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dm023\Desktop\"/>
    </mc:Choice>
  </mc:AlternateContent>
  <xr:revisionPtr revIDLastSave="0" documentId="13_ncr:1_{B1042673-2927-4625-AE62-2897486FB63E}" xr6:coauthVersionLast="45" xr6:coauthVersionMax="45" xr10:uidLastSave="{00000000-0000-0000-0000-000000000000}"/>
  <bookViews>
    <workbookView xWindow="29910" yWindow="855" windowWidth="26760" windowHeight="13665" activeTab="3" xr2:uid="{00000000-000D-0000-FFFF-FFFF00000000}"/>
  </bookViews>
  <sheets>
    <sheet name="MCQ" sheetId="1" r:id="rId1"/>
    <sheet name="Multpule answer" sheetId="2" r:id="rId2"/>
    <sheet name="Matching Pairs, Order" sheetId="3" r:id="rId3"/>
    <sheet name=" Whole exam" sheetId="4" r:id="rId4"/>
  </sheets>
  <definedNames>
    <definedName name="Z_2B8787B8_B1C2_4A84_A88C_57490F4C2DE4_.wvu.Cols" localSheetId="2" hidden="1">'Matching Pairs, Order'!$A:$A</definedName>
    <definedName name="Z_2B8787B8_B1C2_4A84_A88C_57490F4C2DE4_.wvu.Rows" localSheetId="2" hidden="1">'Matching Pairs, Order'!$1:$4,'Matching Pairs, Order'!$6:$6,'Matching Pairs, Order'!$10:$10,'Matching Pairs, Order'!$27:$27,'Matching Pairs, Order'!$31:$35</definedName>
    <definedName name="Z_2B8787B8_B1C2_4A84_A88C_57490F4C2DE4_.wvu.Rows" localSheetId="0" hidden="1">MCQ!$1:$2,MCQ!$7:$7,MCQ!$16:$17,MCQ!$42:$46</definedName>
    <definedName name="Z_2B8787B8_B1C2_4A84_A88C_57490F4C2DE4_.wvu.Rows" localSheetId="1" hidden="1">'Multpule answer'!$1:$4,'Multpule answer'!$40:$44</definedName>
  </definedNames>
  <calcPr calcId="191029"/>
  <customWorkbookViews>
    <customWorkbookView name="Greg Sutton - Personal View" guid="{2B8787B8-B1C2-4A84-A88C-57490F4C2DE4}" mergeInterval="0" personalView="1" xWindow="1979" yWindow="36" windowWidth="1828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D50" i="1"/>
  <c r="D49" i="1"/>
  <c r="B50" i="1"/>
  <c r="F47" i="2"/>
  <c r="D47" i="2"/>
  <c r="D46" i="2"/>
  <c r="B47" i="2"/>
  <c r="C33" i="2"/>
  <c r="C32" i="2"/>
  <c r="C31" i="2"/>
  <c r="C30" i="2"/>
  <c r="C29" i="2"/>
  <c r="C28" i="2"/>
  <c r="C27" i="2"/>
  <c r="C26" i="2"/>
  <c r="C25" i="2"/>
  <c r="C24" i="2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34" i="2" l="1"/>
  <c r="K30" i="4"/>
  <c r="I32" i="4"/>
  <c r="I31" i="4"/>
  <c r="G32" i="4"/>
  <c r="I37" i="3" l="1"/>
  <c r="E37" i="3"/>
  <c r="E36" i="3"/>
  <c r="C37" i="3"/>
  <c r="D5" i="2" l="1"/>
  <c r="D12" i="2"/>
  <c r="D24" i="2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4" i="2" l="1"/>
  <c r="E24" i="2"/>
  <c r="L2" i="4"/>
  <c r="K2" i="4"/>
  <c r="G2" i="4"/>
  <c r="H2" i="4" s="1"/>
  <c r="F2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2" i="4"/>
  <c r="I2" i="4" l="1"/>
  <c r="F21" i="3"/>
  <c r="G21" i="3" s="1"/>
  <c r="H21" i="3"/>
  <c r="J21" i="3"/>
  <c r="K21" i="3" s="1"/>
  <c r="L21" i="3"/>
  <c r="M21" i="3" s="1"/>
  <c r="N21" i="3"/>
  <c r="O21" i="3" s="1"/>
  <c r="P21" i="3"/>
  <c r="R21" i="3"/>
  <c r="T21" i="3"/>
  <c r="V21" i="3"/>
  <c r="X21" i="3"/>
  <c r="Y21" i="3" s="1"/>
  <c r="Z21" i="3"/>
  <c r="AA21" i="3" s="1"/>
  <c r="AB21" i="3"/>
  <c r="AC21" i="3"/>
  <c r="AD21" i="3"/>
  <c r="AE21" i="3" s="1"/>
  <c r="AF21" i="3"/>
  <c r="AG21" i="3" s="1"/>
  <c r="AH21" i="3"/>
  <c r="AI21" i="3"/>
  <c r="AJ21" i="3"/>
  <c r="AK21" i="3" s="1"/>
  <c r="AL21" i="3"/>
  <c r="AM21" i="3" s="1"/>
  <c r="AN21" i="3"/>
  <c r="AO21" i="3" s="1"/>
  <c r="AP21" i="3"/>
  <c r="AQ21" i="3" s="1"/>
  <c r="AR21" i="3"/>
  <c r="AS21" i="3"/>
  <c r="AT21" i="3"/>
  <c r="AU21" i="3" s="1"/>
  <c r="AV21" i="3"/>
  <c r="AW21" i="3" s="1"/>
  <c r="AX21" i="3"/>
  <c r="AY21" i="3"/>
  <c r="AZ21" i="3"/>
  <c r="BB21" i="3"/>
  <c r="BD21" i="3"/>
  <c r="BF21" i="3"/>
  <c r="BH21" i="3"/>
  <c r="BJ21" i="3"/>
  <c r="BL21" i="3"/>
  <c r="BN21" i="3"/>
  <c r="BP21" i="3"/>
  <c r="BR21" i="3"/>
  <c r="BT21" i="3"/>
  <c r="BV21" i="3"/>
  <c r="BX21" i="3"/>
  <c r="BZ21" i="3"/>
  <c r="CB21" i="3"/>
  <c r="CD21" i="3"/>
  <c r="CF21" i="3"/>
  <c r="CH21" i="3"/>
  <c r="CJ21" i="3"/>
  <c r="CK21" i="3" s="1"/>
  <c r="CL21" i="3"/>
  <c r="CM21" i="3" s="1"/>
  <c r="CN21" i="3"/>
  <c r="CO21" i="3" s="1"/>
  <c r="CP21" i="3"/>
  <c r="CQ21" i="3" s="1"/>
  <c r="CR21" i="3"/>
  <c r="CS21" i="3" s="1"/>
  <c r="CT21" i="3"/>
  <c r="CU21" i="3" s="1"/>
  <c r="CV21" i="3"/>
  <c r="CW21" i="3"/>
  <c r="CX21" i="3"/>
  <c r="CY21" i="3" s="1"/>
  <c r="CZ21" i="3"/>
  <c r="DA21" i="3" s="1"/>
  <c r="DB21" i="3"/>
  <c r="DC21" i="3" s="1"/>
  <c r="DD21" i="3"/>
  <c r="DE21" i="3" s="1"/>
  <c r="DF21" i="3"/>
  <c r="DG21" i="3" s="1"/>
  <c r="DH21" i="3"/>
  <c r="DI21" i="3" s="1"/>
  <c r="DJ21" i="3"/>
  <c r="DK21" i="3" s="1"/>
  <c r="DL21" i="3"/>
  <c r="DM21" i="3" s="1"/>
  <c r="DN21" i="3"/>
  <c r="DO21" i="3" s="1"/>
  <c r="DP21" i="3"/>
  <c r="DQ21" i="3" s="1"/>
  <c r="DR21" i="3"/>
  <c r="DS21" i="3" s="1"/>
  <c r="DT21" i="3"/>
  <c r="DU21" i="3" s="1"/>
  <c r="DV21" i="3"/>
  <c r="DW21" i="3" s="1"/>
  <c r="DX21" i="3"/>
  <c r="DY21" i="3" s="1"/>
  <c r="DZ21" i="3"/>
  <c r="EA21" i="3" s="1"/>
  <c r="EB21" i="3"/>
  <c r="EC21" i="3" s="1"/>
  <c r="ED21" i="3"/>
  <c r="EE21" i="3" s="1"/>
  <c r="EF21" i="3"/>
  <c r="EG21" i="3" s="1"/>
  <c r="EH21" i="3"/>
  <c r="EI21" i="3" s="1"/>
  <c r="EJ21" i="3"/>
  <c r="EK21" i="3" s="1"/>
  <c r="EL21" i="3"/>
  <c r="EM21" i="3" s="1"/>
  <c r="EN21" i="3"/>
  <c r="EO21" i="3" s="1"/>
  <c r="EP21" i="3"/>
  <c r="EQ21" i="3" s="1"/>
  <c r="ER21" i="3"/>
  <c r="ES21" i="3" s="1"/>
  <c r="ET21" i="3"/>
  <c r="EU21" i="3" s="1"/>
  <c r="EV21" i="3"/>
  <c r="EW21" i="3" s="1"/>
  <c r="EX21" i="3"/>
  <c r="EY21" i="3"/>
  <c r="EZ21" i="3"/>
  <c r="FA21" i="3" s="1"/>
  <c r="FB21" i="3"/>
  <c r="FC21" i="3" s="1"/>
  <c r="FD21" i="3"/>
  <c r="FE21" i="3" s="1"/>
  <c r="FF21" i="3"/>
  <c r="FG21" i="3" s="1"/>
  <c r="FH21" i="3"/>
  <c r="FI21" i="3" s="1"/>
  <c r="FJ21" i="3"/>
  <c r="FK21" i="3" s="1"/>
  <c r="FL21" i="3"/>
  <c r="FM21" i="3" s="1"/>
  <c r="FN21" i="3"/>
  <c r="FO21" i="3" s="1"/>
  <c r="FP21" i="3"/>
  <c r="FQ21" i="3" s="1"/>
  <c r="FR21" i="3"/>
  <c r="FS21" i="3" s="1"/>
  <c r="FT21" i="3"/>
  <c r="FU21" i="3" s="1"/>
  <c r="FV21" i="3"/>
  <c r="FW21" i="3" s="1"/>
  <c r="FX21" i="3"/>
  <c r="FY21" i="3" s="1"/>
  <c r="FZ21" i="3"/>
  <c r="GA21" i="3" s="1"/>
  <c r="GB21" i="3"/>
  <c r="GC21" i="3" s="1"/>
  <c r="GD21" i="3"/>
  <c r="GE21" i="3" s="1"/>
  <c r="GF21" i="3"/>
  <c r="GG21" i="3" s="1"/>
  <c r="GH21" i="3"/>
  <c r="GI21" i="3" s="1"/>
  <c r="GJ21" i="3"/>
  <c r="GK21" i="3" s="1"/>
  <c r="GL21" i="3"/>
  <c r="GM21" i="3" s="1"/>
  <c r="GN21" i="3"/>
  <c r="GO21" i="3"/>
  <c r="GP21" i="3"/>
  <c r="GQ21" i="3" s="1"/>
  <c r="GR21" i="3"/>
  <c r="GS21" i="3" s="1"/>
  <c r="GT21" i="3"/>
  <c r="GU21" i="3" s="1"/>
  <c r="GV21" i="3"/>
  <c r="GW21" i="3" s="1"/>
  <c r="GX21" i="3"/>
  <c r="GY21" i="3" s="1"/>
  <c r="GZ21" i="3"/>
  <c r="HA21" i="3" s="1"/>
  <c r="HB21" i="3"/>
  <c r="HC21" i="3" s="1"/>
  <c r="HD21" i="3"/>
  <c r="HE21" i="3" s="1"/>
  <c r="HF21" i="3"/>
  <c r="HG21" i="3" s="1"/>
  <c r="HH21" i="3"/>
  <c r="HI21" i="3" s="1"/>
  <c r="HJ21" i="3"/>
  <c r="HK21" i="3" s="1"/>
  <c r="HL21" i="3"/>
  <c r="HM21" i="3" s="1"/>
  <c r="HN21" i="3"/>
  <c r="HO21" i="3" s="1"/>
  <c r="HP21" i="3"/>
  <c r="HQ21" i="3" s="1"/>
  <c r="HR21" i="3"/>
  <c r="HS21" i="3" s="1"/>
  <c r="HT21" i="3"/>
  <c r="HU21" i="3"/>
  <c r="HV21" i="3"/>
  <c r="HW21" i="3" s="1"/>
  <c r="HX21" i="3"/>
  <c r="HY21" i="3" s="1"/>
  <c r="HZ21" i="3"/>
  <c r="IA21" i="3" s="1"/>
  <c r="IB21" i="3"/>
  <c r="IC21" i="3" s="1"/>
  <c r="ID21" i="3"/>
  <c r="IE21" i="3" s="1"/>
  <c r="IF21" i="3"/>
  <c r="IG21" i="3" s="1"/>
  <c r="IH21" i="3"/>
  <c r="II21" i="3" s="1"/>
  <c r="IJ21" i="3"/>
  <c r="IL21" i="3"/>
  <c r="IN21" i="3"/>
  <c r="IP21" i="3"/>
  <c r="IR21" i="3"/>
  <c r="IT21" i="3"/>
  <c r="IV21" i="3"/>
  <c r="IX21" i="3"/>
  <c r="IZ21" i="3"/>
  <c r="JB21" i="3"/>
  <c r="JD21" i="3"/>
  <c r="JF21" i="3"/>
  <c r="JH21" i="3"/>
  <c r="JJ21" i="3"/>
  <c r="JL21" i="3"/>
  <c r="JN21" i="3"/>
  <c r="JP21" i="3"/>
  <c r="JR21" i="3"/>
  <c r="JT21" i="3"/>
  <c r="JV21" i="3"/>
  <c r="JX21" i="3"/>
  <c r="JZ21" i="3"/>
  <c r="KB21" i="3"/>
  <c r="KD21" i="3"/>
  <c r="KF21" i="3"/>
  <c r="KH21" i="3"/>
  <c r="KJ21" i="3"/>
  <c r="KL21" i="3"/>
  <c r="KN21" i="3"/>
  <c r="KP21" i="3"/>
  <c r="KR21" i="3"/>
  <c r="KT21" i="3"/>
  <c r="KV21" i="3"/>
  <c r="KX21" i="3"/>
  <c r="KZ21" i="3"/>
  <c r="LB21" i="3"/>
  <c r="LD21" i="3"/>
  <c r="LF21" i="3"/>
  <c r="LH21" i="3"/>
  <c r="LJ21" i="3"/>
  <c r="LL21" i="3"/>
  <c r="LN21" i="3"/>
  <c r="LP21" i="3"/>
  <c r="LR21" i="3"/>
  <c r="LT21" i="3"/>
  <c r="LV21" i="3"/>
  <c r="LX21" i="3"/>
  <c r="LZ21" i="3"/>
  <c r="MB21" i="3"/>
  <c r="MD21" i="3"/>
  <c r="MF21" i="3"/>
  <c r="MH21" i="3"/>
  <c r="MJ21" i="3"/>
  <c r="ML21" i="3"/>
  <c r="MN21" i="3"/>
  <c r="MP21" i="3"/>
  <c r="MR21" i="3"/>
  <c r="MT21" i="3"/>
  <c r="MV21" i="3"/>
  <c r="MX21" i="3"/>
  <c r="MZ21" i="3"/>
  <c r="NB21" i="3"/>
  <c r="ND21" i="3"/>
  <c r="NF21" i="3"/>
  <c r="NH21" i="3"/>
  <c r="NJ21" i="3"/>
  <c r="NL21" i="3"/>
  <c r="NN21" i="3"/>
  <c r="NP21" i="3"/>
  <c r="NR21" i="3"/>
  <c r="NT21" i="3"/>
  <c r="NV21" i="3"/>
  <c r="NX21" i="3"/>
  <c r="NZ21" i="3"/>
  <c r="OB21" i="3"/>
  <c r="OD21" i="3"/>
  <c r="OF21" i="3"/>
  <c r="OH21" i="3"/>
  <c r="OJ21" i="3"/>
  <c r="OL21" i="3"/>
  <c r="ON21" i="3"/>
  <c r="OP21" i="3"/>
  <c r="OR21" i="3"/>
  <c r="OT21" i="3"/>
  <c r="OV21" i="3"/>
  <c r="OX21" i="3"/>
  <c r="OZ21" i="3"/>
  <c r="PB21" i="3"/>
  <c r="PD21" i="3"/>
  <c r="PF21" i="3"/>
  <c r="PH21" i="3"/>
  <c r="PJ21" i="3"/>
  <c r="PL21" i="3"/>
  <c r="PN21" i="3"/>
  <c r="PP21" i="3"/>
  <c r="PR21" i="3"/>
  <c r="PT21" i="3"/>
  <c r="PU21" i="3" s="1"/>
  <c r="PV21" i="3"/>
  <c r="PW21" i="3" s="1"/>
  <c r="PX21" i="3"/>
  <c r="PY21" i="3" s="1"/>
  <c r="PZ21" i="3"/>
  <c r="QA21" i="3" s="1"/>
  <c r="QB21" i="3"/>
  <c r="QC21" i="3" s="1"/>
  <c r="QD21" i="3"/>
  <c r="QE21" i="3" s="1"/>
  <c r="QF21" i="3"/>
  <c r="QG21" i="3" s="1"/>
  <c r="QH21" i="3"/>
  <c r="QI21" i="3" s="1"/>
  <c r="QJ21" i="3"/>
  <c r="QK21" i="3" s="1"/>
  <c r="QL21" i="3"/>
  <c r="QM21" i="3" s="1"/>
  <c r="QN21" i="3"/>
  <c r="QO21" i="3" s="1"/>
  <c r="QP21" i="3"/>
  <c r="QQ21" i="3" s="1"/>
  <c r="QR21" i="3"/>
  <c r="QS21" i="3" s="1"/>
  <c r="QT21" i="3"/>
  <c r="QU21" i="3" s="1"/>
  <c r="QV21" i="3"/>
  <c r="QW21" i="3" s="1"/>
  <c r="QX21" i="3"/>
  <c r="QY21" i="3" s="1"/>
  <c r="QZ21" i="3"/>
  <c r="RA21" i="3" s="1"/>
  <c r="RB21" i="3"/>
  <c r="RC21" i="3" s="1"/>
  <c r="RD21" i="3"/>
  <c r="RE21" i="3" s="1"/>
  <c r="RF21" i="3"/>
  <c r="RG21" i="3"/>
  <c r="RH21" i="3"/>
  <c r="RI21" i="3" s="1"/>
  <c r="RJ21" i="3"/>
  <c r="RK21" i="3" s="1"/>
  <c r="RL21" i="3"/>
  <c r="RM21" i="3" s="1"/>
  <c r="RN21" i="3"/>
  <c r="RO21" i="3" s="1"/>
  <c r="RP21" i="3"/>
  <c r="RQ21" i="3" s="1"/>
  <c r="RR21" i="3"/>
  <c r="RS21" i="3" s="1"/>
  <c r="RT21" i="3"/>
  <c r="RU21" i="3" s="1"/>
  <c r="RV21" i="3"/>
  <c r="RW21" i="3" s="1"/>
  <c r="RX21" i="3"/>
  <c r="RY21" i="3" s="1"/>
  <c r="RZ21" i="3"/>
  <c r="SA21" i="3" s="1"/>
  <c r="SB21" i="3"/>
  <c r="SC21" i="3" s="1"/>
  <c r="SD21" i="3"/>
  <c r="SE21" i="3" s="1"/>
  <c r="SF21" i="3"/>
  <c r="SG21" i="3" s="1"/>
  <c r="SH21" i="3"/>
  <c r="SI21" i="3" s="1"/>
  <c r="SJ21" i="3"/>
  <c r="SK21" i="3" s="1"/>
  <c r="SL21" i="3"/>
  <c r="SM21" i="3" s="1"/>
  <c r="SN21" i="3"/>
  <c r="SO21" i="3" s="1"/>
  <c r="SP21" i="3"/>
  <c r="SQ21" i="3" s="1"/>
  <c r="SR21" i="3"/>
  <c r="SS21" i="3" s="1"/>
  <c r="ST21" i="3"/>
  <c r="SU21" i="3" s="1"/>
  <c r="SV21" i="3"/>
  <c r="SW21" i="3"/>
  <c r="SX21" i="3"/>
  <c r="SY21" i="3" s="1"/>
  <c r="SZ21" i="3"/>
  <c r="TA21" i="3" s="1"/>
  <c r="TB21" i="3"/>
  <c r="TC21" i="3" s="1"/>
  <c r="TD21" i="3"/>
  <c r="TE21" i="3" s="1"/>
  <c r="TF21" i="3"/>
  <c r="TG21" i="3" s="1"/>
  <c r="TH21" i="3"/>
  <c r="TI21" i="3" s="1"/>
  <c r="TJ21" i="3"/>
  <c r="TK21" i="3" s="1"/>
  <c r="TL21" i="3"/>
  <c r="TM21" i="3" s="1"/>
  <c r="TN21" i="3"/>
  <c r="TO21" i="3" s="1"/>
  <c r="TP21" i="3"/>
  <c r="TQ21" i="3" s="1"/>
  <c r="TR21" i="3"/>
  <c r="TS21" i="3" s="1"/>
  <c r="TT21" i="3"/>
  <c r="TU21" i="3" s="1"/>
  <c r="TV21" i="3"/>
  <c r="TW21" i="3" s="1"/>
  <c r="TX21" i="3"/>
  <c r="TY21" i="3" s="1"/>
  <c r="TZ21" i="3"/>
  <c r="UA21" i="3" s="1"/>
  <c r="UB21" i="3"/>
  <c r="UC21" i="3"/>
  <c r="UD21" i="3"/>
  <c r="UE21" i="3" s="1"/>
  <c r="UF21" i="3"/>
  <c r="UG21" i="3" s="1"/>
  <c r="UH21" i="3"/>
  <c r="UI21" i="3" s="1"/>
  <c r="UJ21" i="3"/>
  <c r="UK21" i="3" s="1"/>
  <c r="UL21" i="3"/>
  <c r="UM21" i="3" s="1"/>
  <c r="UN21" i="3"/>
  <c r="UO21" i="3" s="1"/>
  <c r="UP21" i="3"/>
  <c r="UQ21" i="3" s="1"/>
  <c r="UR21" i="3"/>
  <c r="US21" i="3" s="1"/>
  <c r="UT21" i="3"/>
  <c r="UU21" i="3" s="1"/>
  <c r="UV21" i="3"/>
  <c r="UW21" i="3" s="1"/>
  <c r="UX21" i="3"/>
  <c r="UY21" i="3" s="1"/>
  <c r="UZ21" i="3"/>
  <c r="VA21" i="3" s="1"/>
  <c r="VB21" i="3"/>
  <c r="VC21" i="3" s="1"/>
  <c r="VD21" i="3"/>
  <c r="VE21" i="3" s="1"/>
  <c r="VF21" i="3"/>
  <c r="VG21" i="3" s="1"/>
  <c r="VH21" i="3"/>
  <c r="VI21" i="3" s="1"/>
  <c r="VJ21" i="3"/>
  <c r="VK21" i="3" s="1"/>
  <c r="VL21" i="3"/>
  <c r="VM21" i="3" s="1"/>
  <c r="VN21" i="3"/>
  <c r="VO21" i="3" s="1"/>
  <c r="VP21" i="3"/>
  <c r="VQ21" i="3" s="1"/>
  <c r="VR21" i="3"/>
  <c r="VS21" i="3" s="1"/>
  <c r="VT21" i="3"/>
  <c r="VU21" i="3" s="1"/>
  <c r="VV21" i="3"/>
  <c r="VW21" i="3" s="1"/>
  <c r="VX21" i="3"/>
  <c r="VY21" i="3" s="1"/>
  <c r="VZ21" i="3"/>
  <c r="WA21" i="3" s="1"/>
  <c r="WB21" i="3"/>
  <c r="WC21" i="3" s="1"/>
  <c r="WD21" i="3"/>
  <c r="WE21" i="3"/>
  <c r="WF21" i="3"/>
  <c r="WG21" i="3" s="1"/>
  <c r="WH21" i="3"/>
  <c r="WI21" i="3" s="1"/>
  <c r="WJ21" i="3"/>
  <c r="WK21" i="3" s="1"/>
  <c r="WL21" i="3"/>
  <c r="WM21" i="3" s="1"/>
  <c r="WN21" i="3"/>
  <c r="WO21" i="3" s="1"/>
  <c r="WP21" i="3"/>
  <c r="WQ21" i="3" s="1"/>
  <c r="WR21" i="3"/>
  <c r="WS21" i="3" s="1"/>
  <c r="WT21" i="3"/>
  <c r="WU21" i="3" s="1"/>
  <c r="WV21" i="3"/>
  <c r="WW21" i="3" s="1"/>
  <c r="WX21" i="3"/>
  <c r="WY21" i="3" s="1"/>
  <c r="WZ21" i="3"/>
  <c r="XA21" i="3" s="1"/>
  <c r="XB21" i="3"/>
  <c r="XC21" i="3" s="1"/>
  <c r="XD21" i="3"/>
  <c r="XE21" i="3" s="1"/>
  <c r="XF21" i="3"/>
  <c r="XG21" i="3" s="1"/>
  <c r="XH21" i="3"/>
  <c r="XI21" i="3" s="1"/>
  <c r="XJ21" i="3"/>
  <c r="XK21" i="3" s="1"/>
  <c r="XL21" i="3"/>
  <c r="XM21" i="3" s="1"/>
  <c r="XN21" i="3"/>
  <c r="XO21" i="3" s="1"/>
  <c r="XP21" i="3"/>
  <c r="XQ21" i="3" s="1"/>
  <c r="XR21" i="3"/>
  <c r="XS21" i="3" s="1"/>
  <c r="XT21" i="3"/>
  <c r="XU21" i="3" s="1"/>
  <c r="XV21" i="3"/>
  <c r="XW21" i="3" s="1"/>
  <c r="XX21" i="3"/>
  <c r="XY21" i="3" s="1"/>
  <c r="XZ21" i="3"/>
  <c r="YA21" i="3" s="1"/>
  <c r="YB21" i="3"/>
  <c r="YC21" i="3" s="1"/>
  <c r="YD21" i="3"/>
  <c r="YE21" i="3" s="1"/>
  <c r="YF21" i="3"/>
  <c r="YG21" i="3" s="1"/>
  <c r="YH21" i="3"/>
  <c r="YI21" i="3" s="1"/>
  <c r="YJ21" i="3"/>
  <c r="YK21" i="3" s="1"/>
  <c r="YL21" i="3"/>
  <c r="YM21" i="3" s="1"/>
  <c r="YN21" i="3"/>
  <c r="YO21" i="3" s="1"/>
  <c r="YP21" i="3"/>
  <c r="YQ21" i="3"/>
  <c r="YR21" i="3"/>
  <c r="YS21" i="3" s="1"/>
  <c r="YT21" i="3"/>
  <c r="YU21" i="3" s="1"/>
  <c r="YV21" i="3"/>
  <c r="YW21" i="3" s="1"/>
  <c r="YX21" i="3"/>
  <c r="YY21" i="3" s="1"/>
  <c r="YZ21" i="3"/>
  <c r="ZA21" i="3"/>
  <c r="ZB21" i="3"/>
  <c r="ZC21" i="3" s="1"/>
  <c r="ZD21" i="3"/>
  <c r="ZE21" i="3" s="1"/>
  <c r="ZF21" i="3"/>
  <c r="ZG21" i="3"/>
  <c r="ZH21" i="3"/>
  <c r="ZI21" i="3" s="1"/>
  <c r="ZJ21" i="3"/>
  <c r="ZK21" i="3" s="1"/>
  <c r="ZL21" i="3"/>
  <c r="ZM21" i="3" s="1"/>
  <c r="ZN21" i="3"/>
  <c r="ZO21" i="3" s="1"/>
  <c r="ZP21" i="3"/>
  <c r="ZQ21" i="3" s="1"/>
  <c r="ZR21" i="3"/>
  <c r="ZS21" i="3"/>
  <c r="ZT21" i="3"/>
  <c r="ZU21" i="3" s="1"/>
  <c r="ZV21" i="3"/>
  <c r="ZW21" i="3" s="1"/>
  <c r="ZX21" i="3"/>
  <c r="ZY21" i="3" s="1"/>
  <c r="ZZ21" i="3"/>
  <c r="AAA21" i="3" s="1"/>
  <c r="AAB21" i="3"/>
  <c r="AAC21" i="3" s="1"/>
  <c r="AAD21" i="3"/>
  <c r="AAE21" i="3" s="1"/>
  <c r="AAF21" i="3"/>
  <c r="AAG21" i="3" s="1"/>
  <c r="AAH21" i="3"/>
  <c r="AAI21" i="3"/>
  <c r="AAJ21" i="3"/>
  <c r="AAK21" i="3" s="1"/>
  <c r="AAL21" i="3"/>
  <c r="AAM21" i="3" s="1"/>
  <c r="AAN21" i="3"/>
  <c r="AAO21" i="3" s="1"/>
  <c r="AAP21" i="3"/>
  <c r="AAQ21" i="3" s="1"/>
  <c r="AAR21" i="3"/>
  <c r="AAS21" i="3" s="1"/>
  <c r="AAT21" i="3"/>
  <c r="AAU21" i="3"/>
  <c r="AAV21" i="3"/>
  <c r="AAW21" i="3" s="1"/>
  <c r="AAX21" i="3"/>
  <c r="AAY21" i="3" s="1"/>
  <c r="AAZ21" i="3"/>
  <c r="ABA21" i="3" s="1"/>
  <c r="ABB21" i="3"/>
  <c r="ABC21" i="3"/>
  <c r="ABD21" i="3"/>
  <c r="ABE21" i="3" s="1"/>
  <c r="ABF21" i="3"/>
  <c r="ABG21" i="3" s="1"/>
  <c r="ABH21" i="3"/>
  <c r="ABI21" i="3" s="1"/>
  <c r="ABJ21" i="3"/>
  <c r="ABK21" i="3" s="1"/>
  <c r="ABL21" i="3"/>
  <c r="ABM21" i="3" s="1"/>
  <c r="ABN21" i="3"/>
  <c r="ABO21" i="3" s="1"/>
  <c r="ABP21" i="3"/>
  <c r="ABQ21" i="3" s="1"/>
  <c r="ABR21" i="3"/>
  <c r="ABS21" i="3"/>
  <c r="ABT21" i="3"/>
  <c r="ABU21" i="3" s="1"/>
  <c r="ABV21" i="3"/>
  <c r="ABW21" i="3" s="1"/>
  <c r="ABX21" i="3"/>
  <c r="ABY21" i="3" s="1"/>
  <c r="ABZ21" i="3"/>
  <c r="ACA21" i="3" s="1"/>
  <c r="ACB21" i="3"/>
  <c r="ACC21" i="3" s="1"/>
  <c r="ACD21" i="3"/>
  <c r="ACE21" i="3"/>
  <c r="ACF21" i="3"/>
  <c r="ACG21" i="3" s="1"/>
  <c r="ACH21" i="3"/>
  <c r="ACI21" i="3" s="1"/>
  <c r="ACJ21" i="3"/>
  <c r="ACK21" i="3" s="1"/>
  <c r="ACL21" i="3"/>
  <c r="ACM21" i="3" s="1"/>
  <c r="ACN21" i="3"/>
  <c r="ACO21" i="3" s="1"/>
  <c r="ACP21" i="3"/>
  <c r="ACQ21" i="3" s="1"/>
  <c r="ACR21" i="3"/>
  <c r="ACS21" i="3" s="1"/>
  <c r="ACT21" i="3"/>
  <c r="ACU21" i="3"/>
  <c r="ACV21" i="3"/>
  <c r="ACW21" i="3" s="1"/>
  <c r="ACX21" i="3"/>
  <c r="ACY21" i="3" s="1"/>
  <c r="ACZ21" i="3"/>
  <c r="ADA21" i="3" s="1"/>
  <c r="ADB21" i="3"/>
  <c r="ADC21" i="3" s="1"/>
  <c r="ADD21" i="3"/>
  <c r="ADE21" i="3" s="1"/>
  <c r="ADF21" i="3"/>
  <c r="ADG21" i="3" s="1"/>
  <c r="ADH21" i="3"/>
  <c r="ADI21" i="3" s="1"/>
  <c r="ADJ21" i="3"/>
  <c r="ADK21" i="3" s="1"/>
  <c r="ADL21" i="3"/>
  <c r="ADM21" i="3" s="1"/>
  <c r="ADN21" i="3"/>
  <c r="ADO21" i="3"/>
  <c r="ADP21" i="3"/>
  <c r="ADQ21" i="3" s="1"/>
  <c r="ADR21" i="3"/>
  <c r="ADS21" i="3" s="1"/>
  <c r="ADT21" i="3"/>
  <c r="ADU21" i="3" s="1"/>
  <c r="ADV21" i="3"/>
  <c r="ADW21" i="3" s="1"/>
  <c r="ADX21" i="3"/>
  <c r="ADY21" i="3" s="1"/>
  <c r="ADZ21" i="3"/>
  <c r="AEA21" i="3" s="1"/>
  <c r="AEB21" i="3"/>
  <c r="AEC21" i="3" s="1"/>
  <c r="AED21" i="3"/>
  <c r="AEE21" i="3"/>
  <c r="AEF21" i="3"/>
  <c r="AEG21" i="3" s="1"/>
  <c r="AEH21" i="3"/>
  <c r="AEI21" i="3" s="1"/>
  <c r="AEJ21" i="3"/>
  <c r="AEK21" i="3" s="1"/>
  <c r="AEL21" i="3"/>
  <c r="AEM21" i="3" s="1"/>
  <c r="AEN21" i="3"/>
  <c r="AEO21" i="3" s="1"/>
  <c r="AEP21" i="3"/>
  <c r="AEQ21" i="3"/>
  <c r="AER21" i="3"/>
  <c r="AES21" i="3" s="1"/>
  <c r="AET21" i="3"/>
  <c r="AEU21" i="3" s="1"/>
  <c r="AEV21" i="3"/>
  <c r="AEW21" i="3" s="1"/>
  <c r="AEX21" i="3"/>
  <c r="AEY21" i="3" s="1"/>
  <c r="AEZ21" i="3"/>
  <c r="AFA21" i="3" s="1"/>
  <c r="AFB21" i="3"/>
  <c r="AFC21" i="3" s="1"/>
  <c r="AFD21" i="3"/>
  <c r="AFE21" i="3" s="1"/>
  <c r="AFF21" i="3"/>
  <c r="AFG21" i="3"/>
  <c r="AFH21" i="3"/>
  <c r="AFI21" i="3" s="1"/>
  <c r="AFJ21" i="3"/>
  <c r="AFK21" i="3"/>
  <c r="AFL21" i="3"/>
  <c r="AFM21" i="3" s="1"/>
  <c r="AFN21" i="3"/>
  <c r="AFO21" i="3" s="1"/>
  <c r="AFP21" i="3"/>
  <c r="AFQ21" i="3" s="1"/>
  <c r="AFR21" i="3"/>
  <c r="AFS21" i="3" s="1"/>
  <c r="AFT21" i="3"/>
  <c r="AFU21" i="3" s="1"/>
  <c r="AFV21" i="3"/>
  <c r="AFW21" i="3" s="1"/>
  <c r="AFX21" i="3"/>
  <c r="AFY21" i="3" s="1"/>
  <c r="AFZ21" i="3"/>
  <c r="AGA21" i="3"/>
  <c r="AGB21" i="3"/>
  <c r="AGC21" i="3" s="1"/>
  <c r="AGD21" i="3"/>
  <c r="AGE21" i="3" s="1"/>
  <c r="AGF21" i="3"/>
  <c r="AGG21" i="3" s="1"/>
  <c r="AGH21" i="3"/>
  <c r="AGI21" i="3" s="1"/>
  <c r="AGJ21" i="3"/>
  <c r="AGK21" i="3" s="1"/>
  <c r="AGL21" i="3"/>
  <c r="AGM21" i="3" s="1"/>
  <c r="AGN21" i="3"/>
  <c r="AGO21" i="3" s="1"/>
  <c r="AGP21" i="3"/>
  <c r="AGQ21" i="3" s="1"/>
  <c r="AGR21" i="3"/>
  <c r="AGS21" i="3" s="1"/>
  <c r="AGT21" i="3"/>
  <c r="AGU21" i="3" s="1"/>
  <c r="AGV21" i="3"/>
  <c r="AGW21" i="3" s="1"/>
  <c r="AGX21" i="3"/>
  <c r="AGY21" i="3" s="1"/>
  <c r="AGZ21" i="3"/>
  <c r="AHA21" i="3" s="1"/>
  <c r="AHB21" i="3"/>
  <c r="AHC21" i="3"/>
  <c r="AHD21" i="3"/>
  <c r="AHE21" i="3" s="1"/>
  <c r="AHF21" i="3"/>
  <c r="AHG21" i="3" s="1"/>
  <c r="AHH21" i="3"/>
  <c r="AHI21" i="3" s="1"/>
  <c r="AHJ21" i="3"/>
  <c r="AHK21" i="3" s="1"/>
  <c r="AHL21" i="3"/>
  <c r="AHM21" i="3" s="1"/>
  <c r="AHN21" i="3"/>
  <c r="AHO21" i="3" s="1"/>
  <c r="AHP21" i="3"/>
  <c r="AHQ21" i="3" s="1"/>
  <c r="AHR21" i="3"/>
  <c r="AHS21" i="3" s="1"/>
  <c r="AHT21" i="3"/>
  <c r="AHU21" i="3" s="1"/>
  <c r="AHV21" i="3"/>
  <c r="AHW21" i="3" s="1"/>
  <c r="AHX21" i="3"/>
  <c r="AHY21" i="3" s="1"/>
  <c r="AHZ21" i="3"/>
  <c r="AIA21" i="3" s="1"/>
  <c r="AIB21" i="3"/>
  <c r="AIC21" i="3" s="1"/>
  <c r="AID21" i="3"/>
  <c r="AIE21" i="3" s="1"/>
  <c r="AIF21" i="3"/>
  <c r="AIG21" i="3" s="1"/>
  <c r="AIH21" i="3"/>
  <c r="AII21" i="3"/>
  <c r="AIJ21" i="3"/>
  <c r="AIK21" i="3" s="1"/>
  <c r="AIL21" i="3"/>
  <c r="AIM21" i="3"/>
  <c r="AIN21" i="3"/>
  <c r="AIO21" i="3" s="1"/>
  <c r="AIP21" i="3"/>
  <c r="AIQ21" i="3" s="1"/>
  <c r="AIR21" i="3"/>
  <c r="AIS21" i="3" s="1"/>
  <c r="AIT21" i="3"/>
  <c r="AIU21" i="3" s="1"/>
  <c r="AIV21" i="3"/>
  <c r="AIW21" i="3" s="1"/>
  <c r="AIX21" i="3"/>
  <c r="AIY21" i="3"/>
  <c r="AIZ21" i="3"/>
  <c r="AJA21" i="3" s="1"/>
  <c r="AJB21" i="3"/>
  <c r="AJC21" i="3" s="1"/>
  <c r="AJD21" i="3"/>
  <c r="AJE21" i="3" s="1"/>
  <c r="AJF21" i="3"/>
  <c r="AJG21" i="3" s="1"/>
  <c r="AJH21" i="3"/>
  <c r="AJI21" i="3" s="1"/>
  <c r="AJJ21" i="3"/>
  <c r="AJK21" i="3"/>
  <c r="AJL21" i="3"/>
  <c r="AJM21" i="3" s="1"/>
  <c r="AJN21" i="3"/>
  <c r="AJO21" i="3" s="1"/>
  <c r="AJP21" i="3"/>
  <c r="AJQ21" i="3" s="1"/>
  <c r="AJR21" i="3"/>
  <c r="AJS21" i="3"/>
  <c r="AJT21" i="3"/>
  <c r="AJU21" i="3" s="1"/>
  <c r="AJV21" i="3"/>
  <c r="AJW21" i="3" s="1"/>
  <c r="AJX21" i="3"/>
  <c r="AJY21" i="3" s="1"/>
  <c r="AJZ21" i="3"/>
  <c r="AKA21" i="3" s="1"/>
  <c r="AKB21" i="3"/>
  <c r="AKC21" i="3" s="1"/>
  <c r="AKD21" i="3"/>
  <c r="AKE21" i="3" s="1"/>
  <c r="AKF21" i="3"/>
  <c r="AKG21" i="3" s="1"/>
  <c r="AKH21" i="3"/>
  <c r="AKI21" i="3"/>
  <c r="AKJ21" i="3"/>
  <c r="AKK21" i="3" s="1"/>
  <c r="AKL21" i="3"/>
  <c r="AKM21" i="3" s="1"/>
  <c r="AKN21" i="3"/>
  <c r="AKO21" i="3" s="1"/>
  <c r="AKP21" i="3"/>
  <c r="AKQ21" i="3" s="1"/>
  <c r="AKR21" i="3"/>
  <c r="AKS21" i="3" s="1"/>
  <c r="AKT21" i="3"/>
  <c r="AKU21" i="3"/>
  <c r="AKV21" i="3"/>
  <c r="AKW21" i="3" s="1"/>
  <c r="AKX21" i="3"/>
  <c r="AKY21" i="3" s="1"/>
  <c r="AKZ21" i="3"/>
  <c r="ALA21" i="3" s="1"/>
  <c r="ALB21" i="3"/>
  <c r="ALC21" i="3" s="1"/>
  <c r="ALD21" i="3"/>
  <c r="ALE21" i="3" s="1"/>
  <c r="ALF21" i="3"/>
  <c r="ALG21" i="3" s="1"/>
  <c r="ALH21" i="3"/>
  <c r="ALI21" i="3" s="1"/>
  <c r="ALJ21" i="3"/>
  <c r="ALK21" i="3" s="1"/>
  <c r="ALL21" i="3"/>
  <c r="ALM21" i="3" s="1"/>
  <c r="ALN21" i="3"/>
  <c r="ALO21" i="3" s="1"/>
  <c r="ALP21" i="3"/>
  <c r="ALQ21" i="3" s="1"/>
  <c r="ALR21" i="3"/>
  <c r="ALS21" i="3" s="1"/>
  <c r="ALT21" i="3"/>
  <c r="ALU21" i="3" s="1"/>
  <c r="ALV21" i="3"/>
  <c r="ALW21" i="3"/>
  <c r="ALX21" i="3"/>
  <c r="ALY21" i="3" s="1"/>
  <c r="ALZ21" i="3"/>
  <c r="AMA21" i="3" s="1"/>
  <c r="AMB21" i="3"/>
  <c r="AMC21" i="3" s="1"/>
  <c r="AMD21" i="3"/>
  <c r="AME21" i="3"/>
  <c r="AMF21" i="3"/>
  <c r="AMG21" i="3" s="1"/>
  <c r="AMH21" i="3"/>
  <c r="AMI21" i="3" s="1"/>
  <c r="AMJ21" i="3"/>
  <c r="AMK21" i="3" s="1"/>
  <c r="AML21" i="3"/>
  <c r="AMM21" i="3" s="1"/>
  <c r="AMN21" i="3"/>
  <c r="AMO21" i="3" s="1"/>
  <c r="AMP21" i="3"/>
  <c r="AMQ21" i="3" s="1"/>
  <c r="AMR21" i="3"/>
  <c r="AMS21" i="3" s="1"/>
  <c r="AMT21" i="3"/>
  <c r="AMU21" i="3" s="1"/>
  <c r="AMV21" i="3"/>
  <c r="AMW21" i="3" s="1"/>
  <c r="AMX21" i="3"/>
  <c r="AMY21" i="3" s="1"/>
  <c r="AMZ21" i="3"/>
  <c r="ANA21" i="3" s="1"/>
  <c r="ANB21" i="3"/>
  <c r="ANC21" i="3" s="1"/>
  <c r="AND21" i="3"/>
  <c r="ANE21" i="3" s="1"/>
  <c r="ANF21" i="3"/>
  <c r="ANG21" i="3"/>
  <c r="ANH21" i="3"/>
  <c r="ANI21" i="3" s="1"/>
  <c r="ANJ21" i="3"/>
  <c r="ANK21" i="3" s="1"/>
  <c r="ANL21" i="3"/>
  <c r="ANM21" i="3" s="1"/>
  <c r="ANN21" i="3"/>
  <c r="ANO21" i="3" s="1"/>
  <c r="ANP21" i="3"/>
  <c r="ANQ21" i="3" s="1"/>
  <c r="ANR21" i="3"/>
  <c r="ANS21" i="3" s="1"/>
  <c r="ANT21" i="3"/>
  <c r="ANU21" i="3" s="1"/>
  <c r="ANV21" i="3"/>
  <c r="ANW21" i="3" s="1"/>
  <c r="ANX21" i="3"/>
  <c r="ANY21" i="3" s="1"/>
  <c r="ANZ21" i="3"/>
  <c r="AOA21" i="3" s="1"/>
  <c r="AOB21" i="3"/>
  <c r="AOC21" i="3" s="1"/>
  <c r="AOD21" i="3"/>
  <c r="AOE21" i="3" s="1"/>
  <c r="AOF21" i="3"/>
  <c r="AOG21" i="3" s="1"/>
  <c r="AOH21" i="3"/>
  <c r="AOI21" i="3"/>
  <c r="AOJ21" i="3"/>
  <c r="AOK21" i="3" s="1"/>
  <c r="AOL21" i="3"/>
  <c r="AOM21" i="3" s="1"/>
  <c r="AON21" i="3"/>
  <c r="AOO21" i="3" s="1"/>
  <c r="AOP21" i="3"/>
  <c r="AOQ21" i="3"/>
  <c r="AOR21" i="3"/>
  <c r="AOS21" i="3" s="1"/>
  <c r="AOT21" i="3"/>
  <c r="AOU21" i="3" s="1"/>
  <c r="AOV21" i="3"/>
  <c r="AOW21" i="3" s="1"/>
  <c r="AOX21" i="3"/>
  <c r="AOY21" i="3" s="1"/>
  <c r="AOZ21" i="3"/>
  <c r="APA21" i="3" s="1"/>
  <c r="APB21" i="3"/>
  <c r="APC21" i="3" s="1"/>
  <c r="APD21" i="3"/>
  <c r="APE21" i="3" s="1"/>
  <c r="APF21" i="3"/>
  <c r="APG21" i="3" s="1"/>
  <c r="APH21" i="3"/>
  <c r="API21" i="3" s="1"/>
  <c r="APJ21" i="3"/>
  <c r="APK21" i="3" s="1"/>
  <c r="APL21" i="3"/>
  <c r="APM21" i="3" s="1"/>
  <c r="APN21" i="3"/>
  <c r="APO21" i="3" s="1"/>
  <c r="APP21" i="3"/>
  <c r="APQ21" i="3" s="1"/>
  <c r="APR21" i="3"/>
  <c r="APS21" i="3"/>
  <c r="APT21" i="3"/>
  <c r="APU21" i="3" s="1"/>
  <c r="APV21" i="3"/>
  <c r="APW21" i="3"/>
  <c r="APX21" i="3"/>
  <c r="APY21" i="3" s="1"/>
  <c r="APZ21" i="3"/>
  <c r="AQA21" i="3" s="1"/>
  <c r="AQB21" i="3"/>
  <c r="AQC21" i="3" s="1"/>
  <c r="AQD21" i="3"/>
  <c r="AQE21" i="3" s="1"/>
  <c r="AQF21" i="3"/>
  <c r="AQG21" i="3" s="1"/>
  <c r="AQH21" i="3"/>
  <c r="AQI21" i="3" s="1"/>
  <c r="AQJ21" i="3"/>
  <c r="AQK21" i="3" s="1"/>
  <c r="AQL21" i="3"/>
  <c r="AQM21" i="3"/>
  <c r="AQN21" i="3"/>
  <c r="AQO21" i="3" s="1"/>
  <c r="AQP21" i="3"/>
  <c r="AQQ21" i="3" s="1"/>
  <c r="AQR21" i="3"/>
  <c r="AQS21" i="3" s="1"/>
  <c r="AQT21" i="3"/>
  <c r="AQU21" i="3" s="1"/>
  <c r="AQV21" i="3"/>
  <c r="AQW21" i="3" s="1"/>
  <c r="AQX21" i="3"/>
  <c r="AQY21" i="3" s="1"/>
  <c r="AQZ21" i="3"/>
  <c r="ARA21" i="3" s="1"/>
  <c r="ARB21" i="3"/>
  <c r="ARC21" i="3"/>
  <c r="ARD21" i="3"/>
  <c r="ARE21" i="3" s="1"/>
  <c r="ARF21" i="3"/>
  <c r="ARG21" i="3" s="1"/>
  <c r="ARH21" i="3"/>
  <c r="ARI21" i="3" s="1"/>
  <c r="ARJ21" i="3"/>
  <c r="ARK21" i="3"/>
  <c r="ARL21" i="3"/>
  <c r="ARM21" i="3" s="1"/>
  <c r="ARN21" i="3"/>
  <c r="ARO21" i="3" s="1"/>
  <c r="ARP21" i="3"/>
  <c r="ARQ21" i="3"/>
  <c r="ARR21" i="3"/>
  <c r="ARS21" i="3" s="1"/>
  <c r="ART21" i="3"/>
  <c r="ARU21" i="3" s="1"/>
  <c r="ARV21" i="3"/>
  <c r="ARW21" i="3" s="1"/>
  <c r="ARX21" i="3"/>
  <c r="ARY21" i="3" s="1"/>
  <c r="ARZ21" i="3"/>
  <c r="ASA21" i="3" s="1"/>
  <c r="ASB21" i="3"/>
  <c r="ASC21" i="3" s="1"/>
  <c r="ASD21" i="3"/>
  <c r="ASE21" i="3" s="1"/>
  <c r="ASF21" i="3"/>
  <c r="ASG21" i="3"/>
  <c r="ASH21" i="3"/>
  <c r="ASI21" i="3" s="1"/>
  <c r="ASJ21" i="3"/>
  <c r="ASK21" i="3" s="1"/>
  <c r="ASL21" i="3"/>
  <c r="ASM21" i="3" s="1"/>
  <c r="ASN21" i="3"/>
  <c r="ASO21" i="3"/>
  <c r="ASP21" i="3"/>
  <c r="ASQ21" i="3" s="1"/>
  <c r="ASR21" i="3"/>
  <c r="ASS21" i="3" s="1"/>
  <c r="AST21" i="3"/>
  <c r="ASU21" i="3" s="1"/>
  <c r="ASV21" i="3"/>
  <c r="ASW21" i="3"/>
  <c r="ASX21" i="3"/>
  <c r="ASY21" i="3" s="1"/>
  <c r="ASZ21" i="3"/>
  <c r="ATA21" i="3" s="1"/>
  <c r="ATB21" i="3"/>
  <c r="ATC21" i="3" s="1"/>
  <c r="ATD21" i="3"/>
  <c r="ATE21" i="3" s="1"/>
  <c r="ATF21" i="3"/>
  <c r="ATG21" i="3" s="1"/>
  <c r="ATH21" i="3"/>
  <c r="ATI21" i="3" s="1"/>
  <c r="ATJ21" i="3"/>
  <c r="ATK21" i="3" s="1"/>
  <c r="ATL21" i="3"/>
  <c r="ATM21" i="3"/>
  <c r="ATN21" i="3"/>
  <c r="ATO21" i="3" s="1"/>
  <c r="ATP21" i="3"/>
  <c r="ATQ21" i="3" s="1"/>
  <c r="ATR21" i="3"/>
  <c r="ATS21" i="3" s="1"/>
  <c r="ATT21" i="3"/>
  <c r="ATU21" i="3"/>
  <c r="ATV21" i="3"/>
  <c r="ATW21" i="3" s="1"/>
  <c r="ATX21" i="3"/>
  <c r="ATY21" i="3" s="1"/>
  <c r="ATZ21" i="3"/>
  <c r="AUA21" i="3" s="1"/>
  <c r="AUB21" i="3"/>
  <c r="AUC21" i="3"/>
  <c r="AUD21" i="3"/>
  <c r="AUE21" i="3" s="1"/>
  <c r="AUF21" i="3"/>
  <c r="AUG21" i="3" s="1"/>
  <c r="AUH21" i="3"/>
  <c r="AUI21" i="3" s="1"/>
  <c r="AUJ21" i="3"/>
  <c r="AUK21" i="3" s="1"/>
  <c r="AUL21" i="3"/>
  <c r="AUM21" i="3" s="1"/>
  <c r="AUN21" i="3"/>
  <c r="AUO21" i="3" s="1"/>
  <c r="AUP21" i="3"/>
  <c r="AUQ21" i="3" s="1"/>
  <c r="AUR21" i="3"/>
  <c r="AUS21" i="3"/>
  <c r="AUT21" i="3"/>
  <c r="AUU21" i="3" s="1"/>
  <c r="AUV21" i="3"/>
  <c r="AUW21" i="3" s="1"/>
  <c r="AUX21" i="3"/>
  <c r="AUY21" i="3" s="1"/>
  <c r="AUZ21" i="3"/>
  <c r="AVA21" i="3"/>
  <c r="AVB21" i="3"/>
  <c r="AVC21" i="3" s="1"/>
  <c r="AVD21" i="3"/>
  <c r="AVE21" i="3"/>
  <c r="AVF21" i="3"/>
  <c r="AVG21" i="3" s="1"/>
  <c r="AVH21" i="3"/>
  <c r="AVI21" i="3" s="1"/>
  <c r="AVJ21" i="3"/>
  <c r="AVK21" i="3" s="1"/>
  <c r="AVL21" i="3"/>
  <c r="AVM21" i="3" s="1"/>
  <c r="AVN21" i="3"/>
  <c r="AVO21" i="3" s="1"/>
  <c r="AVP21" i="3"/>
  <c r="AVQ21" i="3"/>
  <c r="AVR21" i="3"/>
  <c r="AVS21" i="3" s="1"/>
  <c r="AVT21" i="3"/>
  <c r="AVU21" i="3" s="1"/>
  <c r="AVV21" i="3"/>
  <c r="AVW21" i="3" s="1"/>
  <c r="AVX21" i="3"/>
  <c r="AVY21" i="3"/>
  <c r="AVZ21" i="3"/>
  <c r="AWA21" i="3" s="1"/>
  <c r="AWB21" i="3"/>
  <c r="AWC21" i="3"/>
  <c r="AWD21" i="3"/>
  <c r="AWE21" i="3" s="1"/>
  <c r="AWF21" i="3"/>
  <c r="AWG21" i="3"/>
  <c r="AWH21" i="3"/>
  <c r="AWI21" i="3" s="1"/>
  <c r="AWJ21" i="3"/>
  <c r="AWK21" i="3" s="1"/>
  <c r="AWL21" i="3"/>
  <c r="AWM21" i="3" s="1"/>
  <c r="AWN21" i="3"/>
  <c r="AWO21" i="3"/>
  <c r="AWP21" i="3"/>
  <c r="AWQ21" i="3" s="1"/>
  <c r="AWR21" i="3"/>
  <c r="AWS21" i="3" s="1"/>
  <c r="AWT21" i="3"/>
  <c r="AWU21" i="3" s="1"/>
  <c r="AWV21" i="3"/>
  <c r="AWW21" i="3" s="1"/>
  <c r="AWX21" i="3"/>
  <c r="AWY21" i="3" s="1"/>
  <c r="AWZ21" i="3"/>
  <c r="AXA21" i="3" s="1"/>
  <c r="AXB21" i="3"/>
  <c r="AXC21" i="3" s="1"/>
  <c r="AXD21" i="3"/>
  <c r="AXE21" i="3"/>
  <c r="AXF21" i="3"/>
  <c r="AXG21" i="3" s="1"/>
  <c r="AXH21" i="3"/>
  <c r="AXI21" i="3" s="1"/>
  <c r="AXJ21" i="3"/>
  <c r="AXK21" i="3" s="1"/>
  <c r="AXL21" i="3"/>
  <c r="AXM21" i="3"/>
  <c r="AXN21" i="3"/>
  <c r="AXO21" i="3" s="1"/>
  <c r="AXP21" i="3"/>
  <c r="AXQ21" i="3" s="1"/>
  <c r="AXR21" i="3"/>
  <c r="AXS21" i="3" s="1"/>
  <c r="AXT21" i="3"/>
  <c r="AXU21" i="3"/>
  <c r="AXV21" i="3"/>
  <c r="AXW21" i="3" s="1"/>
  <c r="AXX21" i="3"/>
  <c r="AXY21" i="3" s="1"/>
  <c r="AXZ21" i="3"/>
  <c r="AYA21" i="3" s="1"/>
  <c r="AYB21" i="3"/>
  <c r="AYC21" i="3" s="1"/>
  <c r="AYD21" i="3"/>
  <c r="AYE21" i="3" s="1"/>
  <c r="AYF21" i="3"/>
  <c r="AYG21" i="3" s="1"/>
  <c r="AYH21" i="3"/>
  <c r="AYI21" i="3" s="1"/>
  <c r="AYJ21" i="3"/>
  <c r="AYK21" i="3"/>
  <c r="AYL21" i="3"/>
  <c r="AYM21" i="3" s="1"/>
  <c r="AYN21" i="3"/>
  <c r="AYO21" i="3" s="1"/>
  <c r="AYP21" i="3"/>
  <c r="AYQ21" i="3" s="1"/>
  <c r="AYR21" i="3"/>
  <c r="AYS21" i="3"/>
  <c r="AYT21" i="3"/>
  <c r="AYU21" i="3" s="1"/>
  <c r="AYV21" i="3"/>
  <c r="AYW21" i="3"/>
  <c r="AYX21" i="3"/>
  <c r="AYY21" i="3" s="1"/>
  <c r="AYZ21" i="3"/>
  <c r="AZA21" i="3"/>
  <c r="AZB21" i="3"/>
  <c r="AZC21" i="3" s="1"/>
  <c r="AZD21" i="3"/>
  <c r="AZE21" i="3" s="1"/>
  <c r="AZF21" i="3"/>
  <c r="AZG21" i="3" s="1"/>
  <c r="AZH21" i="3"/>
  <c r="AZI21" i="3"/>
  <c r="AZJ21" i="3"/>
  <c r="AZK21" i="3" s="1"/>
  <c r="AZL21" i="3"/>
  <c r="AZM21" i="3" s="1"/>
  <c r="AZN21" i="3"/>
  <c r="AZO21" i="3" s="1"/>
  <c r="AZP21" i="3"/>
  <c r="AZQ21" i="3"/>
  <c r="AZR21" i="3"/>
  <c r="AZS21" i="3" s="1"/>
  <c r="AZT21" i="3"/>
  <c r="AZU21" i="3"/>
  <c r="AZV21" i="3"/>
  <c r="AZW21" i="3" s="1"/>
  <c r="AZX21" i="3"/>
  <c r="AZY21" i="3"/>
  <c r="AZZ21" i="3"/>
  <c r="BAA21" i="3" s="1"/>
  <c r="BAB21" i="3"/>
  <c r="BAC21" i="3"/>
  <c r="BAD21" i="3"/>
  <c r="BAE21" i="3" s="1"/>
  <c r="BAF21" i="3"/>
  <c r="BAG21" i="3" s="1"/>
  <c r="BAH21" i="3"/>
  <c r="BAI21" i="3" s="1"/>
  <c r="BAJ21" i="3"/>
  <c r="BAK21" i="3" s="1"/>
  <c r="BAL21" i="3"/>
  <c r="BAM21" i="3" s="1"/>
  <c r="BAN21" i="3"/>
  <c r="BAO21" i="3"/>
  <c r="BAP21" i="3"/>
  <c r="BAQ21" i="3" s="1"/>
  <c r="BAR21" i="3"/>
  <c r="BAS21" i="3" s="1"/>
  <c r="BAT21" i="3"/>
  <c r="BAU21" i="3" s="1"/>
  <c r="BAV21" i="3"/>
  <c r="BAW21" i="3"/>
  <c r="BAX21" i="3"/>
  <c r="BAY21" i="3" s="1"/>
  <c r="BAZ21" i="3"/>
  <c r="BBA21" i="3"/>
  <c r="BBB21" i="3"/>
  <c r="BBC21" i="3" s="1"/>
  <c r="BBD21" i="3"/>
  <c r="BBE21" i="3"/>
  <c r="BBF21" i="3"/>
  <c r="BBG21" i="3" s="1"/>
  <c r="BBH21" i="3"/>
  <c r="BBI21" i="3" s="1"/>
  <c r="BBJ21" i="3"/>
  <c r="BBK21" i="3" s="1"/>
  <c r="BBL21" i="3"/>
  <c r="BBM21" i="3" s="1"/>
  <c r="BBN21" i="3"/>
  <c r="BBO21" i="3" s="1"/>
  <c r="BBP21" i="3"/>
  <c r="BBQ21" i="3" s="1"/>
  <c r="BBR21" i="3"/>
  <c r="BBS21" i="3" s="1"/>
  <c r="BBT21" i="3"/>
  <c r="BBU21" i="3"/>
  <c r="BBV21" i="3"/>
  <c r="BBW21" i="3" s="1"/>
  <c r="BBX21" i="3"/>
  <c r="BBY21" i="3" s="1"/>
  <c r="BBZ21" i="3"/>
  <c r="BCA21" i="3" s="1"/>
  <c r="BCB21" i="3"/>
  <c r="BCC21" i="3" s="1"/>
  <c r="BCD21" i="3"/>
  <c r="BCE21" i="3" s="1"/>
  <c r="BCF21" i="3"/>
  <c r="BCG21" i="3"/>
  <c r="BCH21" i="3"/>
  <c r="BCI21" i="3" s="1"/>
  <c r="BCJ21" i="3"/>
  <c r="BCK21" i="3"/>
  <c r="BCL21" i="3"/>
  <c r="BCM21" i="3" s="1"/>
  <c r="F22" i="3"/>
  <c r="G22" i="3"/>
  <c r="H22" i="3"/>
  <c r="I22" i="3" s="1"/>
  <c r="J22" i="3"/>
  <c r="K22" i="3"/>
  <c r="L22" i="3"/>
  <c r="M22" i="3" s="1"/>
  <c r="N22" i="3"/>
  <c r="P22" i="3"/>
  <c r="R22" i="3"/>
  <c r="S22" i="3" s="1"/>
  <c r="T22" i="3"/>
  <c r="U22" i="3" s="1"/>
  <c r="V22" i="3"/>
  <c r="W22" i="3" s="1"/>
  <c r="X22" i="3"/>
  <c r="Y22" i="3" s="1"/>
  <c r="Z22" i="3"/>
  <c r="AA22" i="3" s="1"/>
  <c r="AB22" i="3"/>
  <c r="AC22" i="3"/>
  <c r="AD22" i="3"/>
  <c r="AE22" i="3" s="1"/>
  <c r="AF22" i="3"/>
  <c r="AG22" i="3" s="1"/>
  <c r="AH22" i="3"/>
  <c r="AJ22" i="3"/>
  <c r="AK22" i="3"/>
  <c r="AL22" i="3"/>
  <c r="AM22" i="3" s="1"/>
  <c r="AN22" i="3"/>
  <c r="AO22" i="3" s="1"/>
  <c r="AP22" i="3"/>
  <c r="AQ22" i="3" s="1"/>
  <c r="AR22" i="3"/>
  <c r="AT22" i="3"/>
  <c r="AV22" i="3"/>
  <c r="AW22" i="3" s="1"/>
  <c r="AX22" i="3"/>
  <c r="AY22" i="3" s="1"/>
  <c r="AZ22" i="3"/>
  <c r="BB22" i="3"/>
  <c r="BD22" i="3"/>
  <c r="BF22" i="3"/>
  <c r="BH22" i="3"/>
  <c r="BI22" i="3" s="1"/>
  <c r="BJ22" i="3"/>
  <c r="BK22" i="3"/>
  <c r="BL22" i="3"/>
  <c r="BM22" i="3" s="1"/>
  <c r="BN22" i="3"/>
  <c r="BO22" i="3"/>
  <c r="BP22" i="3"/>
  <c r="BQ22" i="3" s="1"/>
  <c r="BR22" i="3"/>
  <c r="BS22" i="3" s="1"/>
  <c r="BT22" i="3"/>
  <c r="BU22" i="3"/>
  <c r="BV22" i="3"/>
  <c r="BW22" i="3" s="1"/>
  <c r="BX22" i="3"/>
  <c r="BY22" i="3" s="1"/>
  <c r="BZ22" i="3"/>
  <c r="CA22" i="3" s="1"/>
  <c r="CB22" i="3"/>
  <c r="CC22" i="3" s="1"/>
  <c r="CD22" i="3"/>
  <c r="CE22" i="3" s="1"/>
  <c r="CF22" i="3"/>
  <c r="CG22" i="3" s="1"/>
  <c r="CH22" i="3"/>
  <c r="CI22" i="3" s="1"/>
  <c r="CJ22" i="3"/>
  <c r="CK22" i="3" s="1"/>
  <c r="CL22" i="3"/>
  <c r="CM22" i="3"/>
  <c r="CN22" i="3"/>
  <c r="CO22" i="3" s="1"/>
  <c r="CP22" i="3"/>
  <c r="CQ22" i="3" s="1"/>
  <c r="CR22" i="3"/>
  <c r="CS22" i="3"/>
  <c r="CT22" i="3"/>
  <c r="CU22" i="3" s="1"/>
  <c r="CV22" i="3"/>
  <c r="CW22" i="3" s="1"/>
  <c r="CX22" i="3"/>
  <c r="CY22" i="3" s="1"/>
  <c r="CZ22" i="3"/>
  <c r="DA22" i="3" s="1"/>
  <c r="DB22" i="3"/>
  <c r="DC22" i="3"/>
  <c r="DD22" i="3"/>
  <c r="DE22" i="3" s="1"/>
  <c r="DF22" i="3"/>
  <c r="DG22" i="3"/>
  <c r="DH22" i="3"/>
  <c r="DI22" i="3" s="1"/>
  <c r="DJ22" i="3"/>
  <c r="DK22" i="3" s="1"/>
  <c r="DL22" i="3"/>
  <c r="DM22" i="3" s="1"/>
  <c r="DN22" i="3"/>
  <c r="DO22" i="3"/>
  <c r="DP22" i="3"/>
  <c r="DQ22" i="3" s="1"/>
  <c r="DR22" i="3"/>
  <c r="DS22" i="3" s="1"/>
  <c r="DT22" i="3"/>
  <c r="DU22" i="3" s="1"/>
  <c r="DV22" i="3"/>
  <c r="DW22" i="3" s="1"/>
  <c r="DX22" i="3"/>
  <c r="DY22" i="3" s="1"/>
  <c r="DZ22" i="3"/>
  <c r="EA22" i="3"/>
  <c r="EB22" i="3"/>
  <c r="ED22" i="3"/>
  <c r="EF22" i="3"/>
  <c r="EH22" i="3"/>
  <c r="EJ22" i="3"/>
  <c r="EK22" i="3" s="1"/>
  <c r="EL22" i="3"/>
  <c r="EM22" i="3"/>
  <c r="EN22" i="3"/>
  <c r="EO22" i="3" s="1"/>
  <c r="EP22" i="3"/>
  <c r="EQ22" i="3" s="1"/>
  <c r="ER22" i="3"/>
  <c r="ES22" i="3" s="1"/>
  <c r="ET22" i="3"/>
  <c r="EU22" i="3" s="1"/>
  <c r="EV22" i="3"/>
  <c r="EW22" i="3" s="1"/>
  <c r="EX22" i="3"/>
  <c r="EY22" i="3"/>
  <c r="EZ22" i="3"/>
  <c r="FA22" i="3" s="1"/>
  <c r="FB22" i="3"/>
  <c r="FC22" i="3" s="1"/>
  <c r="FD22" i="3"/>
  <c r="FE22" i="3" s="1"/>
  <c r="FF22" i="3"/>
  <c r="FG22" i="3"/>
  <c r="FH22" i="3"/>
  <c r="FI22" i="3"/>
  <c r="FJ22" i="3"/>
  <c r="FK22" i="3"/>
  <c r="FL22" i="3"/>
  <c r="FN22" i="3"/>
  <c r="FP22" i="3"/>
  <c r="FR22" i="3"/>
  <c r="FT22" i="3"/>
  <c r="FU22" i="3"/>
  <c r="FV22" i="3"/>
  <c r="FW22" i="3"/>
  <c r="FX22" i="3"/>
  <c r="FY22" i="3" s="1"/>
  <c r="FZ22" i="3"/>
  <c r="GA22" i="3" s="1"/>
  <c r="GB22" i="3"/>
  <c r="GC22" i="3" s="1"/>
  <c r="GD22" i="3"/>
  <c r="GE22" i="3"/>
  <c r="GF22" i="3"/>
  <c r="GG22" i="3" s="1"/>
  <c r="GH22" i="3"/>
  <c r="GI22" i="3"/>
  <c r="GJ22" i="3"/>
  <c r="GK22" i="3"/>
  <c r="GL22" i="3"/>
  <c r="GM22" i="3"/>
  <c r="GN22" i="3"/>
  <c r="GO22" i="3" s="1"/>
  <c r="GP22" i="3"/>
  <c r="GQ22" i="3" s="1"/>
  <c r="GR22" i="3"/>
  <c r="GS22" i="3"/>
  <c r="GT22" i="3"/>
  <c r="GU22" i="3"/>
  <c r="GV22" i="3"/>
  <c r="GW22" i="3" s="1"/>
  <c r="GX22" i="3"/>
  <c r="GY22" i="3"/>
  <c r="GZ22" i="3"/>
  <c r="HB22" i="3"/>
  <c r="HD22" i="3"/>
  <c r="HF22" i="3"/>
  <c r="HH22" i="3"/>
  <c r="HJ22" i="3"/>
  <c r="HL22" i="3"/>
  <c r="HM22" i="3"/>
  <c r="HN22" i="3"/>
  <c r="HO22" i="3"/>
  <c r="HP22" i="3"/>
  <c r="HQ22" i="3" s="1"/>
  <c r="HR22" i="3"/>
  <c r="HS22" i="3" s="1"/>
  <c r="HT22" i="3"/>
  <c r="HU22" i="3" s="1"/>
  <c r="HV22" i="3"/>
  <c r="HW22" i="3" s="1"/>
  <c r="HX22" i="3"/>
  <c r="HY22" i="3"/>
  <c r="HZ22" i="3"/>
  <c r="IA22" i="3" s="1"/>
  <c r="IB22" i="3"/>
  <c r="IC22" i="3" s="1"/>
  <c r="ID22" i="3"/>
  <c r="IE22" i="3" s="1"/>
  <c r="IF22" i="3"/>
  <c r="IG22" i="3" s="1"/>
  <c r="IH22" i="3"/>
  <c r="II22" i="3" s="1"/>
  <c r="IJ22" i="3"/>
  <c r="IL22" i="3"/>
  <c r="IN22" i="3"/>
  <c r="IP22" i="3"/>
  <c r="IR22" i="3"/>
  <c r="IT22" i="3"/>
  <c r="IV22" i="3"/>
  <c r="IX22" i="3"/>
  <c r="IZ22" i="3"/>
  <c r="JB22" i="3"/>
  <c r="JD22" i="3"/>
  <c r="JF22" i="3"/>
  <c r="JH22" i="3"/>
  <c r="JJ22" i="3"/>
  <c r="JL22" i="3"/>
  <c r="JN22" i="3"/>
  <c r="JP22" i="3"/>
  <c r="JR22" i="3"/>
  <c r="JT22" i="3"/>
  <c r="JU22" i="3" s="1"/>
  <c r="JV22" i="3"/>
  <c r="JW22" i="3" s="1"/>
  <c r="JX22" i="3"/>
  <c r="JY22" i="3" s="1"/>
  <c r="JZ22" i="3"/>
  <c r="KA22" i="3"/>
  <c r="KB22" i="3"/>
  <c r="KC22" i="3" s="1"/>
  <c r="KD22" i="3"/>
  <c r="KE22" i="3"/>
  <c r="KF22" i="3"/>
  <c r="KG22" i="3" s="1"/>
  <c r="KH22" i="3"/>
  <c r="KI22" i="3" s="1"/>
  <c r="KJ22" i="3"/>
  <c r="KK22" i="3"/>
  <c r="KL22" i="3"/>
  <c r="KM22" i="3" s="1"/>
  <c r="KN22" i="3"/>
  <c r="KO22" i="3" s="1"/>
  <c r="KP22" i="3"/>
  <c r="KQ22" i="3" s="1"/>
  <c r="KR22" i="3"/>
  <c r="KS22" i="3" s="1"/>
  <c r="KT22" i="3"/>
  <c r="KU22" i="3"/>
  <c r="KV22" i="3"/>
  <c r="KW22" i="3" s="1"/>
  <c r="KX22" i="3"/>
  <c r="KY22" i="3" s="1"/>
  <c r="KZ22" i="3"/>
  <c r="LA22" i="3" s="1"/>
  <c r="LB22" i="3"/>
  <c r="LC22" i="3"/>
  <c r="LD22" i="3"/>
  <c r="LE22" i="3" s="1"/>
  <c r="LF22" i="3"/>
  <c r="LG22" i="3"/>
  <c r="LH22" i="3"/>
  <c r="LI22" i="3" s="1"/>
  <c r="LJ22" i="3"/>
  <c r="LK22" i="3" s="1"/>
  <c r="LL22" i="3"/>
  <c r="LM22" i="3" s="1"/>
  <c r="LN22" i="3"/>
  <c r="LO22" i="3" s="1"/>
  <c r="LP22" i="3"/>
  <c r="LQ22" i="3" s="1"/>
  <c r="LR22" i="3"/>
  <c r="LS22" i="3"/>
  <c r="LT22" i="3"/>
  <c r="LU22" i="3" s="1"/>
  <c r="LV22" i="3"/>
  <c r="LW22" i="3" s="1"/>
  <c r="LX22" i="3"/>
  <c r="LY22" i="3" s="1"/>
  <c r="LZ22" i="3"/>
  <c r="MA22" i="3" s="1"/>
  <c r="MB22" i="3"/>
  <c r="MC22" i="3" s="1"/>
  <c r="MD22" i="3"/>
  <c r="ME22" i="3" s="1"/>
  <c r="MF22" i="3"/>
  <c r="MG22" i="3" s="1"/>
  <c r="MH22" i="3"/>
  <c r="MI22" i="3"/>
  <c r="MJ22" i="3"/>
  <c r="MK22" i="3" s="1"/>
  <c r="ML22" i="3"/>
  <c r="MM22" i="3" s="1"/>
  <c r="MN22" i="3"/>
  <c r="MO22" i="3" s="1"/>
  <c r="MP22" i="3"/>
  <c r="MQ22" i="3"/>
  <c r="MR22" i="3"/>
  <c r="MS22" i="3" s="1"/>
  <c r="MT22" i="3"/>
  <c r="MU22" i="3" s="1"/>
  <c r="MV22" i="3"/>
  <c r="MW22" i="3"/>
  <c r="MX22" i="3"/>
  <c r="MY22" i="3"/>
  <c r="MZ22" i="3"/>
  <c r="NA22" i="3" s="1"/>
  <c r="NB22" i="3"/>
  <c r="NC22" i="3" s="1"/>
  <c r="ND22" i="3"/>
  <c r="NE22" i="3" s="1"/>
  <c r="NF22" i="3"/>
  <c r="NG22" i="3" s="1"/>
  <c r="NH22" i="3"/>
  <c r="NI22" i="3" s="1"/>
  <c r="NJ22" i="3"/>
  <c r="NK22" i="3" s="1"/>
  <c r="NL22" i="3"/>
  <c r="NM22" i="3" s="1"/>
  <c r="NN22" i="3"/>
  <c r="NO22" i="3" s="1"/>
  <c r="NP22" i="3"/>
  <c r="NQ22" i="3" s="1"/>
  <c r="NR22" i="3"/>
  <c r="NS22" i="3" s="1"/>
  <c r="NT22" i="3"/>
  <c r="NU22" i="3" s="1"/>
  <c r="NV22" i="3"/>
  <c r="NW22" i="3" s="1"/>
  <c r="NX22" i="3"/>
  <c r="NY22" i="3" s="1"/>
  <c r="NZ22" i="3"/>
  <c r="OA22" i="3" s="1"/>
  <c r="OB22" i="3"/>
  <c r="OC22" i="3" s="1"/>
  <c r="OD22" i="3"/>
  <c r="OE22" i="3" s="1"/>
  <c r="OF22" i="3"/>
  <c r="OG22" i="3" s="1"/>
  <c r="OH22" i="3"/>
  <c r="OI22" i="3" s="1"/>
  <c r="OJ22" i="3"/>
  <c r="OK22" i="3" s="1"/>
  <c r="OL22" i="3"/>
  <c r="OM22" i="3" s="1"/>
  <c r="ON22" i="3"/>
  <c r="OO22" i="3" s="1"/>
  <c r="OP22" i="3"/>
  <c r="OQ22" i="3" s="1"/>
  <c r="OR22" i="3"/>
  <c r="OS22" i="3" s="1"/>
  <c r="OT22" i="3"/>
  <c r="OU22" i="3" s="1"/>
  <c r="OV22" i="3"/>
  <c r="OW22" i="3" s="1"/>
  <c r="OX22" i="3"/>
  <c r="OY22" i="3" s="1"/>
  <c r="OZ22" i="3"/>
  <c r="PA22" i="3" s="1"/>
  <c r="PB22" i="3"/>
  <c r="PC22" i="3"/>
  <c r="PD22" i="3"/>
  <c r="PE22" i="3" s="1"/>
  <c r="PF22" i="3"/>
  <c r="PG22" i="3" s="1"/>
  <c r="PH22" i="3"/>
  <c r="PI22" i="3" s="1"/>
  <c r="PJ22" i="3"/>
  <c r="PK22" i="3" s="1"/>
  <c r="PL22" i="3"/>
  <c r="PM22" i="3" s="1"/>
  <c r="PN22" i="3"/>
  <c r="PO22" i="3"/>
  <c r="PP22" i="3"/>
  <c r="PQ22" i="3"/>
  <c r="PR22" i="3"/>
  <c r="PS22" i="3" s="1"/>
  <c r="PT22" i="3"/>
  <c r="PU22" i="3" s="1"/>
  <c r="PV22" i="3"/>
  <c r="PW22" i="3" s="1"/>
  <c r="PX22" i="3"/>
  <c r="PY22" i="3" s="1"/>
  <c r="PZ22" i="3"/>
  <c r="QA22" i="3"/>
  <c r="QB22" i="3"/>
  <c r="QC22" i="3" s="1"/>
  <c r="QD22" i="3"/>
  <c r="QE22" i="3" s="1"/>
  <c r="QF22" i="3"/>
  <c r="QG22" i="3"/>
  <c r="QH22" i="3"/>
  <c r="QI22" i="3"/>
  <c r="QJ22" i="3"/>
  <c r="QK22" i="3" s="1"/>
  <c r="QL22" i="3"/>
  <c r="QM22" i="3" s="1"/>
  <c r="QN22" i="3"/>
  <c r="QO22" i="3" s="1"/>
  <c r="QP22" i="3"/>
  <c r="QQ22" i="3" s="1"/>
  <c r="QR22" i="3"/>
  <c r="QS22" i="3" s="1"/>
  <c r="QT22" i="3"/>
  <c r="QU22" i="3" s="1"/>
  <c r="QV22" i="3"/>
  <c r="QW22" i="3"/>
  <c r="QX22" i="3"/>
  <c r="QY22" i="3"/>
  <c r="QZ22" i="3"/>
  <c r="RA22" i="3" s="1"/>
  <c r="RB22" i="3"/>
  <c r="RC22" i="3"/>
  <c r="RD22" i="3"/>
  <c r="RE22" i="3" s="1"/>
  <c r="RF22" i="3"/>
  <c r="RG22" i="3"/>
  <c r="RH22" i="3"/>
  <c r="RI22" i="3" s="1"/>
  <c r="RJ22" i="3"/>
  <c r="RK22" i="3" s="1"/>
  <c r="RL22" i="3"/>
  <c r="RM22" i="3" s="1"/>
  <c r="RN22" i="3"/>
  <c r="RO22" i="3" s="1"/>
  <c r="RP22" i="3"/>
  <c r="RQ22" i="3" s="1"/>
  <c r="RR22" i="3"/>
  <c r="RS22" i="3" s="1"/>
  <c r="RT22" i="3"/>
  <c r="RU22" i="3" s="1"/>
  <c r="RV22" i="3"/>
  <c r="RW22" i="3"/>
  <c r="RX22" i="3"/>
  <c r="RY22" i="3" s="1"/>
  <c r="RZ22" i="3"/>
  <c r="SA22" i="3" s="1"/>
  <c r="SB22" i="3"/>
  <c r="SC22" i="3"/>
  <c r="SD22" i="3"/>
  <c r="SE22" i="3"/>
  <c r="SF22" i="3"/>
  <c r="SG22" i="3" s="1"/>
  <c r="SH22" i="3"/>
  <c r="SI22" i="3" s="1"/>
  <c r="SJ22" i="3"/>
  <c r="SK22" i="3" s="1"/>
  <c r="SL22" i="3"/>
  <c r="SM22" i="3"/>
  <c r="SN22" i="3"/>
  <c r="SO22" i="3" s="1"/>
  <c r="SP22" i="3"/>
  <c r="SQ22" i="3"/>
  <c r="SR22" i="3"/>
  <c r="SS22" i="3" s="1"/>
  <c r="ST22" i="3"/>
  <c r="SU22" i="3" s="1"/>
  <c r="SV22" i="3"/>
  <c r="SW22" i="3" s="1"/>
  <c r="SX22" i="3"/>
  <c r="SY22" i="3" s="1"/>
  <c r="SZ22" i="3"/>
  <c r="TA22" i="3" s="1"/>
  <c r="TB22" i="3"/>
  <c r="TC22" i="3"/>
  <c r="TD22" i="3"/>
  <c r="TE22" i="3" s="1"/>
  <c r="TF22" i="3"/>
  <c r="TG22" i="3" s="1"/>
  <c r="TH22" i="3"/>
  <c r="TI22" i="3"/>
  <c r="TJ22" i="3"/>
  <c r="TK22" i="3"/>
  <c r="TL22" i="3"/>
  <c r="TM22" i="3" s="1"/>
  <c r="TN22" i="3"/>
  <c r="TO22" i="3"/>
  <c r="TP22" i="3"/>
  <c r="TQ22" i="3" s="1"/>
  <c r="TR22" i="3"/>
  <c r="TS22" i="3"/>
  <c r="TT22" i="3"/>
  <c r="TU22" i="3" s="1"/>
  <c r="TV22" i="3"/>
  <c r="TW22" i="3" s="1"/>
  <c r="TX22" i="3"/>
  <c r="TY22" i="3" s="1"/>
  <c r="TZ22" i="3"/>
  <c r="UA22" i="3" s="1"/>
  <c r="UB22" i="3"/>
  <c r="UC22" i="3" s="1"/>
  <c r="UD22" i="3"/>
  <c r="UE22" i="3" s="1"/>
  <c r="UF22" i="3"/>
  <c r="UG22" i="3"/>
  <c r="UH22" i="3"/>
  <c r="UI22" i="3" s="1"/>
  <c r="UJ22" i="3"/>
  <c r="UK22" i="3" s="1"/>
  <c r="UL22" i="3"/>
  <c r="UM22" i="3"/>
  <c r="UN22" i="3"/>
  <c r="UO22" i="3" s="1"/>
  <c r="UP22" i="3"/>
  <c r="UQ22" i="3"/>
  <c r="UR22" i="3"/>
  <c r="US22" i="3" s="1"/>
  <c r="UT22" i="3"/>
  <c r="UU22" i="3" s="1"/>
  <c r="UV22" i="3"/>
  <c r="UW22" i="3" s="1"/>
  <c r="UX22" i="3"/>
  <c r="UY22" i="3"/>
  <c r="UZ22" i="3"/>
  <c r="VA22" i="3" s="1"/>
  <c r="VB22" i="3"/>
  <c r="VC22" i="3"/>
  <c r="VD22" i="3"/>
  <c r="VE22" i="3" s="1"/>
  <c r="VF22" i="3"/>
  <c r="VG22" i="3" s="1"/>
  <c r="VH22" i="3"/>
  <c r="VI22" i="3" s="1"/>
  <c r="VJ22" i="3"/>
  <c r="VK22" i="3" s="1"/>
  <c r="VL22" i="3"/>
  <c r="VM22" i="3" s="1"/>
  <c r="VN22" i="3"/>
  <c r="VO22" i="3" s="1"/>
  <c r="VP22" i="3"/>
  <c r="VQ22" i="3" s="1"/>
  <c r="VR22" i="3"/>
  <c r="VS22" i="3" s="1"/>
  <c r="VT22" i="3"/>
  <c r="VU22" i="3" s="1"/>
  <c r="VV22" i="3"/>
  <c r="VW22" i="3" s="1"/>
  <c r="VX22" i="3"/>
  <c r="VY22" i="3" s="1"/>
  <c r="VZ22" i="3"/>
  <c r="WA22" i="3" s="1"/>
  <c r="WB22" i="3"/>
  <c r="WC22" i="3" s="1"/>
  <c r="WD22" i="3"/>
  <c r="WE22" i="3" s="1"/>
  <c r="WF22" i="3"/>
  <c r="WG22" i="3" s="1"/>
  <c r="WH22" i="3"/>
  <c r="WI22" i="3" s="1"/>
  <c r="WJ22" i="3"/>
  <c r="WK22" i="3" s="1"/>
  <c r="WL22" i="3"/>
  <c r="WM22" i="3"/>
  <c r="WN22" i="3"/>
  <c r="WO22" i="3" s="1"/>
  <c r="WP22" i="3"/>
  <c r="WQ22" i="3" s="1"/>
  <c r="WR22" i="3"/>
  <c r="WS22" i="3"/>
  <c r="WT22" i="3"/>
  <c r="WU22" i="3" s="1"/>
  <c r="WV22" i="3"/>
  <c r="WW22" i="3" s="1"/>
  <c r="WX22" i="3"/>
  <c r="WY22" i="3"/>
  <c r="WZ22" i="3"/>
  <c r="XA22" i="3" s="1"/>
  <c r="XB22" i="3"/>
  <c r="XC22" i="3"/>
  <c r="XD22" i="3"/>
  <c r="XE22" i="3" s="1"/>
  <c r="XF22" i="3"/>
  <c r="XG22" i="3" s="1"/>
  <c r="XH22" i="3"/>
  <c r="XI22" i="3" s="1"/>
  <c r="XJ22" i="3"/>
  <c r="XK22" i="3" s="1"/>
  <c r="XL22" i="3"/>
  <c r="XM22" i="3" s="1"/>
  <c r="XN22" i="3"/>
  <c r="XO22" i="3"/>
  <c r="XP22" i="3"/>
  <c r="XQ22" i="3"/>
  <c r="XR22" i="3"/>
  <c r="XS22" i="3"/>
  <c r="XT22" i="3"/>
  <c r="XU22" i="3" s="1"/>
  <c r="XV22" i="3"/>
  <c r="XW22" i="3" s="1"/>
  <c r="XX22" i="3"/>
  <c r="XY22" i="3" s="1"/>
  <c r="XZ22" i="3"/>
  <c r="YA22" i="3" s="1"/>
  <c r="YB22" i="3"/>
  <c r="YC22" i="3" s="1"/>
  <c r="YD22" i="3"/>
  <c r="YE22" i="3" s="1"/>
  <c r="YF22" i="3"/>
  <c r="YG22" i="3" s="1"/>
  <c r="YH22" i="3"/>
  <c r="YI22" i="3" s="1"/>
  <c r="YJ22" i="3"/>
  <c r="YK22" i="3" s="1"/>
  <c r="YL22" i="3"/>
  <c r="YM22" i="3" s="1"/>
  <c r="YN22" i="3"/>
  <c r="YP22" i="3"/>
  <c r="YR22" i="3"/>
  <c r="YT22" i="3"/>
  <c r="YV22" i="3"/>
  <c r="YX22" i="3"/>
  <c r="YZ22" i="3"/>
  <c r="ZB22" i="3"/>
  <c r="ZD22" i="3"/>
  <c r="ZF22" i="3"/>
  <c r="ZH22" i="3"/>
  <c r="ZJ22" i="3"/>
  <c r="ZL22" i="3"/>
  <c r="ZN22" i="3"/>
  <c r="ZP22" i="3"/>
  <c r="ZR22" i="3"/>
  <c r="ZT22" i="3"/>
  <c r="ZV22" i="3"/>
  <c r="ZX22" i="3"/>
  <c r="ZY22" i="3" s="1"/>
  <c r="ZZ22" i="3"/>
  <c r="AAA22" i="3" s="1"/>
  <c r="AAB22" i="3"/>
  <c r="AAC22" i="3" s="1"/>
  <c r="AAD22" i="3"/>
  <c r="AAE22" i="3" s="1"/>
  <c r="AAF22" i="3"/>
  <c r="AAG22" i="3" s="1"/>
  <c r="AAH22" i="3"/>
  <c r="AAI22" i="3" s="1"/>
  <c r="AAJ22" i="3"/>
  <c r="AAK22" i="3" s="1"/>
  <c r="AAL22" i="3"/>
  <c r="AAM22" i="3" s="1"/>
  <c r="AAN22" i="3"/>
  <c r="AAO22" i="3" s="1"/>
  <c r="AAP22" i="3"/>
  <c r="AAQ22" i="3" s="1"/>
  <c r="AAR22" i="3"/>
  <c r="AAS22" i="3" s="1"/>
  <c r="AAT22" i="3"/>
  <c r="AAU22" i="3" s="1"/>
  <c r="AAV22" i="3"/>
  <c r="AAW22" i="3" s="1"/>
  <c r="AAX22" i="3"/>
  <c r="AAY22" i="3" s="1"/>
  <c r="AAZ22" i="3"/>
  <c r="ABA22" i="3" s="1"/>
  <c r="ABB22" i="3"/>
  <c r="ABC22" i="3" s="1"/>
  <c r="ABD22" i="3"/>
  <c r="ABE22" i="3" s="1"/>
  <c r="ABF22" i="3"/>
  <c r="ABG22" i="3" s="1"/>
  <c r="ABH22" i="3"/>
  <c r="ABI22" i="3" s="1"/>
  <c r="ABJ22" i="3"/>
  <c r="ABK22" i="3" s="1"/>
  <c r="ABL22" i="3"/>
  <c r="ABM22" i="3" s="1"/>
  <c r="ABN22" i="3"/>
  <c r="ABO22" i="3" s="1"/>
  <c r="ABP22" i="3"/>
  <c r="ABQ22" i="3" s="1"/>
  <c r="ABR22" i="3"/>
  <c r="ABS22" i="3" s="1"/>
  <c r="ABT22" i="3"/>
  <c r="ABU22" i="3" s="1"/>
  <c r="ABV22" i="3"/>
  <c r="ABW22" i="3" s="1"/>
  <c r="ABX22" i="3"/>
  <c r="ABY22" i="3" s="1"/>
  <c r="ABZ22" i="3"/>
  <c r="ACA22" i="3" s="1"/>
  <c r="ACB22" i="3"/>
  <c r="ACC22" i="3" s="1"/>
  <c r="ACD22" i="3"/>
  <c r="ACE22" i="3" s="1"/>
  <c r="ACF22" i="3"/>
  <c r="ACG22" i="3" s="1"/>
  <c r="ACH22" i="3"/>
  <c r="ACI22" i="3" s="1"/>
  <c r="ACJ22" i="3"/>
  <c r="ACK22" i="3" s="1"/>
  <c r="ACL22" i="3"/>
  <c r="ACM22" i="3" s="1"/>
  <c r="ACN22" i="3"/>
  <c r="ACO22" i="3"/>
  <c r="ACP22" i="3"/>
  <c r="ACQ22" i="3" s="1"/>
  <c r="ACR22" i="3"/>
  <c r="ACS22" i="3" s="1"/>
  <c r="ACT22" i="3"/>
  <c r="ACU22" i="3" s="1"/>
  <c r="ACV22" i="3"/>
  <c r="ACW22" i="3" s="1"/>
  <c r="ACX22" i="3"/>
  <c r="ACY22" i="3" s="1"/>
  <c r="ACZ22" i="3"/>
  <c r="ADA22" i="3" s="1"/>
  <c r="ADB22" i="3"/>
  <c r="ADC22" i="3" s="1"/>
  <c r="ADD22" i="3"/>
  <c r="ADE22" i="3" s="1"/>
  <c r="ADF22" i="3"/>
  <c r="ADG22" i="3" s="1"/>
  <c r="ADH22" i="3"/>
  <c r="ADI22" i="3" s="1"/>
  <c r="ADJ22" i="3"/>
  <c r="ADK22" i="3" s="1"/>
  <c r="ADL22" i="3"/>
  <c r="ADM22" i="3" s="1"/>
  <c r="ADN22" i="3"/>
  <c r="ADO22" i="3" s="1"/>
  <c r="ADP22" i="3"/>
  <c r="ADQ22" i="3" s="1"/>
  <c r="ADR22" i="3"/>
  <c r="ADS22" i="3" s="1"/>
  <c r="ADT22" i="3"/>
  <c r="ADU22" i="3" s="1"/>
  <c r="ADV22" i="3"/>
  <c r="ADW22" i="3" s="1"/>
  <c r="ADX22" i="3"/>
  <c r="ADY22" i="3" s="1"/>
  <c r="ADZ22" i="3"/>
  <c r="AEA22" i="3" s="1"/>
  <c r="AEB22" i="3"/>
  <c r="AEC22" i="3" s="1"/>
  <c r="AED22" i="3"/>
  <c r="AEE22" i="3" s="1"/>
  <c r="AEF22" i="3"/>
  <c r="AEG22" i="3" s="1"/>
  <c r="AEH22" i="3"/>
  <c r="AEI22" i="3" s="1"/>
  <c r="AEJ22" i="3"/>
  <c r="AEK22" i="3" s="1"/>
  <c r="AEL22" i="3"/>
  <c r="AEM22" i="3" s="1"/>
  <c r="AEN22" i="3"/>
  <c r="AEO22" i="3" s="1"/>
  <c r="AEP22" i="3"/>
  <c r="AEQ22" i="3" s="1"/>
  <c r="AER22" i="3"/>
  <c r="AES22" i="3"/>
  <c r="AET22" i="3"/>
  <c r="AEU22" i="3" s="1"/>
  <c r="AEV22" i="3"/>
  <c r="AEW22" i="3" s="1"/>
  <c r="AEX22" i="3"/>
  <c r="AEY22" i="3" s="1"/>
  <c r="AEZ22" i="3"/>
  <c r="AFA22" i="3" s="1"/>
  <c r="AFB22" i="3"/>
  <c r="AFC22" i="3" s="1"/>
  <c r="AFD22" i="3"/>
  <c r="AFE22" i="3" s="1"/>
  <c r="AFF22" i="3"/>
  <c r="AFG22" i="3" s="1"/>
  <c r="AFH22" i="3"/>
  <c r="AFI22" i="3" s="1"/>
  <c r="AFJ22" i="3"/>
  <c r="AFK22" i="3" s="1"/>
  <c r="AFL22" i="3"/>
  <c r="AFM22" i="3" s="1"/>
  <c r="AFN22" i="3"/>
  <c r="AFO22" i="3" s="1"/>
  <c r="AFP22" i="3"/>
  <c r="AFQ22" i="3" s="1"/>
  <c r="AFR22" i="3"/>
  <c r="AFS22" i="3" s="1"/>
  <c r="AFT22" i="3"/>
  <c r="AFU22" i="3" s="1"/>
  <c r="AFV22" i="3"/>
  <c r="AFW22" i="3" s="1"/>
  <c r="AFX22" i="3"/>
  <c r="AFZ22" i="3"/>
  <c r="AGB22" i="3"/>
  <c r="AGD22" i="3"/>
  <c r="AGF22" i="3"/>
  <c r="AGH22" i="3"/>
  <c r="AGJ22" i="3"/>
  <c r="AGL22" i="3"/>
  <c r="AGN22" i="3"/>
  <c r="AGP22" i="3"/>
  <c r="AGR22" i="3"/>
  <c r="AGT22" i="3"/>
  <c r="AGV22" i="3"/>
  <c r="AGX22" i="3"/>
  <c r="AGZ22" i="3"/>
  <c r="AHB22" i="3"/>
  <c r="AHD22" i="3"/>
  <c r="AHF22" i="3"/>
  <c r="AHH22" i="3"/>
  <c r="AHI22" i="3" s="1"/>
  <c r="AHJ22" i="3"/>
  <c r="AHK22" i="3" s="1"/>
  <c r="AHL22" i="3"/>
  <c r="AHM22" i="3" s="1"/>
  <c r="AHN22" i="3"/>
  <c r="AHO22" i="3" s="1"/>
  <c r="AHP22" i="3"/>
  <c r="AHQ22" i="3" s="1"/>
  <c r="AHR22" i="3"/>
  <c r="AHS22" i="3" s="1"/>
  <c r="AHT22" i="3"/>
  <c r="AHU22" i="3" s="1"/>
  <c r="AHV22" i="3"/>
  <c r="AHW22" i="3"/>
  <c r="AHX22" i="3"/>
  <c r="AHY22" i="3" s="1"/>
  <c r="AHZ22" i="3"/>
  <c r="AIA22" i="3" s="1"/>
  <c r="AIB22" i="3"/>
  <c r="AIC22" i="3" s="1"/>
  <c r="AID22" i="3"/>
  <c r="AIE22" i="3"/>
  <c r="AIF22" i="3"/>
  <c r="AIG22" i="3" s="1"/>
  <c r="AIH22" i="3"/>
  <c r="AII22" i="3" s="1"/>
  <c r="AIJ22" i="3"/>
  <c r="AIK22" i="3" s="1"/>
  <c r="AIL22" i="3"/>
  <c r="AIM22" i="3" s="1"/>
  <c r="AIN22" i="3"/>
  <c r="AIO22" i="3" s="1"/>
  <c r="AIP22" i="3"/>
  <c r="AIQ22" i="3" s="1"/>
  <c r="AIR22" i="3"/>
  <c r="AIS22" i="3" s="1"/>
  <c r="AIT22" i="3"/>
  <c r="AIU22" i="3"/>
  <c r="AIV22" i="3"/>
  <c r="AIW22" i="3" s="1"/>
  <c r="AIX22" i="3"/>
  <c r="AIY22" i="3" s="1"/>
  <c r="AIZ22" i="3"/>
  <c r="AJA22" i="3" s="1"/>
  <c r="AJB22" i="3"/>
  <c r="AJC22" i="3" s="1"/>
  <c r="AJD22" i="3"/>
  <c r="AJE22" i="3" s="1"/>
  <c r="AJF22" i="3"/>
  <c r="AJG22" i="3" s="1"/>
  <c r="AJH22" i="3"/>
  <c r="AJI22" i="3" s="1"/>
  <c r="AJJ22" i="3"/>
  <c r="AJK22" i="3" s="1"/>
  <c r="AJL22" i="3"/>
  <c r="AJM22" i="3" s="1"/>
  <c r="AJN22" i="3"/>
  <c r="AJO22" i="3" s="1"/>
  <c r="AJP22" i="3"/>
  <c r="AJQ22" i="3" s="1"/>
  <c r="AJR22" i="3"/>
  <c r="AJS22" i="3" s="1"/>
  <c r="AJT22" i="3"/>
  <c r="AJU22" i="3" s="1"/>
  <c r="AJV22" i="3"/>
  <c r="AJW22" i="3" s="1"/>
  <c r="AJX22" i="3"/>
  <c r="AJY22" i="3" s="1"/>
  <c r="AJZ22" i="3"/>
  <c r="AKA22" i="3" s="1"/>
  <c r="AKB22" i="3"/>
  <c r="AKC22" i="3" s="1"/>
  <c r="AKD22" i="3"/>
  <c r="AKE22" i="3" s="1"/>
  <c r="AKF22" i="3"/>
  <c r="AKG22" i="3" s="1"/>
  <c r="AKH22" i="3"/>
  <c r="AKI22" i="3" s="1"/>
  <c r="AKJ22" i="3"/>
  <c r="AKK22" i="3" s="1"/>
  <c r="AKL22" i="3"/>
  <c r="AKM22" i="3" s="1"/>
  <c r="AKN22" i="3"/>
  <c r="AKO22" i="3" s="1"/>
  <c r="AKP22" i="3"/>
  <c r="AKQ22" i="3" s="1"/>
  <c r="AKR22" i="3"/>
  <c r="AKS22" i="3" s="1"/>
  <c r="AKT22" i="3"/>
  <c r="AKU22" i="3" s="1"/>
  <c r="AKV22" i="3"/>
  <c r="AKW22" i="3" s="1"/>
  <c r="AKX22" i="3"/>
  <c r="AKY22" i="3" s="1"/>
  <c r="AKZ22" i="3"/>
  <c r="ALA22" i="3" s="1"/>
  <c r="ALB22" i="3"/>
  <c r="ALC22" i="3" s="1"/>
  <c r="ALD22" i="3"/>
  <c r="ALE22" i="3" s="1"/>
  <c r="ALF22" i="3"/>
  <c r="ALG22" i="3"/>
  <c r="ALH22" i="3"/>
  <c r="ALI22" i="3" s="1"/>
  <c r="ALJ22" i="3"/>
  <c r="ALK22" i="3" s="1"/>
  <c r="ALL22" i="3"/>
  <c r="ALM22" i="3" s="1"/>
  <c r="ALN22" i="3"/>
  <c r="ALO22" i="3" s="1"/>
  <c r="ALP22" i="3"/>
  <c r="ALQ22" i="3" s="1"/>
  <c r="ALR22" i="3"/>
  <c r="ALS22" i="3" s="1"/>
  <c r="ALT22" i="3"/>
  <c r="ALU22" i="3" s="1"/>
  <c r="ALV22" i="3"/>
  <c r="ALW22" i="3" s="1"/>
  <c r="ALX22" i="3"/>
  <c r="ALY22" i="3" s="1"/>
  <c r="ALZ22" i="3"/>
  <c r="AMA22" i="3" s="1"/>
  <c r="AMB22" i="3"/>
  <c r="AMC22" i="3" s="1"/>
  <c r="AMD22" i="3"/>
  <c r="AME22" i="3" s="1"/>
  <c r="AMF22" i="3"/>
  <c r="AMG22" i="3" s="1"/>
  <c r="AMH22" i="3"/>
  <c r="AMI22" i="3" s="1"/>
  <c r="AMJ22" i="3"/>
  <c r="AMK22" i="3" s="1"/>
  <c r="AML22" i="3"/>
  <c r="AMM22" i="3" s="1"/>
  <c r="AMN22" i="3"/>
  <c r="AMO22" i="3" s="1"/>
  <c r="AMP22" i="3"/>
  <c r="AMQ22" i="3" s="1"/>
  <c r="AMR22" i="3"/>
  <c r="AMS22" i="3" s="1"/>
  <c r="AMT22" i="3"/>
  <c r="AMU22" i="3" s="1"/>
  <c r="AMV22" i="3"/>
  <c r="AMW22" i="3" s="1"/>
  <c r="AMX22" i="3"/>
  <c r="AMY22" i="3" s="1"/>
  <c r="AMZ22" i="3"/>
  <c r="ANA22" i="3" s="1"/>
  <c r="ANB22" i="3"/>
  <c r="ANC22" i="3"/>
  <c r="AND22" i="3"/>
  <c r="ANE22" i="3" s="1"/>
  <c r="ANF22" i="3"/>
  <c r="ANG22" i="3" s="1"/>
  <c r="ANH22" i="3"/>
  <c r="ANJ22" i="3"/>
  <c r="ANL22" i="3"/>
  <c r="ANN22" i="3"/>
  <c r="ANP22" i="3"/>
  <c r="ANR22" i="3"/>
  <c r="ANT22" i="3"/>
  <c r="ANV22" i="3"/>
  <c r="ANX22" i="3"/>
  <c r="ANZ22" i="3"/>
  <c r="AOB22" i="3"/>
  <c r="AOD22" i="3"/>
  <c r="AOF22" i="3"/>
  <c r="AOH22" i="3"/>
  <c r="AOJ22" i="3"/>
  <c r="AOL22" i="3"/>
  <c r="AON22" i="3"/>
  <c r="AOP22" i="3"/>
  <c r="AOR22" i="3"/>
  <c r="AOS22" i="3" s="1"/>
  <c r="AOT22" i="3"/>
  <c r="AOU22" i="3" s="1"/>
  <c r="AOV22" i="3"/>
  <c r="AOW22" i="3" s="1"/>
  <c r="AOX22" i="3"/>
  <c r="AOY22" i="3" s="1"/>
  <c r="AOZ22" i="3"/>
  <c r="APA22" i="3"/>
  <c r="APB22" i="3"/>
  <c r="APC22" i="3" s="1"/>
  <c r="APD22" i="3"/>
  <c r="APE22" i="3" s="1"/>
  <c r="APF22" i="3"/>
  <c r="APG22" i="3" s="1"/>
  <c r="APH22" i="3"/>
  <c r="API22" i="3" s="1"/>
  <c r="APJ22" i="3"/>
  <c r="APK22" i="3" s="1"/>
  <c r="APL22" i="3"/>
  <c r="APM22" i="3" s="1"/>
  <c r="APN22" i="3"/>
  <c r="APO22" i="3" s="1"/>
  <c r="APP22" i="3"/>
  <c r="APQ22" i="3" s="1"/>
  <c r="APR22" i="3"/>
  <c r="APS22" i="3" s="1"/>
  <c r="APT22" i="3"/>
  <c r="APU22" i="3" s="1"/>
  <c r="APV22" i="3"/>
  <c r="APW22" i="3" s="1"/>
  <c r="APX22" i="3"/>
  <c r="APY22" i="3"/>
  <c r="APZ22" i="3"/>
  <c r="AQA22" i="3" s="1"/>
  <c r="AQB22" i="3"/>
  <c r="AQC22" i="3" s="1"/>
  <c r="AQD22" i="3"/>
  <c r="AQE22" i="3" s="1"/>
  <c r="AQF22" i="3"/>
  <c r="AQG22" i="3" s="1"/>
  <c r="AQH22" i="3"/>
  <c r="AQI22" i="3" s="1"/>
  <c r="AQJ22" i="3"/>
  <c r="AQK22" i="3" s="1"/>
  <c r="AQL22" i="3"/>
  <c r="AQM22" i="3" s="1"/>
  <c r="AQN22" i="3"/>
  <c r="AQO22" i="3" s="1"/>
  <c r="AQP22" i="3"/>
  <c r="AQQ22" i="3" s="1"/>
  <c r="AQR22" i="3"/>
  <c r="AQS22" i="3" s="1"/>
  <c r="AQT22" i="3"/>
  <c r="AQU22" i="3" s="1"/>
  <c r="AQV22" i="3"/>
  <c r="AQW22" i="3" s="1"/>
  <c r="AQX22" i="3"/>
  <c r="AQY22" i="3" s="1"/>
  <c r="AQZ22" i="3"/>
  <c r="ARA22" i="3" s="1"/>
  <c r="ARB22" i="3"/>
  <c r="ARC22" i="3" s="1"/>
  <c r="ARD22" i="3"/>
  <c r="ARE22" i="3" s="1"/>
  <c r="ARF22" i="3"/>
  <c r="ARG22" i="3" s="1"/>
  <c r="ARH22" i="3"/>
  <c r="ARI22" i="3" s="1"/>
  <c r="ARJ22" i="3"/>
  <c r="ARK22" i="3" s="1"/>
  <c r="ARL22" i="3"/>
  <c r="ARM22" i="3" s="1"/>
  <c r="ARN22" i="3"/>
  <c r="ARO22" i="3" s="1"/>
  <c r="ARP22" i="3"/>
  <c r="ARQ22" i="3" s="1"/>
  <c r="ARR22" i="3"/>
  <c r="ARS22" i="3" s="1"/>
  <c r="ART22" i="3"/>
  <c r="ARU22" i="3"/>
  <c r="ARV22" i="3"/>
  <c r="ARW22" i="3" s="1"/>
  <c r="ARX22" i="3"/>
  <c r="ARY22" i="3" s="1"/>
  <c r="ARZ22" i="3"/>
  <c r="ASA22" i="3" s="1"/>
  <c r="ASB22" i="3"/>
  <c r="ASC22" i="3"/>
  <c r="ASD22" i="3"/>
  <c r="ASE22" i="3" s="1"/>
  <c r="ASF22" i="3"/>
  <c r="ASG22" i="3" s="1"/>
  <c r="ASH22" i="3"/>
  <c r="ASI22" i="3" s="1"/>
  <c r="ASJ22" i="3"/>
  <c r="ASK22" i="3"/>
  <c r="ASL22" i="3"/>
  <c r="ASM22" i="3" s="1"/>
  <c r="ASN22" i="3"/>
  <c r="ASO22" i="3" s="1"/>
  <c r="ASP22" i="3"/>
  <c r="ASQ22" i="3" s="1"/>
  <c r="ASR22" i="3"/>
  <c r="ASS22" i="3" s="1"/>
  <c r="AST22" i="3"/>
  <c r="ASU22" i="3" s="1"/>
  <c r="ASV22" i="3"/>
  <c r="ASW22" i="3" s="1"/>
  <c r="ASX22" i="3"/>
  <c r="ASY22" i="3" s="1"/>
  <c r="ASZ22" i="3"/>
  <c r="ATA22" i="3" s="1"/>
  <c r="ATB22" i="3"/>
  <c r="ATC22" i="3" s="1"/>
  <c r="ATD22" i="3"/>
  <c r="ATE22" i="3" s="1"/>
  <c r="ATF22" i="3"/>
  <c r="ATG22" i="3" s="1"/>
  <c r="ATH22" i="3"/>
  <c r="ATI22" i="3" s="1"/>
  <c r="ATJ22" i="3"/>
  <c r="ATK22" i="3" s="1"/>
  <c r="ATL22" i="3"/>
  <c r="ATM22" i="3" s="1"/>
  <c r="ATN22" i="3"/>
  <c r="ATO22" i="3" s="1"/>
  <c r="ATP22" i="3"/>
  <c r="ATQ22" i="3" s="1"/>
  <c r="ATR22" i="3"/>
  <c r="ATS22" i="3" s="1"/>
  <c r="ATT22" i="3"/>
  <c r="ATU22" i="3" s="1"/>
  <c r="ATV22" i="3"/>
  <c r="ATW22" i="3" s="1"/>
  <c r="ATX22" i="3"/>
  <c r="ATY22" i="3" s="1"/>
  <c r="ATZ22" i="3"/>
  <c r="AUA22" i="3" s="1"/>
  <c r="AUB22" i="3"/>
  <c r="AUC22" i="3" s="1"/>
  <c r="AUD22" i="3"/>
  <c r="AUE22" i="3" s="1"/>
  <c r="AUF22" i="3"/>
  <c r="AUG22" i="3" s="1"/>
  <c r="AUH22" i="3"/>
  <c r="AUI22" i="3" s="1"/>
  <c r="AUJ22" i="3"/>
  <c r="AUK22" i="3" s="1"/>
  <c r="AUL22" i="3"/>
  <c r="AUM22" i="3" s="1"/>
  <c r="AUN22" i="3"/>
  <c r="AUO22" i="3"/>
  <c r="AUP22" i="3"/>
  <c r="AUQ22" i="3" s="1"/>
  <c r="AUR22" i="3"/>
  <c r="AUS22" i="3" s="1"/>
  <c r="AUT22" i="3"/>
  <c r="AUU22" i="3" s="1"/>
  <c r="AUV22" i="3"/>
  <c r="AUW22" i="3" s="1"/>
  <c r="AUX22" i="3"/>
  <c r="AUY22" i="3" s="1"/>
  <c r="AUZ22" i="3"/>
  <c r="AVA22" i="3" s="1"/>
  <c r="AVB22" i="3"/>
  <c r="AVC22" i="3" s="1"/>
  <c r="AVD22" i="3"/>
  <c r="AVF22" i="3"/>
  <c r="AVH22" i="3"/>
  <c r="AVJ22" i="3"/>
  <c r="AVL22" i="3"/>
  <c r="AVN22" i="3"/>
  <c r="AVP22" i="3"/>
  <c r="AVR22" i="3"/>
  <c r="AVT22" i="3"/>
  <c r="AVV22" i="3"/>
  <c r="AVX22" i="3"/>
  <c r="AVZ22" i="3"/>
  <c r="AWB22" i="3"/>
  <c r="AWD22" i="3"/>
  <c r="AWF22" i="3"/>
  <c r="AWH22" i="3"/>
  <c r="AWJ22" i="3"/>
  <c r="AWL22" i="3"/>
  <c r="AWN22" i="3"/>
  <c r="AWP22" i="3"/>
  <c r="AWR22" i="3"/>
  <c r="AWT22" i="3"/>
  <c r="AWV22" i="3"/>
  <c r="AWX22" i="3"/>
  <c r="AWZ22" i="3"/>
  <c r="AXA22" i="3" s="1"/>
  <c r="AXB22" i="3"/>
  <c r="AXC22" i="3" s="1"/>
  <c r="AXD22" i="3"/>
  <c r="AXE22" i="3" s="1"/>
  <c r="AXF22" i="3"/>
  <c r="AXG22" i="3" s="1"/>
  <c r="AXH22" i="3"/>
  <c r="AXI22" i="3" s="1"/>
  <c r="AXJ22" i="3"/>
  <c r="AXK22" i="3" s="1"/>
  <c r="AXL22" i="3"/>
  <c r="AXM22" i="3" s="1"/>
  <c r="AXN22" i="3"/>
  <c r="AXO22" i="3"/>
  <c r="AXP22" i="3"/>
  <c r="AXQ22" i="3"/>
  <c r="AXR22" i="3"/>
  <c r="AXS22" i="3" s="1"/>
  <c r="AXT22" i="3"/>
  <c r="AXU22" i="3" s="1"/>
  <c r="AXV22" i="3"/>
  <c r="AXW22" i="3"/>
  <c r="AXX22" i="3"/>
  <c r="AXY22" i="3" s="1"/>
  <c r="AXZ22" i="3"/>
  <c r="AYA22" i="3" s="1"/>
  <c r="AYB22" i="3"/>
  <c r="AYC22" i="3" s="1"/>
  <c r="AYD22" i="3"/>
  <c r="AYE22" i="3" s="1"/>
  <c r="AYF22" i="3"/>
  <c r="AYG22" i="3"/>
  <c r="AYH22" i="3"/>
  <c r="AYI22" i="3"/>
  <c r="AYJ22" i="3"/>
  <c r="AYK22" i="3" s="1"/>
  <c r="AYL22" i="3"/>
  <c r="AYM22" i="3" s="1"/>
  <c r="AYN22" i="3"/>
  <c r="AYO22" i="3" s="1"/>
  <c r="AYP22" i="3"/>
  <c r="AYQ22" i="3" s="1"/>
  <c r="AYR22" i="3"/>
  <c r="AYS22" i="3" s="1"/>
  <c r="AYT22" i="3"/>
  <c r="AYU22" i="3"/>
  <c r="AYV22" i="3"/>
  <c r="AYW22" i="3" s="1"/>
  <c r="AYX22" i="3"/>
  <c r="AYY22" i="3" s="1"/>
  <c r="AYZ22" i="3"/>
  <c r="AZA22" i="3" s="1"/>
  <c r="AZB22" i="3"/>
  <c r="AZC22" i="3" s="1"/>
  <c r="AZD22" i="3"/>
  <c r="AZE22" i="3" s="1"/>
  <c r="AZF22" i="3"/>
  <c r="AZG22" i="3" s="1"/>
  <c r="AZH22" i="3"/>
  <c r="AZI22" i="3" s="1"/>
  <c r="AZJ22" i="3"/>
  <c r="AZK22" i="3"/>
  <c r="AZL22" i="3"/>
  <c r="AZM22" i="3" s="1"/>
  <c r="AZN22" i="3"/>
  <c r="AZO22" i="3" s="1"/>
  <c r="AZP22" i="3"/>
  <c r="AZQ22" i="3" s="1"/>
  <c r="AZR22" i="3"/>
  <c r="AZS22" i="3" s="1"/>
  <c r="AZT22" i="3"/>
  <c r="AZU22" i="3" s="1"/>
  <c r="AZV22" i="3"/>
  <c r="AZW22" i="3" s="1"/>
  <c r="AZX22" i="3"/>
  <c r="AZY22" i="3" s="1"/>
  <c r="AZZ22" i="3"/>
  <c r="BAA22" i="3"/>
  <c r="BAB22" i="3"/>
  <c r="BAC22" i="3" s="1"/>
  <c r="BAD22" i="3"/>
  <c r="BAE22" i="3" s="1"/>
  <c r="BAF22" i="3"/>
  <c r="BAG22" i="3" s="1"/>
  <c r="BAH22" i="3"/>
  <c r="BAI22" i="3" s="1"/>
  <c r="BAJ22" i="3"/>
  <c r="BAK22" i="3" s="1"/>
  <c r="BAL22" i="3"/>
  <c r="BAM22" i="3" s="1"/>
  <c r="BAN22" i="3"/>
  <c r="BAO22" i="3" s="1"/>
  <c r="BAP22" i="3"/>
  <c r="BAQ22" i="3" s="1"/>
  <c r="BAR22" i="3"/>
  <c r="BAS22" i="3" s="1"/>
  <c r="BAT22" i="3"/>
  <c r="BAU22" i="3" s="1"/>
  <c r="BAV22" i="3"/>
  <c r="BAW22" i="3" s="1"/>
  <c r="BAX22" i="3"/>
  <c r="BAY22" i="3" s="1"/>
  <c r="BAZ22" i="3"/>
  <c r="BBA22" i="3"/>
  <c r="BBB22" i="3"/>
  <c r="BBC22" i="3" s="1"/>
  <c r="BBD22" i="3"/>
  <c r="BBE22" i="3" s="1"/>
  <c r="BBF22" i="3"/>
  <c r="BBG22" i="3" s="1"/>
  <c r="BBH22" i="3"/>
  <c r="BBI22" i="3" s="1"/>
  <c r="BBJ22" i="3"/>
  <c r="BBK22" i="3" s="1"/>
  <c r="BBL22" i="3"/>
  <c r="BBM22" i="3" s="1"/>
  <c r="BBN22" i="3"/>
  <c r="BBO22" i="3"/>
  <c r="BBP22" i="3"/>
  <c r="BBQ22" i="3"/>
  <c r="BBR22" i="3"/>
  <c r="BBS22" i="3" s="1"/>
  <c r="BBT22" i="3"/>
  <c r="BBU22" i="3" s="1"/>
  <c r="BBV22" i="3"/>
  <c r="BBW22" i="3" s="1"/>
  <c r="BBX22" i="3"/>
  <c r="BBY22" i="3"/>
  <c r="BBZ22" i="3"/>
  <c r="BCA22" i="3" s="1"/>
  <c r="BCB22" i="3"/>
  <c r="BCC22" i="3" s="1"/>
  <c r="BCD22" i="3"/>
  <c r="BCE22" i="3" s="1"/>
  <c r="BCF22" i="3"/>
  <c r="BCG22" i="3"/>
  <c r="BCH22" i="3"/>
  <c r="BCI22" i="3" s="1"/>
  <c r="BCJ22" i="3"/>
  <c r="BCK22" i="3" s="1"/>
  <c r="BCL22" i="3"/>
  <c r="BCM22" i="3"/>
  <c r="F23" i="3"/>
  <c r="H23" i="3"/>
  <c r="I23" i="3" s="1"/>
  <c r="J23" i="3"/>
  <c r="K23" i="3"/>
  <c r="L23" i="3"/>
  <c r="M23" i="3" s="1"/>
  <c r="N23" i="3"/>
  <c r="O23" i="3" s="1"/>
  <c r="P23" i="3"/>
  <c r="Q23" i="3"/>
  <c r="R23" i="3"/>
  <c r="S23" i="3" s="1"/>
  <c r="T23" i="3"/>
  <c r="U23" i="3" s="1"/>
  <c r="V23" i="3"/>
  <c r="X23" i="3"/>
  <c r="Y23" i="3" s="1"/>
  <c r="Z23" i="3"/>
  <c r="AA23" i="3" s="1"/>
  <c r="AB23" i="3"/>
  <c r="AC23" i="3" s="1"/>
  <c r="AD23" i="3"/>
  <c r="AF23" i="3"/>
  <c r="AG23" i="3" s="1"/>
  <c r="AH23" i="3"/>
  <c r="AI23" i="3" s="1"/>
  <c r="AJ23" i="3"/>
  <c r="AK23" i="3"/>
  <c r="AL23" i="3"/>
  <c r="AM23" i="3" s="1"/>
  <c r="AN23" i="3"/>
  <c r="AO23" i="3" s="1"/>
  <c r="AP23" i="3"/>
  <c r="AR23" i="3"/>
  <c r="AS23" i="3" s="1"/>
  <c r="AT23" i="3"/>
  <c r="AV23" i="3"/>
  <c r="AW23" i="3" s="1"/>
  <c r="AX23" i="3"/>
  <c r="AY23" i="3" s="1"/>
  <c r="AZ23" i="3"/>
  <c r="BB23" i="3"/>
  <c r="BC23" i="3" s="1"/>
  <c r="BD23" i="3"/>
  <c r="BE23" i="3" s="1"/>
  <c r="BF23" i="3"/>
  <c r="BG23" i="3"/>
  <c r="BH23" i="3"/>
  <c r="BI23" i="3"/>
  <c r="BJ23" i="3"/>
  <c r="BK23" i="3" s="1"/>
  <c r="BL23" i="3"/>
  <c r="BM23" i="3" s="1"/>
  <c r="BN23" i="3"/>
  <c r="BO23" i="3"/>
  <c r="BP23" i="3"/>
  <c r="BQ23" i="3"/>
  <c r="BR23" i="3"/>
  <c r="BT23" i="3"/>
  <c r="BU23" i="3" s="1"/>
  <c r="BV23" i="3"/>
  <c r="BW23" i="3" s="1"/>
  <c r="BX23" i="3"/>
  <c r="BY23" i="3" s="1"/>
  <c r="BZ23" i="3"/>
  <c r="CA23" i="3" s="1"/>
  <c r="CB23" i="3"/>
  <c r="CD23" i="3"/>
  <c r="CF23" i="3"/>
  <c r="CG23" i="3" s="1"/>
  <c r="CH23" i="3"/>
  <c r="CI23" i="3" s="1"/>
  <c r="CJ23" i="3"/>
  <c r="CL23" i="3"/>
  <c r="CM23" i="3" s="1"/>
  <c r="CN23" i="3"/>
  <c r="CO23" i="3" s="1"/>
  <c r="CP23" i="3"/>
  <c r="CQ23" i="3"/>
  <c r="CR23" i="3"/>
  <c r="CS23" i="3"/>
  <c r="CT23" i="3"/>
  <c r="CU23" i="3" s="1"/>
  <c r="CV23" i="3"/>
  <c r="CW23" i="3" s="1"/>
  <c r="CX23" i="3"/>
  <c r="CY23" i="3"/>
  <c r="CZ23" i="3"/>
  <c r="DA23" i="3"/>
  <c r="DB23" i="3"/>
  <c r="DD23" i="3"/>
  <c r="DE23" i="3" s="1"/>
  <c r="DF23" i="3"/>
  <c r="DG23" i="3" s="1"/>
  <c r="DH23" i="3"/>
  <c r="DI23" i="3" s="1"/>
  <c r="DJ23" i="3"/>
  <c r="DK23" i="3"/>
  <c r="DL23" i="3"/>
  <c r="DN23" i="3"/>
  <c r="DP23" i="3"/>
  <c r="DQ23" i="3" s="1"/>
  <c r="DR23" i="3"/>
  <c r="DS23" i="3" s="1"/>
  <c r="DT23" i="3"/>
  <c r="DU23" i="3" s="1"/>
  <c r="DV23" i="3"/>
  <c r="DW23" i="3"/>
  <c r="DX23" i="3"/>
  <c r="DY23" i="3" s="1"/>
  <c r="DZ23" i="3"/>
  <c r="EA23" i="3" s="1"/>
  <c r="EB23" i="3"/>
  <c r="EC23" i="3" s="1"/>
  <c r="ED23" i="3"/>
  <c r="EE23" i="3" s="1"/>
  <c r="EF23" i="3"/>
  <c r="EG23" i="3" s="1"/>
  <c r="EH23" i="3"/>
  <c r="EI23" i="3" s="1"/>
  <c r="EJ23" i="3"/>
  <c r="EK23" i="3" s="1"/>
  <c r="EL23" i="3"/>
  <c r="EM23" i="3" s="1"/>
  <c r="EN23" i="3"/>
  <c r="EO23" i="3" s="1"/>
  <c r="EP23" i="3"/>
  <c r="EQ23" i="3" s="1"/>
  <c r="ER23" i="3"/>
  <c r="ES23" i="3"/>
  <c r="ET23" i="3"/>
  <c r="EU23" i="3"/>
  <c r="EV23" i="3"/>
  <c r="EW23" i="3" s="1"/>
  <c r="EX23" i="3"/>
  <c r="EY23" i="3" s="1"/>
  <c r="EZ23" i="3"/>
  <c r="FA23" i="3" s="1"/>
  <c r="FB23" i="3"/>
  <c r="FC23" i="3" s="1"/>
  <c r="FD23" i="3"/>
  <c r="FE23" i="3" s="1"/>
  <c r="FF23" i="3"/>
  <c r="FH23" i="3"/>
  <c r="FI23" i="3" s="1"/>
  <c r="FJ23" i="3"/>
  <c r="FK23" i="3" s="1"/>
  <c r="FL23" i="3"/>
  <c r="FM23" i="3" s="1"/>
  <c r="FN23" i="3"/>
  <c r="FP23" i="3"/>
  <c r="FQ23" i="3" s="1"/>
  <c r="FR23" i="3"/>
  <c r="FS23" i="3" s="1"/>
  <c r="FT23" i="3"/>
  <c r="FU23" i="3"/>
  <c r="FV23" i="3"/>
  <c r="FW23" i="3" s="1"/>
  <c r="FX23" i="3"/>
  <c r="FY23" i="3" s="1"/>
  <c r="FZ23" i="3"/>
  <c r="GA23" i="3" s="1"/>
  <c r="GB23" i="3"/>
  <c r="GC23" i="3" s="1"/>
  <c r="GD23" i="3"/>
  <c r="GE23" i="3" s="1"/>
  <c r="GF23" i="3"/>
  <c r="GG23" i="3" s="1"/>
  <c r="GH23" i="3"/>
  <c r="GI23" i="3" s="1"/>
  <c r="GJ23" i="3"/>
  <c r="GL23" i="3"/>
  <c r="GN23" i="3"/>
  <c r="GO23" i="3" s="1"/>
  <c r="GP23" i="3"/>
  <c r="GQ23" i="3" s="1"/>
  <c r="GR23" i="3"/>
  <c r="GT23" i="3"/>
  <c r="GV23" i="3"/>
  <c r="GW23" i="3" s="1"/>
  <c r="GX23" i="3"/>
  <c r="GY23" i="3" s="1"/>
  <c r="GZ23" i="3"/>
  <c r="HA23" i="3" s="1"/>
  <c r="HB23" i="3"/>
  <c r="HC23" i="3" s="1"/>
  <c r="HD23" i="3"/>
  <c r="HF23" i="3"/>
  <c r="HH23" i="3"/>
  <c r="HI23" i="3" s="1"/>
  <c r="HJ23" i="3"/>
  <c r="HK23" i="3" s="1"/>
  <c r="HL23" i="3"/>
  <c r="HM23" i="3" s="1"/>
  <c r="HN23" i="3"/>
  <c r="HO23" i="3"/>
  <c r="HP23" i="3"/>
  <c r="HQ23" i="3" s="1"/>
  <c r="HR23" i="3"/>
  <c r="HS23" i="3" s="1"/>
  <c r="HT23" i="3"/>
  <c r="HU23" i="3" s="1"/>
  <c r="HV23" i="3"/>
  <c r="HW23" i="3" s="1"/>
  <c r="HX23" i="3"/>
  <c r="HY23" i="3" s="1"/>
  <c r="HZ23" i="3"/>
  <c r="IA23" i="3" s="1"/>
  <c r="IB23" i="3"/>
  <c r="IC23" i="3"/>
  <c r="ID23" i="3"/>
  <c r="IE23" i="3"/>
  <c r="IF23" i="3"/>
  <c r="IH23" i="3"/>
  <c r="IJ23" i="3"/>
  <c r="IL23" i="3"/>
  <c r="IN23" i="3"/>
  <c r="IP23" i="3"/>
  <c r="IR23" i="3"/>
  <c r="IS23" i="3"/>
  <c r="IT23" i="3"/>
  <c r="IU23" i="3" s="1"/>
  <c r="IV23" i="3"/>
  <c r="IW23" i="3" s="1"/>
  <c r="IX23" i="3"/>
  <c r="IY23" i="3"/>
  <c r="IZ23" i="3"/>
  <c r="JA23" i="3"/>
  <c r="JB23" i="3"/>
  <c r="JC23" i="3" s="1"/>
  <c r="JD23" i="3"/>
  <c r="JE23" i="3" s="1"/>
  <c r="JF23" i="3"/>
  <c r="JG23" i="3" s="1"/>
  <c r="JH23" i="3"/>
  <c r="JI23" i="3"/>
  <c r="JJ23" i="3"/>
  <c r="JK23" i="3" s="1"/>
  <c r="JL23" i="3"/>
  <c r="JM23" i="3" s="1"/>
  <c r="JN23" i="3"/>
  <c r="JO23" i="3" s="1"/>
  <c r="JP23" i="3"/>
  <c r="JQ23" i="3"/>
  <c r="JR23" i="3"/>
  <c r="JS23" i="3" s="1"/>
  <c r="JT23" i="3"/>
  <c r="JU23" i="3" s="1"/>
  <c r="JV23" i="3"/>
  <c r="JW23" i="3"/>
  <c r="JX23" i="3"/>
  <c r="JY23" i="3"/>
  <c r="JZ23" i="3"/>
  <c r="KA23" i="3" s="1"/>
  <c r="KB23" i="3"/>
  <c r="KC23" i="3" s="1"/>
  <c r="KD23" i="3"/>
  <c r="KE23" i="3" s="1"/>
  <c r="KF23" i="3"/>
  <c r="KG23" i="3" s="1"/>
  <c r="KH23" i="3"/>
  <c r="KI23" i="3" s="1"/>
  <c r="KJ23" i="3"/>
  <c r="KK23" i="3" s="1"/>
  <c r="KL23" i="3"/>
  <c r="KM23" i="3" s="1"/>
  <c r="KN23" i="3"/>
  <c r="KO23" i="3" s="1"/>
  <c r="KP23" i="3"/>
  <c r="KQ23" i="3" s="1"/>
  <c r="KR23" i="3"/>
  <c r="KS23" i="3" s="1"/>
  <c r="KT23" i="3"/>
  <c r="KU23" i="3" s="1"/>
  <c r="KV23" i="3"/>
  <c r="KW23" i="3"/>
  <c r="KX23" i="3"/>
  <c r="KY23" i="3" s="1"/>
  <c r="KZ23" i="3"/>
  <c r="LA23" i="3" s="1"/>
  <c r="LB23" i="3"/>
  <c r="LC23" i="3"/>
  <c r="LD23" i="3"/>
  <c r="LE23" i="3"/>
  <c r="LF23" i="3"/>
  <c r="LG23" i="3" s="1"/>
  <c r="LH23" i="3"/>
  <c r="LI23" i="3" s="1"/>
  <c r="LJ23" i="3"/>
  <c r="LK23" i="3" s="1"/>
  <c r="LL23" i="3"/>
  <c r="LN23" i="3"/>
  <c r="LP23" i="3"/>
  <c r="LR23" i="3"/>
  <c r="LT23" i="3"/>
  <c r="LU23" i="3" s="1"/>
  <c r="LV23" i="3"/>
  <c r="LW23" i="3" s="1"/>
  <c r="LX23" i="3"/>
  <c r="LY23" i="3" s="1"/>
  <c r="LZ23" i="3"/>
  <c r="MA23" i="3" s="1"/>
  <c r="MB23" i="3"/>
  <c r="MC23" i="3" s="1"/>
  <c r="MD23" i="3"/>
  <c r="ME23" i="3" s="1"/>
  <c r="MF23" i="3"/>
  <c r="MG23" i="3" s="1"/>
  <c r="MH23" i="3"/>
  <c r="MI23" i="3" s="1"/>
  <c r="MJ23" i="3"/>
  <c r="MK23" i="3" s="1"/>
  <c r="ML23" i="3"/>
  <c r="MM23" i="3"/>
  <c r="MN23" i="3"/>
  <c r="MO23" i="3" s="1"/>
  <c r="MP23" i="3"/>
  <c r="MQ23" i="3" s="1"/>
  <c r="MR23" i="3"/>
  <c r="MS23" i="3" s="1"/>
  <c r="MT23" i="3"/>
  <c r="MU23" i="3" s="1"/>
  <c r="MV23" i="3"/>
  <c r="MX23" i="3"/>
  <c r="MZ23" i="3"/>
  <c r="NB23" i="3"/>
  <c r="ND23" i="3"/>
  <c r="NE23" i="3" s="1"/>
  <c r="NF23" i="3"/>
  <c r="NG23" i="3"/>
  <c r="NH23" i="3"/>
  <c r="NI23" i="3" s="1"/>
  <c r="NJ23" i="3"/>
  <c r="NK23" i="3" s="1"/>
  <c r="NL23" i="3"/>
  <c r="NM23" i="3" s="1"/>
  <c r="NN23" i="3"/>
  <c r="NO23" i="3"/>
  <c r="NP23" i="3"/>
  <c r="NQ23" i="3"/>
  <c r="NR23" i="3"/>
  <c r="NS23" i="3" s="1"/>
  <c r="NT23" i="3"/>
  <c r="NU23" i="3" s="1"/>
  <c r="NV23" i="3"/>
  <c r="NW23" i="3" s="1"/>
  <c r="NX23" i="3"/>
  <c r="NY23" i="3"/>
  <c r="NZ23" i="3"/>
  <c r="OA23" i="3" s="1"/>
  <c r="OB23" i="3"/>
  <c r="OC23" i="3" s="1"/>
  <c r="OD23" i="3"/>
  <c r="OE23" i="3"/>
  <c r="OF23" i="3"/>
  <c r="OG23" i="3" s="1"/>
  <c r="OH23" i="3"/>
  <c r="OI23" i="3" s="1"/>
  <c r="OJ23" i="3"/>
  <c r="OL23" i="3"/>
  <c r="ON23" i="3"/>
  <c r="OP23" i="3"/>
  <c r="OR23" i="3"/>
  <c r="OT23" i="3"/>
  <c r="OV23" i="3"/>
  <c r="OW23" i="3" s="1"/>
  <c r="OX23" i="3"/>
  <c r="OY23" i="3" s="1"/>
  <c r="OZ23" i="3"/>
  <c r="PA23" i="3" s="1"/>
  <c r="PB23" i="3"/>
  <c r="PC23" i="3"/>
  <c r="PD23" i="3"/>
  <c r="PE23" i="3" s="1"/>
  <c r="PF23" i="3"/>
  <c r="PG23" i="3" s="1"/>
  <c r="PH23" i="3"/>
  <c r="PI23" i="3" s="1"/>
  <c r="PJ23" i="3"/>
  <c r="PK23" i="3" s="1"/>
  <c r="PL23" i="3"/>
  <c r="PM23" i="3" s="1"/>
  <c r="PN23" i="3"/>
  <c r="PO23" i="3" s="1"/>
  <c r="PP23" i="3"/>
  <c r="PQ23" i="3"/>
  <c r="PR23" i="3"/>
  <c r="PS23" i="3"/>
  <c r="PT23" i="3"/>
  <c r="PV23" i="3"/>
  <c r="PX23" i="3"/>
  <c r="PZ23" i="3"/>
  <c r="QB23" i="3"/>
  <c r="QC23" i="3"/>
  <c r="QD23" i="3"/>
  <c r="QE23" i="3"/>
  <c r="QF23" i="3"/>
  <c r="QG23" i="3" s="1"/>
  <c r="QH23" i="3"/>
  <c r="QI23" i="3" s="1"/>
  <c r="QJ23" i="3"/>
  <c r="QK23" i="3" s="1"/>
  <c r="QL23" i="3"/>
  <c r="QM23" i="3"/>
  <c r="QN23" i="3"/>
  <c r="QO23" i="3" s="1"/>
  <c r="QP23" i="3"/>
  <c r="QQ23" i="3" s="1"/>
  <c r="QR23" i="3"/>
  <c r="QS23" i="3" s="1"/>
  <c r="QT23" i="3"/>
  <c r="QU23" i="3" s="1"/>
  <c r="QV23" i="3"/>
  <c r="QW23" i="3" s="1"/>
  <c r="QX23" i="3"/>
  <c r="QY23" i="3" s="1"/>
  <c r="QZ23" i="3"/>
  <c r="RA23" i="3"/>
  <c r="RB23" i="3"/>
  <c r="RC23" i="3" s="1"/>
  <c r="RD23" i="3"/>
  <c r="RE23" i="3" s="1"/>
  <c r="RF23" i="3"/>
  <c r="RG23" i="3" s="1"/>
  <c r="RH23" i="3"/>
  <c r="RI23" i="3"/>
  <c r="RJ23" i="3"/>
  <c r="RK23" i="3" s="1"/>
  <c r="RL23" i="3"/>
  <c r="RM23" i="3" s="1"/>
  <c r="RN23" i="3"/>
  <c r="RO23" i="3" s="1"/>
  <c r="RP23" i="3"/>
  <c r="RQ23" i="3" s="1"/>
  <c r="RR23" i="3"/>
  <c r="RS23" i="3" s="1"/>
  <c r="RT23" i="3"/>
  <c r="RU23" i="3" s="1"/>
  <c r="RV23" i="3"/>
  <c r="RW23" i="3" s="1"/>
  <c r="RX23" i="3"/>
  <c r="RY23" i="3" s="1"/>
  <c r="RZ23" i="3"/>
  <c r="SA23" i="3" s="1"/>
  <c r="SB23" i="3"/>
  <c r="SC23" i="3" s="1"/>
  <c r="SD23" i="3"/>
  <c r="SE23" i="3" s="1"/>
  <c r="SF23" i="3"/>
  <c r="SG23" i="3" s="1"/>
  <c r="SH23" i="3"/>
  <c r="SI23" i="3" s="1"/>
  <c r="SJ23" i="3"/>
  <c r="SK23" i="3" s="1"/>
  <c r="SL23" i="3"/>
  <c r="SM23" i="3" s="1"/>
  <c r="SN23" i="3"/>
  <c r="SO23" i="3" s="1"/>
  <c r="SP23" i="3"/>
  <c r="SQ23" i="3" s="1"/>
  <c r="SR23" i="3"/>
  <c r="SS23" i="3" s="1"/>
  <c r="ST23" i="3"/>
  <c r="SU23" i="3" s="1"/>
  <c r="SV23" i="3"/>
  <c r="SX23" i="3"/>
  <c r="SZ23" i="3"/>
  <c r="TB23" i="3"/>
  <c r="TD23" i="3"/>
  <c r="TE23" i="3" s="1"/>
  <c r="TF23" i="3"/>
  <c r="TG23" i="3" s="1"/>
  <c r="TH23" i="3"/>
  <c r="TI23" i="3" s="1"/>
  <c r="TJ23" i="3"/>
  <c r="TK23" i="3" s="1"/>
  <c r="TL23" i="3"/>
  <c r="TM23" i="3" s="1"/>
  <c r="TN23" i="3"/>
  <c r="TO23" i="3" s="1"/>
  <c r="TP23" i="3"/>
  <c r="TQ23" i="3" s="1"/>
  <c r="TR23" i="3"/>
  <c r="TS23" i="3" s="1"/>
  <c r="TT23" i="3"/>
  <c r="TU23" i="3" s="1"/>
  <c r="TV23" i="3"/>
  <c r="TW23" i="3" s="1"/>
  <c r="TX23" i="3"/>
  <c r="TY23" i="3"/>
  <c r="TZ23" i="3"/>
  <c r="UA23" i="3"/>
  <c r="UB23" i="3"/>
  <c r="UC23" i="3" s="1"/>
  <c r="UD23" i="3"/>
  <c r="UE23" i="3" s="1"/>
  <c r="UF23" i="3"/>
  <c r="UH23" i="3"/>
  <c r="UJ23" i="3"/>
  <c r="UL23" i="3"/>
  <c r="UN23" i="3"/>
  <c r="UO23" i="3" s="1"/>
  <c r="UP23" i="3"/>
  <c r="UQ23" i="3" s="1"/>
  <c r="UR23" i="3"/>
  <c r="US23" i="3" s="1"/>
  <c r="UT23" i="3"/>
  <c r="UU23" i="3" s="1"/>
  <c r="UV23" i="3"/>
  <c r="UW23" i="3" s="1"/>
  <c r="UX23" i="3"/>
  <c r="UY23" i="3" s="1"/>
  <c r="UZ23" i="3"/>
  <c r="VA23" i="3"/>
  <c r="VB23" i="3"/>
  <c r="VC23" i="3" s="1"/>
  <c r="VD23" i="3"/>
  <c r="VE23" i="3" s="1"/>
  <c r="VF23" i="3"/>
  <c r="VG23" i="3" s="1"/>
  <c r="VH23" i="3"/>
  <c r="VI23" i="3"/>
  <c r="VJ23" i="3"/>
  <c r="VK23" i="3"/>
  <c r="VL23" i="3"/>
  <c r="VM23" i="3" s="1"/>
  <c r="VN23" i="3"/>
  <c r="VO23" i="3" s="1"/>
  <c r="VP23" i="3"/>
  <c r="VQ23" i="3" s="1"/>
  <c r="VR23" i="3"/>
  <c r="VS23" i="3"/>
  <c r="VT23" i="3"/>
  <c r="VV23" i="3"/>
  <c r="VX23" i="3"/>
  <c r="VZ23" i="3"/>
  <c r="WB23" i="3"/>
  <c r="WD23" i="3"/>
  <c r="WF23" i="3"/>
  <c r="WG23" i="3"/>
  <c r="WH23" i="3"/>
  <c r="WI23" i="3" s="1"/>
  <c r="WJ23" i="3"/>
  <c r="WK23" i="3" s="1"/>
  <c r="WL23" i="3"/>
  <c r="WM23" i="3" s="1"/>
  <c r="WN23" i="3"/>
  <c r="WO23" i="3" s="1"/>
  <c r="WP23" i="3"/>
  <c r="WQ23" i="3" s="1"/>
  <c r="WR23" i="3"/>
  <c r="WS23" i="3" s="1"/>
  <c r="WT23" i="3"/>
  <c r="WU23" i="3"/>
  <c r="WV23" i="3"/>
  <c r="WW23" i="3" s="1"/>
  <c r="WX23" i="3"/>
  <c r="WY23" i="3" s="1"/>
  <c r="WZ23" i="3"/>
  <c r="XA23" i="3" s="1"/>
  <c r="XB23" i="3"/>
  <c r="XC23" i="3" s="1"/>
  <c r="XD23" i="3"/>
  <c r="XE23" i="3" s="1"/>
  <c r="XF23" i="3"/>
  <c r="XG23" i="3" s="1"/>
  <c r="XH23" i="3"/>
  <c r="XI23" i="3" s="1"/>
  <c r="XJ23" i="3"/>
  <c r="XK23" i="3" s="1"/>
  <c r="XL23" i="3"/>
  <c r="XM23" i="3" s="1"/>
  <c r="XN23" i="3"/>
  <c r="XO23" i="3" s="1"/>
  <c r="XP23" i="3"/>
  <c r="XQ23" i="3" s="1"/>
  <c r="XR23" i="3"/>
  <c r="XS23" i="3" s="1"/>
  <c r="XT23" i="3"/>
  <c r="XU23" i="3" s="1"/>
  <c r="XV23" i="3"/>
  <c r="XW23" i="3" s="1"/>
  <c r="XX23" i="3"/>
  <c r="XY23" i="3" s="1"/>
  <c r="XZ23" i="3"/>
  <c r="YA23" i="3" s="1"/>
  <c r="YB23" i="3"/>
  <c r="YC23" i="3" s="1"/>
  <c r="YD23" i="3"/>
  <c r="YE23" i="3" s="1"/>
  <c r="YF23" i="3"/>
  <c r="YG23" i="3" s="1"/>
  <c r="YH23" i="3"/>
  <c r="YI23" i="3"/>
  <c r="YJ23" i="3"/>
  <c r="YK23" i="3"/>
  <c r="YL23" i="3"/>
  <c r="YM23" i="3" s="1"/>
  <c r="YN23" i="3"/>
  <c r="YO23" i="3" s="1"/>
  <c r="YP23" i="3"/>
  <c r="YQ23" i="3" s="1"/>
  <c r="YR23" i="3"/>
  <c r="YS23" i="3"/>
  <c r="YT23" i="3"/>
  <c r="YU23" i="3" s="1"/>
  <c r="YV23" i="3"/>
  <c r="YW23" i="3" s="1"/>
  <c r="YX23" i="3"/>
  <c r="YY23" i="3" s="1"/>
  <c r="YZ23" i="3"/>
  <c r="ZA23" i="3" s="1"/>
  <c r="ZB23" i="3"/>
  <c r="ZC23" i="3" s="1"/>
  <c r="ZD23" i="3"/>
  <c r="ZE23" i="3" s="1"/>
  <c r="ZF23" i="3"/>
  <c r="ZG23" i="3"/>
  <c r="ZH23" i="3"/>
  <c r="ZI23" i="3" s="1"/>
  <c r="ZJ23" i="3"/>
  <c r="ZK23" i="3" s="1"/>
  <c r="ZL23" i="3"/>
  <c r="ZM23" i="3" s="1"/>
  <c r="ZN23" i="3"/>
  <c r="ZO23" i="3" s="1"/>
  <c r="ZP23" i="3"/>
  <c r="ZQ23" i="3" s="1"/>
  <c r="ZR23" i="3"/>
  <c r="ZS23" i="3" s="1"/>
  <c r="ZT23" i="3"/>
  <c r="ZU23" i="3" s="1"/>
  <c r="ZV23" i="3"/>
  <c r="ZW23" i="3"/>
  <c r="ZX23" i="3"/>
  <c r="ZY23" i="3" s="1"/>
  <c r="ZZ23" i="3"/>
  <c r="AAA23" i="3" s="1"/>
  <c r="AAB23" i="3"/>
  <c r="AAC23" i="3" s="1"/>
  <c r="AAD23" i="3"/>
  <c r="AAE23" i="3" s="1"/>
  <c r="AAF23" i="3"/>
  <c r="AAG23" i="3" s="1"/>
  <c r="AAH23" i="3"/>
  <c r="AAI23" i="3" s="1"/>
  <c r="AAJ23" i="3"/>
  <c r="AAK23" i="3" s="1"/>
  <c r="AAL23" i="3"/>
  <c r="AAM23" i="3" s="1"/>
  <c r="AAN23" i="3"/>
  <c r="AAO23" i="3"/>
  <c r="AAP23" i="3"/>
  <c r="AAQ23" i="3" s="1"/>
  <c r="AAR23" i="3"/>
  <c r="AAS23" i="3"/>
  <c r="AAT23" i="3"/>
  <c r="AAU23" i="3" s="1"/>
  <c r="AAV23" i="3"/>
  <c r="AAW23" i="3" s="1"/>
  <c r="AAX23" i="3"/>
  <c r="AAY23" i="3" s="1"/>
  <c r="AAZ23" i="3"/>
  <c r="ABA23" i="3" s="1"/>
  <c r="ABB23" i="3"/>
  <c r="ABC23" i="3" s="1"/>
  <c r="ABD23" i="3"/>
  <c r="ABE23" i="3" s="1"/>
  <c r="ABF23" i="3"/>
  <c r="ABG23" i="3" s="1"/>
  <c r="ABH23" i="3"/>
  <c r="ABI23" i="3"/>
  <c r="ABJ23" i="3"/>
  <c r="ABK23" i="3" s="1"/>
  <c r="ABL23" i="3"/>
  <c r="ABM23" i="3" s="1"/>
  <c r="ABN23" i="3"/>
  <c r="ABO23" i="3" s="1"/>
  <c r="ABP23" i="3"/>
  <c r="ABQ23" i="3"/>
  <c r="ABR23" i="3"/>
  <c r="ABS23" i="3" s="1"/>
  <c r="ABT23" i="3"/>
  <c r="ABU23" i="3"/>
  <c r="ABV23" i="3"/>
  <c r="ABW23" i="3" s="1"/>
  <c r="ABX23" i="3"/>
  <c r="ABY23" i="3" s="1"/>
  <c r="ABZ23" i="3"/>
  <c r="ACA23" i="3" s="1"/>
  <c r="ACB23" i="3"/>
  <c r="ACC23" i="3"/>
  <c r="ACD23" i="3"/>
  <c r="ACE23" i="3" s="1"/>
  <c r="ACF23" i="3"/>
  <c r="ACG23" i="3" s="1"/>
  <c r="ACH23" i="3"/>
  <c r="ACI23" i="3" s="1"/>
  <c r="ACJ23" i="3"/>
  <c r="ACK23" i="3" s="1"/>
  <c r="ACL23" i="3"/>
  <c r="ACM23" i="3" s="1"/>
  <c r="ACN23" i="3"/>
  <c r="ACO23" i="3" s="1"/>
  <c r="ACP23" i="3"/>
  <c r="ACQ23" i="3" s="1"/>
  <c r="ACR23" i="3"/>
  <c r="ACS23" i="3" s="1"/>
  <c r="ACT23" i="3"/>
  <c r="ACU23" i="3" s="1"/>
  <c r="ACV23" i="3"/>
  <c r="ACW23" i="3" s="1"/>
  <c r="ACX23" i="3"/>
  <c r="ACY23" i="3" s="1"/>
  <c r="ACZ23" i="3"/>
  <c r="ADA23" i="3"/>
  <c r="ADB23" i="3"/>
  <c r="ADC23" i="3" s="1"/>
  <c r="ADD23" i="3"/>
  <c r="ADE23" i="3" s="1"/>
  <c r="ADF23" i="3"/>
  <c r="ADG23" i="3" s="1"/>
  <c r="ADH23" i="3"/>
  <c r="ADI23" i="3"/>
  <c r="ADJ23" i="3"/>
  <c r="ADK23" i="3" s="1"/>
  <c r="ADL23" i="3"/>
  <c r="ADM23" i="3" s="1"/>
  <c r="ADN23" i="3"/>
  <c r="ADO23" i="3" s="1"/>
  <c r="ADP23" i="3"/>
  <c r="ADQ23" i="3" s="1"/>
  <c r="ADR23" i="3"/>
  <c r="ADS23" i="3" s="1"/>
  <c r="ADT23" i="3"/>
  <c r="ADU23" i="3" s="1"/>
  <c r="ADV23" i="3"/>
  <c r="ADW23" i="3" s="1"/>
  <c r="ADX23" i="3"/>
  <c r="ADY23" i="3"/>
  <c r="ADZ23" i="3"/>
  <c r="AEA23" i="3" s="1"/>
  <c r="AEB23" i="3"/>
  <c r="AEC23" i="3" s="1"/>
  <c r="AED23" i="3"/>
  <c r="AEE23" i="3" s="1"/>
  <c r="AEF23" i="3"/>
  <c r="AEG23" i="3" s="1"/>
  <c r="AEH23" i="3"/>
  <c r="AEI23" i="3" s="1"/>
  <c r="AEJ23" i="3"/>
  <c r="AEK23" i="3" s="1"/>
  <c r="AEL23" i="3"/>
  <c r="AEM23" i="3" s="1"/>
  <c r="AEN23" i="3"/>
  <c r="AEO23" i="3" s="1"/>
  <c r="AEP23" i="3"/>
  <c r="AEQ23" i="3" s="1"/>
  <c r="AER23" i="3"/>
  <c r="AES23" i="3" s="1"/>
  <c r="AET23" i="3"/>
  <c r="AEU23" i="3"/>
  <c r="AEV23" i="3"/>
  <c r="AEX23" i="3"/>
  <c r="AEZ23" i="3"/>
  <c r="AFB23" i="3"/>
  <c r="AFD23" i="3"/>
  <c r="AFE23" i="3" s="1"/>
  <c r="AFF23" i="3"/>
  <c r="AFG23" i="3" s="1"/>
  <c r="AFH23" i="3"/>
  <c r="AFI23" i="3" s="1"/>
  <c r="AFJ23" i="3"/>
  <c r="AFK23" i="3" s="1"/>
  <c r="AFL23" i="3"/>
  <c r="AFM23" i="3" s="1"/>
  <c r="AFN23" i="3"/>
  <c r="AFO23" i="3" s="1"/>
  <c r="AFP23" i="3"/>
  <c r="AFQ23" i="3" s="1"/>
  <c r="AFR23" i="3"/>
  <c r="AFS23" i="3" s="1"/>
  <c r="AFT23" i="3"/>
  <c r="AFU23" i="3" s="1"/>
  <c r="AFV23" i="3"/>
  <c r="AFW23" i="3"/>
  <c r="AFX23" i="3"/>
  <c r="AFY23" i="3" s="1"/>
  <c r="AFZ23" i="3"/>
  <c r="AGA23" i="3" s="1"/>
  <c r="AGB23" i="3"/>
  <c r="AGC23" i="3" s="1"/>
  <c r="AGD23" i="3"/>
  <c r="AGE23" i="3" s="1"/>
  <c r="AGF23" i="3"/>
  <c r="AGH23" i="3"/>
  <c r="AGJ23" i="3"/>
  <c r="AGL23" i="3"/>
  <c r="AGN23" i="3"/>
  <c r="AGO23" i="3" s="1"/>
  <c r="AGP23" i="3"/>
  <c r="AGQ23" i="3"/>
  <c r="AGR23" i="3"/>
  <c r="AGS23" i="3" s="1"/>
  <c r="AGT23" i="3"/>
  <c r="AGU23" i="3" s="1"/>
  <c r="AGV23" i="3"/>
  <c r="AGW23" i="3" s="1"/>
  <c r="AGX23" i="3"/>
  <c r="AGY23" i="3" s="1"/>
  <c r="AGZ23" i="3"/>
  <c r="AHA23" i="3" s="1"/>
  <c r="AHB23" i="3"/>
  <c r="AHC23" i="3" s="1"/>
  <c r="AHD23" i="3"/>
  <c r="AHE23" i="3" s="1"/>
  <c r="AHF23" i="3"/>
  <c r="AHG23" i="3" s="1"/>
  <c r="AHH23" i="3"/>
  <c r="AHI23" i="3" s="1"/>
  <c r="AHJ23" i="3"/>
  <c r="AHK23" i="3" s="1"/>
  <c r="AHL23" i="3"/>
  <c r="AHM23" i="3" s="1"/>
  <c r="AHN23" i="3"/>
  <c r="AHO23" i="3" s="1"/>
  <c r="AHP23" i="3"/>
  <c r="AHQ23" i="3"/>
  <c r="AHR23" i="3"/>
  <c r="AHS23" i="3" s="1"/>
  <c r="AHT23" i="3"/>
  <c r="AHU23" i="3" s="1"/>
  <c r="AHV23" i="3"/>
  <c r="AHW23" i="3"/>
  <c r="AHX23" i="3"/>
  <c r="AHY23" i="3" s="1"/>
  <c r="AHZ23" i="3"/>
  <c r="AIA23" i="3" s="1"/>
  <c r="AIB23" i="3"/>
  <c r="AIC23" i="3" s="1"/>
  <c r="AID23" i="3"/>
  <c r="AIE23" i="3" s="1"/>
  <c r="AIF23" i="3"/>
  <c r="AIG23" i="3" s="1"/>
  <c r="AIH23" i="3"/>
  <c r="AII23" i="3" s="1"/>
  <c r="AIJ23" i="3"/>
  <c r="AIK23" i="3" s="1"/>
  <c r="AIL23" i="3"/>
  <c r="AIM23" i="3"/>
  <c r="AIN23" i="3"/>
  <c r="AIO23" i="3"/>
  <c r="AIP23" i="3"/>
  <c r="AIQ23" i="3" s="1"/>
  <c r="AIR23" i="3"/>
  <c r="AIS23" i="3" s="1"/>
  <c r="AIT23" i="3"/>
  <c r="AIU23" i="3" s="1"/>
  <c r="AIV23" i="3"/>
  <c r="AIW23" i="3"/>
  <c r="AIX23" i="3"/>
  <c r="AIY23" i="3" s="1"/>
  <c r="AIZ23" i="3"/>
  <c r="AJA23" i="3" s="1"/>
  <c r="AJB23" i="3"/>
  <c r="AJC23" i="3" s="1"/>
  <c r="AJD23" i="3"/>
  <c r="AJE23" i="3" s="1"/>
  <c r="AJF23" i="3"/>
  <c r="AJG23" i="3" s="1"/>
  <c r="AJH23" i="3"/>
  <c r="AJJ23" i="3"/>
  <c r="AJL23" i="3"/>
  <c r="AJN23" i="3"/>
  <c r="AJP23" i="3"/>
  <c r="AJQ23" i="3" s="1"/>
  <c r="AJR23" i="3"/>
  <c r="AJS23" i="3" s="1"/>
  <c r="AJT23" i="3"/>
  <c r="AJU23" i="3" s="1"/>
  <c r="AJV23" i="3"/>
  <c r="AJW23" i="3"/>
  <c r="AJX23" i="3"/>
  <c r="AJY23" i="3" s="1"/>
  <c r="AJZ23" i="3"/>
  <c r="AKA23" i="3" s="1"/>
  <c r="AKB23" i="3"/>
  <c r="AKC23" i="3" s="1"/>
  <c r="AKD23" i="3"/>
  <c r="AKE23" i="3"/>
  <c r="AKF23" i="3"/>
  <c r="AKG23" i="3"/>
  <c r="AKH23" i="3"/>
  <c r="AKI23" i="3" s="1"/>
  <c r="AKJ23" i="3"/>
  <c r="AKK23" i="3" s="1"/>
  <c r="AKL23" i="3"/>
  <c r="AKM23" i="3" s="1"/>
  <c r="AKN23" i="3"/>
  <c r="AKO23" i="3"/>
  <c r="AKP23" i="3"/>
  <c r="AKQ23" i="3" s="1"/>
  <c r="AKR23" i="3"/>
  <c r="AKS23" i="3" s="1"/>
  <c r="AKT23" i="3"/>
  <c r="AKU23" i="3" s="1"/>
  <c r="AKV23" i="3"/>
  <c r="AKW23" i="3" s="1"/>
  <c r="AKX23" i="3"/>
  <c r="AKY23" i="3" s="1"/>
  <c r="AKZ23" i="3"/>
  <c r="ALB23" i="3"/>
  <c r="ALD23" i="3"/>
  <c r="ALF23" i="3"/>
  <c r="ALH23" i="3"/>
  <c r="ALJ23" i="3"/>
  <c r="ALL23" i="3"/>
  <c r="ALM23" i="3" s="1"/>
  <c r="ALN23" i="3"/>
  <c r="ALO23" i="3" s="1"/>
  <c r="ALP23" i="3"/>
  <c r="ALQ23" i="3" s="1"/>
  <c r="ALR23" i="3"/>
  <c r="ALS23" i="3"/>
  <c r="ALT23" i="3"/>
  <c r="ALU23" i="3" s="1"/>
  <c r="ALV23" i="3"/>
  <c r="ALW23" i="3" s="1"/>
  <c r="ALX23" i="3"/>
  <c r="ALY23" i="3" s="1"/>
  <c r="ALZ23" i="3"/>
  <c r="AMA23" i="3"/>
  <c r="AMB23" i="3"/>
  <c r="AMC23" i="3" s="1"/>
  <c r="AMD23" i="3"/>
  <c r="AME23" i="3" s="1"/>
  <c r="AMF23" i="3"/>
  <c r="AMH23" i="3"/>
  <c r="AMJ23" i="3"/>
  <c r="AML23" i="3"/>
  <c r="AMN23" i="3"/>
  <c r="AMO23" i="3" s="1"/>
  <c r="AMP23" i="3"/>
  <c r="AMQ23" i="3" s="1"/>
  <c r="AMR23" i="3"/>
  <c r="AMS23" i="3"/>
  <c r="AMT23" i="3"/>
  <c r="AMU23" i="3"/>
  <c r="AMV23" i="3"/>
  <c r="AMW23" i="3" s="1"/>
  <c r="AMX23" i="3"/>
  <c r="AMY23" i="3" s="1"/>
  <c r="AMZ23" i="3"/>
  <c r="ANA23" i="3"/>
  <c r="ANB23" i="3"/>
  <c r="ANC23" i="3"/>
  <c r="AND23" i="3"/>
  <c r="ANE23" i="3" s="1"/>
  <c r="ANF23" i="3"/>
  <c r="ANG23" i="3" s="1"/>
  <c r="ANH23" i="3"/>
  <c r="ANI23" i="3" s="1"/>
  <c r="ANJ23" i="3"/>
  <c r="ANK23" i="3" s="1"/>
  <c r="ANL23" i="3"/>
  <c r="ANM23" i="3" s="1"/>
  <c r="ANN23" i="3"/>
  <c r="ANO23" i="3" s="1"/>
  <c r="ANP23" i="3"/>
  <c r="ANR23" i="3"/>
  <c r="ANT23" i="3"/>
  <c r="ANV23" i="3"/>
  <c r="ANX23" i="3"/>
  <c r="ANY23" i="3" s="1"/>
  <c r="ANZ23" i="3"/>
  <c r="AOA23" i="3" s="1"/>
  <c r="AOB23" i="3"/>
  <c r="AOC23" i="3" s="1"/>
  <c r="AOD23" i="3"/>
  <c r="AOE23" i="3"/>
  <c r="AOF23" i="3"/>
  <c r="AOG23" i="3" s="1"/>
  <c r="AOH23" i="3"/>
  <c r="AOI23" i="3" s="1"/>
  <c r="AOJ23" i="3"/>
  <c r="AOK23" i="3" s="1"/>
  <c r="AOL23" i="3"/>
  <c r="AOM23" i="3" s="1"/>
  <c r="AON23" i="3"/>
  <c r="AOO23" i="3" s="1"/>
  <c r="AOP23" i="3"/>
  <c r="AOQ23" i="3" s="1"/>
  <c r="AOR23" i="3"/>
  <c r="AOS23" i="3" s="1"/>
  <c r="AOT23" i="3"/>
  <c r="AOU23" i="3"/>
  <c r="AOV23" i="3"/>
  <c r="AOW23" i="3" s="1"/>
  <c r="AOX23" i="3"/>
  <c r="AOY23" i="3" s="1"/>
  <c r="AOZ23" i="3"/>
  <c r="APA23" i="3"/>
  <c r="APB23" i="3"/>
  <c r="APC23" i="3" s="1"/>
  <c r="APD23" i="3"/>
  <c r="APE23" i="3" s="1"/>
  <c r="APF23" i="3"/>
  <c r="APG23" i="3" s="1"/>
  <c r="APH23" i="3"/>
  <c r="API23" i="3" s="1"/>
  <c r="APJ23" i="3"/>
  <c r="APK23" i="3" s="1"/>
  <c r="APL23" i="3"/>
  <c r="APM23" i="3" s="1"/>
  <c r="APN23" i="3"/>
  <c r="APO23" i="3" s="1"/>
  <c r="APP23" i="3"/>
  <c r="APQ23" i="3" s="1"/>
  <c r="APR23" i="3"/>
  <c r="APS23" i="3" s="1"/>
  <c r="APT23" i="3"/>
  <c r="APU23" i="3" s="1"/>
  <c r="APV23" i="3"/>
  <c r="APW23" i="3" s="1"/>
  <c r="APX23" i="3"/>
  <c r="APY23" i="3"/>
  <c r="APZ23" i="3"/>
  <c r="AQA23" i="3"/>
  <c r="AQB23" i="3"/>
  <c r="AQC23" i="3" s="1"/>
  <c r="AQD23" i="3"/>
  <c r="AQE23" i="3" s="1"/>
  <c r="AQF23" i="3"/>
  <c r="AQG23" i="3" s="1"/>
  <c r="AQH23" i="3"/>
  <c r="AQI23" i="3"/>
  <c r="AQJ23" i="3"/>
  <c r="AQK23" i="3" s="1"/>
  <c r="AQL23" i="3"/>
  <c r="AQM23" i="3" s="1"/>
  <c r="AQN23" i="3"/>
  <c r="AQO23" i="3" s="1"/>
  <c r="AQP23" i="3"/>
  <c r="AQQ23" i="3" s="1"/>
  <c r="AQR23" i="3"/>
  <c r="AQT23" i="3"/>
  <c r="AQV23" i="3"/>
  <c r="AQX23" i="3"/>
  <c r="AQZ23" i="3"/>
  <c r="ARA23" i="3" s="1"/>
  <c r="ARB23" i="3"/>
  <c r="ARC23" i="3" s="1"/>
  <c r="ARD23" i="3"/>
  <c r="ARE23" i="3" s="1"/>
  <c r="ARF23" i="3"/>
  <c r="ARG23" i="3" s="1"/>
  <c r="ARH23" i="3"/>
  <c r="ARI23" i="3"/>
  <c r="ARJ23" i="3"/>
  <c r="ARK23" i="3" s="1"/>
  <c r="ARL23" i="3"/>
  <c r="ARM23" i="3" s="1"/>
  <c r="ARN23" i="3"/>
  <c r="ARO23" i="3" s="1"/>
  <c r="ARP23" i="3"/>
  <c r="ARQ23" i="3"/>
  <c r="ARR23" i="3"/>
  <c r="ARS23" i="3" s="1"/>
  <c r="ART23" i="3"/>
  <c r="ARU23" i="3" s="1"/>
  <c r="ARV23" i="3"/>
  <c r="ARW23" i="3" s="1"/>
  <c r="ARX23" i="3"/>
  <c r="ARY23" i="3" s="1"/>
  <c r="ARZ23" i="3"/>
  <c r="ASA23" i="3"/>
  <c r="ASB23" i="3"/>
  <c r="ASC23" i="3" s="1"/>
  <c r="ASD23" i="3"/>
  <c r="ASE23" i="3" s="1"/>
  <c r="ASF23" i="3"/>
  <c r="ASG23" i="3" s="1"/>
  <c r="ASH23" i="3"/>
  <c r="ASI23" i="3" s="1"/>
  <c r="ASJ23" i="3"/>
  <c r="ASL23" i="3"/>
  <c r="ASN23" i="3"/>
  <c r="ASP23" i="3"/>
  <c r="ASR23" i="3"/>
  <c r="AST23" i="3"/>
  <c r="ASV23" i="3"/>
  <c r="ASW23" i="3" s="1"/>
  <c r="ASX23" i="3"/>
  <c r="ASY23" i="3" s="1"/>
  <c r="ASZ23" i="3"/>
  <c r="ATA23" i="3" s="1"/>
  <c r="ATB23" i="3"/>
  <c r="ATC23" i="3"/>
  <c r="ATD23" i="3"/>
  <c r="ATE23" i="3" s="1"/>
  <c r="ATF23" i="3"/>
  <c r="ATG23" i="3" s="1"/>
  <c r="ATH23" i="3"/>
  <c r="ATI23" i="3" s="1"/>
  <c r="ATJ23" i="3"/>
  <c r="ATK23" i="3"/>
  <c r="ATL23" i="3"/>
  <c r="ATM23" i="3"/>
  <c r="ATN23" i="3"/>
  <c r="ATO23" i="3" s="1"/>
  <c r="ATP23" i="3"/>
  <c r="ATQ23" i="3" s="1"/>
  <c r="ATR23" i="3"/>
  <c r="ATS23" i="3" s="1"/>
  <c r="ATT23" i="3"/>
  <c r="ATV23" i="3"/>
  <c r="ATX23" i="3"/>
  <c r="ATZ23" i="3"/>
  <c r="AUB23" i="3"/>
  <c r="AUD23" i="3"/>
  <c r="AUF23" i="3"/>
  <c r="AUG23" i="3" s="1"/>
  <c r="AUH23" i="3"/>
  <c r="AUI23" i="3"/>
  <c r="AUJ23" i="3"/>
  <c r="AUK23" i="3" s="1"/>
  <c r="AUL23" i="3"/>
  <c r="AUM23" i="3" s="1"/>
  <c r="AUN23" i="3"/>
  <c r="AUO23" i="3" s="1"/>
  <c r="AUP23" i="3"/>
  <c r="AUQ23" i="3" s="1"/>
  <c r="AUR23" i="3"/>
  <c r="AUS23" i="3" s="1"/>
  <c r="AUT23" i="3"/>
  <c r="AUU23" i="3" s="1"/>
  <c r="AUV23" i="3"/>
  <c r="AUW23" i="3"/>
  <c r="AUX23" i="3"/>
  <c r="AUY23" i="3" s="1"/>
  <c r="AUZ23" i="3"/>
  <c r="AVA23" i="3" s="1"/>
  <c r="AVB23" i="3"/>
  <c r="AVC23" i="3" s="1"/>
  <c r="AVD23" i="3"/>
  <c r="AVE23" i="3"/>
  <c r="AVF23" i="3"/>
  <c r="AVG23" i="3" s="1"/>
  <c r="AVH23" i="3"/>
  <c r="AVI23" i="3" s="1"/>
  <c r="AVJ23" i="3"/>
  <c r="AVK23" i="3" s="1"/>
  <c r="AVL23" i="3"/>
  <c r="AVM23" i="3" s="1"/>
  <c r="AVN23" i="3"/>
  <c r="AVO23" i="3"/>
  <c r="AVP23" i="3"/>
  <c r="AVR23" i="3"/>
  <c r="AVT23" i="3"/>
  <c r="AVV23" i="3"/>
  <c r="AVX23" i="3"/>
  <c r="AVZ23" i="3"/>
  <c r="AWB23" i="3"/>
  <c r="AWC23" i="3"/>
  <c r="AWD23" i="3"/>
  <c r="AWE23" i="3" s="1"/>
  <c r="AWF23" i="3"/>
  <c r="AWG23" i="3" s="1"/>
  <c r="AWH23" i="3"/>
  <c r="AWI23" i="3" s="1"/>
  <c r="AWJ23" i="3"/>
  <c r="AWK23" i="3" s="1"/>
  <c r="AWL23" i="3"/>
  <c r="AWM23" i="3" s="1"/>
  <c r="AWN23" i="3"/>
  <c r="AWO23" i="3" s="1"/>
  <c r="AWP23" i="3"/>
  <c r="AWQ23" i="3"/>
  <c r="AWR23" i="3"/>
  <c r="AWS23" i="3" s="1"/>
  <c r="AWT23" i="3"/>
  <c r="AWU23" i="3" s="1"/>
  <c r="AWV23" i="3"/>
  <c r="AWW23" i="3" s="1"/>
  <c r="AWX23" i="3"/>
  <c r="AWY23" i="3" s="1"/>
  <c r="AWZ23" i="3"/>
  <c r="AXA23" i="3"/>
  <c r="AXB23" i="3"/>
  <c r="AXC23" i="3" s="1"/>
  <c r="AXD23" i="3"/>
  <c r="AXE23" i="3" s="1"/>
  <c r="AXF23" i="3"/>
  <c r="AXG23" i="3" s="1"/>
  <c r="AXH23" i="3"/>
  <c r="AXI23" i="3" s="1"/>
  <c r="AXJ23" i="3"/>
  <c r="AXK23" i="3" s="1"/>
  <c r="AXL23" i="3"/>
  <c r="AXM23" i="3" s="1"/>
  <c r="AXN23" i="3"/>
  <c r="AXO23" i="3" s="1"/>
  <c r="AXP23" i="3"/>
  <c r="AXQ23" i="3" s="1"/>
  <c r="AXR23" i="3"/>
  <c r="AXS23" i="3" s="1"/>
  <c r="AXT23" i="3"/>
  <c r="AXU23" i="3" s="1"/>
  <c r="AXV23" i="3"/>
  <c r="AXW23" i="3" s="1"/>
  <c r="AXX23" i="3"/>
  <c r="AXY23" i="3" s="1"/>
  <c r="AXZ23" i="3"/>
  <c r="AYA23" i="3" s="1"/>
  <c r="AYB23" i="3"/>
  <c r="AYC23" i="3" s="1"/>
  <c r="AYD23" i="3"/>
  <c r="AYE23" i="3"/>
  <c r="AYF23" i="3"/>
  <c r="AYG23" i="3"/>
  <c r="AYH23" i="3"/>
  <c r="AYI23" i="3" s="1"/>
  <c r="AYJ23" i="3"/>
  <c r="AYK23" i="3" s="1"/>
  <c r="AYL23" i="3"/>
  <c r="AYM23" i="3" s="1"/>
  <c r="AYN23" i="3"/>
  <c r="AYO23" i="3" s="1"/>
  <c r="AYP23" i="3"/>
  <c r="AYQ23" i="3" s="1"/>
  <c r="AYR23" i="3"/>
  <c r="AYS23" i="3" s="1"/>
  <c r="AYT23" i="3"/>
  <c r="AYU23" i="3" s="1"/>
  <c r="AYV23" i="3"/>
  <c r="AYW23" i="3" s="1"/>
  <c r="AYX23" i="3"/>
  <c r="AYY23" i="3" s="1"/>
  <c r="AYZ23" i="3"/>
  <c r="AZA23" i="3" s="1"/>
  <c r="AZB23" i="3"/>
  <c r="AZC23" i="3" s="1"/>
  <c r="AZD23" i="3"/>
  <c r="AZE23" i="3" s="1"/>
  <c r="AZF23" i="3"/>
  <c r="AZG23" i="3" s="1"/>
  <c r="AZH23" i="3"/>
  <c r="AZI23" i="3" s="1"/>
  <c r="AZJ23" i="3"/>
  <c r="AZK23" i="3" s="1"/>
  <c r="AZL23" i="3"/>
  <c r="AZM23" i="3" s="1"/>
  <c r="AZN23" i="3"/>
  <c r="AZO23" i="3" s="1"/>
  <c r="AZP23" i="3"/>
  <c r="AZQ23" i="3" s="1"/>
  <c r="AZR23" i="3"/>
  <c r="AZS23" i="3" s="1"/>
  <c r="AZT23" i="3"/>
  <c r="AZV23" i="3"/>
  <c r="AZX23" i="3"/>
  <c r="AZZ23" i="3"/>
  <c r="BAB23" i="3"/>
  <c r="BAD23" i="3"/>
  <c r="BAF23" i="3"/>
  <c r="BAG23" i="3" s="1"/>
  <c r="BAH23" i="3"/>
  <c r="BAI23" i="3"/>
  <c r="BAJ23" i="3"/>
  <c r="BAK23" i="3" s="1"/>
  <c r="BAL23" i="3"/>
  <c r="BAM23" i="3" s="1"/>
  <c r="BAN23" i="3"/>
  <c r="BAO23" i="3" s="1"/>
  <c r="BAP23" i="3"/>
  <c r="BAQ23" i="3" s="1"/>
  <c r="BAR23" i="3"/>
  <c r="BAS23" i="3" s="1"/>
  <c r="BAT23" i="3"/>
  <c r="BAU23" i="3" s="1"/>
  <c r="BAV23" i="3"/>
  <c r="BAW23" i="3"/>
  <c r="BAX23" i="3"/>
  <c r="BAY23" i="3" s="1"/>
  <c r="BAZ23" i="3"/>
  <c r="BBA23" i="3" s="1"/>
  <c r="BBB23" i="3"/>
  <c r="BBC23" i="3" s="1"/>
  <c r="BBD23" i="3"/>
  <c r="BBE23" i="3"/>
  <c r="BBF23" i="3"/>
  <c r="BBG23" i="3"/>
  <c r="BBH23" i="3"/>
  <c r="BBI23" i="3" s="1"/>
  <c r="BBJ23" i="3"/>
  <c r="BBK23" i="3" s="1"/>
  <c r="BBL23" i="3"/>
  <c r="BBM23" i="3" s="1"/>
  <c r="BBN23" i="3"/>
  <c r="BBO23" i="3" s="1"/>
  <c r="BBP23" i="3"/>
  <c r="BBR23" i="3"/>
  <c r="BBT23" i="3"/>
  <c r="BBV23" i="3"/>
  <c r="BBX23" i="3"/>
  <c r="BBZ23" i="3"/>
  <c r="BCB23" i="3"/>
  <c r="BCC23" i="3" s="1"/>
  <c r="BCD23" i="3"/>
  <c r="BCE23" i="3" s="1"/>
  <c r="BCF23" i="3"/>
  <c r="BCG23" i="3" s="1"/>
  <c r="BCH23" i="3"/>
  <c r="BCI23" i="3" s="1"/>
  <c r="BCJ23" i="3"/>
  <c r="BCK23" i="3" s="1"/>
  <c r="BCL23" i="3"/>
  <c r="BCM23" i="3" s="1"/>
  <c r="F24" i="3"/>
  <c r="H24" i="3"/>
  <c r="J24" i="3"/>
  <c r="L24" i="3"/>
  <c r="N24" i="3"/>
  <c r="P24" i="3"/>
  <c r="Q24" i="3" s="1"/>
  <c r="R24" i="3"/>
  <c r="S24" i="3"/>
  <c r="T24" i="3"/>
  <c r="U24" i="3"/>
  <c r="V24" i="3"/>
  <c r="W24" i="3" s="1"/>
  <c r="X24" i="3"/>
  <c r="Y24" i="3" s="1"/>
  <c r="Z24" i="3"/>
  <c r="AA24" i="3" s="1"/>
  <c r="AB24" i="3"/>
  <c r="AC24" i="3"/>
  <c r="AD24" i="3"/>
  <c r="AE24" i="3" s="1"/>
  <c r="AF24" i="3"/>
  <c r="AG24" i="3"/>
  <c r="AH24" i="3"/>
  <c r="AI24" i="3"/>
  <c r="AJ24" i="3"/>
  <c r="AK24" i="3"/>
  <c r="AL24" i="3"/>
  <c r="AM24" i="3" s="1"/>
  <c r="AN24" i="3"/>
  <c r="AO24" i="3" s="1"/>
  <c r="AP24" i="3"/>
  <c r="AQ24" i="3"/>
  <c r="AR24" i="3"/>
  <c r="AS24" i="3"/>
  <c r="AT24" i="3"/>
  <c r="AU24" i="3" s="1"/>
  <c r="AV24" i="3"/>
  <c r="AW24" i="3"/>
  <c r="AX24" i="3"/>
  <c r="AY24" i="3" s="1"/>
  <c r="AZ24" i="3"/>
  <c r="BA24" i="3" s="1"/>
  <c r="BB24" i="3"/>
  <c r="BC24" i="3" s="1"/>
  <c r="BD24" i="3"/>
  <c r="BE24" i="3" s="1"/>
  <c r="BF24" i="3"/>
  <c r="BH24" i="3"/>
  <c r="BI24" i="3" s="1"/>
  <c r="BJ24" i="3"/>
  <c r="BK24" i="3"/>
  <c r="BL24" i="3"/>
  <c r="BM24" i="3" s="1"/>
  <c r="BN24" i="3"/>
  <c r="BP24" i="3"/>
  <c r="BQ24" i="3"/>
  <c r="BR24" i="3"/>
  <c r="BS24" i="3" s="1"/>
  <c r="BT24" i="3"/>
  <c r="BU24" i="3" s="1"/>
  <c r="BV24" i="3"/>
  <c r="BW24" i="3" s="1"/>
  <c r="BX24" i="3"/>
  <c r="BY24" i="3"/>
  <c r="BZ24" i="3"/>
  <c r="CB24" i="3"/>
  <c r="CC24" i="3"/>
  <c r="CD24" i="3"/>
  <c r="CF24" i="3"/>
  <c r="CG24" i="3" s="1"/>
  <c r="CH24" i="3"/>
  <c r="CI24" i="3" s="1"/>
  <c r="CJ24" i="3"/>
  <c r="CK24" i="3" s="1"/>
  <c r="CL24" i="3"/>
  <c r="CM24" i="3" s="1"/>
  <c r="CN24" i="3"/>
  <c r="CO24" i="3" s="1"/>
  <c r="CP24" i="3"/>
  <c r="CR24" i="3"/>
  <c r="CS24" i="3" s="1"/>
  <c r="CT24" i="3"/>
  <c r="CU24" i="3"/>
  <c r="CV24" i="3"/>
  <c r="CW24" i="3"/>
  <c r="CX24" i="3"/>
  <c r="CZ24" i="3"/>
  <c r="DA24" i="3"/>
  <c r="DB24" i="3"/>
  <c r="DC24" i="3" s="1"/>
  <c r="DD24" i="3"/>
  <c r="DE24" i="3" s="1"/>
  <c r="DF24" i="3"/>
  <c r="DG24" i="3"/>
  <c r="DH24" i="3"/>
  <c r="DI24" i="3"/>
  <c r="DJ24" i="3"/>
  <c r="DL24" i="3"/>
  <c r="DM24" i="3" s="1"/>
  <c r="DN24" i="3"/>
  <c r="DP24" i="3"/>
  <c r="DQ24" i="3"/>
  <c r="DR24" i="3"/>
  <c r="DS24" i="3"/>
  <c r="DT24" i="3"/>
  <c r="DU24" i="3" s="1"/>
  <c r="DV24" i="3"/>
  <c r="DW24" i="3" s="1"/>
  <c r="DX24" i="3"/>
  <c r="DY24" i="3" s="1"/>
  <c r="DZ24" i="3"/>
  <c r="EB24" i="3"/>
  <c r="EC24" i="3" s="1"/>
  <c r="ED24" i="3"/>
  <c r="EE24" i="3"/>
  <c r="EF24" i="3"/>
  <c r="EG24" i="3" s="1"/>
  <c r="EH24" i="3"/>
  <c r="EJ24" i="3"/>
  <c r="EK24" i="3" s="1"/>
  <c r="EL24" i="3"/>
  <c r="EM24" i="3"/>
  <c r="EN24" i="3"/>
  <c r="EO24" i="3" s="1"/>
  <c r="EP24" i="3"/>
  <c r="EQ24" i="3" s="1"/>
  <c r="ER24" i="3"/>
  <c r="ES24" i="3" s="1"/>
  <c r="ET24" i="3"/>
  <c r="EV24" i="3"/>
  <c r="EW24" i="3"/>
  <c r="EX24" i="3"/>
  <c r="EZ24" i="3"/>
  <c r="FA24" i="3" s="1"/>
  <c r="FB24" i="3"/>
  <c r="FC24" i="3"/>
  <c r="FD24" i="3"/>
  <c r="FE24" i="3"/>
  <c r="FF24" i="3"/>
  <c r="FG24" i="3" s="1"/>
  <c r="FH24" i="3"/>
  <c r="FI24" i="3"/>
  <c r="FJ24" i="3"/>
  <c r="FK24" i="3" s="1"/>
  <c r="FL24" i="3"/>
  <c r="FM24" i="3" s="1"/>
  <c r="FN24" i="3"/>
  <c r="FO24" i="3" s="1"/>
  <c r="FP24" i="3"/>
  <c r="FQ24" i="3" s="1"/>
  <c r="FR24" i="3"/>
  <c r="FS24" i="3"/>
  <c r="FT24" i="3"/>
  <c r="FU24" i="3"/>
  <c r="FV24" i="3"/>
  <c r="FW24" i="3" s="1"/>
  <c r="FX24" i="3"/>
  <c r="FY24" i="3"/>
  <c r="FZ24" i="3"/>
  <c r="GA24" i="3"/>
  <c r="GB24" i="3"/>
  <c r="GC24" i="3" s="1"/>
  <c r="GD24" i="3"/>
  <c r="GE24" i="3" s="1"/>
  <c r="GF24" i="3"/>
  <c r="GG24" i="3" s="1"/>
  <c r="GH24" i="3"/>
  <c r="GI24" i="3"/>
  <c r="GJ24" i="3"/>
  <c r="GK24" i="3"/>
  <c r="GL24" i="3"/>
  <c r="GM24" i="3" s="1"/>
  <c r="GN24" i="3"/>
  <c r="GO24" i="3"/>
  <c r="GP24" i="3"/>
  <c r="GR24" i="3"/>
  <c r="GS24" i="3" s="1"/>
  <c r="GT24" i="3"/>
  <c r="GV24" i="3"/>
  <c r="GW24" i="3" s="1"/>
  <c r="GX24" i="3"/>
  <c r="GY24" i="3"/>
  <c r="GZ24" i="3"/>
  <c r="HA24" i="3"/>
  <c r="HB24" i="3"/>
  <c r="HD24" i="3"/>
  <c r="HE24" i="3"/>
  <c r="HF24" i="3"/>
  <c r="HH24" i="3"/>
  <c r="HI24" i="3"/>
  <c r="HJ24" i="3"/>
  <c r="HK24" i="3"/>
  <c r="HL24" i="3"/>
  <c r="HM24" i="3" s="1"/>
  <c r="HN24" i="3"/>
  <c r="HP24" i="3"/>
  <c r="HQ24" i="3"/>
  <c r="HR24" i="3"/>
  <c r="HT24" i="3"/>
  <c r="HU24" i="3" s="1"/>
  <c r="HV24" i="3"/>
  <c r="HW24" i="3" s="1"/>
  <c r="HX24" i="3"/>
  <c r="HY24" i="3" s="1"/>
  <c r="HZ24" i="3"/>
  <c r="IA24" i="3" s="1"/>
  <c r="IB24" i="3"/>
  <c r="IC24" i="3"/>
  <c r="ID24" i="3"/>
  <c r="IE24" i="3"/>
  <c r="IF24" i="3"/>
  <c r="IG24" i="3" s="1"/>
  <c r="IH24" i="3"/>
  <c r="II24" i="3"/>
  <c r="IJ24" i="3"/>
  <c r="IL24" i="3"/>
  <c r="IM24" i="3" s="1"/>
  <c r="IN24" i="3"/>
  <c r="IO24" i="3" s="1"/>
  <c r="IP24" i="3"/>
  <c r="IQ24" i="3" s="1"/>
  <c r="IR24" i="3"/>
  <c r="IS24" i="3" s="1"/>
  <c r="IT24" i="3"/>
  <c r="IU24" i="3" s="1"/>
  <c r="IV24" i="3"/>
  <c r="IW24" i="3"/>
  <c r="IX24" i="3"/>
  <c r="IY24" i="3" s="1"/>
  <c r="IZ24" i="3"/>
  <c r="JA24" i="3" s="1"/>
  <c r="JB24" i="3"/>
  <c r="JD24" i="3"/>
  <c r="JE24" i="3"/>
  <c r="JF24" i="3"/>
  <c r="JG24" i="3" s="1"/>
  <c r="JH24" i="3"/>
  <c r="JI24" i="3" s="1"/>
  <c r="JJ24" i="3"/>
  <c r="JK24" i="3" s="1"/>
  <c r="JL24" i="3"/>
  <c r="JN24" i="3"/>
  <c r="JP24" i="3"/>
  <c r="JQ24" i="3" s="1"/>
  <c r="JR24" i="3"/>
  <c r="JS24" i="3" s="1"/>
  <c r="JT24" i="3"/>
  <c r="JV24" i="3"/>
  <c r="JW24" i="3" s="1"/>
  <c r="JX24" i="3"/>
  <c r="JY24" i="3" s="1"/>
  <c r="JZ24" i="3"/>
  <c r="KA24" i="3" s="1"/>
  <c r="KB24" i="3"/>
  <c r="KC24" i="3" s="1"/>
  <c r="KD24" i="3"/>
  <c r="KE24" i="3" s="1"/>
  <c r="KF24" i="3"/>
  <c r="KG24" i="3"/>
  <c r="KH24" i="3"/>
  <c r="KI24" i="3"/>
  <c r="KJ24" i="3"/>
  <c r="KK24" i="3" s="1"/>
  <c r="KL24" i="3"/>
  <c r="KN24" i="3"/>
  <c r="KO24" i="3" s="1"/>
  <c r="KP24" i="3"/>
  <c r="KQ24" i="3" s="1"/>
  <c r="KR24" i="3"/>
  <c r="KS24" i="3" s="1"/>
  <c r="KT24" i="3"/>
  <c r="KU24" i="3" s="1"/>
  <c r="KV24" i="3"/>
  <c r="KX24" i="3"/>
  <c r="KZ24" i="3"/>
  <c r="LA24" i="3" s="1"/>
  <c r="LB24" i="3"/>
  <c r="LC24" i="3"/>
  <c r="LD24" i="3"/>
  <c r="LE24" i="3"/>
  <c r="LF24" i="3"/>
  <c r="LG24" i="3"/>
  <c r="LH24" i="3"/>
  <c r="LI24" i="3" s="1"/>
  <c r="LJ24" i="3"/>
  <c r="LK24" i="3" s="1"/>
  <c r="LL24" i="3"/>
  <c r="LM24" i="3"/>
  <c r="LN24" i="3"/>
  <c r="LO24" i="3"/>
  <c r="LP24" i="3"/>
  <c r="LQ24" i="3" s="1"/>
  <c r="LR24" i="3"/>
  <c r="LS24" i="3" s="1"/>
  <c r="LT24" i="3"/>
  <c r="LU24" i="3"/>
  <c r="LV24" i="3"/>
  <c r="LW24" i="3"/>
  <c r="LX24" i="3"/>
  <c r="LY24" i="3" s="1"/>
  <c r="LZ24" i="3"/>
  <c r="MA24" i="3" s="1"/>
  <c r="MB24" i="3"/>
  <c r="MC24" i="3" s="1"/>
  <c r="MD24" i="3"/>
  <c r="ME24" i="3" s="1"/>
  <c r="MF24" i="3"/>
  <c r="MG24" i="3" s="1"/>
  <c r="MH24" i="3"/>
  <c r="MI24" i="3"/>
  <c r="MJ24" i="3"/>
  <c r="MK24" i="3"/>
  <c r="ML24" i="3"/>
  <c r="MM24" i="3"/>
  <c r="MN24" i="3"/>
  <c r="MO24" i="3" s="1"/>
  <c r="MP24" i="3"/>
  <c r="MR24" i="3"/>
  <c r="MS24" i="3" s="1"/>
  <c r="MT24" i="3"/>
  <c r="MU24" i="3" s="1"/>
  <c r="MV24" i="3"/>
  <c r="MW24" i="3"/>
  <c r="MX24" i="3"/>
  <c r="MZ24" i="3"/>
  <c r="NA24" i="3" s="1"/>
  <c r="NB24" i="3"/>
  <c r="NC24" i="3"/>
  <c r="ND24" i="3"/>
  <c r="NE24" i="3"/>
  <c r="NF24" i="3"/>
  <c r="NG24" i="3" s="1"/>
  <c r="NH24" i="3"/>
  <c r="NI24" i="3" s="1"/>
  <c r="NJ24" i="3"/>
  <c r="NK24" i="3"/>
  <c r="NL24" i="3"/>
  <c r="NM24" i="3"/>
  <c r="NN24" i="3"/>
  <c r="NO24" i="3" s="1"/>
  <c r="NP24" i="3"/>
  <c r="NQ24" i="3" s="1"/>
  <c r="NR24" i="3"/>
  <c r="NS24" i="3" s="1"/>
  <c r="NT24" i="3"/>
  <c r="NV24" i="3"/>
  <c r="NX24" i="3"/>
  <c r="NY24" i="3" s="1"/>
  <c r="NZ24" i="3"/>
  <c r="OA24" i="3"/>
  <c r="OB24" i="3"/>
  <c r="OD24" i="3"/>
  <c r="OF24" i="3"/>
  <c r="OG24" i="3"/>
  <c r="OH24" i="3"/>
  <c r="OI24" i="3" s="1"/>
  <c r="OJ24" i="3"/>
  <c r="OK24" i="3" s="1"/>
  <c r="OL24" i="3"/>
  <c r="OM24" i="3"/>
  <c r="ON24" i="3"/>
  <c r="OP24" i="3"/>
  <c r="OR24" i="3"/>
  <c r="OS24" i="3" s="1"/>
  <c r="OT24" i="3"/>
  <c r="OU24" i="3" s="1"/>
  <c r="OV24" i="3"/>
  <c r="OW24" i="3" s="1"/>
  <c r="OX24" i="3"/>
  <c r="OY24" i="3" s="1"/>
  <c r="OZ24" i="3"/>
  <c r="PA24" i="3" s="1"/>
  <c r="PB24" i="3"/>
  <c r="PC24" i="3" s="1"/>
  <c r="PD24" i="3"/>
  <c r="PE24" i="3" s="1"/>
  <c r="PF24" i="3"/>
  <c r="PG24" i="3" s="1"/>
  <c r="PH24" i="3"/>
  <c r="PI24" i="3" s="1"/>
  <c r="PJ24" i="3"/>
  <c r="PK24" i="3"/>
  <c r="PL24" i="3"/>
  <c r="PM24" i="3"/>
  <c r="PN24" i="3"/>
  <c r="PO24" i="3"/>
  <c r="PP24" i="3"/>
  <c r="PR24" i="3"/>
  <c r="PT24" i="3"/>
  <c r="PV24" i="3"/>
  <c r="PW24" i="3" s="1"/>
  <c r="PX24" i="3"/>
  <c r="PY24" i="3" s="1"/>
  <c r="PZ24" i="3"/>
  <c r="QA24" i="3" s="1"/>
  <c r="QB24" i="3"/>
  <c r="QC24" i="3"/>
  <c r="QD24" i="3"/>
  <c r="QE24" i="3" s="1"/>
  <c r="QF24" i="3"/>
  <c r="QG24" i="3" s="1"/>
  <c r="QH24" i="3"/>
  <c r="QI24" i="3" s="1"/>
  <c r="QJ24" i="3"/>
  <c r="QK24" i="3" s="1"/>
  <c r="QL24" i="3"/>
  <c r="QN24" i="3"/>
  <c r="QO24" i="3" s="1"/>
  <c r="QP24" i="3"/>
  <c r="QQ24" i="3" s="1"/>
  <c r="QR24" i="3"/>
  <c r="QS24" i="3" s="1"/>
  <c r="QT24" i="3"/>
  <c r="QU24" i="3" s="1"/>
  <c r="QV24" i="3"/>
  <c r="QX24" i="3"/>
  <c r="QZ24" i="3"/>
  <c r="RA24" i="3" s="1"/>
  <c r="RB24" i="3"/>
  <c r="RC24" i="3" s="1"/>
  <c r="RD24" i="3"/>
  <c r="RF24" i="3"/>
  <c r="RG24" i="3" s="1"/>
  <c r="RH24" i="3"/>
  <c r="RI24" i="3" s="1"/>
  <c r="RJ24" i="3"/>
  <c r="RK24" i="3" s="1"/>
  <c r="RL24" i="3"/>
  <c r="RM24" i="3"/>
  <c r="RN24" i="3"/>
  <c r="RO24" i="3" s="1"/>
  <c r="RP24" i="3"/>
  <c r="RQ24" i="3" s="1"/>
  <c r="RR24" i="3"/>
  <c r="RS24" i="3" s="1"/>
  <c r="RT24" i="3"/>
  <c r="RU24" i="3" s="1"/>
  <c r="RV24" i="3"/>
  <c r="RX24" i="3"/>
  <c r="RY24" i="3"/>
  <c r="RZ24" i="3"/>
  <c r="SA24" i="3"/>
  <c r="SB24" i="3"/>
  <c r="SC24" i="3" s="1"/>
  <c r="SD24" i="3"/>
  <c r="SE24" i="3" s="1"/>
  <c r="SF24" i="3"/>
  <c r="SH24" i="3"/>
  <c r="SJ24" i="3"/>
  <c r="SK24" i="3"/>
  <c r="SL24" i="3"/>
  <c r="SM24" i="3" s="1"/>
  <c r="SN24" i="3"/>
  <c r="SO24" i="3" s="1"/>
  <c r="SP24" i="3"/>
  <c r="SQ24" i="3" s="1"/>
  <c r="SR24" i="3"/>
  <c r="SS24" i="3"/>
  <c r="ST24" i="3"/>
  <c r="SU24" i="3" s="1"/>
  <c r="SV24" i="3"/>
  <c r="SW24" i="3" s="1"/>
  <c r="SX24" i="3"/>
  <c r="SY24" i="3" s="1"/>
  <c r="SZ24" i="3"/>
  <c r="TA24" i="3" s="1"/>
  <c r="TB24" i="3"/>
  <c r="TC24" i="3" s="1"/>
  <c r="TD24" i="3"/>
  <c r="TE24" i="3"/>
  <c r="TF24" i="3"/>
  <c r="TG24" i="3"/>
  <c r="TH24" i="3"/>
  <c r="TI24" i="3"/>
  <c r="TJ24" i="3"/>
  <c r="TK24" i="3" s="1"/>
  <c r="TL24" i="3"/>
  <c r="TM24" i="3" s="1"/>
  <c r="TN24" i="3"/>
  <c r="TO24" i="3"/>
  <c r="TP24" i="3"/>
  <c r="TQ24" i="3"/>
  <c r="TR24" i="3"/>
  <c r="TS24" i="3" s="1"/>
  <c r="TT24" i="3"/>
  <c r="TU24" i="3" s="1"/>
  <c r="TV24" i="3"/>
  <c r="TW24" i="3"/>
  <c r="TX24" i="3"/>
  <c r="TY24" i="3" s="1"/>
  <c r="TZ24" i="3"/>
  <c r="UB24" i="3"/>
  <c r="UC24" i="3"/>
  <c r="UD24" i="3"/>
  <c r="UE24" i="3" s="1"/>
  <c r="UF24" i="3"/>
  <c r="UG24" i="3" s="1"/>
  <c r="UH24" i="3"/>
  <c r="UJ24" i="3"/>
  <c r="UK24" i="3" s="1"/>
  <c r="UL24" i="3"/>
  <c r="UM24" i="3" s="1"/>
  <c r="UN24" i="3"/>
  <c r="UO24" i="3" s="1"/>
  <c r="UP24" i="3"/>
  <c r="UQ24" i="3" s="1"/>
  <c r="UR24" i="3"/>
  <c r="US24" i="3" s="1"/>
  <c r="UT24" i="3"/>
  <c r="UU24" i="3"/>
  <c r="UV24" i="3"/>
  <c r="UW24" i="3"/>
  <c r="UX24" i="3"/>
  <c r="UY24" i="3"/>
  <c r="UZ24" i="3"/>
  <c r="VA24" i="3" s="1"/>
  <c r="VB24" i="3"/>
  <c r="VC24" i="3" s="1"/>
  <c r="VD24" i="3"/>
  <c r="VF24" i="3"/>
  <c r="VH24" i="3"/>
  <c r="VI24" i="3"/>
  <c r="VJ24" i="3"/>
  <c r="VK24" i="3" s="1"/>
  <c r="VL24" i="3"/>
  <c r="VN24" i="3"/>
  <c r="VP24" i="3"/>
  <c r="VQ24" i="3"/>
  <c r="VR24" i="3"/>
  <c r="VS24" i="3" s="1"/>
  <c r="VT24" i="3"/>
  <c r="VU24" i="3" s="1"/>
  <c r="VV24" i="3"/>
  <c r="VW24" i="3" s="1"/>
  <c r="VX24" i="3"/>
  <c r="VZ24" i="3"/>
  <c r="WB24" i="3"/>
  <c r="WC24" i="3"/>
  <c r="WD24" i="3"/>
  <c r="WE24" i="3" s="1"/>
  <c r="WF24" i="3"/>
  <c r="WG24" i="3"/>
  <c r="WH24" i="3"/>
  <c r="WI24" i="3" s="1"/>
  <c r="WJ24" i="3"/>
  <c r="WK24" i="3" s="1"/>
  <c r="WL24" i="3"/>
  <c r="WM24" i="3" s="1"/>
  <c r="WN24" i="3"/>
  <c r="WO24" i="3" s="1"/>
  <c r="WP24" i="3"/>
  <c r="WQ24" i="3" s="1"/>
  <c r="WR24" i="3"/>
  <c r="WS24" i="3"/>
  <c r="WT24" i="3"/>
  <c r="WU24" i="3" s="1"/>
  <c r="WV24" i="3"/>
  <c r="WW24" i="3"/>
  <c r="WX24" i="3"/>
  <c r="WY24" i="3"/>
  <c r="WZ24" i="3"/>
  <c r="XB24" i="3"/>
  <c r="XD24" i="3"/>
  <c r="XF24" i="3"/>
  <c r="XG24" i="3" s="1"/>
  <c r="XH24" i="3"/>
  <c r="XI24" i="3" s="1"/>
  <c r="XJ24" i="3"/>
  <c r="XK24" i="3" s="1"/>
  <c r="XL24" i="3"/>
  <c r="XM24" i="3" s="1"/>
  <c r="XN24" i="3"/>
  <c r="XO24" i="3" s="1"/>
  <c r="XP24" i="3"/>
  <c r="XQ24" i="3" s="1"/>
  <c r="XR24" i="3"/>
  <c r="XS24" i="3" s="1"/>
  <c r="XT24" i="3"/>
  <c r="XU24" i="3" s="1"/>
  <c r="XV24" i="3"/>
  <c r="XX24" i="3"/>
  <c r="XY24" i="3" s="1"/>
  <c r="XZ24" i="3"/>
  <c r="YA24" i="3"/>
  <c r="YB24" i="3"/>
  <c r="YC24" i="3"/>
  <c r="YD24" i="3"/>
  <c r="YE24" i="3" s="1"/>
  <c r="YF24" i="3"/>
  <c r="YH24" i="3"/>
  <c r="YJ24" i="3"/>
  <c r="YK24" i="3"/>
  <c r="YL24" i="3"/>
  <c r="YM24" i="3" s="1"/>
  <c r="YN24" i="3"/>
  <c r="YP24" i="3"/>
  <c r="YQ24" i="3"/>
  <c r="YR24" i="3"/>
  <c r="YS24" i="3" s="1"/>
  <c r="YT24" i="3"/>
  <c r="YU24" i="3" s="1"/>
  <c r="YV24" i="3"/>
  <c r="YW24" i="3"/>
  <c r="YX24" i="3"/>
  <c r="YY24" i="3"/>
  <c r="YZ24" i="3"/>
  <c r="ZA24" i="3" s="1"/>
  <c r="ZB24" i="3"/>
  <c r="ZC24" i="3" s="1"/>
  <c r="ZD24" i="3"/>
  <c r="ZE24" i="3" s="1"/>
  <c r="ZF24" i="3"/>
  <c r="ZH24" i="3"/>
  <c r="ZI24" i="3" s="1"/>
  <c r="ZJ24" i="3"/>
  <c r="ZK24" i="3" s="1"/>
  <c r="ZL24" i="3"/>
  <c r="ZM24" i="3"/>
  <c r="ZN24" i="3"/>
  <c r="ZO24" i="3" s="1"/>
  <c r="ZP24" i="3"/>
  <c r="ZR24" i="3"/>
  <c r="ZT24" i="3"/>
  <c r="ZU24" i="3"/>
  <c r="ZV24" i="3"/>
  <c r="ZW24" i="3"/>
  <c r="ZX24" i="3"/>
  <c r="ZY24" i="3" s="1"/>
  <c r="ZZ24" i="3"/>
  <c r="AAA24" i="3" s="1"/>
  <c r="AAB24" i="3"/>
  <c r="AAC24" i="3"/>
  <c r="AAD24" i="3"/>
  <c r="AAE24" i="3"/>
  <c r="AAF24" i="3"/>
  <c r="AAG24" i="3" s="1"/>
  <c r="AAH24" i="3"/>
  <c r="AAI24" i="3"/>
  <c r="AAJ24" i="3"/>
  <c r="AAK24" i="3" s="1"/>
  <c r="AAL24" i="3"/>
  <c r="AAM24" i="3"/>
  <c r="AAN24" i="3"/>
  <c r="AAO24" i="3" s="1"/>
  <c r="AAP24" i="3"/>
  <c r="AAQ24" i="3" s="1"/>
  <c r="AAR24" i="3"/>
  <c r="AAS24" i="3"/>
  <c r="AAT24" i="3"/>
  <c r="AAU24" i="3" s="1"/>
  <c r="AAV24" i="3"/>
  <c r="AAW24" i="3" s="1"/>
  <c r="AAX24" i="3"/>
  <c r="AAY24" i="3"/>
  <c r="AAZ24" i="3"/>
  <c r="ABA24" i="3"/>
  <c r="ABB24" i="3"/>
  <c r="ABC24" i="3"/>
  <c r="ABD24" i="3"/>
  <c r="ABE24" i="3" s="1"/>
  <c r="ABF24" i="3"/>
  <c r="ABG24" i="3" s="1"/>
  <c r="ABH24" i="3"/>
  <c r="ABI24" i="3"/>
  <c r="ABJ24" i="3"/>
  <c r="ABL24" i="3"/>
  <c r="ABM24" i="3" s="1"/>
  <c r="ABN24" i="3"/>
  <c r="ABO24" i="3" s="1"/>
  <c r="ABP24" i="3"/>
  <c r="ABQ24" i="3" s="1"/>
  <c r="ABR24" i="3"/>
  <c r="ABT24" i="3"/>
  <c r="ABU24" i="3"/>
  <c r="ABV24" i="3"/>
  <c r="ABW24" i="3" s="1"/>
  <c r="ABX24" i="3"/>
  <c r="ABY24" i="3" s="1"/>
  <c r="ABZ24" i="3"/>
  <c r="ACA24" i="3" s="1"/>
  <c r="ACB24" i="3"/>
  <c r="ACC24" i="3"/>
  <c r="ACD24" i="3"/>
  <c r="ACE24" i="3" s="1"/>
  <c r="ACF24" i="3"/>
  <c r="ACG24" i="3"/>
  <c r="ACH24" i="3"/>
  <c r="ACI24" i="3"/>
  <c r="ACJ24" i="3"/>
  <c r="ACK24" i="3"/>
  <c r="ACL24" i="3"/>
  <c r="ACM24" i="3" s="1"/>
  <c r="ACN24" i="3"/>
  <c r="ACP24" i="3"/>
  <c r="ACR24" i="3"/>
  <c r="ACS24" i="3"/>
  <c r="ACT24" i="3"/>
  <c r="ACU24" i="3" s="1"/>
  <c r="ACV24" i="3"/>
  <c r="ACX24" i="3"/>
  <c r="ACZ24" i="3"/>
  <c r="ADA24" i="3" s="1"/>
  <c r="ADB24" i="3"/>
  <c r="ADC24" i="3" s="1"/>
  <c r="ADD24" i="3"/>
  <c r="ADE24" i="3"/>
  <c r="ADF24" i="3"/>
  <c r="ADG24" i="3" s="1"/>
  <c r="ADH24" i="3"/>
  <c r="ADJ24" i="3"/>
  <c r="ADL24" i="3"/>
  <c r="ADM24" i="3" s="1"/>
  <c r="ADN24" i="3"/>
  <c r="ADO24" i="3"/>
  <c r="ADP24" i="3"/>
  <c r="ADQ24" i="3" s="1"/>
  <c r="ADR24" i="3"/>
  <c r="ADS24" i="3" s="1"/>
  <c r="ADT24" i="3"/>
  <c r="ADU24" i="3"/>
  <c r="ADV24" i="3"/>
  <c r="ADW24" i="3" s="1"/>
  <c r="ADX24" i="3"/>
  <c r="ADY24" i="3" s="1"/>
  <c r="ADZ24" i="3"/>
  <c r="AEA24" i="3"/>
  <c r="AEB24" i="3"/>
  <c r="AEC24" i="3"/>
  <c r="AED24" i="3"/>
  <c r="AEE24" i="3"/>
  <c r="AEF24" i="3"/>
  <c r="AEG24" i="3" s="1"/>
  <c r="AEH24" i="3"/>
  <c r="AEI24" i="3" s="1"/>
  <c r="AEJ24" i="3"/>
  <c r="AEL24" i="3"/>
  <c r="AEN24" i="3"/>
  <c r="AEO24" i="3"/>
  <c r="AEP24" i="3"/>
  <c r="AEQ24" i="3" s="1"/>
  <c r="AER24" i="3"/>
  <c r="AES24" i="3" s="1"/>
  <c r="AET24" i="3"/>
  <c r="AEU24" i="3"/>
  <c r="AEV24" i="3"/>
  <c r="AEW24" i="3" s="1"/>
  <c r="AEX24" i="3"/>
  <c r="AEY24" i="3" s="1"/>
  <c r="AEZ24" i="3"/>
  <c r="AFA24" i="3" s="1"/>
  <c r="AFB24" i="3"/>
  <c r="AFC24" i="3"/>
  <c r="AFD24" i="3"/>
  <c r="AFE24" i="3" s="1"/>
  <c r="AFF24" i="3"/>
  <c r="AFG24" i="3" s="1"/>
  <c r="AFH24" i="3"/>
  <c r="AFI24" i="3"/>
  <c r="AFJ24" i="3"/>
  <c r="AFK24" i="3"/>
  <c r="AFL24" i="3"/>
  <c r="AFM24" i="3" s="1"/>
  <c r="AFN24" i="3"/>
  <c r="AFO24" i="3" s="1"/>
  <c r="AFP24" i="3"/>
  <c r="AFQ24" i="3" s="1"/>
  <c r="AFR24" i="3"/>
  <c r="AFS24" i="3"/>
  <c r="AFT24" i="3"/>
  <c r="AFU24" i="3"/>
  <c r="AFV24" i="3"/>
  <c r="AFW24" i="3" s="1"/>
  <c r="AFX24" i="3"/>
  <c r="AFY24" i="3" s="1"/>
  <c r="AFZ24" i="3"/>
  <c r="AGA24" i="3" s="1"/>
  <c r="AGB24" i="3"/>
  <c r="AGC24" i="3"/>
  <c r="AGD24" i="3"/>
  <c r="AGE24" i="3" s="1"/>
  <c r="AGF24" i="3"/>
  <c r="AGG24" i="3" s="1"/>
  <c r="AGH24" i="3"/>
  <c r="AGI24" i="3" s="1"/>
  <c r="AGJ24" i="3"/>
  <c r="AGK24" i="3" s="1"/>
  <c r="AGL24" i="3"/>
  <c r="AGM24" i="3" s="1"/>
  <c r="AGN24" i="3"/>
  <c r="AGO24" i="3"/>
  <c r="AGP24" i="3"/>
  <c r="AGQ24" i="3"/>
  <c r="AGR24" i="3"/>
  <c r="AGS24" i="3" s="1"/>
  <c r="AGT24" i="3"/>
  <c r="AGU24" i="3" s="1"/>
  <c r="AGV24" i="3"/>
  <c r="AGW24" i="3" s="1"/>
  <c r="AGX24" i="3"/>
  <c r="AGY24" i="3"/>
  <c r="AGZ24" i="3"/>
  <c r="AHA24" i="3"/>
  <c r="AHB24" i="3"/>
  <c r="AHC24" i="3" s="1"/>
  <c r="AHD24" i="3"/>
  <c r="AHE24" i="3" s="1"/>
  <c r="AHF24" i="3"/>
  <c r="AHG24" i="3"/>
  <c r="AHH24" i="3"/>
  <c r="AHI24" i="3"/>
  <c r="AHJ24" i="3"/>
  <c r="AHK24" i="3" s="1"/>
  <c r="AHL24" i="3"/>
  <c r="AHM24" i="3" s="1"/>
  <c r="AHN24" i="3"/>
  <c r="AHO24" i="3" s="1"/>
  <c r="AHP24" i="3"/>
  <c r="AHQ24" i="3" s="1"/>
  <c r="AHR24" i="3"/>
  <c r="AHS24" i="3" s="1"/>
  <c r="AHT24" i="3"/>
  <c r="AHU24" i="3"/>
  <c r="AHV24" i="3"/>
  <c r="AHW24" i="3"/>
  <c r="AHX24" i="3"/>
  <c r="AHY24" i="3"/>
  <c r="AHZ24" i="3"/>
  <c r="AIA24" i="3"/>
  <c r="AIB24" i="3"/>
  <c r="AIC24" i="3"/>
  <c r="AID24" i="3"/>
  <c r="AIE24" i="3"/>
  <c r="AIF24" i="3"/>
  <c r="AIG24" i="3"/>
  <c r="AIH24" i="3"/>
  <c r="AII24" i="3"/>
  <c r="AIJ24" i="3"/>
  <c r="AIK24" i="3"/>
  <c r="AIL24" i="3"/>
  <c r="AIM24" i="3"/>
  <c r="AIN24" i="3"/>
  <c r="AIO24" i="3"/>
  <c r="AIP24" i="3"/>
  <c r="AIQ24" i="3"/>
  <c r="AIR24" i="3"/>
  <c r="AIS24" i="3"/>
  <c r="AIT24" i="3"/>
  <c r="AIU24" i="3"/>
  <c r="AIV24" i="3"/>
  <c r="AIW24" i="3"/>
  <c r="AIX24" i="3"/>
  <c r="AIY24" i="3"/>
  <c r="AIZ24" i="3"/>
  <c r="AJA24" i="3"/>
  <c r="AJB24" i="3"/>
  <c r="AJC24" i="3"/>
  <c r="AJD24" i="3"/>
  <c r="AJE24" i="3"/>
  <c r="AJF24" i="3"/>
  <c r="AJG24" i="3"/>
  <c r="AJH24" i="3"/>
  <c r="AJI24" i="3"/>
  <c r="AJJ24" i="3"/>
  <c r="AJK24" i="3"/>
  <c r="AJL24" i="3"/>
  <c r="AJM24" i="3"/>
  <c r="AJN24" i="3"/>
  <c r="AJO24" i="3"/>
  <c r="AJP24" i="3"/>
  <c r="AJQ24" i="3"/>
  <c r="AJR24" i="3"/>
  <c r="AJS24" i="3"/>
  <c r="AJT24" i="3"/>
  <c r="AJU24" i="3"/>
  <c r="AJV24" i="3"/>
  <c r="AJW24" i="3"/>
  <c r="AJX24" i="3"/>
  <c r="AJY24" i="3"/>
  <c r="AJZ24" i="3"/>
  <c r="AKA24" i="3"/>
  <c r="AKB24" i="3"/>
  <c r="AKC24" i="3"/>
  <c r="AKD24" i="3"/>
  <c r="AKE24" i="3"/>
  <c r="AKF24" i="3"/>
  <c r="AKG24" i="3"/>
  <c r="AKH24" i="3"/>
  <c r="AKI24" i="3"/>
  <c r="AKJ24" i="3"/>
  <c r="AKK24" i="3"/>
  <c r="AKL24" i="3"/>
  <c r="AKM24" i="3"/>
  <c r="AKN24" i="3"/>
  <c r="AKO24" i="3"/>
  <c r="AKP24" i="3"/>
  <c r="AKQ24" i="3"/>
  <c r="AKR24" i="3"/>
  <c r="AKS24" i="3"/>
  <c r="AKT24" i="3"/>
  <c r="AKU24" i="3"/>
  <c r="AKV24" i="3"/>
  <c r="AKW24" i="3"/>
  <c r="AKX24" i="3"/>
  <c r="AKY24" i="3"/>
  <c r="AKZ24" i="3"/>
  <c r="ALA24" i="3"/>
  <c r="ALB24" i="3"/>
  <c r="ALC24" i="3"/>
  <c r="ALD24" i="3"/>
  <c r="ALE24" i="3"/>
  <c r="ALF24" i="3"/>
  <c r="ALG24" i="3"/>
  <c r="ALH24" i="3"/>
  <c r="ALI24" i="3"/>
  <c r="ALJ24" i="3"/>
  <c r="ALK24" i="3"/>
  <c r="ALL24" i="3"/>
  <c r="ALM24" i="3"/>
  <c r="ALN24" i="3"/>
  <c r="ALO24" i="3"/>
  <c r="ALP24" i="3"/>
  <c r="ALQ24" i="3"/>
  <c r="ALR24" i="3"/>
  <c r="ALS24" i="3"/>
  <c r="ALT24" i="3"/>
  <c r="ALU24" i="3"/>
  <c r="ALV24" i="3"/>
  <c r="ALW24" i="3"/>
  <c r="ALX24" i="3"/>
  <c r="ALY24" i="3"/>
  <c r="ALZ24" i="3"/>
  <c r="AMB24" i="3"/>
  <c r="AMC24" i="3" s="1"/>
  <c r="AMD24" i="3"/>
  <c r="AME24" i="3" s="1"/>
  <c r="AMF24" i="3"/>
  <c r="AMG24" i="3" s="1"/>
  <c r="AMH24" i="3"/>
  <c r="AMJ24" i="3"/>
  <c r="AMK24" i="3" s="1"/>
  <c r="AML24" i="3"/>
  <c r="AMM24" i="3" s="1"/>
  <c r="AMN24" i="3"/>
  <c r="AMO24" i="3"/>
  <c r="AMP24" i="3"/>
  <c r="AMQ24" i="3"/>
  <c r="AMR24" i="3"/>
  <c r="AMS24" i="3" s="1"/>
  <c r="AMT24" i="3"/>
  <c r="AMU24" i="3"/>
  <c r="AMV24" i="3"/>
  <c r="AMW24" i="3" s="1"/>
  <c r="AMX24" i="3"/>
  <c r="AMY24" i="3"/>
  <c r="AMZ24" i="3"/>
  <c r="ANA24" i="3" s="1"/>
  <c r="ANB24" i="3"/>
  <c r="ANC24" i="3"/>
  <c r="AND24" i="3"/>
  <c r="ANF24" i="3"/>
  <c r="ANH24" i="3"/>
  <c r="ANI24" i="3"/>
  <c r="ANJ24" i="3"/>
  <c r="ANL24" i="3"/>
  <c r="ANM24" i="3" s="1"/>
  <c r="ANN24" i="3"/>
  <c r="ANO24" i="3" s="1"/>
  <c r="ANP24" i="3"/>
  <c r="ANQ24" i="3" s="1"/>
  <c r="ANR24" i="3"/>
  <c r="ANT24" i="3"/>
  <c r="ANU24" i="3" s="1"/>
  <c r="ANV24" i="3"/>
  <c r="ANW24" i="3"/>
  <c r="ANX24" i="3"/>
  <c r="ANY24" i="3"/>
  <c r="ANZ24" i="3"/>
  <c r="AOA24" i="3"/>
  <c r="AOB24" i="3"/>
  <c r="AOC24" i="3" s="1"/>
  <c r="AOD24" i="3"/>
  <c r="AOE24" i="3"/>
  <c r="AOF24" i="3"/>
  <c r="AOG24" i="3"/>
  <c r="AOH24" i="3"/>
  <c r="AOI24" i="3"/>
  <c r="AOJ24" i="3"/>
  <c r="AOK24" i="3" s="1"/>
  <c r="AOL24" i="3"/>
  <c r="AOM24" i="3"/>
  <c r="AON24" i="3"/>
  <c r="AOP24" i="3"/>
  <c r="AOR24" i="3"/>
  <c r="AOS24" i="3"/>
  <c r="AOT24" i="3"/>
  <c r="AOV24" i="3"/>
  <c r="AOW24" i="3" s="1"/>
  <c r="AOX24" i="3"/>
  <c r="AOY24" i="3" s="1"/>
  <c r="AOZ24" i="3"/>
  <c r="APA24" i="3" s="1"/>
  <c r="APB24" i="3"/>
  <c r="APD24" i="3"/>
  <c r="APE24" i="3"/>
  <c r="APF24" i="3"/>
  <c r="APG24" i="3" s="1"/>
  <c r="APH24" i="3"/>
  <c r="API24" i="3"/>
  <c r="APJ24" i="3"/>
  <c r="APK24" i="3" s="1"/>
  <c r="APL24" i="3"/>
  <c r="APM24" i="3" s="1"/>
  <c r="APN24" i="3"/>
  <c r="APO24" i="3"/>
  <c r="APP24" i="3"/>
  <c r="APQ24" i="3" s="1"/>
  <c r="APR24" i="3"/>
  <c r="APS24" i="3" s="1"/>
  <c r="APT24" i="3"/>
  <c r="APU24" i="3"/>
  <c r="APV24" i="3"/>
  <c r="APW24" i="3"/>
  <c r="APX24" i="3"/>
  <c r="APZ24" i="3"/>
  <c r="AQB24" i="3"/>
  <c r="AQC24" i="3" s="1"/>
  <c r="AQD24" i="3"/>
  <c r="AQE24" i="3"/>
  <c r="AQF24" i="3"/>
  <c r="AQG24" i="3" s="1"/>
  <c r="AQH24" i="3"/>
  <c r="AQI24" i="3"/>
  <c r="AQJ24" i="3"/>
  <c r="AQK24" i="3" s="1"/>
  <c r="AQL24" i="3"/>
  <c r="AQM24" i="3"/>
  <c r="AQN24" i="3"/>
  <c r="AQO24" i="3"/>
  <c r="AQP24" i="3"/>
  <c r="AQQ24" i="3"/>
  <c r="AQR24" i="3"/>
  <c r="AQS24" i="3" s="1"/>
  <c r="AQT24" i="3"/>
  <c r="AQU24" i="3" s="1"/>
  <c r="AQV24" i="3"/>
  <c r="AQW24" i="3"/>
  <c r="AQX24" i="3"/>
  <c r="AQY24" i="3" s="1"/>
  <c r="AQZ24" i="3"/>
  <c r="ARA24" i="3" s="1"/>
  <c r="ARB24" i="3"/>
  <c r="ARC24" i="3" s="1"/>
  <c r="ARD24" i="3"/>
  <c r="ARE24" i="3"/>
  <c r="ARF24" i="3"/>
  <c r="ARG24" i="3"/>
  <c r="ARH24" i="3"/>
  <c r="ARI24" i="3" s="1"/>
  <c r="ARJ24" i="3"/>
  <c r="ARK24" i="3"/>
  <c r="ARL24" i="3"/>
  <c r="ARM24" i="3" s="1"/>
  <c r="ARN24" i="3"/>
  <c r="ARO24" i="3"/>
  <c r="ARP24" i="3"/>
  <c r="ARQ24" i="3" s="1"/>
  <c r="ARR24" i="3"/>
  <c r="ARS24" i="3"/>
  <c r="ART24" i="3"/>
  <c r="ARV24" i="3"/>
  <c r="ARX24" i="3"/>
  <c r="ARY24" i="3"/>
  <c r="ARZ24" i="3"/>
  <c r="ASA24" i="3" s="1"/>
  <c r="ASB24" i="3"/>
  <c r="ASC24" i="3" s="1"/>
  <c r="ASD24" i="3"/>
  <c r="ASE24" i="3"/>
  <c r="ASF24" i="3"/>
  <c r="ASH24" i="3"/>
  <c r="ASJ24" i="3"/>
  <c r="ASK24" i="3" s="1"/>
  <c r="ASL24" i="3"/>
  <c r="ASM24" i="3"/>
  <c r="ASN24" i="3"/>
  <c r="ASO24" i="3"/>
  <c r="ASP24" i="3"/>
  <c r="ASQ24" i="3" s="1"/>
  <c r="ASR24" i="3"/>
  <c r="AST24" i="3"/>
  <c r="ASV24" i="3"/>
  <c r="ASW24" i="3"/>
  <c r="ASX24" i="3"/>
  <c r="ASY24" i="3"/>
  <c r="ASZ24" i="3"/>
  <c r="ATA24" i="3" s="1"/>
  <c r="ATB24" i="3"/>
  <c r="ATC24" i="3" s="1"/>
  <c r="ATD24" i="3"/>
  <c r="ATE24" i="3"/>
  <c r="ATF24" i="3"/>
  <c r="ATG24" i="3" s="1"/>
  <c r="ATH24" i="3"/>
  <c r="ATI24" i="3"/>
  <c r="ATJ24" i="3"/>
  <c r="ATK24" i="3" s="1"/>
  <c r="ATL24" i="3"/>
  <c r="ATN24" i="3"/>
  <c r="ATP24" i="3"/>
  <c r="ATQ24" i="3"/>
  <c r="ATR24" i="3"/>
  <c r="ATS24" i="3"/>
  <c r="ATT24" i="3"/>
  <c r="ATU24" i="3" s="1"/>
  <c r="ATV24" i="3"/>
  <c r="ATW24" i="3" s="1"/>
  <c r="ATX24" i="3"/>
  <c r="ATZ24" i="3"/>
  <c r="AUB24" i="3"/>
  <c r="AUC24" i="3" s="1"/>
  <c r="AUD24" i="3"/>
  <c r="AUE24" i="3" s="1"/>
  <c r="AUF24" i="3"/>
  <c r="AUG24" i="3" s="1"/>
  <c r="AUH24" i="3"/>
  <c r="AUI24" i="3"/>
  <c r="AUJ24" i="3"/>
  <c r="AUK24" i="3"/>
  <c r="AUL24" i="3"/>
  <c r="AUM24" i="3" s="1"/>
  <c r="AUN24" i="3"/>
  <c r="AUO24" i="3"/>
  <c r="AUP24" i="3"/>
  <c r="AUQ24" i="3" s="1"/>
  <c r="AUR24" i="3"/>
  <c r="AUS24" i="3"/>
  <c r="AUT24" i="3"/>
  <c r="AUU24" i="3" s="1"/>
  <c r="AUV24" i="3"/>
  <c r="AUW24" i="3"/>
  <c r="AUX24" i="3"/>
  <c r="AUY24" i="3" s="1"/>
  <c r="AUZ24" i="3"/>
  <c r="AVB24" i="3"/>
  <c r="AVD24" i="3"/>
  <c r="AVE24" i="3" s="1"/>
  <c r="AVF24" i="3"/>
  <c r="AVG24" i="3" s="1"/>
  <c r="AVH24" i="3"/>
  <c r="AVJ24" i="3"/>
  <c r="AVL24" i="3"/>
  <c r="AVM24" i="3" s="1"/>
  <c r="AVN24" i="3"/>
  <c r="AVO24" i="3" s="1"/>
  <c r="AVP24" i="3"/>
  <c r="AVQ24" i="3"/>
  <c r="AVR24" i="3"/>
  <c r="AVS24" i="3"/>
  <c r="AVT24" i="3"/>
  <c r="AVV24" i="3"/>
  <c r="AVX24" i="3"/>
  <c r="AVY24" i="3" s="1"/>
  <c r="AVZ24" i="3"/>
  <c r="AWA24" i="3"/>
  <c r="AWB24" i="3"/>
  <c r="AWC24" i="3" s="1"/>
  <c r="AWD24" i="3"/>
  <c r="AWE24" i="3"/>
  <c r="AWF24" i="3"/>
  <c r="AWG24" i="3" s="1"/>
  <c r="AWH24" i="3"/>
  <c r="AWI24" i="3"/>
  <c r="AWJ24" i="3"/>
  <c r="AWK24" i="3"/>
  <c r="AWL24" i="3"/>
  <c r="AWM24" i="3"/>
  <c r="AWN24" i="3"/>
  <c r="AWO24" i="3" s="1"/>
  <c r="AWP24" i="3"/>
  <c r="AWQ24" i="3" s="1"/>
  <c r="AWR24" i="3"/>
  <c r="AWS24" i="3"/>
  <c r="AWT24" i="3"/>
  <c r="AWU24" i="3" s="1"/>
  <c r="AWV24" i="3"/>
  <c r="AWX24" i="3"/>
  <c r="AWZ24" i="3"/>
  <c r="AXA24" i="3" s="1"/>
  <c r="AXB24" i="3"/>
  <c r="AXC24" i="3"/>
  <c r="AXD24" i="3"/>
  <c r="AXF24" i="3"/>
  <c r="AXH24" i="3"/>
  <c r="AXI24" i="3" s="1"/>
  <c r="AXJ24" i="3"/>
  <c r="AXK24" i="3" s="1"/>
  <c r="AXL24" i="3"/>
  <c r="AXM24" i="3"/>
  <c r="AXN24" i="3"/>
  <c r="AXO24" i="3"/>
  <c r="AXP24" i="3"/>
  <c r="AXR24" i="3"/>
  <c r="AXT24" i="3"/>
  <c r="AXU24" i="3" s="1"/>
  <c r="AXV24" i="3"/>
  <c r="AXW24" i="3"/>
  <c r="AXX24" i="3"/>
  <c r="AXY24" i="3"/>
  <c r="AXZ24" i="3"/>
  <c r="AYA24" i="3" s="1"/>
  <c r="AYB24" i="3"/>
  <c r="AYC24" i="3"/>
  <c r="AYD24" i="3"/>
  <c r="AYE24" i="3" s="1"/>
  <c r="AYF24" i="3"/>
  <c r="AYG24" i="3"/>
  <c r="AYH24" i="3"/>
  <c r="AYI24" i="3" s="1"/>
  <c r="AYJ24" i="3"/>
  <c r="AYK24" i="3"/>
  <c r="AYL24" i="3"/>
  <c r="AYM24" i="3" s="1"/>
  <c r="AYN24" i="3"/>
  <c r="AYO24" i="3"/>
  <c r="AYP24" i="3"/>
  <c r="AYQ24" i="3" s="1"/>
  <c r="AYR24" i="3"/>
  <c r="AYT24" i="3"/>
  <c r="AYV24" i="3"/>
  <c r="AYW24" i="3"/>
  <c r="AYX24" i="3"/>
  <c r="AYY24" i="3" s="1"/>
  <c r="AYZ24" i="3"/>
  <c r="AZA24" i="3" s="1"/>
  <c r="AZB24" i="3"/>
  <c r="AZC24" i="3"/>
  <c r="AZD24" i="3"/>
  <c r="AZE24" i="3"/>
  <c r="AZF24" i="3"/>
  <c r="AZG24" i="3" s="1"/>
  <c r="AZH24" i="3"/>
  <c r="AZI24" i="3" s="1"/>
  <c r="AZJ24" i="3"/>
  <c r="AZK24" i="3"/>
  <c r="AZL24" i="3"/>
  <c r="AZM24" i="3" s="1"/>
  <c r="AZN24" i="3"/>
  <c r="AZO24" i="3"/>
  <c r="AZP24" i="3"/>
  <c r="AZQ24" i="3" s="1"/>
  <c r="AZR24" i="3"/>
  <c r="AZS24" i="3"/>
  <c r="AZT24" i="3"/>
  <c r="AZU24" i="3"/>
  <c r="AZV24" i="3"/>
  <c r="AZW24" i="3"/>
  <c r="AZX24" i="3"/>
  <c r="AZY24" i="3" s="1"/>
  <c r="AZZ24" i="3"/>
  <c r="BAA24" i="3" s="1"/>
  <c r="BAB24" i="3"/>
  <c r="BAC24" i="3"/>
  <c r="BAD24" i="3"/>
  <c r="BAE24" i="3" s="1"/>
  <c r="BAF24" i="3"/>
  <c r="BAG24" i="3" s="1"/>
  <c r="BAH24" i="3"/>
  <c r="BAI24" i="3" s="1"/>
  <c r="BAJ24" i="3"/>
  <c r="BAK24" i="3"/>
  <c r="BAL24" i="3"/>
  <c r="BAM24" i="3"/>
  <c r="BAN24" i="3"/>
  <c r="BAO24" i="3" s="1"/>
  <c r="BAP24" i="3"/>
  <c r="BAQ24" i="3"/>
  <c r="BAR24" i="3"/>
  <c r="BAS24" i="3" s="1"/>
  <c r="BAT24" i="3"/>
  <c r="BAU24" i="3"/>
  <c r="BAV24" i="3"/>
  <c r="BAW24" i="3" s="1"/>
  <c r="BAX24" i="3"/>
  <c r="BAY24" i="3"/>
  <c r="BAZ24" i="3"/>
  <c r="BBB24" i="3"/>
  <c r="BBD24" i="3"/>
  <c r="BBE24" i="3"/>
  <c r="BBF24" i="3"/>
  <c r="BBG24" i="3" s="1"/>
  <c r="BBH24" i="3"/>
  <c r="BBI24" i="3" s="1"/>
  <c r="BBJ24" i="3"/>
  <c r="BBK24" i="3"/>
  <c r="BBL24" i="3"/>
  <c r="BBN24" i="3"/>
  <c r="BBP24" i="3"/>
  <c r="BBQ24" i="3" s="1"/>
  <c r="BBR24" i="3"/>
  <c r="BBS24" i="3"/>
  <c r="BBT24" i="3"/>
  <c r="BBU24" i="3"/>
  <c r="BBV24" i="3"/>
  <c r="BBW24" i="3" s="1"/>
  <c r="BBX24" i="3"/>
  <c r="BBZ24" i="3"/>
  <c r="BCB24" i="3"/>
  <c r="BCC24" i="3"/>
  <c r="BCD24" i="3"/>
  <c r="BCE24" i="3"/>
  <c r="BCF24" i="3"/>
  <c r="BCG24" i="3" s="1"/>
  <c r="BCH24" i="3"/>
  <c r="BCI24" i="3" s="1"/>
  <c r="BCJ24" i="3"/>
  <c r="BCK24" i="3"/>
  <c r="BCL24" i="3"/>
  <c r="BCM24" i="3" s="1"/>
  <c r="F25" i="3"/>
  <c r="H25" i="3"/>
  <c r="J25" i="3"/>
  <c r="L25" i="3"/>
  <c r="N25" i="3"/>
  <c r="P25" i="3"/>
  <c r="R25" i="3"/>
  <c r="T25" i="3"/>
  <c r="V25" i="3"/>
  <c r="X25" i="3"/>
  <c r="Z25" i="3"/>
  <c r="AB25" i="3"/>
  <c r="AD25" i="3"/>
  <c r="AF25" i="3"/>
  <c r="AH25" i="3"/>
  <c r="AJ25" i="3"/>
  <c r="AL25" i="3"/>
  <c r="AN25" i="3"/>
  <c r="AP25" i="3"/>
  <c r="AR25" i="3"/>
  <c r="AT25" i="3"/>
  <c r="AV25" i="3"/>
  <c r="AX25" i="3"/>
  <c r="AZ25" i="3"/>
  <c r="BA25" i="3" s="1"/>
  <c r="BB25" i="3"/>
  <c r="BC25" i="3" s="1"/>
  <c r="BD25" i="3"/>
  <c r="BE25" i="3" s="1"/>
  <c r="BF25" i="3"/>
  <c r="BG25" i="3" s="1"/>
  <c r="BH25" i="3"/>
  <c r="BI25" i="3" s="1"/>
  <c r="BJ25" i="3"/>
  <c r="BK25" i="3" s="1"/>
  <c r="BL25" i="3"/>
  <c r="BM25" i="3" s="1"/>
  <c r="BN25" i="3"/>
  <c r="BO25" i="3" s="1"/>
  <c r="BP25" i="3"/>
  <c r="BQ25" i="3" s="1"/>
  <c r="BR25" i="3"/>
  <c r="BS25" i="3" s="1"/>
  <c r="BT25" i="3"/>
  <c r="BU25" i="3" s="1"/>
  <c r="BV25" i="3"/>
  <c r="BW25" i="3" s="1"/>
  <c r="BX25" i="3"/>
  <c r="BY25" i="3" s="1"/>
  <c r="BZ25" i="3"/>
  <c r="CA25" i="3" s="1"/>
  <c r="CB25" i="3"/>
  <c r="CC25" i="3" s="1"/>
  <c r="CD25" i="3"/>
  <c r="CE25" i="3" s="1"/>
  <c r="CF25" i="3"/>
  <c r="CG25" i="3" s="1"/>
  <c r="CH25" i="3"/>
  <c r="CI25" i="3" s="1"/>
  <c r="CJ25" i="3"/>
  <c r="CK25" i="3" s="1"/>
  <c r="CL25" i="3"/>
  <c r="CM25" i="3" s="1"/>
  <c r="CN25" i="3"/>
  <c r="CO25" i="3" s="1"/>
  <c r="CP25" i="3"/>
  <c r="CQ25" i="3" s="1"/>
  <c r="CR25" i="3"/>
  <c r="CS25" i="3" s="1"/>
  <c r="CT25" i="3"/>
  <c r="CU25" i="3" s="1"/>
  <c r="CV25" i="3"/>
  <c r="CW25" i="3" s="1"/>
  <c r="CX25" i="3"/>
  <c r="CY25" i="3" s="1"/>
  <c r="CZ25" i="3"/>
  <c r="DA25" i="3" s="1"/>
  <c r="DB25" i="3"/>
  <c r="DC25" i="3" s="1"/>
  <c r="DD25" i="3"/>
  <c r="DE25" i="3" s="1"/>
  <c r="DF25" i="3"/>
  <c r="DG25" i="3" s="1"/>
  <c r="DH25" i="3"/>
  <c r="DI25" i="3" s="1"/>
  <c r="DJ25" i="3"/>
  <c r="DK25" i="3" s="1"/>
  <c r="DL25" i="3"/>
  <c r="DM25" i="3" s="1"/>
  <c r="DN25" i="3"/>
  <c r="DO25" i="3" s="1"/>
  <c r="DP25" i="3"/>
  <c r="DQ25" i="3" s="1"/>
  <c r="DR25" i="3"/>
  <c r="DS25" i="3" s="1"/>
  <c r="DT25" i="3"/>
  <c r="DU25" i="3" s="1"/>
  <c r="DV25" i="3"/>
  <c r="DW25" i="3" s="1"/>
  <c r="DX25" i="3"/>
  <c r="DY25" i="3" s="1"/>
  <c r="DZ25" i="3"/>
  <c r="EA25" i="3" s="1"/>
  <c r="EB25" i="3"/>
  <c r="EC25" i="3" s="1"/>
  <c r="ED25" i="3"/>
  <c r="EE25" i="3" s="1"/>
  <c r="EF25" i="3"/>
  <c r="EG25" i="3" s="1"/>
  <c r="EH25" i="3"/>
  <c r="EI25" i="3" s="1"/>
  <c r="EJ25" i="3"/>
  <c r="EK25" i="3" s="1"/>
  <c r="EL25" i="3"/>
  <c r="EM25" i="3" s="1"/>
  <c r="EN25" i="3"/>
  <c r="EO25" i="3" s="1"/>
  <c r="EP25" i="3"/>
  <c r="EQ25" i="3" s="1"/>
  <c r="ER25" i="3"/>
  <c r="ES25" i="3" s="1"/>
  <c r="ET25" i="3"/>
  <c r="EU25" i="3" s="1"/>
  <c r="EV25" i="3"/>
  <c r="EW25" i="3" s="1"/>
  <c r="EX25" i="3"/>
  <c r="EY25" i="3" s="1"/>
  <c r="EZ25" i="3"/>
  <c r="FA25" i="3" s="1"/>
  <c r="FB25" i="3"/>
  <c r="FC25" i="3" s="1"/>
  <c r="FD25" i="3"/>
  <c r="FE25" i="3" s="1"/>
  <c r="FF25" i="3"/>
  <c r="FG25" i="3" s="1"/>
  <c r="FH25" i="3"/>
  <c r="FI25" i="3" s="1"/>
  <c r="FJ25" i="3"/>
  <c r="FK25" i="3" s="1"/>
  <c r="FL25" i="3"/>
  <c r="FM25" i="3" s="1"/>
  <c r="FN25" i="3"/>
  <c r="FO25" i="3" s="1"/>
  <c r="FP25" i="3"/>
  <c r="FQ25" i="3" s="1"/>
  <c r="FR25" i="3"/>
  <c r="FS25" i="3" s="1"/>
  <c r="FT25" i="3"/>
  <c r="FU25" i="3" s="1"/>
  <c r="FV25" i="3"/>
  <c r="FW25" i="3" s="1"/>
  <c r="FX25" i="3"/>
  <c r="FY25" i="3" s="1"/>
  <c r="FZ25" i="3"/>
  <c r="GA25" i="3" s="1"/>
  <c r="GB25" i="3"/>
  <c r="GC25" i="3" s="1"/>
  <c r="GD25" i="3"/>
  <c r="GE25" i="3" s="1"/>
  <c r="GF25" i="3"/>
  <c r="GG25" i="3" s="1"/>
  <c r="GH25" i="3"/>
  <c r="GI25" i="3" s="1"/>
  <c r="GJ25" i="3"/>
  <c r="GK25" i="3" s="1"/>
  <c r="GL25" i="3"/>
  <c r="GM25" i="3" s="1"/>
  <c r="GN25" i="3"/>
  <c r="GO25" i="3" s="1"/>
  <c r="GP25" i="3"/>
  <c r="GQ25" i="3" s="1"/>
  <c r="GR25" i="3"/>
  <c r="GS25" i="3" s="1"/>
  <c r="GT25" i="3"/>
  <c r="GU25" i="3" s="1"/>
  <c r="GV25" i="3"/>
  <c r="GW25" i="3" s="1"/>
  <c r="GX25" i="3"/>
  <c r="GY25" i="3" s="1"/>
  <c r="GZ25" i="3"/>
  <c r="HA25" i="3" s="1"/>
  <c r="HB25" i="3"/>
  <c r="HC25" i="3" s="1"/>
  <c r="HD25" i="3"/>
  <c r="HE25" i="3" s="1"/>
  <c r="HF25" i="3"/>
  <c r="HG25" i="3" s="1"/>
  <c r="HH25" i="3"/>
  <c r="HI25" i="3" s="1"/>
  <c r="HJ25" i="3"/>
  <c r="HK25" i="3" s="1"/>
  <c r="HL25" i="3"/>
  <c r="HM25" i="3" s="1"/>
  <c r="HN25" i="3"/>
  <c r="HO25" i="3" s="1"/>
  <c r="HP25" i="3"/>
  <c r="HQ25" i="3" s="1"/>
  <c r="HR25" i="3"/>
  <c r="HS25" i="3" s="1"/>
  <c r="HT25" i="3"/>
  <c r="HU25" i="3" s="1"/>
  <c r="HV25" i="3"/>
  <c r="HW25" i="3" s="1"/>
  <c r="HX25" i="3"/>
  <c r="HY25" i="3" s="1"/>
  <c r="HZ25" i="3"/>
  <c r="IA25" i="3" s="1"/>
  <c r="IB25" i="3"/>
  <c r="IC25" i="3" s="1"/>
  <c r="ID25" i="3"/>
  <c r="IE25" i="3" s="1"/>
  <c r="IF25" i="3"/>
  <c r="IG25" i="3" s="1"/>
  <c r="IH25" i="3"/>
  <c r="II25" i="3" s="1"/>
  <c r="IJ25" i="3"/>
  <c r="IK25" i="3" s="1"/>
  <c r="IL25" i="3"/>
  <c r="IM25" i="3" s="1"/>
  <c r="IN25" i="3"/>
  <c r="IO25" i="3" s="1"/>
  <c r="IP25" i="3"/>
  <c r="IR25" i="3"/>
  <c r="IS25" i="3"/>
  <c r="IT25" i="3"/>
  <c r="IU25" i="3"/>
  <c r="IV25" i="3"/>
  <c r="IW25" i="3"/>
  <c r="IX25" i="3"/>
  <c r="IZ25" i="3"/>
  <c r="JA25" i="3" s="1"/>
  <c r="JB25" i="3"/>
  <c r="JC25" i="3" s="1"/>
  <c r="JD25" i="3"/>
  <c r="JE25" i="3" s="1"/>
  <c r="JF25" i="3"/>
  <c r="JG25" i="3" s="1"/>
  <c r="JH25" i="3"/>
  <c r="JI25" i="3" s="1"/>
  <c r="JJ25" i="3"/>
  <c r="JL25" i="3"/>
  <c r="JM25" i="3"/>
  <c r="JN25" i="3"/>
  <c r="JP25" i="3"/>
  <c r="JQ25" i="3" s="1"/>
  <c r="JR25" i="3"/>
  <c r="JS25" i="3" s="1"/>
  <c r="JT25" i="3"/>
  <c r="JU25" i="3" s="1"/>
  <c r="JV25" i="3"/>
  <c r="JW25" i="3" s="1"/>
  <c r="JX25" i="3"/>
  <c r="JY25" i="3" s="1"/>
  <c r="JZ25" i="3"/>
  <c r="KB25" i="3"/>
  <c r="KC25" i="3" s="1"/>
  <c r="KD25" i="3"/>
  <c r="KE25" i="3"/>
  <c r="KF25" i="3"/>
  <c r="KG25" i="3"/>
  <c r="KH25" i="3"/>
  <c r="KJ25" i="3"/>
  <c r="KK25" i="3" s="1"/>
  <c r="KL25" i="3"/>
  <c r="KM25" i="3" s="1"/>
  <c r="KN25" i="3"/>
  <c r="KO25" i="3" s="1"/>
  <c r="KP25" i="3"/>
  <c r="KQ25" i="3" s="1"/>
  <c r="KR25" i="3"/>
  <c r="KS25" i="3" s="1"/>
  <c r="KT25" i="3"/>
  <c r="KV25" i="3"/>
  <c r="KW25" i="3" s="1"/>
  <c r="KX25" i="3"/>
  <c r="KZ25" i="3"/>
  <c r="LA25" i="3" s="1"/>
  <c r="LB25" i="3"/>
  <c r="LC25" i="3" s="1"/>
  <c r="LD25" i="3"/>
  <c r="LE25" i="3" s="1"/>
  <c r="LF25" i="3"/>
  <c r="LG25" i="3" s="1"/>
  <c r="LH25" i="3"/>
  <c r="LI25" i="3" s="1"/>
  <c r="LJ25" i="3"/>
  <c r="LL25" i="3"/>
  <c r="LM25" i="3"/>
  <c r="LN25" i="3"/>
  <c r="LO25" i="3" s="1"/>
  <c r="LP25" i="3"/>
  <c r="LQ25" i="3"/>
  <c r="LR25" i="3"/>
  <c r="LT25" i="3"/>
  <c r="LU25" i="3" s="1"/>
  <c r="LV25" i="3"/>
  <c r="LW25" i="3" s="1"/>
  <c r="LX25" i="3"/>
  <c r="LY25" i="3" s="1"/>
  <c r="LZ25" i="3"/>
  <c r="MA25" i="3" s="1"/>
  <c r="MB25" i="3"/>
  <c r="MC25" i="3" s="1"/>
  <c r="MD25" i="3"/>
  <c r="MF25" i="3"/>
  <c r="MG25" i="3"/>
  <c r="MH25" i="3"/>
  <c r="MJ25" i="3"/>
  <c r="MK25" i="3" s="1"/>
  <c r="ML25" i="3"/>
  <c r="MM25" i="3" s="1"/>
  <c r="MN25" i="3"/>
  <c r="MO25" i="3" s="1"/>
  <c r="MP25" i="3"/>
  <c r="MQ25" i="3" s="1"/>
  <c r="MR25" i="3"/>
  <c r="MS25" i="3" s="1"/>
  <c r="MT25" i="3"/>
  <c r="MU25" i="3" s="1"/>
  <c r="MV25" i="3"/>
  <c r="MW25" i="3" s="1"/>
  <c r="MX25" i="3"/>
  <c r="MY25" i="3" s="1"/>
  <c r="MZ25" i="3"/>
  <c r="NA25" i="3" s="1"/>
  <c r="NB25" i="3"/>
  <c r="NC25" i="3" s="1"/>
  <c r="ND25" i="3"/>
  <c r="NE25" i="3" s="1"/>
  <c r="NF25" i="3"/>
  <c r="NG25" i="3" s="1"/>
  <c r="NH25" i="3"/>
  <c r="NI25" i="3" s="1"/>
  <c r="NJ25" i="3"/>
  <c r="NK25" i="3" s="1"/>
  <c r="NL25" i="3"/>
  <c r="NM25" i="3" s="1"/>
  <c r="NN25" i="3"/>
  <c r="NO25" i="3" s="1"/>
  <c r="NP25" i="3"/>
  <c r="NQ25" i="3" s="1"/>
  <c r="NR25" i="3"/>
  <c r="NS25" i="3" s="1"/>
  <c r="NT25" i="3"/>
  <c r="NU25" i="3" s="1"/>
  <c r="NV25" i="3"/>
  <c r="NW25" i="3" s="1"/>
  <c r="NX25" i="3"/>
  <c r="NY25" i="3" s="1"/>
  <c r="NZ25" i="3"/>
  <c r="OB25" i="3"/>
  <c r="OC25" i="3"/>
  <c r="OD25" i="3"/>
  <c r="OF25" i="3"/>
  <c r="OG25" i="3" s="1"/>
  <c r="OH25" i="3"/>
  <c r="OI25" i="3" s="1"/>
  <c r="OJ25" i="3"/>
  <c r="OK25" i="3" s="1"/>
  <c r="OL25" i="3"/>
  <c r="ON25" i="3"/>
  <c r="OO25" i="3"/>
  <c r="OP25" i="3"/>
  <c r="OR25" i="3"/>
  <c r="OS25" i="3" s="1"/>
  <c r="OT25" i="3"/>
  <c r="OU25" i="3" s="1"/>
  <c r="OV25" i="3"/>
  <c r="OW25" i="3" s="1"/>
  <c r="OX25" i="3"/>
  <c r="OZ25" i="3"/>
  <c r="PA25" i="3"/>
  <c r="PB25" i="3"/>
  <c r="PD25" i="3"/>
  <c r="PE25" i="3" s="1"/>
  <c r="PF25" i="3"/>
  <c r="PG25" i="3" s="1"/>
  <c r="PH25" i="3"/>
  <c r="PI25" i="3" s="1"/>
  <c r="PJ25" i="3"/>
  <c r="PK25" i="3" s="1"/>
  <c r="PL25" i="3"/>
  <c r="PM25" i="3" s="1"/>
  <c r="PN25" i="3"/>
  <c r="PO25" i="3" s="1"/>
  <c r="PP25" i="3"/>
  <c r="PQ25" i="3" s="1"/>
  <c r="PR25" i="3"/>
  <c r="PS25" i="3" s="1"/>
  <c r="PT25" i="3"/>
  <c r="PU25" i="3" s="1"/>
  <c r="PV25" i="3"/>
  <c r="PW25" i="3" s="1"/>
  <c r="PX25" i="3"/>
  <c r="PY25" i="3" s="1"/>
  <c r="PZ25" i="3"/>
  <c r="QB25" i="3"/>
  <c r="QC25" i="3" s="1"/>
  <c r="QD25" i="3"/>
  <c r="QE25" i="3"/>
  <c r="QF25" i="3"/>
  <c r="QG25" i="3"/>
  <c r="QH25" i="3"/>
  <c r="QJ25" i="3"/>
  <c r="QK25" i="3" s="1"/>
  <c r="QL25" i="3"/>
  <c r="QM25" i="3" s="1"/>
  <c r="QN25" i="3"/>
  <c r="QO25" i="3" s="1"/>
  <c r="QP25" i="3"/>
  <c r="QQ25" i="3" s="1"/>
  <c r="QR25" i="3"/>
  <c r="QS25" i="3" s="1"/>
  <c r="QT25" i="3"/>
  <c r="QV25" i="3"/>
  <c r="QW25" i="3" s="1"/>
  <c r="QX25" i="3"/>
  <c r="QZ25" i="3"/>
  <c r="RA25" i="3" s="1"/>
  <c r="RB25" i="3"/>
  <c r="RC25" i="3" s="1"/>
  <c r="RD25" i="3"/>
  <c r="RE25" i="3" s="1"/>
  <c r="RF25" i="3"/>
  <c r="RG25" i="3" s="1"/>
  <c r="RH25" i="3"/>
  <c r="RI25" i="3" s="1"/>
  <c r="RJ25" i="3"/>
  <c r="RL25" i="3"/>
  <c r="RM25" i="3"/>
  <c r="RN25" i="3"/>
  <c r="RO25" i="3" s="1"/>
  <c r="RP25" i="3"/>
  <c r="RQ25" i="3" s="1"/>
  <c r="RR25" i="3"/>
  <c r="RT25" i="3"/>
  <c r="RU25" i="3" s="1"/>
  <c r="RV25" i="3"/>
  <c r="RW25" i="3" s="1"/>
  <c r="RX25" i="3"/>
  <c r="RY25" i="3" s="1"/>
  <c r="RZ25" i="3"/>
  <c r="SA25" i="3" s="1"/>
  <c r="SB25" i="3"/>
  <c r="SC25" i="3" s="1"/>
  <c r="SD25" i="3"/>
  <c r="SF25" i="3"/>
  <c r="SG25" i="3"/>
  <c r="SH25" i="3"/>
  <c r="SJ25" i="3"/>
  <c r="SK25" i="3" s="1"/>
  <c r="SL25" i="3"/>
  <c r="SM25" i="3" s="1"/>
  <c r="SN25" i="3"/>
  <c r="SO25" i="3" s="1"/>
  <c r="SP25" i="3"/>
  <c r="SQ25" i="3" s="1"/>
  <c r="SR25" i="3"/>
  <c r="SS25" i="3" s="1"/>
  <c r="ST25" i="3"/>
  <c r="SV25" i="3"/>
  <c r="SW25" i="3"/>
  <c r="SX25" i="3"/>
  <c r="SY25" i="3" s="1"/>
  <c r="SZ25" i="3"/>
  <c r="TA25" i="3" s="1"/>
  <c r="TB25" i="3"/>
  <c r="TD25" i="3"/>
  <c r="TE25" i="3" s="1"/>
  <c r="TF25" i="3"/>
  <c r="TG25" i="3" s="1"/>
  <c r="TH25" i="3"/>
  <c r="TI25" i="3" s="1"/>
  <c r="TJ25" i="3"/>
  <c r="TK25" i="3" s="1"/>
  <c r="TL25" i="3"/>
  <c r="TM25" i="3" s="1"/>
  <c r="TN25" i="3"/>
  <c r="TP25" i="3"/>
  <c r="TQ25" i="3"/>
  <c r="TR25" i="3"/>
  <c r="TT25" i="3"/>
  <c r="TU25" i="3" s="1"/>
  <c r="TV25" i="3"/>
  <c r="TW25" i="3" s="1"/>
  <c r="TX25" i="3"/>
  <c r="TY25" i="3" s="1"/>
  <c r="TZ25" i="3"/>
  <c r="UA25" i="3" s="1"/>
  <c r="UB25" i="3"/>
  <c r="UC25" i="3" s="1"/>
  <c r="UD25" i="3"/>
  <c r="UE25" i="3" s="1"/>
  <c r="UF25" i="3"/>
  <c r="UG25" i="3" s="1"/>
  <c r="UH25" i="3"/>
  <c r="UI25" i="3" s="1"/>
  <c r="UJ25" i="3"/>
  <c r="UK25" i="3" s="1"/>
  <c r="UL25" i="3"/>
  <c r="UM25" i="3" s="1"/>
  <c r="UN25" i="3"/>
  <c r="UO25" i="3" s="1"/>
  <c r="UP25" i="3"/>
  <c r="UQ25" i="3" s="1"/>
  <c r="UR25" i="3"/>
  <c r="US25" i="3" s="1"/>
  <c r="UT25" i="3"/>
  <c r="UU25" i="3" s="1"/>
  <c r="UV25" i="3"/>
  <c r="UW25" i="3" s="1"/>
  <c r="UX25" i="3"/>
  <c r="UY25" i="3" s="1"/>
  <c r="UZ25" i="3"/>
  <c r="VA25" i="3" s="1"/>
  <c r="VB25" i="3"/>
  <c r="VC25" i="3" s="1"/>
  <c r="VD25" i="3"/>
  <c r="VE25" i="3" s="1"/>
  <c r="VF25" i="3"/>
  <c r="VG25" i="3" s="1"/>
  <c r="VH25" i="3"/>
  <c r="VI25" i="3" s="1"/>
  <c r="VJ25" i="3"/>
  <c r="VL25" i="3"/>
  <c r="VM25" i="3" s="1"/>
  <c r="VN25" i="3"/>
  <c r="VP25" i="3"/>
  <c r="VQ25" i="3" s="1"/>
  <c r="VR25" i="3"/>
  <c r="VS25" i="3" s="1"/>
  <c r="VT25" i="3"/>
  <c r="VU25" i="3" s="1"/>
  <c r="VV25" i="3"/>
  <c r="VX25" i="3"/>
  <c r="VY25" i="3"/>
  <c r="VZ25" i="3"/>
  <c r="WB25" i="3"/>
  <c r="WC25" i="3" s="1"/>
  <c r="WD25" i="3"/>
  <c r="WE25" i="3" s="1"/>
  <c r="WF25" i="3"/>
  <c r="WG25" i="3" s="1"/>
  <c r="WH25" i="3"/>
  <c r="WJ25" i="3"/>
  <c r="WK25" i="3" s="1"/>
  <c r="WL25" i="3"/>
  <c r="WN25" i="3"/>
  <c r="WO25" i="3" s="1"/>
  <c r="WP25" i="3"/>
  <c r="WQ25" i="3" s="1"/>
  <c r="WR25" i="3"/>
  <c r="WS25" i="3" s="1"/>
  <c r="WT25" i="3"/>
  <c r="WU25" i="3" s="1"/>
  <c r="WV25" i="3"/>
  <c r="WW25" i="3" s="1"/>
  <c r="WX25" i="3"/>
  <c r="WY25" i="3" s="1"/>
  <c r="WZ25" i="3"/>
  <c r="XA25" i="3" s="1"/>
  <c r="XB25" i="3"/>
  <c r="XC25" i="3" s="1"/>
  <c r="XD25" i="3"/>
  <c r="XE25" i="3" s="1"/>
  <c r="XF25" i="3"/>
  <c r="XG25" i="3" s="1"/>
  <c r="XH25" i="3"/>
  <c r="XI25" i="3" s="1"/>
  <c r="XJ25" i="3"/>
  <c r="XL25" i="3"/>
  <c r="XM25" i="3"/>
  <c r="XN25" i="3"/>
  <c r="XO25" i="3"/>
  <c r="XP25" i="3"/>
  <c r="XQ25" i="3" s="1"/>
  <c r="XR25" i="3"/>
  <c r="XT25" i="3"/>
  <c r="XU25" i="3" s="1"/>
  <c r="XV25" i="3"/>
  <c r="XW25" i="3" s="1"/>
  <c r="XX25" i="3"/>
  <c r="XY25" i="3" s="1"/>
  <c r="XZ25" i="3"/>
  <c r="YA25" i="3" s="1"/>
  <c r="YB25" i="3"/>
  <c r="YC25" i="3" s="1"/>
  <c r="YD25" i="3"/>
  <c r="YF25" i="3"/>
  <c r="YG25" i="3" s="1"/>
  <c r="YH25" i="3"/>
  <c r="YJ25" i="3"/>
  <c r="YK25" i="3" s="1"/>
  <c r="YL25" i="3"/>
  <c r="YM25" i="3" s="1"/>
  <c r="YN25" i="3"/>
  <c r="YO25" i="3" s="1"/>
  <c r="YP25" i="3"/>
  <c r="YQ25" i="3" s="1"/>
  <c r="YR25" i="3"/>
  <c r="YS25" i="3" s="1"/>
  <c r="YT25" i="3"/>
  <c r="YV25" i="3"/>
  <c r="YW25" i="3"/>
  <c r="YX25" i="3"/>
  <c r="YY25" i="3"/>
  <c r="YZ25" i="3"/>
  <c r="ZA25" i="3"/>
  <c r="ZB25" i="3"/>
  <c r="ZD25" i="3"/>
  <c r="ZE25" i="3" s="1"/>
  <c r="ZF25" i="3"/>
  <c r="ZG25" i="3" s="1"/>
  <c r="ZH25" i="3"/>
  <c r="ZI25" i="3" s="1"/>
  <c r="ZJ25" i="3"/>
  <c r="ZK25" i="3" s="1"/>
  <c r="ZL25" i="3"/>
  <c r="ZM25" i="3" s="1"/>
  <c r="ZN25" i="3"/>
  <c r="ZP25" i="3"/>
  <c r="ZQ25" i="3"/>
  <c r="ZR25" i="3"/>
  <c r="ZT25" i="3"/>
  <c r="ZU25" i="3" s="1"/>
  <c r="ZV25" i="3"/>
  <c r="ZW25" i="3" s="1"/>
  <c r="ZX25" i="3"/>
  <c r="ZY25" i="3" s="1"/>
  <c r="ZZ25" i="3"/>
  <c r="AAA25" i="3" s="1"/>
  <c r="AAB25" i="3"/>
  <c r="AAC25" i="3" s="1"/>
  <c r="AAD25" i="3"/>
  <c r="AAF25" i="3"/>
  <c r="AAG25" i="3" s="1"/>
  <c r="AAH25" i="3"/>
  <c r="AAI25" i="3"/>
  <c r="AAJ25" i="3"/>
  <c r="AAK25" i="3"/>
  <c r="AAL25" i="3"/>
  <c r="AAN25" i="3"/>
  <c r="AAO25" i="3" s="1"/>
  <c r="AAP25" i="3"/>
  <c r="AAQ25" i="3" s="1"/>
  <c r="AAR25" i="3"/>
  <c r="AAS25" i="3" s="1"/>
  <c r="AAT25" i="3"/>
  <c r="AAU25" i="3" s="1"/>
  <c r="AAV25" i="3"/>
  <c r="AAW25" i="3" s="1"/>
  <c r="AAX25" i="3"/>
  <c r="AAZ25" i="3"/>
  <c r="ABA25" i="3" s="1"/>
  <c r="ABB25" i="3"/>
  <c r="ABD25" i="3"/>
  <c r="ABE25" i="3" s="1"/>
  <c r="ABF25" i="3"/>
  <c r="ABG25" i="3" s="1"/>
  <c r="ABH25" i="3"/>
  <c r="ABI25" i="3" s="1"/>
  <c r="ABJ25" i="3"/>
  <c r="ABK25" i="3" s="1"/>
  <c r="ABL25" i="3"/>
  <c r="ABM25" i="3" s="1"/>
  <c r="ABN25" i="3"/>
  <c r="ABO25" i="3" s="1"/>
  <c r="ABP25" i="3"/>
  <c r="ABQ25" i="3" s="1"/>
  <c r="ABR25" i="3"/>
  <c r="ABS25" i="3"/>
  <c r="ABT25" i="3"/>
  <c r="ABU25" i="3" s="1"/>
  <c r="ABV25" i="3"/>
  <c r="ABW25" i="3" s="1"/>
  <c r="ABX25" i="3"/>
  <c r="ABY25" i="3" s="1"/>
  <c r="ABZ25" i="3"/>
  <c r="ACA25" i="3" s="1"/>
  <c r="ACB25" i="3"/>
  <c r="ACC25" i="3" s="1"/>
  <c r="ACD25" i="3"/>
  <c r="ACE25" i="3" s="1"/>
  <c r="ACF25" i="3"/>
  <c r="ACG25" i="3" s="1"/>
  <c r="ACH25" i="3"/>
  <c r="ACI25" i="3"/>
  <c r="ACJ25" i="3"/>
  <c r="ACK25" i="3" s="1"/>
  <c r="ACL25" i="3"/>
  <c r="ACM25" i="3" s="1"/>
  <c r="ACN25" i="3"/>
  <c r="ACO25" i="3"/>
  <c r="ACP25" i="3"/>
  <c r="ACQ25" i="3"/>
  <c r="ACR25" i="3"/>
  <c r="ACS25" i="3" s="1"/>
  <c r="ACT25" i="3"/>
  <c r="ACV25" i="3"/>
  <c r="ACW25" i="3" s="1"/>
  <c r="ACX25" i="3"/>
  <c r="ACZ25" i="3"/>
  <c r="ADA25" i="3" s="1"/>
  <c r="ADB25" i="3"/>
  <c r="ADC25" i="3" s="1"/>
  <c r="ADD25" i="3"/>
  <c r="ADE25" i="3" s="1"/>
  <c r="ADF25" i="3"/>
  <c r="ADH25" i="3"/>
  <c r="ADI25" i="3" s="1"/>
  <c r="ADJ25" i="3"/>
  <c r="ADL25" i="3"/>
  <c r="ADM25" i="3" s="1"/>
  <c r="ADN25" i="3"/>
  <c r="ADO25" i="3" s="1"/>
  <c r="ADP25" i="3"/>
  <c r="ADQ25" i="3" s="1"/>
  <c r="ADR25" i="3"/>
  <c r="ADT25" i="3"/>
  <c r="ADU25" i="3"/>
  <c r="ADV25" i="3"/>
  <c r="ADX25" i="3"/>
  <c r="ADY25" i="3" s="1"/>
  <c r="ADZ25" i="3"/>
  <c r="AEA25" i="3"/>
  <c r="AEB25" i="3"/>
  <c r="AEC25" i="3"/>
  <c r="AED25" i="3"/>
  <c r="AEE25" i="3" s="1"/>
  <c r="AEF25" i="3"/>
  <c r="AEG25" i="3" s="1"/>
  <c r="AEH25" i="3"/>
  <c r="AEI25" i="3" s="1"/>
  <c r="AEJ25" i="3"/>
  <c r="AEK25" i="3"/>
  <c r="AEL25" i="3"/>
  <c r="AEM25" i="3" s="1"/>
  <c r="AEN25" i="3"/>
  <c r="AEO25" i="3" s="1"/>
  <c r="AEP25" i="3"/>
  <c r="AEQ25" i="3"/>
  <c r="AER25" i="3"/>
  <c r="AES25" i="3" s="1"/>
  <c r="AET25" i="3"/>
  <c r="AEV25" i="3"/>
  <c r="AEW25" i="3" s="1"/>
  <c r="AEX25" i="3"/>
  <c r="AEY25" i="3" s="1"/>
  <c r="AEZ25" i="3"/>
  <c r="AFA25" i="3" s="1"/>
  <c r="AFB25" i="3"/>
  <c r="AFD25" i="3"/>
  <c r="AFE25" i="3" s="1"/>
  <c r="AFF25" i="3"/>
  <c r="AFG25" i="3" s="1"/>
  <c r="AFH25" i="3"/>
  <c r="AFI25" i="3" s="1"/>
  <c r="AFJ25" i="3"/>
  <c r="AFK25" i="3" s="1"/>
  <c r="AFL25" i="3"/>
  <c r="AFM25" i="3" s="1"/>
  <c r="AFN25" i="3"/>
  <c r="AFP25" i="3"/>
  <c r="AFQ25" i="3" s="1"/>
  <c r="AFR25" i="3"/>
  <c r="AFT25" i="3"/>
  <c r="AFU25" i="3" s="1"/>
  <c r="AFV25" i="3"/>
  <c r="AFW25" i="3" s="1"/>
  <c r="AFX25" i="3"/>
  <c r="AFY25" i="3" s="1"/>
  <c r="AFZ25" i="3"/>
  <c r="AGA25" i="3" s="1"/>
  <c r="AGB25" i="3"/>
  <c r="AGC25" i="3" s="1"/>
  <c r="AGD25" i="3"/>
  <c r="AGF25" i="3"/>
  <c r="AGG25" i="3" s="1"/>
  <c r="AGH25" i="3"/>
  <c r="AGI25" i="3"/>
  <c r="AGJ25" i="3"/>
  <c r="AGK25" i="3"/>
  <c r="AGL25" i="3"/>
  <c r="AGN25" i="3"/>
  <c r="AGO25" i="3" s="1"/>
  <c r="AGP25" i="3"/>
  <c r="AGQ25" i="3" s="1"/>
  <c r="AGR25" i="3"/>
  <c r="AGS25" i="3"/>
  <c r="AGT25" i="3"/>
  <c r="AGU25" i="3"/>
  <c r="AGV25" i="3"/>
  <c r="AGW25" i="3" s="1"/>
  <c r="AGX25" i="3"/>
  <c r="AGZ25" i="3"/>
  <c r="AHA25" i="3" s="1"/>
  <c r="AHB25" i="3"/>
  <c r="AHD25" i="3"/>
  <c r="AHE25" i="3" s="1"/>
  <c r="AHF25" i="3"/>
  <c r="AHG25" i="3" s="1"/>
  <c r="AHH25" i="3"/>
  <c r="AHI25" i="3" s="1"/>
  <c r="AHJ25" i="3"/>
  <c r="AHK25" i="3"/>
  <c r="AHL25" i="3"/>
  <c r="AHM25" i="3" s="1"/>
  <c r="AHN25" i="3"/>
  <c r="AHP25" i="3"/>
  <c r="AHQ25" i="3"/>
  <c r="AHR25" i="3"/>
  <c r="AHS25" i="3" s="1"/>
  <c r="AHT25" i="3"/>
  <c r="AHU25" i="3" s="1"/>
  <c r="AHV25" i="3"/>
  <c r="AHX25" i="3"/>
  <c r="AHY25" i="3" s="1"/>
  <c r="AHZ25" i="3"/>
  <c r="AIA25" i="3" s="1"/>
  <c r="AIB25" i="3"/>
  <c r="AIC25" i="3" s="1"/>
  <c r="AID25" i="3"/>
  <c r="AIE25" i="3" s="1"/>
  <c r="AIF25" i="3"/>
  <c r="AIG25" i="3" s="1"/>
  <c r="AIH25" i="3"/>
  <c r="AIJ25" i="3"/>
  <c r="AIK25" i="3" s="1"/>
  <c r="AIL25" i="3"/>
  <c r="AIN25" i="3"/>
  <c r="AIO25" i="3" s="1"/>
  <c r="AIP25" i="3"/>
  <c r="AIQ25" i="3" s="1"/>
  <c r="AIR25" i="3"/>
  <c r="AIS25" i="3" s="1"/>
  <c r="AIT25" i="3"/>
  <c r="AIU25" i="3" s="1"/>
  <c r="AIV25" i="3"/>
  <c r="AIW25" i="3" s="1"/>
  <c r="AIX25" i="3"/>
  <c r="AIY25" i="3" s="1"/>
  <c r="AIZ25" i="3"/>
  <c r="AJA25" i="3" s="1"/>
  <c r="AJB25" i="3"/>
  <c r="AJC25" i="3"/>
  <c r="AJD25" i="3"/>
  <c r="AJE25" i="3"/>
  <c r="AJF25" i="3"/>
  <c r="AJG25" i="3" s="1"/>
  <c r="AJH25" i="3"/>
  <c r="AJI25" i="3" s="1"/>
  <c r="AJJ25" i="3"/>
  <c r="AJK25" i="3" s="1"/>
  <c r="AJL25" i="3"/>
  <c r="AJM25" i="3" s="1"/>
  <c r="AJN25" i="3"/>
  <c r="AJO25" i="3" s="1"/>
  <c r="AJP25" i="3"/>
  <c r="AJQ25" i="3" s="1"/>
  <c r="AJR25" i="3"/>
  <c r="AJS25" i="3"/>
  <c r="AJT25" i="3"/>
  <c r="AJU25" i="3"/>
  <c r="AJV25" i="3"/>
  <c r="AJW25" i="3" s="1"/>
  <c r="AJX25" i="3"/>
  <c r="AJY25" i="3" s="1"/>
  <c r="AJZ25" i="3"/>
  <c r="AKA25" i="3" s="1"/>
  <c r="AKB25" i="3"/>
  <c r="AKC25" i="3" s="1"/>
  <c r="AKD25" i="3"/>
  <c r="AKF25" i="3"/>
  <c r="AKG25" i="3" s="1"/>
  <c r="AKH25" i="3"/>
  <c r="AKJ25" i="3"/>
  <c r="AKK25" i="3" s="1"/>
  <c r="AKL25" i="3"/>
  <c r="AKM25" i="3" s="1"/>
  <c r="AKN25" i="3"/>
  <c r="AKO25" i="3" s="1"/>
  <c r="AKP25" i="3"/>
  <c r="AKR25" i="3"/>
  <c r="AKS25" i="3" s="1"/>
  <c r="AKT25" i="3"/>
  <c r="AKV25" i="3"/>
  <c r="AKW25" i="3"/>
  <c r="AKX25" i="3"/>
  <c r="AKY25" i="3" s="1"/>
  <c r="AKZ25" i="3"/>
  <c r="ALA25" i="3" s="1"/>
  <c r="ALB25" i="3"/>
  <c r="ALD25" i="3"/>
  <c r="ALE25" i="3"/>
  <c r="ALF25" i="3"/>
  <c r="ALH25" i="3"/>
  <c r="ALI25" i="3" s="1"/>
  <c r="ALJ25" i="3"/>
  <c r="ALK25" i="3"/>
  <c r="ALL25" i="3"/>
  <c r="ALM25" i="3" s="1"/>
  <c r="ALN25" i="3"/>
  <c r="ALO25" i="3"/>
  <c r="ALP25" i="3"/>
  <c r="ALQ25" i="3" s="1"/>
  <c r="ALR25" i="3"/>
  <c r="ALS25" i="3" s="1"/>
  <c r="ALT25" i="3"/>
  <c r="ALU25" i="3" s="1"/>
  <c r="ALV25" i="3"/>
  <c r="ALW25" i="3" s="1"/>
  <c r="ALX25" i="3"/>
  <c r="ALY25" i="3" s="1"/>
  <c r="ALZ25" i="3"/>
  <c r="AMA25" i="3"/>
  <c r="AMB25" i="3"/>
  <c r="AMC25" i="3"/>
  <c r="AMD25" i="3"/>
  <c r="AME25" i="3"/>
  <c r="AMF25" i="3"/>
  <c r="AMG25" i="3" s="1"/>
  <c r="AMH25" i="3"/>
  <c r="AMI25" i="3" s="1"/>
  <c r="AMJ25" i="3"/>
  <c r="AMK25" i="3" s="1"/>
  <c r="AML25" i="3"/>
  <c r="AMM25" i="3" s="1"/>
  <c r="AMN25" i="3"/>
  <c r="AMO25" i="3" s="1"/>
  <c r="AMP25" i="3"/>
  <c r="AMQ25" i="3" s="1"/>
  <c r="AMR25" i="3"/>
  <c r="AMS25" i="3"/>
  <c r="AMT25" i="3"/>
  <c r="AMU25" i="3" s="1"/>
  <c r="AMV25" i="3"/>
  <c r="AMW25" i="3" s="1"/>
  <c r="AMX25" i="3"/>
  <c r="AMY25" i="3" s="1"/>
  <c r="AMZ25" i="3"/>
  <c r="ANA25" i="3" s="1"/>
  <c r="ANB25" i="3"/>
  <c r="ANC25" i="3" s="1"/>
  <c r="AND25" i="3"/>
  <c r="ANE25" i="3" s="1"/>
  <c r="ANF25" i="3"/>
  <c r="ANG25" i="3" s="1"/>
  <c r="ANH25" i="3"/>
  <c r="ANI25" i="3"/>
  <c r="ANJ25" i="3"/>
  <c r="ANK25" i="3"/>
  <c r="ANL25" i="3"/>
  <c r="ANM25" i="3" s="1"/>
  <c r="ANN25" i="3"/>
  <c r="ANO25" i="3" s="1"/>
  <c r="ANP25" i="3"/>
  <c r="ANQ25" i="3" s="1"/>
  <c r="ANR25" i="3"/>
  <c r="ANS25" i="3" s="1"/>
  <c r="ANT25" i="3"/>
  <c r="ANU25" i="3" s="1"/>
  <c r="ANV25" i="3"/>
  <c r="ANW25" i="3"/>
  <c r="ANX25" i="3"/>
  <c r="ANY25" i="3" s="1"/>
  <c r="ANZ25" i="3"/>
  <c r="AOA25" i="3"/>
  <c r="AOB25" i="3"/>
  <c r="AOC25" i="3" s="1"/>
  <c r="AOD25" i="3"/>
  <c r="AOE25" i="3" s="1"/>
  <c r="AOF25" i="3"/>
  <c r="AOG25" i="3" s="1"/>
  <c r="AOH25" i="3"/>
  <c r="AOI25" i="3" s="1"/>
  <c r="AOJ25" i="3"/>
  <c r="AOK25" i="3" s="1"/>
  <c r="AOL25" i="3"/>
  <c r="AOM25" i="3"/>
  <c r="AON25" i="3"/>
  <c r="AOO25" i="3" s="1"/>
  <c r="AOP25" i="3"/>
  <c r="AOQ25" i="3"/>
  <c r="AOR25" i="3"/>
  <c r="AOS25" i="3" s="1"/>
  <c r="AOT25" i="3"/>
  <c r="AOU25" i="3" s="1"/>
  <c r="AOV25" i="3"/>
  <c r="AOW25" i="3" s="1"/>
  <c r="AOX25" i="3"/>
  <c r="AOY25" i="3" s="1"/>
  <c r="AOZ25" i="3"/>
  <c r="APA25" i="3" s="1"/>
  <c r="APB25" i="3"/>
  <c r="APC25" i="3" s="1"/>
  <c r="APD25" i="3"/>
  <c r="APE25" i="3"/>
  <c r="APF25" i="3"/>
  <c r="APG25" i="3" s="1"/>
  <c r="APH25" i="3"/>
  <c r="API25" i="3" s="1"/>
  <c r="APJ25" i="3"/>
  <c r="APK25" i="3" s="1"/>
  <c r="APL25" i="3"/>
  <c r="APM25" i="3" s="1"/>
  <c r="APN25" i="3"/>
  <c r="APO25" i="3" s="1"/>
  <c r="APP25" i="3"/>
  <c r="APQ25" i="3" s="1"/>
  <c r="APR25" i="3"/>
  <c r="APS25" i="3"/>
  <c r="APT25" i="3"/>
  <c r="APU25" i="3"/>
  <c r="APV25" i="3"/>
  <c r="APW25" i="3" s="1"/>
  <c r="APX25" i="3"/>
  <c r="APY25" i="3" s="1"/>
  <c r="APZ25" i="3"/>
  <c r="AQA25" i="3" s="1"/>
  <c r="AQB25" i="3"/>
  <c r="AQC25" i="3" s="1"/>
  <c r="AQD25" i="3"/>
  <c r="AQE25" i="3" s="1"/>
  <c r="AQF25" i="3"/>
  <c r="AQG25" i="3" s="1"/>
  <c r="AQH25" i="3"/>
  <c r="AQI25" i="3"/>
  <c r="AQJ25" i="3"/>
  <c r="AQK25" i="3" s="1"/>
  <c r="AQL25" i="3"/>
  <c r="AQM25" i="3"/>
  <c r="AQN25" i="3"/>
  <c r="AQO25" i="3" s="1"/>
  <c r="AQP25" i="3"/>
  <c r="AQQ25" i="3" s="1"/>
  <c r="AQR25" i="3"/>
  <c r="AQS25" i="3" s="1"/>
  <c r="AQT25" i="3"/>
  <c r="AQU25" i="3" s="1"/>
  <c r="AQV25" i="3"/>
  <c r="AQW25" i="3" s="1"/>
  <c r="AQX25" i="3"/>
  <c r="AQY25" i="3"/>
  <c r="AQZ25" i="3"/>
  <c r="ARA25" i="3"/>
  <c r="ARB25" i="3"/>
  <c r="ARC25" i="3"/>
  <c r="ARD25" i="3"/>
  <c r="ARE25" i="3" s="1"/>
  <c r="ARF25" i="3"/>
  <c r="ARG25" i="3" s="1"/>
  <c r="ARH25" i="3"/>
  <c r="ARI25" i="3" s="1"/>
  <c r="ARJ25" i="3"/>
  <c r="ARK25" i="3" s="1"/>
  <c r="ARL25" i="3"/>
  <c r="ARM25" i="3" s="1"/>
  <c r="ARN25" i="3"/>
  <c r="ARO25" i="3" s="1"/>
  <c r="ARP25" i="3"/>
  <c r="ARQ25" i="3"/>
  <c r="ARR25" i="3"/>
  <c r="ARS25" i="3" s="1"/>
  <c r="ART25" i="3"/>
  <c r="ARU25" i="3" s="1"/>
  <c r="ARV25" i="3"/>
  <c r="ARW25" i="3" s="1"/>
  <c r="ARX25" i="3"/>
  <c r="ARY25" i="3" s="1"/>
  <c r="ARZ25" i="3"/>
  <c r="ASA25" i="3" s="1"/>
  <c r="ASB25" i="3"/>
  <c r="ASC25" i="3" s="1"/>
  <c r="ASD25" i="3"/>
  <c r="ASE25" i="3" s="1"/>
  <c r="ASF25" i="3"/>
  <c r="ASG25" i="3"/>
  <c r="ASH25" i="3"/>
  <c r="ASI25" i="3"/>
  <c r="ASJ25" i="3"/>
  <c r="ASK25" i="3" s="1"/>
  <c r="ASL25" i="3"/>
  <c r="ASM25" i="3" s="1"/>
  <c r="ASN25" i="3"/>
  <c r="ASO25" i="3" s="1"/>
  <c r="ASP25" i="3"/>
  <c r="ASQ25" i="3" s="1"/>
  <c r="ASR25" i="3"/>
  <c r="ASS25" i="3" s="1"/>
  <c r="AST25" i="3"/>
  <c r="ASU25" i="3"/>
  <c r="ASV25" i="3"/>
  <c r="ASW25" i="3" s="1"/>
  <c r="ASX25" i="3"/>
  <c r="ASY25" i="3"/>
  <c r="ASZ25" i="3"/>
  <c r="ATA25" i="3" s="1"/>
  <c r="ATB25" i="3"/>
  <c r="ATC25" i="3" s="1"/>
  <c r="ATD25" i="3"/>
  <c r="ATE25" i="3" s="1"/>
  <c r="ATF25" i="3"/>
  <c r="ATG25" i="3" s="1"/>
  <c r="ATH25" i="3"/>
  <c r="ATI25" i="3" s="1"/>
  <c r="ATJ25" i="3"/>
  <c r="ATL25" i="3"/>
  <c r="ATM25" i="3" s="1"/>
  <c r="ATN25" i="3"/>
  <c r="ATP25" i="3"/>
  <c r="ATQ25" i="3" s="1"/>
  <c r="ATR25" i="3"/>
  <c r="ATS25" i="3" s="1"/>
  <c r="ATT25" i="3"/>
  <c r="ATU25" i="3" s="1"/>
  <c r="ATV25" i="3"/>
  <c r="ATX25" i="3"/>
  <c r="ATY25" i="3"/>
  <c r="ATZ25" i="3"/>
  <c r="AUB25" i="3"/>
  <c r="AUC25" i="3" s="1"/>
  <c r="AUD25" i="3"/>
  <c r="AUE25" i="3"/>
  <c r="AUF25" i="3"/>
  <c r="AUG25" i="3"/>
  <c r="AUH25" i="3"/>
  <c r="AUJ25" i="3"/>
  <c r="AUK25" i="3" s="1"/>
  <c r="AUL25" i="3"/>
  <c r="AUN25" i="3"/>
  <c r="AUO25" i="3" s="1"/>
  <c r="AUP25" i="3"/>
  <c r="AUQ25" i="3"/>
  <c r="AUR25" i="3"/>
  <c r="AUS25" i="3" s="1"/>
  <c r="AUT25" i="3"/>
  <c r="AUU25" i="3" s="1"/>
  <c r="AUV25" i="3"/>
  <c r="AUW25" i="3" s="1"/>
  <c r="AUX25" i="3"/>
  <c r="AUY25" i="3" s="1"/>
  <c r="AUZ25" i="3"/>
  <c r="AVA25" i="3" s="1"/>
  <c r="AVB25" i="3"/>
  <c r="AVC25" i="3" s="1"/>
  <c r="AVD25" i="3"/>
  <c r="AVE25" i="3"/>
  <c r="AVF25" i="3"/>
  <c r="AVH25" i="3"/>
  <c r="AVI25" i="3" s="1"/>
  <c r="AVJ25" i="3"/>
  <c r="AVL25" i="3"/>
  <c r="AVM25" i="3" s="1"/>
  <c r="AVN25" i="3"/>
  <c r="AVO25" i="3" s="1"/>
  <c r="AVP25" i="3"/>
  <c r="AVQ25" i="3" s="1"/>
  <c r="AVR25" i="3"/>
  <c r="AVT25" i="3"/>
  <c r="AVU25" i="3" s="1"/>
  <c r="AVV25" i="3"/>
  <c r="AVX25" i="3"/>
  <c r="AVY25" i="3" s="1"/>
  <c r="AVZ25" i="3"/>
  <c r="AWA25" i="3" s="1"/>
  <c r="AWB25" i="3"/>
  <c r="AWC25" i="3" s="1"/>
  <c r="AWD25" i="3"/>
  <c r="AWF25" i="3"/>
  <c r="AWG25" i="3"/>
  <c r="AWH25" i="3"/>
  <c r="AWJ25" i="3"/>
  <c r="AWK25" i="3" s="1"/>
  <c r="AWL25" i="3"/>
  <c r="AWM25" i="3" s="1"/>
  <c r="AWN25" i="3"/>
  <c r="AWO25" i="3" s="1"/>
  <c r="AWP25" i="3"/>
  <c r="AWQ25" i="3"/>
  <c r="AWR25" i="3"/>
  <c r="AWS25" i="3"/>
  <c r="AWT25" i="3"/>
  <c r="AWU25" i="3"/>
  <c r="AWV25" i="3"/>
  <c r="AWW25" i="3" s="1"/>
  <c r="AWX25" i="3"/>
  <c r="AWY25" i="3" s="1"/>
  <c r="AWZ25" i="3"/>
  <c r="AXA25" i="3" s="1"/>
  <c r="AXB25" i="3"/>
  <c r="AXD25" i="3"/>
  <c r="AXE25" i="3"/>
  <c r="AXF25" i="3"/>
  <c r="AXH25" i="3"/>
  <c r="AXI25" i="3" s="1"/>
  <c r="AXJ25" i="3"/>
  <c r="AXK25" i="3" s="1"/>
  <c r="AXL25" i="3"/>
  <c r="AXM25" i="3" s="1"/>
  <c r="AXN25" i="3"/>
  <c r="AXP25" i="3"/>
  <c r="AXQ25" i="3"/>
  <c r="AXR25" i="3"/>
  <c r="AXT25" i="3"/>
  <c r="AXU25" i="3" s="1"/>
  <c r="AXV25" i="3"/>
  <c r="AXW25" i="3" s="1"/>
  <c r="AXX25" i="3"/>
  <c r="AXY25" i="3" s="1"/>
  <c r="AXZ25" i="3"/>
  <c r="AYB25" i="3"/>
  <c r="AYC25" i="3" s="1"/>
  <c r="AYD25" i="3"/>
  <c r="AYF25" i="3"/>
  <c r="AYG25" i="3"/>
  <c r="AYH25" i="3"/>
  <c r="AYI25" i="3" s="1"/>
  <c r="AYJ25" i="3"/>
  <c r="AYK25" i="3" s="1"/>
  <c r="AYL25" i="3"/>
  <c r="AYM25" i="3" s="1"/>
  <c r="AYN25" i="3"/>
  <c r="AYO25" i="3" s="1"/>
  <c r="AYP25" i="3"/>
  <c r="AYQ25" i="3" s="1"/>
  <c r="AYR25" i="3"/>
  <c r="AYS25" i="3"/>
  <c r="AYT25" i="3"/>
  <c r="AYU25" i="3" s="1"/>
  <c r="AYV25" i="3"/>
  <c r="AYW25" i="3"/>
  <c r="AYX25" i="3"/>
  <c r="AYZ25" i="3"/>
  <c r="AZA25" i="3"/>
  <c r="AZB25" i="3"/>
  <c r="AZD25" i="3"/>
  <c r="AZE25" i="3" s="1"/>
  <c r="AZF25" i="3"/>
  <c r="AZG25" i="3"/>
  <c r="AZH25" i="3"/>
  <c r="AZI25" i="3" s="1"/>
  <c r="AZJ25" i="3"/>
  <c r="AZL25" i="3"/>
  <c r="AZM25" i="3"/>
  <c r="AZN25" i="3"/>
  <c r="AZP25" i="3"/>
  <c r="AZQ25" i="3" s="1"/>
  <c r="AZR25" i="3"/>
  <c r="AZS25" i="3" s="1"/>
  <c r="AZT25" i="3"/>
  <c r="AZU25" i="3" s="1"/>
  <c r="AZV25" i="3"/>
  <c r="AZX25" i="3"/>
  <c r="AZY25" i="3" s="1"/>
  <c r="AZZ25" i="3"/>
  <c r="BAB25" i="3"/>
  <c r="BAC25" i="3" s="1"/>
  <c r="BAD25" i="3"/>
  <c r="BAE25" i="3" s="1"/>
  <c r="BAF25" i="3"/>
  <c r="BAG25" i="3" s="1"/>
  <c r="BAH25" i="3"/>
  <c r="BAI25" i="3" s="1"/>
  <c r="BAJ25" i="3"/>
  <c r="BAK25" i="3" s="1"/>
  <c r="BAL25" i="3"/>
  <c r="BAM25" i="3" s="1"/>
  <c r="BAN25" i="3"/>
  <c r="BAO25" i="3" s="1"/>
  <c r="BAP25" i="3"/>
  <c r="BAQ25" i="3" s="1"/>
  <c r="BAR25" i="3"/>
  <c r="BAS25" i="3" s="1"/>
  <c r="BAT25" i="3"/>
  <c r="BAU25" i="3" s="1"/>
  <c r="BAV25" i="3"/>
  <c r="BAW25" i="3" s="1"/>
  <c r="BAX25" i="3"/>
  <c r="BAY25" i="3" s="1"/>
  <c r="BAZ25" i="3"/>
  <c r="BBA25" i="3" s="1"/>
  <c r="BBB25" i="3"/>
  <c r="BBC25" i="3" s="1"/>
  <c r="BBD25" i="3"/>
  <c r="BBE25" i="3" s="1"/>
  <c r="BBF25" i="3"/>
  <c r="BBG25" i="3" s="1"/>
  <c r="BBH25" i="3"/>
  <c r="BBI25" i="3" s="1"/>
  <c r="BBJ25" i="3"/>
  <c r="BBK25" i="3" s="1"/>
  <c r="BBL25" i="3"/>
  <c r="BBM25" i="3" s="1"/>
  <c r="BBN25" i="3"/>
  <c r="BBO25" i="3" s="1"/>
  <c r="BBP25" i="3"/>
  <c r="BBQ25" i="3" s="1"/>
  <c r="BBR25" i="3"/>
  <c r="BBS25" i="3" s="1"/>
  <c r="BBT25" i="3"/>
  <c r="BBU25" i="3" s="1"/>
  <c r="BBV25" i="3"/>
  <c r="BBW25" i="3" s="1"/>
  <c r="BBX25" i="3"/>
  <c r="BBY25" i="3" s="1"/>
  <c r="BBZ25" i="3"/>
  <c r="BCA25" i="3" s="1"/>
  <c r="BCB25" i="3"/>
  <c r="BCC25" i="3" s="1"/>
  <c r="BCD25" i="3"/>
  <c r="BCE25" i="3" s="1"/>
  <c r="BCF25" i="3"/>
  <c r="BCG25" i="3" s="1"/>
  <c r="BCH25" i="3"/>
  <c r="BCI25" i="3" s="1"/>
  <c r="BCJ25" i="3"/>
  <c r="BCK25" i="3" s="1"/>
  <c r="BCL25" i="3"/>
  <c r="BCM25" i="3" s="1"/>
  <c r="F26" i="3"/>
  <c r="H26" i="3"/>
  <c r="J26" i="3"/>
  <c r="L26" i="3"/>
  <c r="N26" i="3"/>
  <c r="P26" i="3"/>
  <c r="R26" i="3"/>
  <c r="T26" i="3"/>
  <c r="V26" i="3"/>
  <c r="X26" i="3"/>
  <c r="Z26" i="3"/>
  <c r="AB26" i="3"/>
  <c r="AD26" i="3"/>
  <c r="AF26" i="3"/>
  <c r="AH26" i="3"/>
  <c r="AJ26" i="3"/>
  <c r="AL26" i="3"/>
  <c r="AN26" i="3"/>
  <c r="AP26" i="3"/>
  <c r="AR26" i="3"/>
  <c r="AT26" i="3"/>
  <c r="AV26" i="3"/>
  <c r="AX26" i="3"/>
  <c r="AZ26" i="3"/>
  <c r="BB26" i="3"/>
  <c r="BD26" i="3"/>
  <c r="BF26" i="3"/>
  <c r="BH26" i="3"/>
  <c r="BJ26" i="3"/>
  <c r="BL26" i="3"/>
  <c r="BN26" i="3"/>
  <c r="BP26" i="3"/>
  <c r="BR26" i="3"/>
  <c r="BT26" i="3"/>
  <c r="BV26" i="3"/>
  <c r="BX26" i="3"/>
  <c r="BZ26" i="3"/>
  <c r="CB26" i="3"/>
  <c r="CD26" i="3"/>
  <c r="CF26" i="3"/>
  <c r="CH26" i="3"/>
  <c r="CJ26" i="3"/>
  <c r="CL26" i="3"/>
  <c r="CN26" i="3"/>
  <c r="CP26" i="3"/>
  <c r="CR26" i="3"/>
  <c r="CT26" i="3"/>
  <c r="CV26" i="3"/>
  <c r="CX26" i="3"/>
  <c r="CZ26" i="3"/>
  <c r="DB26" i="3"/>
  <c r="DD26" i="3"/>
  <c r="DF26" i="3"/>
  <c r="DH26" i="3"/>
  <c r="DJ26" i="3"/>
  <c r="DL26" i="3"/>
  <c r="DN26" i="3"/>
  <c r="DP26" i="3"/>
  <c r="DR26" i="3"/>
  <c r="DT26" i="3"/>
  <c r="DV26" i="3"/>
  <c r="DX26" i="3"/>
  <c r="DZ26" i="3"/>
  <c r="EB26" i="3"/>
  <c r="ED26" i="3"/>
  <c r="EF26" i="3"/>
  <c r="EH26" i="3"/>
  <c r="EJ26" i="3"/>
  <c r="EL26" i="3"/>
  <c r="EN26" i="3"/>
  <c r="EP26" i="3"/>
  <c r="ER26" i="3"/>
  <c r="ET26" i="3"/>
  <c r="EV26" i="3"/>
  <c r="EX26" i="3"/>
  <c r="EZ26" i="3"/>
  <c r="FB26" i="3"/>
  <c r="FD26" i="3"/>
  <c r="FF26" i="3"/>
  <c r="FH26" i="3"/>
  <c r="FJ26" i="3"/>
  <c r="FL26" i="3"/>
  <c r="FN26" i="3"/>
  <c r="FP26" i="3"/>
  <c r="FR26" i="3"/>
  <c r="FT26" i="3"/>
  <c r="FV26" i="3"/>
  <c r="FX26" i="3"/>
  <c r="FZ26" i="3"/>
  <c r="GB26" i="3"/>
  <c r="GD26" i="3"/>
  <c r="GF26" i="3"/>
  <c r="GH26" i="3"/>
  <c r="GJ26" i="3"/>
  <c r="GL26" i="3"/>
  <c r="GN26" i="3"/>
  <c r="GP26" i="3"/>
  <c r="GR26" i="3"/>
  <c r="GT26" i="3"/>
  <c r="GV26" i="3"/>
  <c r="GX26" i="3"/>
  <c r="GZ26" i="3"/>
  <c r="HB26" i="3"/>
  <c r="HD26" i="3"/>
  <c r="HF26" i="3"/>
  <c r="HH26" i="3"/>
  <c r="HJ26" i="3"/>
  <c r="HL26" i="3"/>
  <c r="HN26" i="3"/>
  <c r="HP26" i="3"/>
  <c r="HR26" i="3"/>
  <c r="HT26" i="3"/>
  <c r="HV26" i="3"/>
  <c r="HX26" i="3"/>
  <c r="HZ26" i="3"/>
  <c r="IB26" i="3"/>
  <c r="ID26" i="3"/>
  <c r="IF26" i="3"/>
  <c r="IH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OX26" i="3"/>
  <c r="OY26" i="3"/>
  <c r="OZ26" i="3"/>
  <c r="PA26" i="3"/>
  <c r="PB26" i="3"/>
  <c r="PC26" i="3"/>
  <c r="PD26" i="3"/>
  <c r="PE26" i="3"/>
  <c r="PF26" i="3"/>
  <c r="PG26" i="3"/>
  <c r="PH26" i="3"/>
  <c r="PI26" i="3"/>
  <c r="PJ26" i="3"/>
  <c r="PK26" i="3"/>
  <c r="PL26" i="3"/>
  <c r="PM26" i="3"/>
  <c r="PN26" i="3"/>
  <c r="PO26" i="3"/>
  <c r="PP26" i="3"/>
  <c r="PQ26" i="3"/>
  <c r="PR26" i="3"/>
  <c r="PS26" i="3"/>
  <c r="PT26" i="3"/>
  <c r="PU26" i="3"/>
  <c r="PV26" i="3"/>
  <c r="PW26" i="3"/>
  <c r="PX26" i="3"/>
  <c r="PY26" i="3"/>
  <c r="PZ26" i="3"/>
  <c r="QA26" i="3"/>
  <c r="QB26" i="3"/>
  <c r="QC26" i="3"/>
  <c r="QD26" i="3"/>
  <c r="QE26" i="3"/>
  <c r="QF26" i="3"/>
  <c r="QG26" i="3"/>
  <c r="QH26" i="3"/>
  <c r="QI26" i="3"/>
  <c r="QJ26" i="3"/>
  <c r="QK26" i="3"/>
  <c r="QL26" i="3"/>
  <c r="QM26" i="3"/>
  <c r="QN26" i="3"/>
  <c r="QO26" i="3"/>
  <c r="QP26" i="3"/>
  <c r="QQ26" i="3"/>
  <c r="QR26" i="3"/>
  <c r="QS26" i="3"/>
  <c r="QT26" i="3"/>
  <c r="QU26" i="3"/>
  <c r="QV26" i="3"/>
  <c r="QW26" i="3"/>
  <c r="QX26" i="3"/>
  <c r="QY26" i="3"/>
  <c r="QZ26" i="3"/>
  <c r="RA26" i="3"/>
  <c r="RB26" i="3"/>
  <c r="RC26" i="3"/>
  <c r="RD26" i="3"/>
  <c r="RE26" i="3"/>
  <c r="RF26" i="3"/>
  <c r="RG26" i="3"/>
  <c r="RH26" i="3"/>
  <c r="RI26" i="3"/>
  <c r="RJ26" i="3"/>
  <c r="RK26" i="3"/>
  <c r="RL26" i="3"/>
  <c r="RM26" i="3"/>
  <c r="RN26" i="3"/>
  <c r="RO26" i="3"/>
  <c r="RP26" i="3"/>
  <c r="RQ26" i="3"/>
  <c r="RR26" i="3"/>
  <c r="RS26" i="3"/>
  <c r="RT26" i="3"/>
  <c r="RU26" i="3"/>
  <c r="RV26" i="3"/>
  <c r="RW26" i="3"/>
  <c r="RX26" i="3"/>
  <c r="RY26" i="3"/>
  <c r="RZ26" i="3"/>
  <c r="SA26" i="3"/>
  <c r="SB26" i="3"/>
  <c r="SC26" i="3"/>
  <c r="SD26" i="3"/>
  <c r="SE26" i="3"/>
  <c r="SF26" i="3"/>
  <c r="SG26" i="3"/>
  <c r="SH26" i="3"/>
  <c r="SI26" i="3"/>
  <c r="SJ26" i="3"/>
  <c r="SK26" i="3"/>
  <c r="SL26" i="3"/>
  <c r="SM26" i="3"/>
  <c r="SN26" i="3"/>
  <c r="SO26" i="3"/>
  <c r="SP26" i="3"/>
  <c r="SQ26" i="3"/>
  <c r="SR26" i="3"/>
  <c r="SS26" i="3"/>
  <c r="ST26" i="3"/>
  <c r="SU26" i="3"/>
  <c r="SV26" i="3"/>
  <c r="SW26" i="3"/>
  <c r="SX26" i="3"/>
  <c r="SY26" i="3"/>
  <c r="SZ26" i="3"/>
  <c r="TA26" i="3"/>
  <c r="TB26" i="3"/>
  <c r="TC26" i="3"/>
  <c r="TD26" i="3"/>
  <c r="TE26" i="3"/>
  <c r="TF26" i="3"/>
  <c r="TG26" i="3"/>
  <c r="TH26" i="3"/>
  <c r="TI26" i="3"/>
  <c r="TJ26" i="3"/>
  <c r="TK26" i="3"/>
  <c r="TL26" i="3"/>
  <c r="TM26" i="3"/>
  <c r="TN26" i="3"/>
  <c r="TO26" i="3"/>
  <c r="TP26" i="3"/>
  <c r="TQ26" i="3"/>
  <c r="TR26" i="3"/>
  <c r="TS26" i="3"/>
  <c r="TT26" i="3"/>
  <c r="TU26" i="3"/>
  <c r="TV26" i="3"/>
  <c r="TW26" i="3"/>
  <c r="TX26" i="3"/>
  <c r="TY26" i="3"/>
  <c r="TZ26" i="3"/>
  <c r="UA26" i="3"/>
  <c r="UB26" i="3"/>
  <c r="UC26" i="3"/>
  <c r="UD26" i="3"/>
  <c r="UE26" i="3"/>
  <c r="UF26" i="3"/>
  <c r="UG26" i="3"/>
  <c r="UH26" i="3"/>
  <c r="UI26" i="3"/>
  <c r="UJ26" i="3"/>
  <c r="UK26" i="3"/>
  <c r="UL26" i="3"/>
  <c r="UM26" i="3"/>
  <c r="UN26" i="3"/>
  <c r="UO26" i="3"/>
  <c r="UP26" i="3"/>
  <c r="UQ26" i="3"/>
  <c r="UR26" i="3"/>
  <c r="US26" i="3"/>
  <c r="UT26" i="3"/>
  <c r="UU26" i="3"/>
  <c r="UV26" i="3"/>
  <c r="UW26" i="3"/>
  <c r="UX26" i="3"/>
  <c r="UY26" i="3"/>
  <c r="UZ26" i="3"/>
  <c r="VA26" i="3"/>
  <c r="VB26" i="3"/>
  <c r="VC26" i="3"/>
  <c r="VD26" i="3"/>
  <c r="VE26" i="3"/>
  <c r="VF26" i="3"/>
  <c r="VG26" i="3"/>
  <c r="VH26" i="3"/>
  <c r="VI26" i="3"/>
  <c r="VJ26" i="3"/>
  <c r="VK26" i="3"/>
  <c r="VL26" i="3"/>
  <c r="VM26" i="3"/>
  <c r="VN26" i="3"/>
  <c r="VO26" i="3"/>
  <c r="VP26" i="3"/>
  <c r="VQ26" i="3"/>
  <c r="VR26" i="3"/>
  <c r="VS26" i="3"/>
  <c r="VT26" i="3"/>
  <c r="VU26" i="3"/>
  <c r="VV26" i="3"/>
  <c r="VW26" i="3"/>
  <c r="VX26" i="3"/>
  <c r="VY26" i="3"/>
  <c r="VZ26" i="3"/>
  <c r="WA26" i="3"/>
  <c r="WB26" i="3"/>
  <c r="WC26" i="3"/>
  <c r="WD26" i="3"/>
  <c r="WE26" i="3"/>
  <c r="WF26" i="3"/>
  <c r="WG26" i="3"/>
  <c r="WH26" i="3"/>
  <c r="WI26" i="3"/>
  <c r="WJ26" i="3"/>
  <c r="WK26" i="3"/>
  <c r="WL26" i="3"/>
  <c r="WM26" i="3"/>
  <c r="WN26" i="3"/>
  <c r="WO26" i="3"/>
  <c r="WP26" i="3"/>
  <c r="WQ26" i="3"/>
  <c r="WR26" i="3"/>
  <c r="WS26" i="3"/>
  <c r="WT26" i="3"/>
  <c r="WU26" i="3"/>
  <c r="WV26" i="3"/>
  <c r="WW26" i="3"/>
  <c r="WX26" i="3"/>
  <c r="WY26" i="3"/>
  <c r="WZ26" i="3"/>
  <c r="XA26" i="3"/>
  <c r="XB26" i="3"/>
  <c r="XC26" i="3"/>
  <c r="XD26" i="3"/>
  <c r="XE26" i="3"/>
  <c r="XF26" i="3"/>
  <c r="XG26" i="3"/>
  <c r="XH26" i="3"/>
  <c r="XI26" i="3"/>
  <c r="XJ26" i="3"/>
  <c r="XK26" i="3"/>
  <c r="XL26" i="3"/>
  <c r="XM26" i="3"/>
  <c r="XN26" i="3"/>
  <c r="XO26" i="3"/>
  <c r="XP26" i="3"/>
  <c r="XQ26" i="3"/>
  <c r="XR26" i="3"/>
  <c r="XS26" i="3"/>
  <c r="XT26" i="3"/>
  <c r="XU26" i="3"/>
  <c r="XV26" i="3"/>
  <c r="XW26" i="3"/>
  <c r="XX26" i="3"/>
  <c r="XY26" i="3"/>
  <c r="XZ26" i="3"/>
  <c r="YA26" i="3"/>
  <c r="YB26" i="3"/>
  <c r="YC26" i="3"/>
  <c r="YD26" i="3"/>
  <c r="YE26" i="3"/>
  <c r="YF26" i="3"/>
  <c r="YG26" i="3"/>
  <c r="YH26" i="3"/>
  <c r="YI26" i="3"/>
  <c r="YJ26" i="3"/>
  <c r="YK26" i="3"/>
  <c r="YL26" i="3"/>
  <c r="YM26" i="3"/>
  <c r="YN26" i="3"/>
  <c r="YO26" i="3"/>
  <c r="YP26" i="3"/>
  <c r="YQ26" i="3"/>
  <c r="YR26" i="3"/>
  <c r="YS26" i="3"/>
  <c r="YT26" i="3"/>
  <c r="YU26" i="3"/>
  <c r="YV26" i="3"/>
  <c r="YW26" i="3"/>
  <c r="YX26" i="3"/>
  <c r="YY26" i="3"/>
  <c r="YZ26" i="3"/>
  <c r="ZA26" i="3"/>
  <c r="ZB26" i="3"/>
  <c r="ZC26" i="3"/>
  <c r="ZD26" i="3"/>
  <c r="ZE26" i="3"/>
  <c r="ZF26" i="3"/>
  <c r="ZG26" i="3"/>
  <c r="ZH26" i="3"/>
  <c r="ZI26" i="3"/>
  <c r="ZJ26" i="3"/>
  <c r="ZK26" i="3"/>
  <c r="ZL26" i="3"/>
  <c r="ZM26" i="3"/>
  <c r="ZN26" i="3"/>
  <c r="ZO26" i="3"/>
  <c r="ZP26" i="3"/>
  <c r="ZQ26" i="3"/>
  <c r="ZR26" i="3"/>
  <c r="ZS26" i="3"/>
  <c r="ZT26" i="3"/>
  <c r="ZU26" i="3" s="1"/>
  <c r="ZV26" i="3"/>
  <c r="ZW26" i="3"/>
  <c r="ZX26" i="3"/>
  <c r="ZY26" i="3"/>
  <c r="ZZ26" i="3"/>
  <c r="AAA26" i="3"/>
  <c r="AAB26" i="3"/>
  <c r="AAC26" i="3"/>
  <c r="AAD26" i="3"/>
  <c r="AAE26" i="3"/>
  <c r="AAF26" i="3"/>
  <c r="AAG26" i="3"/>
  <c r="AAH26" i="3"/>
  <c r="AAI26" i="3"/>
  <c r="AAJ26" i="3"/>
  <c r="AAK26" i="3"/>
  <c r="AAL26" i="3"/>
  <c r="AAM26" i="3"/>
  <c r="AAN26" i="3"/>
  <c r="AAO26" i="3"/>
  <c r="AAP26" i="3"/>
  <c r="AAQ26" i="3"/>
  <c r="AAR26" i="3"/>
  <c r="AAS26" i="3"/>
  <c r="AAT26" i="3"/>
  <c r="AAU26" i="3"/>
  <c r="AAV26" i="3"/>
  <c r="AAW26" i="3"/>
  <c r="AAX26" i="3"/>
  <c r="AAY26" i="3"/>
  <c r="AAZ26" i="3"/>
  <c r="ABA26" i="3"/>
  <c r="ABB26" i="3"/>
  <c r="ABC26" i="3"/>
  <c r="ABD26" i="3"/>
  <c r="ABE26" i="3"/>
  <c r="ABF26" i="3"/>
  <c r="ABG26" i="3"/>
  <c r="ABH26" i="3"/>
  <c r="ABI26" i="3"/>
  <c r="ABJ26" i="3"/>
  <c r="ABK26" i="3"/>
  <c r="ABL26" i="3"/>
  <c r="ABM26" i="3"/>
  <c r="ABN26" i="3"/>
  <c r="ABO26" i="3"/>
  <c r="ABP26" i="3"/>
  <c r="ABQ26" i="3"/>
  <c r="ABR26" i="3"/>
  <c r="ABS26" i="3"/>
  <c r="ABT26" i="3"/>
  <c r="ABU26" i="3"/>
  <c r="ABV26" i="3"/>
  <c r="ABW26" i="3"/>
  <c r="ABX26" i="3"/>
  <c r="ABY26" i="3"/>
  <c r="ABZ26" i="3"/>
  <c r="ACA26" i="3"/>
  <c r="ACB26" i="3"/>
  <c r="ACC26" i="3"/>
  <c r="ACD26" i="3"/>
  <c r="ACE26" i="3"/>
  <c r="ACF26" i="3"/>
  <c r="ACG26" i="3"/>
  <c r="ACH26" i="3"/>
  <c r="ACI26" i="3"/>
  <c r="ACJ26" i="3"/>
  <c r="ACK26" i="3"/>
  <c r="ACL26" i="3"/>
  <c r="ACM26" i="3"/>
  <c r="ACN26" i="3"/>
  <c r="ACO26" i="3"/>
  <c r="ACP26" i="3"/>
  <c r="ACQ26" i="3"/>
  <c r="ACR26" i="3"/>
  <c r="ACS26" i="3"/>
  <c r="ACT26" i="3"/>
  <c r="ACU26" i="3"/>
  <c r="ACV26" i="3"/>
  <c r="ACW26" i="3"/>
  <c r="ACX26" i="3"/>
  <c r="ACY26" i="3"/>
  <c r="ACZ26" i="3"/>
  <c r="ADA26" i="3"/>
  <c r="ADB26" i="3"/>
  <c r="ADC26" i="3"/>
  <c r="ADD26" i="3"/>
  <c r="ADE26" i="3"/>
  <c r="ADF26" i="3"/>
  <c r="ADG26" i="3"/>
  <c r="ADH26" i="3"/>
  <c r="ADI26" i="3"/>
  <c r="ADJ26" i="3"/>
  <c r="ADK26" i="3"/>
  <c r="ADL26" i="3"/>
  <c r="ADM26" i="3"/>
  <c r="ADN26" i="3"/>
  <c r="ADO26" i="3"/>
  <c r="ADP26" i="3"/>
  <c r="ADQ26" i="3"/>
  <c r="ADR26" i="3"/>
  <c r="ADS26" i="3"/>
  <c r="ADT26" i="3"/>
  <c r="ADU26" i="3"/>
  <c r="ADV26" i="3"/>
  <c r="ADW26" i="3"/>
  <c r="ADX26" i="3"/>
  <c r="ADY26" i="3"/>
  <c r="ADZ26" i="3"/>
  <c r="AEA26" i="3"/>
  <c r="AEB26" i="3"/>
  <c r="AEC26" i="3"/>
  <c r="AED26" i="3"/>
  <c r="AEE26" i="3"/>
  <c r="AEF26" i="3"/>
  <c r="AEG26" i="3"/>
  <c r="AEH26" i="3"/>
  <c r="AEI26" i="3"/>
  <c r="AEJ26" i="3"/>
  <c r="AEK26" i="3"/>
  <c r="AEL26" i="3"/>
  <c r="AEM26" i="3"/>
  <c r="AEN26" i="3"/>
  <c r="AEO26" i="3"/>
  <c r="AEP26" i="3"/>
  <c r="AEQ26" i="3"/>
  <c r="AER26" i="3"/>
  <c r="AES26" i="3"/>
  <c r="AET26" i="3"/>
  <c r="AEU26" i="3"/>
  <c r="AEV26" i="3"/>
  <c r="AEW26" i="3"/>
  <c r="AEX26" i="3"/>
  <c r="AEY26" i="3"/>
  <c r="AEZ26" i="3"/>
  <c r="AFA26" i="3"/>
  <c r="AFB26" i="3"/>
  <c r="AFC26" i="3"/>
  <c r="AFD26" i="3"/>
  <c r="AFE26" i="3"/>
  <c r="AFF26" i="3"/>
  <c r="AFG26" i="3"/>
  <c r="AFH26" i="3"/>
  <c r="AFI26" i="3"/>
  <c r="AFJ26" i="3"/>
  <c r="AFK26" i="3"/>
  <c r="AFL26" i="3"/>
  <c r="AFM26" i="3"/>
  <c r="AFN26" i="3"/>
  <c r="AFO26" i="3"/>
  <c r="AFP26" i="3"/>
  <c r="AFQ26" i="3"/>
  <c r="AFR26" i="3"/>
  <c r="AFS26" i="3"/>
  <c r="AFT26" i="3"/>
  <c r="AFU26" i="3"/>
  <c r="AFV26" i="3"/>
  <c r="AFW26" i="3"/>
  <c r="AFX26" i="3"/>
  <c r="AFY26" i="3"/>
  <c r="AFZ26" i="3"/>
  <c r="AGA26" i="3"/>
  <c r="AGB26" i="3"/>
  <c r="AGC26" i="3"/>
  <c r="AGD26" i="3"/>
  <c r="AGE26" i="3"/>
  <c r="AGF26" i="3"/>
  <c r="AGG26" i="3"/>
  <c r="AGH26" i="3"/>
  <c r="AGI26" i="3"/>
  <c r="AGJ26" i="3"/>
  <c r="AGK26" i="3"/>
  <c r="AGL26" i="3"/>
  <c r="AGM26" i="3"/>
  <c r="AGN26" i="3"/>
  <c r="AGO26" i="3"/>
  <c r="AGP26" i="3"/>
  <c r="AGQ26" i="3"/>
  <c r="AGR26" i="3"/>
  <c r="AGS26" i="3"/>
  <c r="AGT26" i="3"/>
  <c r="AGU26" i="3"/>
  <c r="AGV26" i="3"/>
  <c r="AGW26" i="3"/>
  <c r="AGX26" i="3"/>
  <c r="AGY26" i="3"/>
  <c r="AGZ26" i="3"/>
  <c r="AHA26" i="3"/>
  <c r="AHB26" i="3"/>
  <c r="AHC26" i="3"/>
  <c r="AHD26" i="3"/>
  <c r="AHE26" i="3"/>
  <c r="AHF26" i="3"/>
  <c r="AHG26" i="3"/>
  <c r="AHH26" i="3"/>
  <c r="AHI26" i="3"/>
  <c r="AHJ26" i="3"/>
  <c r="AHK26" i="3"/>
  <c r="AHL26" i="3"/>
  <c r="AHM26" i="3"/>
  <c r="AHN26" i="3"/>
  <c r="AHO26" i="3"/>
  <c r="AHP26" i="3"/>
  <c r="AHQ26" i="3"/>
  <c r="AHR26" i="3"/>
  <c r="AHS26" i="3"/>
  <c r="AHT26" i="3"/>
  <c r="AHU26" i="3"/>
  <c r="AHV26" i="3"/>
  <c r="AHW26" i="3"/>
  <c r="AHX26" i="3"/>
  <c r="AHY26" i="3"/>
  <c r="AHZ26" i="3"/>
  <c r="AIA26" i="3"/>
  <c r="AIB26" i="3"/>
  <c r="AIC26" i="3"/>
  <c r="AID26" i="3"/>
  <c r="AIE26" i="3"/>
  <c r="AIF26" i="3"/>
  <c r="AIG26" i="3"/>
  <c r="AIH26" i="3"/>
  <c r="AII26" i="3"/>
  <c r="AIJ26" i="3"/>
  <c r="AIK26" i="3"/>
  <c r="AIL26" i="3"/>
  <c r="AIM26" i="3"/>
  <c r="AIN26" i="3"/>
  <c r="AIO26" i="3"/>
  <c r="AIP26" i="3"/>
  <c r="AIQ26" i="3"/>
  <c r="AIR26" i="3"/>
  <c r="AIS26" i="3"/>
  <c r="AIT26" i="3"/>
  <c r="AIU26" i="3"/>
  <c r="AIV26" i="3"/>
  <c r="AIW26" i="3"/>
  <c r="AIX26" i="3"/>
  <c r="AIY26" i="3"/>
  <c r="AIZ26" i="3"/>
  <c r="AJA26" i="3"/>
  <c r="AJB26" i="3"/>
  <c r="AJC26" i="3"/>
  <c r="AJD26" i="3"/>
  <c r="AJE26" i="3"/>
  <c r="AJF26" i="3"/>
  <c r="AJG26" i="3"/>
  <c r="AJH26" i="3"/>
  <c r="AJI26" i="3"/>
  <c r="AJJ26" i="3"/>
  <c r="AJK26" i="3"/>
  <c r="AJL26" i="3"/>
  <c r="AJM26" i="3"/>
  <c r="AJN26" i="3"/>
  <c r="AJO26" i="3"/>
  <c r="AJP26" i="3"/>
  <c r="AJQ26" i="3"/>
  <c r="AJR26" i="3"/>
  <c r="AJS26" i="3"/>
  <c r="AJT26" i="3"/>
  <c r="AJU26" i="3"/>
  <c r="AJV26" i="3"/>
  <c r="AJW26" i="3"/>
  <c r="AJX26" i="3"/>
  <c r="AJY26" i="3"/>
  <c r="AJZ26" i="3"/>
  <c r="AKA26" i="3"/>
  <c r="AKB26" i="3"/>
  <c r="AKC26" i="3"/>
  <c r="AKD26" i="3"/>
  <c r="AKE26" i="3"/>
  <c r="AKF26" i="3"/>
  <c r="AKG26" i="3"/>
  <c r="AKH26" i="3"/>
  <c r="AKI26" i="3"/>
  <c r="AKJ26" i="3"/>
  <c r="AKK26" i="3"/>
  <c r="AKL26" i="3"/>
  <c r="AKM26" i="3"/>
  <c r="AKN26" i="3"/>
  <c r="AKO26" i="3"/>
  <c r="AKP26" i="3"/>
  <c r="AKQ26" i="3"/>
  <c r="AKR26" i="3"/>
  <c r="AKS26" i="3"/>
  <c r="AKT26" i="3"/>
  <c r="AKU26" i="3"/>
  <c r="AKV26" i="3"/>
  <c r="AKW26" i="3"/>
  <c r="AKX26" i="3"/>
  <c r="AKY26" i="3"/>
  <c r="AKZ26" i="3"/>
  <c r="ALA26" i="3"/>
  <c r="ALB26" i="3"/>
  <c r="ALC26" i="3"/>
  <c r="ALD26" i="3"/>
  <c r="ALE26" i="3"/>
  <c r="ALF26" i="3"/>
  <c r="ALG26" i="3"/>
  <c r="ALH26" i="3"/>
  <c r="ALI26" i="3"/>
  <c r="ALJ26" i="3"/>
  <c r="ALK26" i="3"/>
  <c r="ALL26" i="3"/>
  <c r="ALM26" i="3"/>
  <c r="ALN26" i="3"/>
  <c r="ALO26" i="3"/>
  <c r="ALP26" i="3"/>
  <c r="ALQ26" i="3"/>
  <c r="ALR26" i="3"/>
  <c r="ALS26" i="3"/>
  <c r="ALT26" i="3"/>
  <c r="ALU26" i="3"/>
  <c r="ALV26" i="3"/>
  <c r="ALW26" i="3"/>
  <c r="ALX26" i="3"/>
  <c r="ALY26" i="3"/>
  <c r="ALZ26" i="3"/>
  <c r="AMA26" i="3"/>
  <c r="AMB26" i="3"/>
  <c r="AMC26" i="3"/>
  <c r="AMD26" i="3"/>
  <c r="AME26" i="3"/>
  <c r="AMF26" i="3"/>
  <c r="AMG26" i="3"/>
  <c r="AMH26" i="3"/>
  <c r="AMI26" i="3"/>
  <c r="AMJ26" i="3"/>
  <c r="AMK26" i="3"/>
  <c r="AML26" i="3"/>
  <c r="AMM26" i="3"/>
  <c r="AMN26" i="3"/>
  <c r="AMO26" i="3"/>
  <c r="AMP26" i="3"/>
  <c r="AMQ26" i="3"/>
  <c r="AMR26" i="3"/>
  <c r="AMS26" i="3"/>
  <c r="AMT26" i="3"/>
  <c r="AMU26" i="3"/>
  <c r="AMV26" i="3"/>
  <c r="AMW26" i="3"/>
  <c r="AMX26" i="3"/>
  <c r="AMY26" i="3"/>
  <c r="AMZ26" i="3"/>
  <c r="ANA26" i="3"/>
  <c r="ANB26" i="3"/>
  <c r="ANC26" i="3"/>
  <c r="AND26" i="3"/>
  <c r="ANE26" i="3"/>
  <c r="ANF26" i="3"/>
  <c r="ANG26" i="3"/>
  <c r="ANH26" i="3"/>
  <c r="ANI26" i="3"/>
  <c r="ANJ26" i="3"/>
  <c r="ANK26" i="3"/>
  <c r="ANL26" i="3"/>
  <c r="ANM26" i="3"/>
  <c r="ANN26" i="3"/>
  <c r="ANO26" i="3"/>
  <c r="ANP26" i="3"/>
  <c r="ANQ26" i="3"/>
  <c r="ANR26" i="3"/>
  <c r="ANS26" i="3"/>
  <c r="ANT26" i="3"/>
  <c r="ANU26" i="3"/>
  <c r="ANV26" i="3"/>
  <c r="ANW26" i="3"/>
  <c r="ANX26" i="3"/>
  <c r="ANY26" i="3"/>
  <c r="ANZ26" i="3"/>
  <c r="AOA26" i="3"/>
  <c r="AOB26" i="3"/>
  <c r="AOC26" i="3"/>
  <c r="AOD26" i="3"/>
  <c r="AOE26" i="3"/>
  <c r="AOF26" i="3"/>
  <c r="AOG26" i="3"/>
  <c r="AOH26" i="3"/>
  <c r="AOI26" i="3"/>
  <c r="AOJ26" i="3"/>
  <c r="AOK26" i="3"/>
  <c r="AOL26" i="3"/>
  <c r="AOM26" i="3"/>
  <c r="AON26" i="3"/>
  <c r="AOO26" i="3"/>
  <c r="AOP26" i="3"/>
  <c r="AOQ26" i="3"/>
  <c r="AOR26" i="3"/>
  <c r="AOS26" i="3"/>
  <c r="AOT26" i="3"/>
  <c r="AOU26" i="3"/>
  <c r="AOV26" i="3"/>
  <c r="AOW26" i="3"/>
  <c r="AOX26" i="3"/>
  <c r="AOY26" i="3"/>
  <c r="AOZ26" i="3"/>
  <c r="APA26" i="3"/>
  <c r="APB26" i="3"/>
  <c r="APC26" i="3"/>
  <c r="APD26" i="3"/>
  <c r="APE26" i="3"/>
  <c r="APF26" i="3"/>
  <c r="APG26" i="3"/>
  <c r="APH26" i="3"/>
  <c r="API26" i="3"/>
  <c r="APJ26" i="3"/>
  <c r="APK26" i="3"/>
  <c r="APL26" i="3"/>
  <c r="APM26" i="3"/>
  <c r="APN26" i="3"/>
  <c r="APO26" i="3"/>
  <c r="APP26" i="3"/>
  <c r="APQ26" i="3"/>
  <c r="APR26" i="3"/>
  <c r="APS26" i="3"/>
  <c r="APT26" i="3"/>
  <c r="APU26" i="3"/>
  <c r="APV26" i="3"/>
  <c r="APW26" i="3"/>
  <c r="APX26" i="3"/>
  <c r="APY26" i="3"/>
  <c r="APZ26" i="3"/>
  <c r="AQA26" i="3"/>
  <c r="AQB26" i="3"/>
  <c r="AQC26" i="3"/>
  <c r="AQD26" i="3"/>
  <c r="AQE26" i="3"/>
  <c r="AQF26" i="3"/>
  <c r="AQG26" i="3"/>
  <c r="AQH26" i="3"/>
  <c r="AQI26" i="3"/>
  <c r="AQJ26" i="3"/>
  <c r="AQK26" i="3"/>
  <c r="AQL26" i="3"/>
  <c r="AQM26" i="3"/>
  <c r="AQN26" i="3"/>
  <c r="AQO26" i="3"/>
  <c r="AQP26" i="3"/>
  <c r="AQQ26" i="3"/>
  <c r="AQR26" i="3"/>
  <c r="AQS26" i="3"/>
  <c r="AQT26" i="3"/>
  <c r="AQU26" i="3"/>
  <c r="AQV26" i="3"/>
  <c r="AQW26" i="3"/>
  <c r="AQX26" i="3"/>
  <c r="AQY26" i="3"/>
  <c r="AQZ26" i="3"/>
  <c r="ARA26" i="3"/>
  <c r="ARB26" i="3"/>
  <c r="ARC26" i="3"/>
  <c r="ARD26" i="3"/>
  <c r="ARE26" i="3"/>
  <c r="ARF26" i="3"/>
  <c r="ARG26" i="3"/>
  <c r="ARH26" i="3"/>
  <c r="ARI26" i="3"/>
  <c r="ARJ26" i="3"/>
  <c r="ARK26" i="3"/>
  <c r="ARL26" i="3"/>
  <c r="ARM26" i="3"/>
  <c r="ARN26" i="3"/>
  <c r="ARO26" i="3"/>
  <c r="ARP26" i="3"/>
  <c r="ARQ26" i="3"/>
  <c r="ARR26" i="3"/>
  <c r="ARS26" i="3"/>
  <c r="ART26" i="3"/>
  <c r="ARU26" i="3"/>
  <c r="ARV26" i="3"/>
  <c r="ARW26" i="3"/>
  <c r="ARX26" i="3"/>
  <c r="ARY26" i="3"/>
  <c r="ARZ26" i="3"/>
  <c r="ASA26" i="3"/>
  <c r="ASB26" i="3"/>
  <c r="ASC26" i="3"/>
  <c r="ASD26" i="3"/>
  <c r="ASE26" i="3"/>
  <c r="ASF26" i="3"/>
  <c r="ASG26" i="3"/>
  <c r="ASH26" i="3"/>
  <c r="ASI26" i="3"/>
  <c r="ASJ26" i="3"/>
  <c r="ASK26" i="3"/>
  <c r="ASL26" i="3"/>
  <c r="ASM26" i="3"/>
  <c r="ASN26" i="3"/>
  <c r="ASO26" i="3"/>
  <c r="ASP26" i="3"/>
  <c r="ASQ26" i="3"/>
  <c r="ASR26" i="3"/>
  <c r="ASS26" i="3"/>
  <c r="AST26" i="3"/>
  <c r="ASU26" i="3"/>
  <c r="ASV26" i="3"/>
  <c r="ASW26" i="3"/>
  <c r="ASX26" i="3"/>
  <c r="ASY26" i="3"/>
  <c r="ASZ26" i="3"/>
  <c r="ATA26" i="3"/>
  <c r="ATB26" i="3"/>
  <c r="ATC26" i="3"/>
  <c r="ATD26" i="3"/>
  <c r="ATE26" i="3"/>
  <c r="ATF26" i="3"/>
  <c r="ATG26" i="3"/>
  <c r="ATH26" i="3"/>
  <c r="ATI26" i="3"/>
  <c r="ATJ26" i="3"/>
  <c r="ATK26" i="3"/>
  <c r="ATL26" i="3"/>
  <c r="ATM26" i="3"/>
  <c r="ATN26" i="3"/>
  <c r="ATO26" i="3"/>
  <c r="ATP26" i="3"/>
  <c r="ATQ26" i="3"/>
  <c r="ATR26" i="3"/>
  <c r="ATS26" i="3"/>
  <c r="ATT26" i="3"/>
  <c r="ATU26" i="3"/>
  <c r="ATV26" i="3"/>
  <c r="ATW26" i="3"/>
  <c r="ATX26" i="3"/>
  <c r="ATY26" i="3"/>
  <c r="ATZ26" i="3"/>
  <c r="AUA26" i="3"/>
  <c r="AUB26" i="3"/>
  <c r="AUC26" i="3"/>
  <c r="AUD26" i="3"/>
  <c r="AUE26" i="3"/>
  <c r="AUF26" i="3"/>
  <c r="AUG26" i="3"/>
  <c r="AUH26" i="3"/>
  <c r="AUI26" i="3"/>
  <c r="AUJ26" i="3"/>
  <c r="AUK26" i="3"/>
  <c r="AUL26" i="3"/>
  <c r="AUM26" i="3"/>
  <c r="AUN26" i="3"/>
  <c r="AUO26" i="3"/>
  <c r="AUP26" i="3"/>
  <c r="AUQ26" i="3"/>
  <c r="AUR26" i="3"/>
  <c r="AUS26" i="3"/>
  <c r="AUT26" i="3"/>
  <c r="AUU26" i="3"/>
  <c r="AUV26" i="3"/>
  <c r="AUW26" i="3"/>
  <c r="AUX26" i="3"/>
  <c r="AUY26" i="3"/>
  <c r="AUZ26" i="3"/>
  <c r="AVA26" i="3"/>
  <c r="AVB26" i="3"/>
  <c r="AVC26" i="3"/>
  <c r="AVD26" i="3"/>
  <c r="AVE26" i="3"/>
  <c r="AVF26" i="3"/>
  <c r="AVG26" i="3"/>
  <c r="AVH26" i="3"/>
  <c r="AVI26" i="3"/>
  <c r="AVJ26" i="3"/>
  <c r="AVK26" i="3"/>
  <c r="AVL26" i="3"/>
  <c r="AVM26" i="3"/>
  <c r="AVN26" i="3"/>
  <c r="AVO26" i="3"/>
  <c r="AVP26" i="3"/>
  <c r="AVQ26" i="3"/>
  <c r="AVR26" i="3"/>
  <c r="AVS26" i="3"/>
  <c r="AVT26" i="3"/>
  <c r="AVU26" i="3"/>
  <c r="AVV26" i="3"/>
  <c r="AVW26" i="3"/>
  <c r="AVX26" i="3"/>
  <c r="AVY26" i="3"/>
  <c r="AVZ26" i="3"/>
  <c r="AWA26" i="3"/>
  <c r="AWB26" i="3"/>
  <c r="AWC26" i="3"/>
  <c r="AWD26" i="3"/>
  <c r="AWE26" i="3"/>
  <c r="AWF26" i="3"/>
  <c r="AWG26" i="3"/>
  <c r="AWH26" i="3"/>
  <c r="AWI26" i="3"/>
  <c r="AWJ26" i="3"/>
  <c r="AWK26" i="3"/>
  <c r="AWL26" i="3"/>
  <c r="AWM26" i="3"/>
  <c r="AWN26" i="3"/>
  <c r="AWO26" i="3"/>
  <c r="AWP26" i="3"/>
  <c r="AWQ26" i="3"/>
  <c r="AWR26" i="3"/>
  <c r="AWS26" i="3"/>
  <c r="AWT26" i="3"/>
  <c r="AWU26" i="3"/>
  <c r="AWV26" i="3"/>
  <c r="AWW26" i="3"/>
  <c r="AWX26" i="3"/>
  <c r="AWY26" i="3"/>
  <c r="AWZ26" i="3"/>
  <c r="AXA26" i="3"/>
  <c r="AXB26" i="3"/>
  <c r="AXC26" i="3"/>
  <c r="AXD26" i="3"/>
  <c r="AXE26" i="3"/>
  <c r="AXF26" i="3"/>
  <c r="AXG26" i="3"/>
  <c r="AXH26" i="3"/>
  <c r="AXI26" i="3"/>
  <c r="AXJ26" i="3"/>
  <c r="AXK26" i="3"/>
  <c r="AXL26" i="3"/>
  <c r="AXM26" i="3"/>
  <c r="AXN26" i="3"/>
  <c r="AXO26" i="3"/>
  <c r="AXP26" i="3"/>
  <c r="AXQ26" i="3"/>
  <c r="AXR26" i="3"/>
  <c r="AXS26" i="3"/>
  <c r="AXT26" i="3"/>
  <c r="AXU26" i="3"/>
  <c r="AXV26" i="3"/>
  <c r="AXW26" i="3"/>
  <c r="AXX26" i="3"/>
  <c r="AXY26" i="3"/>
  <c r="AXZ26" i="3"/>
  <c r="AYA26" i="3"/>
  <c r="AYB26" i="3"/>
  <c r="AYC26" i="3"/>
  <c r="AYD26" i="3"/>
  <c r="AYE26" i="3"/>
  <c r="AYF26" i="3"/>
  <c r="AYG26" i="3"/>
  <c r="AYH26" i="3"/>
  <c r="AYI26" i="3"/>
  <c r="AYJ26" i="3"/>
  <c r="AYK26" i="3"/>
  <c r="AYL26" i="3"/>
  <c r="AYM26" i="3"/>
  <c r="AYN26" i="3"/>
  <c r="AYO26" i="3"/>
  <c r="AYP26" i="3"/>
  <c r="AYQ26" i="3"/>
  <c r="AYR26" i="3"/>
  <c r="AYS26" i="3"/>
  <c r="AYT26" i="3"/>
  <c r="AYU26" i="3"/>
  <c r="AYV26" i="3"/>
  <c r="AYW26" i="3"/>
  <c r="AYX26" i="3"/>
  <c r="AYY26" i="3"/>
  <c r="AYZ26" i="3"/>
  <c r="AZA26" i="3"/>
  <c r="AZB26" i="3"/>
  <c r="AZC26" i="3"/>
  <c r="AZD26" i="3"/>
  <c r="AZE26" i="3"/>
  <c r="AZF26" i="3"/>
  <c r="AZG26" i="3"/>
  <c r="AZH26" i="3"/>
  <c r="AZI26" i="3"/>
  <c r="AZJ26" i="3"/>
  <c r="AZK26" i="3"/>
  <c r="AZL26" i="3"/>
  <c r="AZM26" i="3"/>
  <c r="AZN26" i="3"/>
  <c r="AZO26" i="3"/>
  <c r="AZP26" i="3"/>
  <c r="AZQ26" i="3"/>
  <c r="AZR26" i="3"/>
  <c r="AZS26" i="3"/>
  <c r="AZT26" i="3"/>
  <c r="AZU26" i="3"/>
  <c r="AZV26" i="3"/>
  <c r="AZW26" i="3"/>
  <c r="AZX26" i="3"/>
  <c r="AZY26" i="3"/>
  <c r="AZZ26" i="3"/>
  <c r="BAA26" i="3"/>
  <c r="BAB26" i="3"/>
  <c r="BAC26" i="3"/>
  <c r="BAD26" i="3"/>
  <c r="BAE26" i="3"/>
  <c r="BAF26" i="3"/>
  <c r="BAG26" i="3"/>
  <c r="BAH26" i="3"/>
  <c r="BAI26" i="3"/>
  <c r="BAJ26" i="3"/>
  <c r="BAK26" i="3"/>
  <c r="BAL26" i="3"/>
  <c r="BAM26" i="3"/>
  <c r="BAN26" i="3"/>
  <c r="BAO26" i="3"/>
  <c r="BAP26" i="3"/>
  <c r="BAQ26" i="3"/>
  <c r="BAR26" i="3"/>
  <c r="BAS26" i="3"/>
  <c r="BAT26" i="3"/>
  <c r="BAU26" i="3"/>
  <c r="BAV26" i="3"/>
  <c r="BAW26" i="3"/>
  <c r="BAX26" i="3"/>
  <c r="BAY26" i="3"/>
  <c r="BAZ26" i="3"/>
  <c r="BBA26" i="3"/>
  <c r="BBB26" i="3"/>
  <c r="BBC26" i="3"/>
  <c r="BBD26" i="3"/>
  <c r="BBE26" i="3"/>
  <c r="BBF26" i="3"/>
  <c r="BBG26" i="3"/>
  <c r="BBH26" i="3"/>
  <c r="BBI26" i="3"/>
  <c r="BBJ26" i="3"/>
  <c r="BBK26" i="3"/>
  <c r="BBL26" i="3"/>
  <c r="BBM26" i="3"/>
  <c r="BBN26" i="3"/>
  <c r="BBO26" i="3"/>
  <c r="BBP26" i="3"/>
  <c r="BBQ26" i="3"/>
  <c r="BBR26" i="3"/>
  <c r="BBS26" i="3"/>
  <c r="BBT26" i="3"/>
  <c r="BBU26" i="3"/>
  <c r="BBV26" i="3"/>
  <c r="BBW26" i="3"/>
  <c r="BBX26" i="3"/>
  <c r="BBY26" i="3"/>
  <c r="BBZ26" i="3"/>
  <c r="BCA26" i="3"/>
  <c r="BCB26" i="3"/>
  <c r="BCC26" i="3"/>
  <c r="BCD26" i="3"/>
  <c r="BCE26" i="3"/>
  <c r="BCF26" i="3"/>
  <c r="BCG26" i="3"/>
  <c r="BCH26" i="3"/>
  <c r="BCI26" i="3"/>
  <c r="BCJ26" i="3"/>
  <c r="BCK26" i="3"/>
  <c r="BCL26" i="3"/>
  <c r="BCM26" i="3"/>
  <c r="F3" i="2"/>
  <c r="H8" i="4" l="1"/>
  <c r="K31" i="4"/>
  <c r="J2" i="4"/>
  <c r="H32" i="4" l="1"/>
  <c r="F31" i="4"/>
  <c r="J30" i="4"/>
  <c r="F32" i="4"/>
  <c r="F5" i="3"/>
  <c r="C22" i="3"/>
  <c r="C23" i="3"/>
  <c r="C24" i="3"/>
  <c r="C25" i="3"/>
  <c r="C26" i="3"/>
  <c r="C21" i="3"/>
  <c r="D21" i="3"/>
  <c r="D22" i="3"/>
  <c r="D23" i="3"/>
  <c r="D24" i="3"/>
  <c r="D25" i="3"/>
  <c r="D26" i="3"/>
  <c r="D5" i="3"/>
  <c r="BAR5" i="3"/>
  <c r="AVT5" i="3"/>
  <c r="ARN5" i="3"/>
  <c r="APB5" i="3"/>
  <c r="AMP5" i="3"/>
  <c r="AKD5" i="3"/>
  <c r="AIR5" i="3"/>
  <c r="AIH5" i="3"/>
  <c r="AIF5" i="3"/>
  <c r="AHL5" i="3"/>
  <c r="AHJ5" i="3"/>
  <c r="AHD5" i="3"/>
  <c r="AHB5" i="3"/>
  <c r="AGV5" i="3"/>
  <c r="AGT5" i="3"/>
  <c r="AGR5" i="3"/>
  <c r="AGN5" i="3"/>
  <c r="AGL5" i="3"/>
  <c r="AGJ5" i="3"/>
  <c r="AGF5" i="3"/>
  <c r="AGD5" i="3"/>
  <c r="AGB5" i="3"/>
  <c r="F2" i="1"/>
  <c r="H2" i="1"/>
  <c r="J2" i="1"/>
  <c r="L2" i="1"/>
  <c r="N2" i="1"/>
  <c r="P2" i="1"/>
  <c r="R2" i="1"/>
  <c r="T2" i="1"/>
  <c r="V2" i="1"/>
  <c r="X2" i="1"/>
  <c r="Z2" i="1"/>
  <c r="AB2" i="1"/>
  <c r="AD2" i="1"/>
  <c r="AF2" i="1"/>
  <c r="AH2" i="1"/>
  <c r="AJ2" i="1"/>
  <c r="AL2" i="1"/>
  <c r="AN2" i="1"/>
  <c r="AP2" i="1"/>
  <c r="E19" i="1"/>
  <c r="G19" i="1"/>
  <c r="I19" i="1"/>
  <c r="K19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AQ20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M22" i="1"/>
  <c r="O22" i="1"/>
  <c r="Q22" i="1"/>
  <c r="S22" i="1"/>
  <c r="U22" i="1"/>
  <c r="W22" i="1"/>
  <c r="Y22" i="1"/>
  <c r="AA22" i="1"/>
  <c r="AC22" i="1"/>
  <c r="AE22" i="1"/>
  <c r="AG22" i="1"/>
  <c r="AI22" i="1"/>
  <c r="AK22" i="1"/>
  <c r="AM22" i="1"/>
  <c r="AO22" i="1"/>
  <c r="AQ22" i="1"/>
  <c r="E23" i="1"/>
  <c r="G23" i="1"/>
  <c r="I23" i="1"/>
  <c r="K23" i="1"/>
  <c r="M23" i="1"/>
  <c r="O23" i="1"/>
  <c r="Q23" i="1"/>
  <c r="S23" i="1"/>
  <c r="U23" i="1"/>
  <c r="W23" i="1"/>
  <c r="Y23" i="1"/>
  <c r="AA23" i="1"/>
  <c r="AC23" i="1"/>
  <c r="AE23" i="1"/>
  <c r="AG23" i="1"/>
  <c r="AI23" i="1"/>
  <c r="AK23" i="1"/>
  <c r="AM23" i="1"/>
  <c r="AO23" i="1"/>
  <c r="AQ23" i="1"/>
  <c r="E24" i="1"/>
  <c r="G24" i="1"/>
  <c r="I24" i="1"/>
  <c r="K24" i="1"/>
  <c r="M24" i="1"/>
  <c r="O24" i="1"/>
  <c r="Q24" i="1"/>
  <c r="S24" i="1"/>
  <c r="U24" i="1"/>
  <c r="W24" i="1"/>
  <c r="Y24" i="1"/>
  <c r="AA24" i="1"/>
  <c r="AC24" i="1"/>
  <c r="AE24" i="1"/>
  <c r="AG24" i="1"/>
  <c r="AI24" i="1"/>
  <c r="AK24" i="1"/>
  <c r="AM24" i="1"/>
  <c r="AO24" i="1"/>
  <c r="AQ24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E26" i="1"/>
  <c r="G26" i="1"/>
  <c r="I26" i="1"/>
  <c r="K26" i="1"/>
  <c r="M26" i="1"/>
  <c r="O26" i="1"/>
  <c r="Q26" i="1"/>
  <c r="S26" i="1"/>
  <c r="U26" i="1"/>
  <c r="W26" i="1"/>
  <c r="Y26" i="1"/>
  <c r="AA26" i="1"/>
  <c r="AC26" i="1"/>
  <c r="AE26" i="1"/>
  <c r="AG26" i="1"/>
  <c r="AI26" i="1"/>
  <c r="AK26" i="1"/>
  <c r="AM26" i="1"/>
  <c r="AO26" i="1"/>
  <c r="AQ26" i="1"/>
  <c r="E27" i="1"/>
  <c r="G27" i="1"/>
  <c r="I27" i="1"/>
  <c r="K27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E28" i="1"/>
  <c r="G28" i="1"/>
  <c r="I28" i="1"/>
  <c r="K28" i="1"/>
  <c r="M28" i="1"/>
  <c r="O28" i="1"/>
  <c r="Q28" i="1"/>
  <c r="S28" i="1"/>
  <c r="U28" i="1"/>
  <c r="W28" i="1"/>
  <c r="Y28" i="1"/>
  <c r="AA28" i="1"/>
  <c r="AC28" i="1"/>
  <c r="AE28" i="1"/>
  <c r="AG28" i="1"/>
  <c r="AI28" i="1"/>
  <c r="AK28" i="1"/>
  <c r="AM28" i="1"/>
  <c r="AO28" i="1"/>
  <c r="AQ28" i="1"/>
  <c r="E29" i="1"/>
  <c r="G29" i="1"/>
  <c r="I29" i="1"/>
  <c r="K29" i="1"/>
  <c r="M29" i="1"/>
  <c r="O29" i="1"/>
  <c r="Q29" i="1"/>
  <c r="S29" i="1"/>
  <c r="U29" i="1"/>
  <c r="W29" i="1"/>
  <c r="Y29" i="1"/>
  <c r="AA29" i="1"/>
  <c r="AC29" i="1"/>
  <c r="AE29" i="1"/>
  <c r="AG29" i="1"/>
  <c r="AI29" i="1"/>
  <c r="AK29" i="1"/>
  <c r="AM29" i="1"/>
  <c r="AO29" i="1"/>
  <c r="AQ29" i="1"/>
  <c r="E30" i="1"/>
  <c r="G30" i="1"/>
  <c r="I30" i="1"/>
  <c r="K30" i="1"/>
  <c r="M30" i="1"/>
  <c r="O30" i="1"/>
  <c r="Q30" i="1"/>
  <c r="S30" i="1"/>
  <c r="U30" i="1"/>
  <c r="W30" i="1"/>
  <c r="Y30" i="1"/>
  <c r="AA30" i="1"/>
  <c r="AC30" i="1"/>
  <c r="AE30" i="1"/>
  <c r="AG30" i="1"/>
  <c r="AI30" i="1"/>
  <c r="AK30" i="1"/>
  <c r="AM30" i="1"/>
  <c r="AO30" i="1"/>
  <c r="AQ30" i="1"/>
  <c r="E31" i="1"/>
  <c r="G31" i="1"/>
  <c r="I31" i="1"/>
  <c r="K31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E33" i="1"/>
  <c r="G33" i="1"/>
  <c r="I33" i="1"/>
  <c r="K33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AM33" i="1"/>
  <c r="AO33" i="1"/>
  <c r="AQ33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E35" i="1"/>
  <c r="G35" i="1"/>
  <c r="I35" i="1"/>
  <c r="K35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E36" i="1"/>
  <c r="G36" i="1"/>
  <c r="I36" i="1"/>
  <c r="K36" i="1"/>
  <c r="M36" i="1"/>
  <c r="O36" i="1"/>
  <c r="Q36" i="1"/>
  <c r="S36" i="1"/>
  <c r="U36" i="1"/>
  <c r="W36" i="1"/>
  <c r="Y36" i="1"/>
  <c r="AA36" i="1"/>
  <c r="AC36" i="1"/>
  <c r="AE36" i="1"/>
  <c r="AG36" i="1"/>
  <c r="AI36" i="1"/>
  <c r="AK36" i="1"/>
  <c r="AM36" i="1"/>
  <c r="AO36" i="1"/>
  <c r="AQ36" i="1"/>
  <c r="E37" i="1"/>
  <c r="G37" i="1"/>
  <c r="I37" i="1"/>
  <c r="K37" i="1"/>
  <c r="M37" i="1"/>
  <c r="O37" i="1"/>
  <c r="Q37" i="1"/>
  <c r="S37" i="1"/>
  <c r="U37" i="1"/>
  <c r="W37" i="1"/>
  <c r="Y37" i="1"/>
  <c r="AA37" i="1"/>
  <c r="AC37" i="1"/>
  <c r="AE37" i="1"/>
  <c r="AG37" i="1"/>
  <c r="AI37" i="1"/>
  <c r="AK37" i="1"/>
  <c r="AM37" i="1"/>
  <c r="AO37" i="1"/>
  <c r="AQ37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AL3" i="1"/>
  <c r="AJ3" i="1"/>
  <c r="AD3" i="1"/>
  <c r="N3" i="1"/>
  <c r="L3" i="1"/>
  <c r="F3" i="1"/>
  <c r="D3" i="1"/>
  <c r="I26" i="3" l="1"/>
  <c r="Q26" i="3"/>
  <c r="Y26" i="3"/>
  <c r="AG26" i="3"/>
  <c r="AO26" i="3"/>
  <c r="AW26" i="3"/>
  <c r="BE26" i="3"/>
  <c r="BM26" i="3"/>
  <c r="S26" i="3"/>
  <c r="AQ26" i="3"/>
  <c r="BG26" i="3"/>
  <c r="CK26" i="3"/>
  <c r="DA26" i="3"/>
  <c r="EG26" i="3"/>
  <c r="FU26" i="3"/>
  <c r="HA26" i="3"/>
  <c r="BW26" i="3"/>
  <c r="CE26" i="3"/>
  <c r="CM26" i="3"/>
  <c r="CU26" i="3"/>
  <c r="DC26" i="3"/>
  <c r="DK26" i="3"/>
  <c r="DS26" i="3"/>
  <c r="EA26" i="3"/>
  <c r="EI26" i="3"/>
  <c r="EQ26" i="3"/>
  <c r="EY26" i="3"/>
  <c r="FG26" i="3"/>
  <c r="FO26" i="3"/>
  <c r="FW26" i="3"/>
  <c r="GE26" i="3"/>
  <c r="GM26" i="3"/>
  <c r="GU26" i="3"/>
  <c r="HC26" i="3"/>
  <c r="HK26" i="3"/>
  <c r="HS26" i="3"/>
  <c r="IA26" i="3"/>
  <c r="II26" i="3"/>
  <c r="AA26" i="3"/>
  <c r="BO26" i="3"/>
  <c r="EO26" i="3"/>
  <c r="GC26" i="3"/>
  <c r="HQ26" i="3"/>
  <c r="K26" i="3"/>
  <c r="AI26" i="3"/>
  <c r="AY26" i="3"/>
  <c r="CS26" i="3"/>
  <c r="DY26" i="3"/>
  <c r="FM26" i="3"/>
  <c r="GS26" i="3"/>
  <c r="IG26" i="3"/>
  <c r="BY26" i="3"/>
  <c r="CG26" i="3"/>
  <c r="CO26" i="3"/>
  <c r="CW26" i="3"/>
  <c r="DE26" i="3"/>
  <c r="DM26" i="3"/>
  <c r="DU26" i="3"/>
  <c r="EC26" i="3"/>
  <c r="EK26" i="3"/>
  <c r="ES26" i="3"/>
  <c r="FA26" i="3"/>
  <c r="FI26" i="3"/>
  <c r="FQ26" i="3"/>
  <c r="FY26" i="3"/>
  <c r="GG26" i="3"/>
  <c r="GO26" i="3"/>
  <c r="GW26" i="3"/>
  <c r="HE26" i="3"/>
  <c r="HM26" i="3"/>
  <c r="HU26" i="3"/>
  <c r="IC26" i="3"/>
  <c r="BU26" i="3"/>
  <c r="FE26" i="3"/>
  <c r="HI26" i="3"/>
  <c r="M26" i="3"/>
  <c r="U26" i="3"/>
  <c r="AC26" i="3"/>
  <c r="AK26" i="3"/>
  <c r="AS26" i="3"/>
  <c r="BA26" i="3"/>
  <c r="BI26" i="3"/>
  <c r="AE26" i="3"/>
  <c r="AU26" i="3"/>
  <c r="DQ26" i="3"/>
  <c r="BS26" i="3"/>
  <c r="CA26" i="3"/>
  <c r="CI26" i="3"/>
  <c r="CQ26" i="3"/>
  <c r="CY26" i="3"/>
  <c r="DG26" i="3"/>
  <c r="DO26" i="3"/>
  <c r="DW26" i="3"/>
  <c r="EE26" i="3"/>
  <c r="EM26" i="3"/>
  <c r="EU26" i="3"/>
  <c r="FC26" i="3"/>
  <c r="FK26" i="3"/>
  <c r="FS26" i="3"/>
  <c r="GA26" i="3"/>
  <c r="GI26" i="3"/>
  <c r="GQ26" i="3"/>
  <c r="GY26" i="3"/>
  <c r="HG26" i="3"/>
  <c r="HO26" i="3"/>
  <c r="HW26" i="3"/>
  <c r="IE26" i="3"/>
  <c r="G26" i="3"/>
  <c r="O26" i="3"/>
  <c r="AM26" i="3"/>
  <c r="BC26" i="3"/>
  <c r="CC26" i="3"/>
  <c r="DI26" i="3"/>
  <c r="EW26" i="3"/>
  <c r="GK26" i="3"/>
  <c r="HY26" i="3"/>
  <c r="W26" i="3"/>
  <c r="BK26" i="3"/>
  <c r="BQ26" i="3"/>
  <c r="S21" i="3"/>
  <c r="BI21" i="3"/>
  <c r="CE21" i="3"/>
  <c r="IS21" i="3"/>
  <c r="JO21" i="3"/>
  <c r="JY21" i="3"/>
  <c r="KU21" i="3"/>
  <c r="LE21" i="3"/>
  <c r="MA21" i="3"/>
  <c r="MK21" i="3"/>
  <c r="NG21" i="3"/>
  <c r="NQ21" i="3"/>
  <c r="OM21" i="3"/>
  <c r="OW21" i="3"/>
  <c r="PS21" i="3"/>
  <c r="U21" i="3"/>
  <c r="BA21" i="3"/>
  <c r="BW21" i="3"/>
  <c r="CG21" i="3"/>
  <c r="IK21" i="3"/>
  <c r="JG21" i="3"/>
  <c r="JQ21" i="3"/>
  <c r="KM21" i="3"/>
  <c r="KW21" i="3"/>
  <c r="LS21" i="3"/>
  <c r="MC21" i="3"/>
  <c r="MY21" i="3"/>
  <c r="NI21" i="3"/>
  <c r="OE21" i="3"/>
  <c r="OO21" i="3"/>
  <c r="PK21" i="3"/>
  <c r="BO21" i="3"/>
  <c r="BY21" i="3"/>
  <c r="IY21" i="3"/>
  <c r="JI21" i="3"/>
  <c r="KE21" i="3"/>
  <c r="KO21" i="3"/>
  <c r="LK21" i="3"/>
  <c r="LU21" i="3"/>
  <c r="MQ21" i="3"/>
  <c r="NA21" i="3"/>
  <c r="NW21" i="3"/>
  <c r="OG21" i="3"/>
  <c r="PC21" i="3"/>
  <c r="PM21" i="3"/>
  <c r="BG21" i="3"/>
  <c r="BQ21" i="3"/>
  <c r="IQ21" i="3"/>
  <c r="JA21" i="3"/>
  <c r="JW21" i="3"/>
  <c r="KG21" i="3"/>
  <c r="LC21" i="3"/>
  <c r="LM21" i="3"/>
  <c r="MI21" i="3"/>
  <c r="MS21" i="3"/>
  <c r="NO21" i="3"/>
  <c r="NY21" i="3"/>
  <c r="OU21" i="3"/>
  <c r="PE21" i="3"/>
  <c r="PQ21" i="3"/>
  <c r="PO21" i="3"/>
  <c r="NM21" i="3"/>
  <c r="ME21" i="3"/>
  <c r="NU21" i="3"/>
  <c r="MM21" i="3"/>
  <c r="LQ21" i="3"/>
  <c r="LO21" i="3"/>
  <c r="OK21" i="3"/>
  <c r="OI21" i="3"/>
  <c r="MG21" i="3"/>
  <c r="KY21" i="3"/>
  <c r="MO21" i="3"/>
  <c r="LG21" i="3"/>
  <c r="KK21" i="3"/>
  <c r="KI21" i="3"/>
  <c r="BK21" i="3"/>
  <c r="PG21" i="3"/>
  <c r="MU21" i="3"/>
  <c r="NE21" i="3"/>
  <c r="NC21" i="3"/>
  <c r="LA21" i="3"/>
  <c r="JS21" i="3"/>
  <c r="LI21" i="3"/>
  <c r="KA21" i="3"/>
  <c r="JE21" i="3"/>
  <c r="JC21" i="3"/>
  <c r="CI21" i="3"/>
  <c r="NS21" i="3"/>
  <c r="LY21" i="3"/>
  <c r="LW21" i="3"/>
  <c r="JU21" i="3"/>
  <c r="IM21" i="3"/>
  <c r="KC21" i="3"/>
  <c r="IU21" i="3"/>
  <c r="BU21" i="3"/>
  <c r="BS21" i="3"/>
  <c r="IW21" i="3"/>
  <c r="MW21" i="3"/>
  <c r="KS21" i="3"/>
  <c r="KQ21" i="3"/>
  <c r="IO21" i="3"/>
  <c r="I21" i="3"/>
  <c r="JM21" i="3"/>
  <c r="JK21" i="3"/>
  <c r="BE21" i="3"/>
  <c r="BC21" i="3"/>
  <c r="BM21" i="3"/>
  <c r="PI21" i="3"/>
  <c r="CC21" i="3"/>
  <c r="CA21" i="3"/>
  <c r="OQ21" i="3"/>
  <c r="W21" i="3"/>
  <c r="OY21" i="3"/>
  <c r="OC21" i="3"/>
  <c r="OA21" i="3"/>
  <c r="Q21" i="3"/>
  <c r="OS21" i="3"/>
  <c r="NK21" i="3"/>
  <c r="PA21" i="3"/>
  <c r="I25" i="3"/>
  <c r="Q25" i="3"/>
  <c r="Y25" i="3"/>
  <c r="AA25" i="3"/>
  <c r="AI25" i="3"/>
  <c r="AQ25" i="3"/>
  <c r="AY25" i="3"/>
  <c r="IQ25" i="3"/>
  <c r="IY25" i="3"/>
  <c r="JO25" i="3"/>
  <c r="KU25" i="3"/>
  <c r="LK25" i="3"/>
  <c r="LS25" i="3"/>
  <c r="MI25" i="3"/>
  <c r="OE25" i="3"/>
  <c r="OM25" i="3"/>
  <c r="PC25" i="3"/>
  <c r="QA25" i="3"/>
  <c r="QI25" i="3"/>
  <c r="QY25" i="3"/>
  <c r="SE25" i="3"/>
  <c r="SU25" i="3"/>
  <c r="TC25" i="3"/>
  <c r="TS25" i="3"/>
  <c r="VO25" i="3"/>
  <c r="VW25" i="3"/>
  <c r="WM25" i="3"/>
  <c r="XK25" i="3"/>
  <c r="XS25" i="3"/>
  <c r="YI25" i="3"/>
  <c r="ZO25" i="3"/>
  <c r="AAE25" i="3"/>
  <c r="AAM25" i="3"/>
  <c r="ABC25" i="3"/>
  <c r="ACY25" i="3"/>
  <c r="ADG25" i="3"/>
  <c r="ADW25" i="3"/>
  <c r="AEU25" i="3"/>
  <c r="AFC25" i="3"/>
  <c r="AFS25" i="3"/>
  <c r="AGY25" i="3"/>
  <c r="AHO25" i="3"/>
  <c r="AHW25" i="3"/>
  <c r="AIM25" i="3"/>
  <c r="AKI25" i="3"/>
  <c r="AKQ25" i="3"/>
  <c r="ALG25" i="3"/>
  <c r="ATO25" i="3"/>
  <c r="ATW25" i="3"/>
  <c r="AUM25" i="3"/>
  <c r="AVK25" i="3"/>
  <c r="AVS25" i="3"/>
  <c r="AWI25" i="3"/>
  <c r="AXG25" i="3"/>
  <c r="AXO25" i="3"/>
  <c r="AYE25" i="3"/>
  <c r="AZC25" i="3"/>
  <c r="AZK25" i="3"/>
  <c r="BAA25" i="3"/>
  <c r="K25" i="3"/>
  <c r="AC25" i="3"/>
  <c r="AS25" i="3"/>
  <c r="G25" i="3"/>
  <c r="S25" i="3"/>
  <c r="AK25" i="3"/>
  <c r="U25" i="3"/>
  <c r="ZS25" i="3"/>
  <c r="AFO25" i="3"/>
  <c r="AGE25" i="3"/>
  <c r="AHC25" i="3"/>
  <c r="AKU25" i="3"/>
  <c r="AVG25" i="3"/>
  <c r="AWE25" i="3"/>
  <c r="AXC25" i="3"/>
  <c r="AXS25" i="3"/>
  <c r="AZO25" i="3"/>
  <c r="M25" i="3"/>
  <c r="AE25" i="3"/>
  <c r="AM25" i="3"/>
  <c r="AU25" i="3"/>
  <c r="JK25" i="3"/>
  <c r="KA25" i="3"/>
  <c r="KI25" i="3"/>
  <c r="KY25" i="3"/>
  <c r="ME25" i="3"/>
  <c r="OA25" i="3"/>
  <c r="OQ25" i="3"/>
  <c r="OY25" i="3"/>
  <c r="QU25" i="3"/>
  <c r="RK25" i="3"/>
  <c r="RS25" i="3"/>
  <c r="SI25" i="3"/>
  <c r="TO25" i="3"/>
  <c r="VK25" i="3"/>
  <c r="WA25" i="3"/>
  <c r="WI25" i="3"/>
  <c r="YE25" i="3"/>
  <c r="YU25" i="3"/>
  <c r="ZC25" i="3"/>
  <c r="AAY25" i="3"/>
  <c r="ACU25" i="3"/>
  <c r="ADK25" i="3"/>
  <c r="ADS25" i="3"/>
  <c r="AGM25" i="3"/>
  <c r="AII25" i="3"/>
  <c r="AKE25" i="3"/>
  <c r="ALC25" i="3"/>
  <c r="ATK25" i="3"/>
  <c r="AUA25" i="3"/>
  <c r="AUI25" i="3"/>
  <c r="AVW25" i="3"/>
  <c r="AYA25" i="3"/>
  <c r="AYY25" i="3"/>
  <c r="AZW25" i="3"/>
  <c r="W25" i="3"/>
  <c r="O25" i="3"/>
  <c r="AG25" i="3"/>
  <c r="AO25" i="3"/>
  <c r="AW25" i="3"/>
  <c r="G24" i="3"/>
  <c r="O24" i="3"/>
  <c r="CQ24" i="3"/>
  <c r="DO24" i="3"/>
  <c r="GQ24" i="3"/>
  <c r="HO24" i="3"/>
  <c r="JC24" i="3"/>
  <c r="KY24" i="3"/>
  <c r="OQ24" i="3"/>
  <c r="SI24" i="3"/>
  <c r="WA24" i="3"/>
  <c r="XW24" i="3"/>
  <c r="ZS24" i="3"/>
  <c r="ADK24" i="3"/>
  <c r="AMA24" i="3"/>
  <c r="AMI24" i="3"/>
  <c r="AOU24" i="3"/>
  <c r="APC24" i="3"/>
  <c r="AQA24" i="3"/>
  <c r="ARW24" i="3"/>
  <c r="ASU24" i="3"/>
  <c r="AUA24" i="3"/>
  <c r="AVW24" i="3"/>
  <c r="AXS24" i="3"/>
  <c r="BBC24" i="3"/>
  <c r="BCA24" i="3"/>
  <c r="CA24" i="3"/>
  <c r="CY24" i="3"/>
  <c r="EU24" i="3"/>
  <c r="HG24" i="3"/>
  <c r="QM24" i="3"/>
  <c r="ANG24" i="3"/>
  <c r="I24" i="3"/>
  <c r="JM24" i="3"/>
  <c r="JU24" i="3"/>
  <c r="NU24" i="3"/>
  <c r="OC24" i="3"/>
  <c r="QW24" i="3"/>
  <c r="RE24" i="3"/>
  <c r="VM24" i="3"/>
  <c r="XA24" i="3"/>
  <c r="YG24" i="3"/>
  <c r="YO24" i="3"/>
  <c r="ACO24" i="3"/>
  <c r="ACW24" i="3"/>
  <c r="AOO24" i="3"/>
  <c r="PQ24" i="3"/>
  <c r="VE24" i="3"/>
  <c r="AEK24" i="3"/>
  <c r="ASG24" i="3"/>
  <c r="ATM24" i="3"/>
  <c r="M24" i="3"/>
  <c r="EY24" i="3"/>
  <c r="NW24" i="3"/>
  <c r="VG24" i="3"/>
  <c r="ACQ24" i="3"/>
  <c r="ARU24" i="3"/>
  <c r="AWY24" i="3"/>
  <c r="AXG24" i="3"/>
  <c r="BBY24" i="3"/>
  <c r="ZG24" i="3"/>
  <c r="ANK24" i="3"/>
  <c r="ANS24" i="3"/>
  <c r="AXQ24" i="3"/>
  <c r="GU24" i="3"/>
  <c r="VO24" i="3"/>
  <c r="XE24" i="3"/>
  <c r="ACY24" i="3"/>
  <c r="AVA24" i="3"/>
  <c r="AVI24" i="3"/>
  <c r="EA24" i="3"/>
  <c r="EI24" i="3"/>
  <c r="MQ24" i="3"/>
  <c r="MY24" i="3"/>
  <c r="OO24" i="3"/>
  <c r="UA24" i="3"/>
  <c r="UI24" i="3"/>
  <c r="VY24" i="3"/>
  <c r="ABK24" i="3"/>
  <c r="ABS24" i="3"/>
  <c r="ADI24" i="3"/>
  <c r="AOQ24" i="3"/>
  <c r="APY24" i="3"/>
  <c r="AVC24" i="3"/>
  <c r="AVK24" i="3"/>
  <c r="BBA24" i="3"/>
  <c r="DK24" i="3"/>
  <c r="KM24" i="3"/>
  <c r="RW24" i="3"/>
  <c r="ATO24" i="3"/>
  <c r="JO24" i="3"/>
  <c r="QY24" i="3"/>
  <c r="YI24" i="3"/>
  <c r="AVU24" i="3"/>
  <c r="CE24" i="3"/>
  <c r="KW24" i="3"/>
  <c r="SG24" i="3"/>
  <c r="ZQ24" i="3"/>
  <c r="ASI24" i="3"/>
  <c r="ATY24" i="3"/>
  <c r="BBM24" i="3"/>
  <c r="BO24" i="3"/>
  <c r="HS24" i="3"/>
  <c r="AEM24" i="3"/>
  <c r="ANE24" i="3"/>
  <c r="AYS24" i="3"/>
  <c r="HC24" i="3"/>
  <c r="IK24" i="3"/>
  <c r="OE24" i="3"/>
  <c r="PU24" i="3"/>
  <c r="AYU24" i="3"/>
  <c r="BG24" i="3"/>
  <c r="PS24" i="3"/>
  <c r="XC24" i="3"/>
  <c r="K24" i="3"/>
  <c r="ASS24" i="3"/>
  <c r="AWW24" i="3"/>
  <c r="AXE24" i="3"/>
  <c r="BBO24" i="3"/>
  <c r="BA23" i="3"/>
  <c r="DM23" i="3"/>
  <c r="HE23" i="3"/>
  <c r="IK23" i="3"/>
  <c r="LM23" i="3"/>
  <c r="NA23" i="3"/>
  <c r="OO23" i="3"/>
  <c r="PU23" i="3"/>
  <c r="UK23" i="3"/>
  <c r="VY23" i="3"/>
  <c r="AEW23" i="3"/>
  <c r="AGK23" i="3"/>
  <c r="AJM23" i="3"/>
  <c r="ALA23" i="3"/>
  <c r="ALI23" i="3"/>
  <c r="AMG23" i="3"/>
  <c r="ANU23" i="3"/>
  <c r="AQW23" i="3"/>
  <c r="ASK23" i="3"/>
  <c r="ASS23" i="3"/>
  <c r="ATY23" i="3"/>
  <c r="AVU23" i="3"/>
  <c r="AZU23" i="3"/>
  <c r="BBQ23" i="3"/>
  <c r="SW23" i="3"/>
  <c r="BAC23" i="3"/>
  <c r="BBY23" i="3"/>
  <c r="W23" i="3"/>
  <c r="AU23" i="3"/>
  <c r="BS23" i="3"/>
  <c r="IM23" i="3"/>
  <c r="LO23" i="3"/>
  <c r="PW23" i="3"/>
  <c r="SY23" i="3"/>
  <c r="UM23" i="3"/>
  <c r="AEY23" i="3"/>
  <c r="AGM23" i="3"/>
  <c r="AJO23" i="3"/>
  <c r="ALC23" i="3"/>
  <c r="ALK23" i="3"/>
  <c r="AMI23" i="3"/>
  <c r="ASM23" i="3"/>
  <c r="ASU23" i="3"/>
  <c r="AZW23" i="3"/>
  <c r="BAE23" i="3"/>
  <c r="BCA23" i="3"/>
  <c r="G23" i="3"/>
  <c r="AE23" i="3"/>
  <c r="DO23" i="3"/>
  <c r="HG23" i="3"/>
  <c r="NC23" i="3"/>
  <c r="OQ23" i="3"/>
  <c r="WA23" i="3"/>
  <c r="ANW23" i="3"/>
  <c r="AQY23" i="3"/>
  <c r="AUA23" i="3"/>
  <c r="AVW23" i="3"/>
  <c r="BBS23" i="3"/>
  <c r="CK23" i="3"/>
  <c r="GK23" i="3"/>
  <c r="GS23" i="3"/>
  <c r="IG23" i="3"/>
  <c r="IO23" i="3"/>
  <c r="LQ23" i="3"/>
  <c r="MW23" i="3"/>
  <c r="CC23" i="3"/>
  <c r="GU23" i="3"/>
  <c r="OS23" i="3"/>
  <c r="QA23" i="3"/>
  <c r="WC23" i="3"/>
  <c r="AFC23" i="3"/>
  <c r="AGI23" i="3"/>
  <c r="ALE23" i="3"/>
  <c r="ASQ23" i="3"/>
  <c r="AVY23" i="3"/>
  <c r="BAA23" i="3"/>
  <c r="LS23" i="3"/>
  <c r="AQ23" i="3"/>
  <c r="GM23" i="3"/>
  <c r="FG23" i="3"/>
  <c r="FO23" i="3"/>
  <c r="IQ23" i="3"/>
  <c r="OK23" i="3"/>
  <c r="OU23" i="3"/>
  <c r="VU23" i="3"/>
  <c r="WE23" i="3"/>
  <c r="ALG23" i="3"/>
  <c r="AQS23" i="3"/>
  <c r="AUC23" i="3"/>
  <c r="AVQ23" i="3"/>
  <c r="AWA23" i="3"/>
  <c r="BBU23" i="3"/>
  <c r="DC23" i="3"/>
  <c r="OM23" i="3"/>
  <c r="TA23" i="3"/>
  <c r="UG23" i="3"/>
  <c r="VW23" i="3"/>
  <c r="AJI23" i="3"/>
  <c r="AMK23" i="3"/>
  <c r="ANQ23" i="3"/>
  <c r="AQU23" i="3"/>
  <c r="ATU23" i="3"/>
  <c r="AUE23" i="3"/>
  <c r="AVS23" i="3"/>
  <c r="BBW23" i="3"/>
  <c r="CE23" i="3"/>
  <c r="II23" i="3"/>
  <c r="MY23" i="3"/>
  <c r="PY23" i="3"/>
  <c r="TC23" i="3"/>
  <c r="UI23" i="3"/>
  <c r="AFA23" i="3"/>
  <c r="AGG23" i="3"/>
  <c r="AJK23" i="3"/>
  <c r="AMM23" i="3"/>
  <c r="ANS23" i="3"/>
  <c r="ASO23" i="3"/>
  <c r="ATW23" i="3"/>
  <c r="AZY23" i="3"/>
  <c r="EI22" i="3"/>
  <c r="FO22" i="3"/>
  <c r="HC22" i="3"/>
  <c r="HK22" i="3"/>
  <c r="IQ22" i="3"/>
  <c r="IY22" i="3"/>
  <c r="JG22" i="3"/>
  <c r="YQ22" i="3"/>
  <c r="YY22" i="3"/>
  <c r="ZG22" i="3"/>
  <c r="ZW22" i="3"/>
  <c r="AGA22" i="3"/>
  <c r="AGI22" i="3"/>
  <c r="AGY22" i="3"/>
  <c r="AHG22" i="3"/>
  <c r="ANK22" i="3"/>
  <c r="ANS22" i="3"/>
  <c r="AOA22" i="3"/>
  <c r="AOI22" i="3"/>
  <c r="AOQ22" i="3"/>
  <c r="AVK22" i="3"/>
  <c r="AVS22" i="3"/>
  <c r="AWA22" i="3"/>
  <c r="AWQ22" i="3"/>
  <c r="AWY22" i="3"/>
  <c r="AI22" i="3"/>
  <c r="BG22" i="3"/>
  <c r="JO22" i="3"/>
  <c r="ZO22" i="3"/>
  <c r="AGQ22" i="3"/>
  <c r="AWI22" i="3"/>
  <c r="AS22" i="3"/>
  <c r="BA22" i="3"/>
  <c r="IK22" i="3"/>
  <c r="IS22" i="3"/>
  <c r="JA22" i="3"/>
  <c r="JI22" i="3"/>
  <c r="JQ22" i="3"/>
  <c r="YS22" i="3"/>
  <c r="ZA22" i="3"/>
  <c r="ZI22" i="3"/>
  <c r="ZQ22" i="3"/>
  <c r="AGK22" i="3"/>
  <c r="AGS22" i="3"/>
  <c r="AHA22" i="3"/>
  <c r="ANU22" i="3"/>
  <c r="AOC22" i="3"/>
  <c r="AVM22" i="3"/>
  <c r="AWC22" i="3"/>
  <c r="AWK22" i="3"/>
  <c r="AWS22" i="3"/>
  <c r="EC22" i="3"/>
  <c r="FQ22" i="3"/>
  <c r="HE22" i="3"/>
  <c r="AGC22" i="3"/>
  <c r="ANM22" i="3"/>
  <c r="AOK22" i="3"/>
  <c r="AVE22" i="3"/>
  <c r="AVU22" i="3"/>
  <c r="AGE22" i="3"/>
  <c r="AGM22" i="3"/>
  <c r="AHC22" i="3"/>
  <c r="ANO22" i="3"/>
  <c r="AOE22" i="3"/>
  <c r="AVG22" i="3"/>
  <c r="AVW22" i="3"/>
  <c r="AWE22" i="3"/>
  <c r="AWU22" i="3"/>
  <c r="O22" i="3"/>
  <c r="AU22" i="3"/>
  <c r="BC22" i="3"/>
  <c r="EE22" i="3"/>
  <c r="FS22" i="3"/>
  <c r="HG22" i="3"/>
  <c r="IM22" i="3"/>
  <c r="IU22" i="3"/>
  <c r="JC22" i="3"/>
  <c r="JK22" i="3"/>
  <c r="JS22" i="3"/>
  <c r="YU22" i="3"/>
  <c r="ZC22" i="3"/>
  <c r="ZK22" i="3"/>
  <c r="ZS22" i="3"/>
  <c r="AGU22" i="3"/>
  <c r="ANW22" i="3"/>
  <c r="AOM22" i="3"/>
  <c r="AVO22" i="3"/>
  <c r="AWM22" i="3"/>
  <c r="JM22" i="3"/>
  <c r="AFY22" i="3"/>
  <c r="ANQ22" i="3"/>
  <c r="AWO22" i="3"/>
  <c r="ZE22" i="3"/>
  <c r="AOO22" i="3"/>
  <c r="IO22" i="3"/>
  <c r="ZU22" i="3"/>
  <c r="AVQ22" i="3"/>
  <c r="FM22" i="3"/>
  <c r="YW22" i="3"/>
  <c r="AGO22" i="3"/>
  <c r="AOG22" i="3"/>
  <c r="Q22" i="3"/>
  <c r="EG22" i="3"/>
  <c r="JE22" i="3"/>
  <c r="ANI22" i="3"/>
  <c r="AWG22" i="3"/>
  <c r="HI22" i="3"/>
  <c r="ZM22" i="3"/>
  <c r="AHE22" i="3"/>
  <c r="AVI22" i="3"/>
  <c r="AGG22" i="3"/>
  <c r="ANY22" i="3"/>
  <c r="AWW22" i="3"/>
  <c r="HA22" i="3"/>
  <c r="AGW22" i="3"/>
  <c r="YO22" i="3"/>
  <c r="BE22" i="3"/>
  <c r="IW22" i="3"/>
  <c r="AVY22" i="3"/>
  <c r="AM16" i="1"/>
  <c r="AK16" i="1"/>
  <c r="D10" i="3"/>
  <c r="C10" i="3" s="1"/>
  <c r="AEX6" i="3" s="1"/>
  <c r="NP4" i="3"/>
  <c r="MJ4" i="3"/>
  <c r="LD4" i="3"/>
  <c r="CV4" i="3"/>
  <c r="E26" i="3"/>
  <c r="FR4" i="3"/>
  <c r="J4" i="3"/>
  <c r="ABR4" i="3"/>
  <c r="HX4" i="3"/>
  <c r="AKR4" i="3"/>
  <c r="AKB4" i="3"/>
  <c r="GB4" i="3"/>
  <c r="AEP4" i="3"/>
  <c r="UL4" i="3"/>
  <c r="JN4" i="3"/>
  <c r="DX4" i="3"/>
  <c r="GT4" i="3"/>
  <c r="AUX4" i="3"/>
  <c r="SH4" i="3"/>
  <c r="AMV4" i="3"/>
  <c r="AGP4" i="3"/>
  <c r="ARN4" i="3"/>
  <c r="ATH4" i="3"/>
  <c r="AQF4" i="3"/>
  <c r="XD4" i="3"/>
  <c r="FL4" i="3"/>
  <c r="FX4" i="3"/>
  <c r="CT4" i="3"/>
  <c r="ACT4" i="3"/>
  <c r="ACJ4" i="3"/>
  <c r="TZ4" i="3"/>
  <c r="AIB4" i="3"/>
  <c r="AHL4" i="3"/>
  <c r="ADV4" i="3"/>
  <c r="AR4" i="3"/>
  <c r="AJV4" i="3"/>
  <c r="TJ4" i="3"/>
  <c r="ABF4" i="3"/>
  <c r="RP4" i="3"/>
  <c r="WH4" i="3"/>
  <c r="QB4" i="3"/>
  <c r="AXR4" i="3"/>
  <c r="AAZ4" i="3"/>
  <c r="SD4" i="3"/>
  <c r="KF4" i="3"/>
  <c r="QZ4" i="3"/>
  <c r="E23" i="3"/>
  <c r="PD4" i="3"/>
  <c r="HZ4" i="3"/>
  <c r="ATJ4" i="3"/>
  <c r="UN4" i="3"/>
  <c r="ZN4" i="3"/>
  <c r="AN4" i="3"/>
  <c r="X4" i="3"/>
  <c r="H4" i="3"/>
  <c r="ACR4" i="3"/>
  <c r="QR4" i="3"/>
  <c r="GD4" i="3"/>
  <c r="NJ4" i="3"/>
  <c r="FP4" i="3"/>
  <c r="HJ4" i="3"/>
  <c r="AJN4" i="3"/>
  <c r="V4" i="3"/>
  <c r="YN4" i="3"/>
  <c r="JJ4" i="3"/>
  <c r="EJ4" i="3"/>
  <c r="XX4" i="3"/>
  <c r="E25" i="3"/>
  <c r="E22" i="3"/>
  <c r="ANZ4" i="3"/>
  <c r="VP4" i="3"/>
  <c r="APZ4" i="3"/>
  <c r="ASZ4" i="3"/>
  <c r="APD4" i="3"/>
  <c r="IV4" i="3"/>
  <c r="ABT4" i="3"/>
  <c r="AUZ4" i="3"/>
  <c r="AMH4" i="3"/>
  <c r="ZJ4" i="3"/>
  <c r="OX4" i="3"/>
  <c r="AT4" i="3"/>
  <c r="ALP4" i="3"/>
  <c r="YB4" i="3"/>
  <c r="JP4" i="3"/>
  <c r="L4" i="3"/>
  <c r="Z4" i="3"/>
  <c r="MV4" i="3"/>
  <c r="BBZ4" i="3"/>
  <c r="BAV4" i="3"/>
  <c r="AAV4" i="3"/>
  <c r="WR4" i="3"/>
  <c r="AFP4" i="3"/>
  <c r="MH4" i="3"/>
  <c r="AOH4" i="3"/>
  <c r="NV4" i="3"/>
  <c r="ACV4" i="3"/>
  <c r="KZ4" i="3"/>
  <c r="AYJ4" i="3"/>
  <c r="ATV4" i="3"/>
  <c r="ANR4" i="3"/>
  <c r="ANX4" i="3"/>
  <c r="QT4" i="3"/>
  <c r="XH4" i="3"/>
  <c r="AAP4" i="3"/>
  <c r="QD4" i="3"/>
  <c r="AOJ4" i="3"/>
  <c r="YJ4" i="3"/>
  <c r="AB4" i="3"/>
  <c r="AZF4" i="3"/>
  <c r="AXN4" i="3"/>
  <c r="ARX4" i="3"/>
  <c r="AKZ4" i="3"/>
  <c r="ASV4" i="3"/>
  <c r="JH4" i="3"/>
  <c r="MF4" i="3"/>
  <c r="PR4" i="3"/>
  <c r="UF4" i="3"/>
  <c r="LT4" i="3"/>
  <c r="ACF4" i="3"/>
  <c r="AGL4" i="3"/>
  <c r="VZ4" i="3"/>
  <c r="NB4" i="3"/>
  <c r="BCF4" i="3"/>
  <c r="AJL4" i="3"/>
  <c r="UB4" i="3"/>
  <c r="BV4" i="3"/>
  <c r="VF4" i="3"/>
  <c r="PL4" i="3"/>
  <c r="AAJ4" i="3"/>
  <c r="AEX4" i="3"/>
  <c r="TN4" i="3"/>
  <c r="LV4" i="3"/>
  <c r="AWR4" i="3"/>
  <c r="AHP4" i="3"/>
  <c r="SV4" i="3"/>
  <c r="ADF4" i="3"/>
  <c r="LJ4" i="3"/>
  <c r="ABP4" i="3"/>
  <c r="AYH4" i="3"/>
  <c r="ALZ4" i="3"/>
  <c r="AGJ4" i="3"/>
  <c r="AD4" i="3"/>
  <c r="ANN4" i="3"/>
  <c r="BZ4" i="3"/>
  <c r="NX4" i="3"/>
  <c r="WB4" i="3"/>
  <c r="BCB4" i="3"/>
  <c r="ARJ4" i="3"/>
  <c r="JF4" i="3"/>
  <c r="DP4" i="3"/>
  <c r="WF4" i="3"/>
  <c r="AOX4" i="3"/>
  <c r="PJ4" i="3"/>
  <c r="C27" i="3"/>
  <c r="ANT4" i="3"/>
  <c r="MB4" i="3"/>
  <c r="WT4" i="3"/>
  <c r="QF4" i="3"/>
  <c r="NL4" i="3"/>
  <c r="ADB4" i="3"/>
  <c r="SX4" i="3"/>
  <c r="LF4" i="3"/>
  <c r="AWJ4" i="3"/>
  <c r="ACP4" i="3"/>
  <c r="KL4" i="3"/>
  <c r="GR4" i="3"/>
  <c r="ATD4" i="3"/>
  <c r="AZD4" i="3"/>
  <c r="APB4" i="3"/>
  <c r="JZ4" i="3"/>
  <c r="BBF4" i="3"/>
  <c r="AHX4" i="3"/>
  <c r="AXV4" i="3"/>
  <c r="ASL4" i="3"/>
  <c r="AVR4" i="3"/>
  <c r="AGD4" i="3"/>
  <c r="NZ4" i="3"/>
  <c r="IP4" i="3"/>
  <c r="SZ4" i="3"/>
  <c r="RV4" i="3"/>
  <c r="SJ4" i="3"/>
  <c r="ATR4" i="3"/>
  <c r="AHR4" i="3"/>
  <c r="JT4" i="3"/>
  <c r="AOB4" i="3"/>
  <c r="AXJ4" i="3"/>
  <c r="AIP4" i="3"/>
  <c r="ASB4" i="3"/>
  <c r="BAF4" i="3"/>
  <c r="UR4" i="3"/>
  <c r="HT4" i="3"/>
  <c r="HD4" i="3"/>
  <c r="GN4" i="3"/>
  <c r="FH4" i="3"/>
  <c r="ER4" i="3"/>
  <c r="EB4" i="3"/>
  <c r="DL4" i="3"/>
  <c r="CF4" i="3"/>
  <c r="BP4" i="3"/>
  <c r="AZ4" i="3"/>
  <c r="AJ4" i="3"/>
  <c r="LR4" i="3"/>
  <c r="HR4" i="3"/>
  <c r="HB4" i="3"/>
  <c r="DZ4" i="3"/>
  <c r="DJ4" i="3"/>
  <c r="AX4" i="3"/>
  <c r="AH4" i="3"/>
  <c r="R4" i="3"/>
  <c r="WX4" i="3"/>
  <c r="EL4" i="3"/>
  <c r="ANV4" i="3"/>
  <c r="ASR4" i="3"/>
  <c r="BAD4" i="3"/>
  <c r="AV4" i="3"/>
  <c r="BAH4" i="3"/>
  <c r="AXZ4" i="3"/>
  <c r="AVF4" i="3"/>
  <c r="AMR4" i="3"/>
  <c r="ABN4" i="3"/>
  <c r="OL4" i="3"/>
  <c r="LZ4" i="3"/>
  <c r="KT4" i="3"/>
  <c r="BD4" i="3"/>
  <c r="ON4" i="3"/>
  <c r="VB4" i="3"/>
  <c r="LB4" i="3"/>
  <c r="ART4" i="3"/>
  <c r="BCL4" i="3"/>
  <c r="GL4" i="3"/>
  <c r="FF4" i="3"/>
  <c r="EP4" i="3"/>
  <c r="BN4" i="3"/>
  <c r="ARH4" i="3"/>
  <c r="BCH4" i="3"/>
  <c r="AXB4" i="3"/>
  <c r="AOT4" i="3"/>
  <c r="VJ4" i="3"/>
  <c r="PV4" i="3"/>
  <c r="AVL4" i="3"/>
  <c r="ARL4" i="3"/>
  <c r="ALH4" i="3"/>
  <c r="AGZ4" i="3"/>
  <c r="ACB4" i="3"/>
  <c r="UJ4" i="3"/>
  <c r="IZ4" i="3"/>
  <c r="ANB4" i="3"/>
  <c r="EX4" i="3"/>
  <c r="AIZ4" i="3"/>
  <c r="EF4" i="3"/>
  <c r="ATZ4" i="3"/>
  <c r="ASD4" i="3"/>
  <c r="DF4" i="3"/>
  <c r="AHJ4" i="3"/>
  <c r="UT4" i="3"/>
  <c r="AUV4" i="3"/>
  <c r="IJ4" i="3"/>
  <c r="ABJ4" i="3"/>
  <c r="EH4" i="3"/>
  <c r="CZ4" i="3"/>
  <c r="ACL4" i="3"/>
  <c r="ARD4" i="3"/>
  <c r="MP4" i="3"/>
  <c r="PN4" i="3"/>
  <c r="AGR4" i="3"/>
  <c r="AVB4" i="3"/>
  <c r="AJJ4" i="3"/>
  <c r="AEB4" i="3"/>
  <c r="NT4" i="3"/>
  <c r="AED4" i="3"/>
  <c r="AHT4" i="3"/>
  <c r="BBD4" i="3"/>
  <c r="ZZ4" i="3"/>
  <c r="HN4" i="3"/>
  <c r="BBH4" i="3"/>
  <c r="AUN4" i="3"/>
  <c r="APH4" i="3"/>
  <c r="AAF4" i="3"/>
  <c r="ATF4" i="3"/>
  <c r="AJB4" i="3"/>
  <c r="AAT4" i="3"/>
  <c r="RN4" i="3"/>
  <c r="KD4" i="3"/>
  <c r="ADL4" i="3"/>
  <c r="TP4" i="3"/>
  <c r="IN4" i="3"/>
  <c r="BT4" i="3"/>
  <c r="E24" i="3"/>
  <c r="BBR4" i="3"/>
  <c r="RJ4" i="3"/>
  <c r="DT4" i="3"/>
  <c r="BBJ4" i="3"/>
  <c r="BAR4" i="3"/>
  <c r="AIT4" i="3"/>
  <c r="AYP4" i="3"/>
  <c r="LP4" i="3"/>
  <c r="EV4" i="3"/>
  <c r="OR4" i="3"/>
  <c r="ALJ4" i="3"/>
  <c r="FZ4" i="3"/>
  <c r="AFD4" i="3"/>
  <c r="AQT4" i="3"/>
  <c r="DB4" i="3"/>
  <c r="AKT4" i="3"/>
  <c r="AJD4" i="3"/>
  <c r="KN4" i="3"/>
  <c r="AQL4" i="3"/>
  <c r="ZF4" i="3"/>
  <c r="IX4" i="3"/>
  <c r="HH4" i="3"/>
  <c r="AZZ4" i="3"/>
  <c r="AWH4" i="3"/>
  <c r="AQX4" i="3"/>
  <c r="HL4" i="3"/>
  <c r="JV4" i="3"/>
  <c r="IT4" i="3"/>
  <c r="AWD4" i="3"/>
  <c r="JD4" i="3"/>
  <c r="BBB4" i="3"/>
  <c r="LL4" i="3"/>
  <c r="PT4" i="3"/>
  <c r="AGN4" i="3"/>
  <c r="AGB4" i="3"/>
  <c r="AEH4" i="3"/>
  <c r="YL4" i="3"/>
  <c r="ADX4" i="3"/>
  <c r="RH4" i="3"/>
  <c r="GV4" i="3"/>
  <c r="AGH4" i="3"/>
  <c r="PB4" i="3"/>
  <c r="BF4" i="3"/>
  <c r="RT4" i="3"/>
  <c r="RL4" i="3"/>
  <c r="AJT4" i="3"/>
  <c r="AZV4" i="3"/>
  <c r="ARF4" i="3"/>
  <c r="AKL4" i="3"/>
  <c r="ADJ4" i="3"/>
  <c r="RR4" i="3"/>
  <c r="DV4" i="3"/>
  <c r="AXX4" i="3"/>
  <c r="AIF4" i="3"/>
  <c r="ADP4" i="3"/>
  <c r="DD4" i="3"/>
  <c r="T4" i="3"/>
  <c r="AQD4" i="3"/>
  <c r="YX4" i="3"/>
  <c r="OT4" i="3"/>
  <c r="ZT4" i="3"/>
  <c r="TV4" i="3"/>
  <c r="MX4" i="3"/>
  <c r="GF4" i="3"/>
  <c r="RZ4" i="3"/>
  <c r="QL4" i="3"/>
  <c r="CN4" i="3"/>
  <c r="N4" i="3"/>
  <c r="DN4" i="3"/>
  <c r="CL4" i="3"/>
  <c r="PF4" i="3"/>
  <c r="XV4" i="3"/>
  <c r="E21" i="3"/>
  <c r="CJ4" i="3"/>
  <c r="AXP4" i="3"/>
  <c r="ARP4" i="3"/>
  <c r="AFB4" i="3"/>
  <c r="AAD4" i="3"/>
  <c r="AJZ4" i="3"/>
  <c r="RD4" i="3"/>
  <c r="AOL4" i="3"/>
  <c r="ABV4" i="3"/>
  <c r="ZH4" i="3"/>
  <c r="AHN4" i="3"/>
  <c r="BAT4" i="3"/>
  <c r="AUL4" i="3"/>
  <c r="AWN4" i="3"/>
  <c r="BBX4" i="3"/>
  <c r="AWB4" i="3"/>
  <c r="AYT4" i="3"/>
  <c r="VL4" i="3"/>
  <c r="QN4" i="3"/>
  <c r="AMF4" i="3"/>
  <c r="SN4" i="3"/>
  <c r="NH4" i="3"/>
  <c r="FN4" i="3"/>
  <c r="UV4" i="3"/>
  <c r="AYZ4" i="3"/>
  <c r="XB4" i="3"/>
  <c r="UD4" i="3"/>
  <c r="APP4" i="3"/>
  <c r="WN4" i="3"/>
  <c r="AZP4" i="3"/>
  <c r="YH4" i="3"/>
  <c r="AUB4" i="3"/>
  <c r="ID4" i="3"/>
  <c r="BJ4" i="3"/>
  <c r="ABD4" i="3"/>
  <c r="AID4" i="3"/>
  <c r="ADZ4" i="3"/>
  <c r="YT4" i="3"/>
  <c r="BH4" i="3"/>
  <c r="ALF4" i="3"/>
  <c r="ABZ4" i="3"/>
  <c r="ST4" i="3"/>
  <c r="APN4" i="3"/>
  <c r="AML4" i="3"/>
  <c r="AKD4" i="3"/>
  <c r="EZ4" i="3"/>
  <c r="ASX4" i="3"/>
  <c r="WP4" i="3"/>
  <c r="IR4" i="3"/>
  <c r="NF4" i="3"/>
  <c r="SR4" i="3"/>
  <c r="HV4" i="3"/>
  <c r="MT4" i="3"/>
  <c r="BR4" i="3"/>
  <c r="LN4" i="3"/>
  <c r="AZN4" i="3"/>
  <c r="AST4" i="3"/>
  <c r="GP4" i="3"/>
  <c r="AZT4" i="3"/>
  <c r="OP4" i="3"/>
  <c r="KX4" i="3"/>
  <c r="IL4" i="3"/>
  <c r="HF4" i="3"/>
  <c r="ET4" i="3"/>
  <c r="CH4" i="3"/>
  <c r="BB4" i="3"/>
  <c r="SF4" i="3"/>
  <c r="PX4" i="3"/>
  <c r="AL4" i="3"/>
  <c r="AYF4" i="3"/>
  <c r="NR4" i="3"/>
  <c r="ML4" i="3"/>
  <c r="FB4" i="3"/>
  <c r="BAZ4" i="3"/>
  <c r="AOR4" i="3"/>
  <c r="AVT4" i="3"/>
  <c r="ALX4" i="3"/>
  <c r="AYV4" i="3"/>
  <c r="AWZ4" i="3"/>
  <c r="AND4" i="3"/>
  <c r="ABL4" i="3"/>
  <c r="ASJ4" i="3"/>
  <c r="AQN4" i="3"/>
  <c r="ACZ4" i="3"/>
  <c r="VH4" i="3"/>
  <c r="AHH4" i="3"/>
  <c r="AKJ4" i="3"/>
  <c r="AIV4" i="3"/>
  <c r="MR4" i="3"/>
  <c r="AFT4" i="3"/>
  <c r="QJ4" i="3"/>
  <c r="TL4" i="3"/>
  <c r="RX4" i="3"/>
  <c r="ZP4" i="3"/>
  <c r="XL4" i="3"/>
  <c r="OF4" i="3"/>
  <c r="ANF4" i="3"/>
  <c r="AMN4" i="3"/>
  <c r="ALV4" i="3"/>
  <c r="AGX4" i="3"/>
  <c r="KJ4" i="3"/>
  <c r="ABH4" i="3"/>
  <c r="APR4" i="3"/>
  <c r="AIH4" i="3"/>
  <c r="AAX4" i="3"/>
  <c r="ATX4" i="3"/>
  <c r="BBL4" i="3"/>
  <c r="ANL4" i="3"/>
  <c r="AIN4" i="3"/>
  <c r="AFH4" i="3"/>
  <c r="AVJ4" i="3"/>
  <c r="AAN4" i="3"/>
  <c r="AFV4" i="3"/>
  <c r="ZB4" i="3"/>
  <c r="AQH4" i="3"/>
  <c r="AMP4" i="3"/>
  <c r="ACD4" i="3"/>
  <c r="JR4" i="3"/>
  <c r="AZL4" i="3"/>
  <c r="AOZ4" i="3"/>
  <c r="AEN4" i="3"/>
  <c r="YZ4" i="3"/>
  <c r="XT4" i="3"/>
  <c r="AUF4" i="3"/>
  <c r="AAB4" i="3"/>
  <c r="VR4" i="3"/>
  <c r="FJ4" i="3"/>
  <c r="CX4" i="3"/>
  <c r="ALL4" i="3"/>
  <c r="AHB4" i="3"/>
  <c r="YD4" i="3"/>
  <c r="AEV4" i="3"/>
  <c r="MZ4" i="3"/>
  <c r="KP4" i="3"/>
  <c r="BX4" i="3"/>
  <c r="AQV4" i="3"/>
  <c r="BBT4" i="3"/>
  <c r="BAN4" i="3"/>
  <c r="AZH4" i="3"/>
  <c r="AYB4" i="3"/>
  <c r="AWV4" i="3"/>
  <c r="AWF4" i="3"/>
  <c r="AUJ4" i="3"/>
  <c r="ATT4" i="3"/>
  <c r="ASN4" i="3"/>
  <c r="AQR4" i="3"/>
  <c r="AQB4" i="3"/>
  <c r="APL4" i="3"/>
  <c r="AOV4" i="3"/>
  <c r="AOF4" i="3"/>
  <c r="ANP4" i="3"/>
  <c r="AMZ4" i="3"/>
  <c r="AMJ4" i="3"/>
  <c r="ALT4" i="3"/>
  <c r="ALD4" i="3"/>
  <c r="AKN4" i="3"/>
  <c r="AJX4" i="3"/>
  <c r="AJH4" i="3"/>
  <c r="AIR4" i="3"/>
  <c r="AGV4" i="3"/>
  <c r="AGF4" i="3"/>
  <c r="AEZ4" i="3"/>
  <c r="AEJ4" i="3"/>
  <c r="ADT4" i="3"/>
  <c r="ADD4" i="3"/>
  <c r="ACN4" i="3"/>
  <c r="ABX4" i="3"/>
  <c r="ZL4" i="3"/>
  <c r="YV4" i="3"/>
  <c r="YF4" i="3"/>
  <c r="XP4" i="3"/>
  <c r="WJ4" i="3"/>
  <c r="VT4" i="3"/>
  <c r="VD4" i="3"/>
  <c r="TX4" i="3"/>
  <c r="TH4" i="3"/>
  <c r="QV4" i="3"/>
  <c r="PP4" i="3"/>
  <c r="OZ4" i="3"/>
  <c r="OJ4" i="3"/>
  <c r="ND4" i="3"/>
  <c r="MN4" i="3"/>
  <c r="KR4" i="3"/>
  <c r="KB4" i="3"/>
  <c r="JL4" i="3"/>
  <c r="HP4" i="3"/>
  <c r="GZ4" i="3"/>
  <c r="GJ4" i="3"/>
  <c r="FT4" i="3"/>
  <c r="FD4" i="3"/>
  <c r="EN4" i="3"/>
  <c r="DH4" i="3"/>
  <c r="CR4" i="3"/>
  <c r="CB4" i="3"/>
  <c r="BL4" i="3"/>
  <c r="AF4" i="3"/>
  <c r="P4" i="3"/>
  <c r="AKF4" i="3"/>
  <c r="UZ4" i="3"/>
  <c r="IB4" i="3"/>
  <c r="AYD4" i="3"/>
  <c r="ARZ4" i="3"/>
  <c r="AFR4" i="3"/>
  <c r="XR4" i="3"/>
  <c r="UP4" i="3"/>
  <c r="IH4" i="3"/>
  <c r="AVP4" i="3"/>
  <c r="AVV4" i="3"/>
  <c r="WV4" i="3"/>
  <c r="KV4" i="3"/>
  <c r="ED4" i="3"/>
  <c r="CP4" i="3"/>
  <c r="AVH4" i="3"/>
  <c r="ASP4" i="3"/>
  <c r="AP4" i="3"/>
  <c r="AEL4" i="3"/>
  <c r="GH4" i="3"/>
  <c r="TD4" i="3"/>
  <c r="D4" i="3"/>
  <c r="ALN4" i="3"/>
  <c r="AUP4" i="3"/>
  <c r="BBV4" i="3"/>
  <c r="SB4" i="3"/>
  <c r="ADR4" i="3"/>
  <c r="F4" i="3"/>
  <c r="CD4" i="3"/>
  <c r="LX4" i="3"/>
  <c r="QH4" i="3"/>
  <c r="ZD4" i="3"/>
  <c r="GX4" i="3"/>
  <c r="PH4" i="3"/>
  <c r="YR4" i="3"/>
  <c r="AXL4" i="3"/>
  <c r="AQJ4" i="3"/>
  <c r="JB4" i="3"/>
  <c r="AAH4" i="3"/>
  <c r="AKP4" i="3"/>
  <c r="AVD4" i="3"/>
  <c r="AWX4" i="3"/>
  <c r="BCJ4" i="3"/>
  <c r="VV4" i="3"/>
  <c r="AFF4" i="3"/>
  <c r="SP4" i="3"/>
  <c r="ALB4" i="3"/>
  <c r="LH4" i="3"/>
  <c r="XF4" i="3"/>
  <c r="AZX4" i="3"/>
  <c r="AIX4" i="3"/>
  <c r="KH4" i="3"/>
  <c r="QX4" i="3"/>
  <c r="AYX4" i="3"/>
  <c r="OB4" i="3"/>
  <c r="ZX4" i="3"/>
  <c r="APX4" i="3"/>
  <c r="ATP4" i="3"/>
  <c r="VX4" i="3"/>
  <c r="WZ4" i="3"/>
  <c r="ATL4" i="3"/>
  <c r="AZJ4" i="3"/>
  <c r="BAP4" i="3"/>
  <c r="RB4" i="3"/>
  <c r="TT4" i="3"/>
  <c r="AHZ4" i="3"/>
  <c r="AJF4" i="3"/>
  <c r="AMB4" i="3"/>
  <c r="APJ4" i="3"/>
  <c r="ATB4" i="3"/>
  <c r="FV4" i="3"/>
  <c r="ADH4" i="3"/>
  <c r="AJP4" i="3"/>
  <c r="AKV4" i="3"/>
  <c r="AWT4" i="3"/>
  <c r="AYN4" i="3"/>
  <c r="BBP4" i="3"/>
  <c r="OH4" i="3"/>
  <c r="XN4" i="3"/>
  <c r="AFL4" i="3"/>
  <c r="AGT4" i="3"/>
  <c r="AIJ4" i="3"/>
  <c r="AOD4" i="3"/>
  <c r="ARV4" i="3"/>
  <c r="AXD4" i="3"/>
  <c r="AYR4" i="3"/>
  <c r="OV4" i="3"/>
  <c r="AFN4" i="3"/>
  <c r="AHD4" i="3"/>
  <c r="AON4" i="3"/>
  <c r="ASF4" i="3"/>
  <c r="AVN4" i="3"/>
  <c r="AXH4" i="3"/>
  <c r="BAJ4" i="3"/>
  <c r="WL4" i="3"/>
  <c r="AAR4" i="3"/>
  <c r="AER4" i="3"/>
  <c r="APT4" i="3"/>
  <c r="BAB4" i="3"/>
  <c r="AFX4" i="3"/>
  <c r="AVX4" i="3"/>
  <c r="BAL4" i="3"/>
  <c r="IF4" i="3"/>
  <c r="AWL4" i="3"/>
  <c r="JX4" i="3"/>
  <c r="AEF4" i="3"/>
  <c r="AMX4" i="3"/>
  <c r="AQP4" i="3"/>
  <c r="AUH4" i="3"/>
  <c r="AXT4" i="3"/>
  <c r="DR4" i="3"/>
  <c r="MD4" i="3"/>
  <c r="UH4" i="3"/>
  <c r="ZR4" i="3"/>
  <c r="TF4" i="3"/>
  <c r="ALR4" i="3"/>
  <c r="ANH4" i="3"/>
  <c r="AQZ4" i="3"/>
  <c r="AUR4" i="3"/>
  <c r="NN4" i="3"/>
  <c r="OD4" i="3"/>
  <c r="PZ4" i="3"/>
  <c r="QP4" i="3"/>
  <c r="RF4" i="3"/>
  <c r="SL4" i="3"/>
  <c r="TB4" i="3"/>
  <c r="TR4" i="3"/>
  <c r="UX4" i="3"/>
  <c r="VN4" i="3"/>
  <c r="WD4" i="3"/>
  <c r="XJ4" i="3"/>
  <c r="XZ4" i="3"/>
  <c r="YP4" i="3"/>
  <c r="ZV4" i="3"/>
  <c r="AAL4" i="3"/>
  <c r="ABB4" i="3"/>
  <c r="ACH4" i="3"/>
  <c r="ACX4" i="3"/>
  <c r="ADN4" i="3"/>
  <c r="AET4" i="3"/>
  <c r="AFJ4" i="3"/>
  <c r="AFZ4" i="3"/>
  <c r="AHF4" i="3"/>
  <c r="AHV4" i="3"/>
  <c r="AIL4" i="3"/>
  <c r="AJR4" i="3"/>
  <c r="AKH4" i="3"/>
  <c r="AKX4" i="3"/>
  <c r="AMD4" i="3"/>
  <c r="AMT4" i="3"/>
  <c r="ANJ4" i="3"/>
  <c r="AOP4" i="3"/>
  <c r="APF4" i="3"/>
  <c r="APV4" i="3"/>
  <c r="ARB4" i="3"/>
  <c r="ARR4" i="3"/>
  <c r="ASH4" i="3"/>
  <c r="ATN4" i="3"/>
  <c r="AUD4" i="3"/>
  <c r="AUT4" i="3"/>
  <c r="AVZ4" i="3"/>
  <c r="AWP4" i="3"/>
  <c r="AXF4" i="3"/>
  <c r="AYL4" i="3"/>
  <c r="AZB4" i="3"/>
  <c r="AZR4" i="3"/>
  <c r="BAX4" i="3"/>
  <c r="BBN4" i="3"/>
  <c r="BCD4" i="3"/>
  <c r="AHN5" i="3"/>
  <c r="AID5" i="3"/>
  <c r="AIT5" i="3"/>
  <c r="AJJ5" i="3"/>
  <c r="AJZ5" i="3"/>
  <c r="AKP5" i="3"/>
  <c r="ALF5" i="3"/>
  <c r="ALV5" i="3"/>
  <c r="AML5" i="3"/>
  <c r="ANB5" i="3"/>
  <c r="ANR5" i="3"/>
  <c r="AOH5" i="3"/>
  <c r="AOX5" i="3"/>
  <c r="APN5" i="3"/>
  <c r="AQD5" i="3"/>
  <c r="AQT5" i="3"/>
  <c r="ARJ5" i="3"/>
  <c r="ARZ5" i="3"/>
  <c r="ASP5" i="3"/>
  <c r="ATF5" i="3"/>
  <c r="ATV5" i="3"/>
  <c r="AUL5" i="3"/>
  <c r="AVB5" i="3"/>
  <c r="AVR5" i="3"/>
  <c r="AWH5" i="3"/>
  <c r="AWX5" i="3"/>
  <c r="AXN5" i="3"/>
  <c r="AYD5" i="3"/>
  <c r="AYT5" i="3"/>
  <c r="AZJ5" i="3"/>
  <c r="AZZ5" i="3"/>
  <c r="BAP5" i="3"/>
  <c r="BBF5" i="3"/>
  <c r="BBV5" i="3"/>
  <c r="BCL5" i="3"/>
  <c r="R5" i="3"/>
  <c r="AH5" i="3"/>
  <c r="AX5" i="3"/>
  <c r="BN5" i="3"/>
  <c r="CD5" i="3"/>
  <c r="CT5" i="3"/>
  <c r="DJ5" i="3"/>
  <c r="DZ5" i="3"/>
  <c r="EP5" i="3"/>
  <c r="FF5" i="3"/>
  <c r="FV5" i="3"/>
  <c r="GL5" i="3"/>
  <c r="HB5" i="3"/>
  <c r="HR5" i="3"/>
  <c r="IH5" i="3"/>
  <c r="IX5" i="3"/>
  <c r="JN5" i="3"/>
  <c r="KD5" i="3"/>
  <c r="KT5" i="3"/>
  <c r="LJ5" i="3"/>
  <c r="LZ5" i="3"/>
  <c r="MP5" i="3"/>
  <c r="NF5" i="3"/>
  <c r="NV5" i="3"/>
  <c r="OL5" i="3"/>
  <c r="PB5" i="3"/>
  <c r="PR5" i="3"/>
  <c r="QH5" i="3"/>
  <c r="QX5" i="3"/>
  <c r="RN5" i="3"/>
  <c r="SD5" i="3"/>
  <c r="ST5" i="3"/>
  <c r="TJ5" i="3"/>
  <c r="TZ5" i="3"/>
  <c r="UP5" i="3"/>
  <c r="VF5" i="3"/>
  <c r="VV5" i="3"/>
  <c r="WL5" i="3"/>
  <c r="XB5" i="3"/>
  <c r="XR5" i="3"/>
  <c r="YH5" i="3"/>
  <c r="YX5" i="3"/>
  <c r="ZN5" i="3"/>
  <c r="AAD5" i="3"/>
  <c r="AAT5" i="3"/>
  <c r="ABJ5" i="3"/>
  <c r="ABZ5" i="3"/>
  <c r="ACP5" i="3"/>
  <c r="ADF5" i="3"/>
  <c r="ADV5" i="3"/>
  <c r="AEL5" i="3"/>
  <c r="AFB5" i="3"/>
  <c r="AFR5" i="3"/>
  <c r="T5" i="3"/>
  <c r="AJ5" i="3"/>
  <c r="AZ5" i="3"/>
  <c r="BP5" i="3"/>
  <c r="CF5" i="3"/>
  <c r="CV5" i="3"/>
  <c r="DL5" i="3"/>
  <c r="EB5" i="3"/>
  <c r="ER5" i="3"/>
  <c r="FH5" i="3"/>
  <c r="FX5" i="3"/>
  <c r="GN5" i="3"/>
  <c r="HD5" i="3"/>
  <c r="HT5" i="3"/>
  <c r="IJ5" i="3"/>
  <c r="IZ5" i="3"/>
  <c r="JP5" i="3"/>
  <c r="KF5" i="3"/>
  <c r="KV5" i="3"/>
  <c r="LL5" i="3"/>
  <c r="MB5" i="3"/>
  <c r="MR5" i="3"/>
  <c r="NH5" i="3"/>
  <c r="NX5" i="3"/>
  <c r="ON5" i="3"/>
  <c r="PD5" i="3"/>
  <c r="PT5" i="3"/>
  <c r="QJ5" i="3"/>
  <c r="QZ5" i="3"/>
  <c r="RP5" i="3"/>
  <c r="SF5" i="3"/>
  <c r="SV5" i="3"/>
  <c r="TL5" i="3"/>
  <c r="UB5" i="3"/>
  <c r="UR5" i="3"/>
  <c r="VH5" i="3"/>
  <c r="VX5" i="3"/>
  <c r="WN5" i="3"/>
  <c r="XD5" i="3"/>
  <c r="XT5" i="3"/>
  <c r="YJ5" i="3"/>
  <c r="YZ5" i="3"/>
  <c r="ZP5" i="3"/>
  <c r="AAF5" i="3"/>
  <c r="AAV5" i="3"/>
  <c r="ABL5" i="3"/>
  <c r="ACB5" i="3"/>
  <c r="ACR5" i="3"/>
  <c r="ADH5" i="3"/>
  <c r="ADX5" i="3"/>
  <c r="AEN5" i="3"/>
  <c r="AFD5" i="3"/>
  <c r="AFT5" i="3"/>
  <c r="AKR5" i="3"/>
  <c r="AND5" i="3"/>
  <c r="APP5" i="3"/>
  <c r="ASB5" i="3"/>
  <c r="AWJ5" i="3"/>
  <c r="BBH5" i="3"/>
  <c r="AST5" i="3"/>
  <c r="ATJ5" i="3"/>
  <c r="ATZ5" i="3"/>
  <c r="AUP5" i="3"/>
  <c r="AVF5" i="3"/>
  <c r="AVV5" i="3"/>
  <c r="AWL5" i="3"/>
  <c r="AXB5" i="3"/>
  <c r="AXR5" i="3"/>
  <c r="AYH5" i="3"/>
  <c r="AYX5" i="3"/>
  <c r="AZN5" i="3"/>
  <c r="BAD5" i="3"/>
  <c r="BAT5" i="3"/>
  <c r="BBJ5" i="3"/>
  <c r="BBZ5" i="3"/>
  <c r="V5" i="3"/>
  <c r="AL5" i="3"/>
  <c r="BB5" i="3"/>
  <c r="BR5" i="3"/>
  <c r="CH5" i="3"/>
  <c r="CX5" i="3"/>
  <c r="DN5" i="3"/>
  <c r="ED5" i="3"/>
  <c r="ET5" i="3"/>
  <c r="FJ5" i="3"/>
  <c r="FZ5" i="3"/>
  <c r="GP5" i="3"/>
  <c r="HF5" i="3"/>
  <c r="HV5" i="3"/>
  <c r="IL5" i="3"/>
  <c r="JB5" i="3"/>
  <c r="JR5" i="3"/>
  <c r="KH5" i="3"/>
  <c r="KX5" i="3"/>
  <c r="LN5" i="3"/>
  <c r="MD5" i="3"/>
  <c r="MT5" i="3"/>
  <c r="NJ5" i="3"/>
  <c r="NZ5" i="3"/>
  <c r="OP5" i="3"/>
  <c r="PF5" i="3"/>
  <c r="PV5" i="3"/>
  <c r="QL5" i="3"/>
  <c r="RB5" i="3"/>
  <c r="RR5" i="3"/>
  <c r="SH5" i="3"/>
  <c r="SX5" i="3"/>
  <c r="TN5" i="3"/>
  <c r="UD5" i="3"/>
  <c r="UT5" i="3"/>
  <c r="VJ5" i="3"/>
  <c r="VZ5" i="3"/>
  <c r="WP5" i="3"/>
  <c r="XF5" i="3"/>
  <c r="XV5" i="3"/>
  <c r="YL5" i="3"/>
  <c r="ZB5" i="3"/>
  <c r="ZR5" i="3"/>
  <c r="AAH5" i="3"/>
  <c r="AAX5" i="3"/>
  <c r="ABN5" i="3"/>
  <c r="ACD5" i="3"/>
  <c r="ACT5" i="3"/>
  <c r="ADJ5" i="3"/>
  <c r="ADZ5" i="3"/>
  <c r="AEP5" i="3"/>
  <c r="AFF5" i="3"/>
  <c r="AFV5" i="3"/>
  <c r="AKT5" i="3"/>
  <c r="ANF5" i="3"/>
  <c r="APR5" i="3"/>
  <c r="ASD5" i="3"/>
  <c r="AWZ5" i="3"/>
  <c r="BBX5" i="3"/>
  <c r="AHT5" i="3"/>
  <c r="AIJ5" i="3"/>
  <c r="AIZ5" i="3"/>
  <c r="AJP5" i="3"/>
  <c r="AKF5" i="3"/>
  <c r="AKV5" i="3"/>
  <c r="ALL5" i="3"/>
  <c r="AMB5" i="3"/>
  <c r="AMR5" i="3"/>
  <c r="ANH5" i="3"/>
  <c r="ANX5" i="3"/>
  <c r="AON5" i="3"/>
  <c r="APD5" i="3"/>
  <c r="APT5" i="3"/>
  <c r="AQJ5" i="3"/>
  <c r="AQZ5" i="3"/>
  <c r="ARP5" i="3"/>
  <c r="ASF5" i="3"/>
  <c r="ASV5" i="3"/>
  <c r="ATL5" i="3"/>
  <c r="AUB5" i="3"/>
  <c r="AUR5" i="3"/>
  <c r="AVH5" i="3"/>
  <c r="AVX5" i="3"/>
  <c r="AWN5" i="3"/>
  <c r="AXD5" i="3"/>
  <c r="AXT5" i="3"/>
  <c r="AYJ5" i="3"/>
  <c r="AYZ5" i="3"/>
  <c r="AZP5" i="3"/>
  <c r="BAF5" i="3"/>
  <c r="BAV5" i="3"/>
  <c r="BBL5" i="3"/>
  <c r="BCB5" i="3"/>
  <c r="H5" i="3"/>
  <c r="X5" i="3"/>
  <c r="AN5" i="3"/>
  <c r="BD5" i="3"/>
  <c r="BT5" i="3"/>
  <c r="CJ5" i="3"/>
  <c r="CZ5" i="3"/>
  <c r="DP5" i="3"/>
  <c r="EF5" i="3"/>
  <c r="EV5" i="3"/>
  <c r="FL5" i="3"/>
  <c r="GB5" i="3"/>
  <c r="GR5" i="3"/>
  <c r="HH5" i="3"/>
  <c r="HX5" i="3"/>
  <c r="IN5" i="3"/>
  <c r="JD5" i="3"/>
  <c r="JT5" i="3"/>
  <c r="KJ5" i="3"/>
  <c r="KZ5" i="3"/>
  <c r="LP5" i="3"/>
  <c r="MF5" i="3"/>
  <c r="MV5" i="3"/>
  <c r="NL5" i="3"/>
  <c r="OB5" i="3"/>
  <c r="OR5" i="3"/>
  <c r="PH5" i="3"/>
  <c r="PX5" i="3"/>
  <c r="QN5" i="3"/>
  <c r="RD5" i="3"/>
  <c r="RT5" i="3"/>
  <c r="SJ5" i="3"/>
  <c r="SZ5" i="3"/>
  <c r="TP5" i="3"/>
  <c r="UF5" i="3"/>
  <c r="UV5" i="3"/>
  <c r="VL5" i="3"/>
  <c r="WB5" i="3"/>
  <c r="WR5" i="3"/>
  <c r="XH5" i="3"/>
  <c r="XX5" i="3"/>
  <c r="YN5" i="3"/>
  <c r="ZD5" i="3"/>
  <c r="ZT5" i="3"/>
  <c r="AAJ5" i="3"/>
  <c r="AAZ5" i="3"/>
  <c r="ABP5" i="3"/>
  <c r="ACF5" i="3"/>
  <c r="ACV5" i="3"/>
  <c r="ADL5" i="3"/>
  <c r="AEB5" i="3"/>
  <c r="AER5" i="3"/>
  <c r="AFH5" i="3"/>
  <c r="AFX5" i="3"/>
  <c r="AIV5" i="3"/>
  <c r="ALH5" i="3"/>
  <c r="ANT5" i="3"/>
  <c r="AQF5" i="3"/>
  <c r="ASR5" i="3"/>
  <c r="AXP5" i="3"/>
  <c r="AFZ5" i="3"/>
  <c r="AGP5" i="3"/>
  <c r="AHF5" i="3"/>
  <c r="AHV5" i="3"/>
  <c r="AIL5" i="3"/>
  <c r="AJB5" i="3"/>
  <c r="AJR5" i="3"/>
  <c r="AKH5" i="3"/>
  <c r="AKX5" i="3"/>
  <c r="ALN5" i="3"/>
  <c r="AMD5" i="3"/>
  <c r="AMT5" i="3"/>
  <c r="ANJ5" i="3"/>
  <c r="ANZ5" i="3"/>
  <c r="AOP5" i="3"/>
  <c r="APF5" i="3"/>
  <c r="APV5" i="3"/>
  <c r="AQL5" i="3"/>
  <c r="ARB5" i="3"/>
  <c r="ARR5" i="3"/>
  <c r="ASH5" i="3"/>
  <c r="ASX5" i="3"/>
  <c r="ATN5" i="3"/>
  <c r="AUD5" i="3"/>
  <c r="AUT5" i="3"/>
  <c r="AVJ5" i="3"/>
  <c r="AVZ5" i="3"/>
  <c r="AWP5" i="3"/>
  <c r="AXF5" i="3"/>
  <c r="AXV5" i="3"/>
  <c r="AYL5" i="3"/>
  <c r="AZB5" i="3"/>
  <c r="AZR5" i="3"/>
  <c r="BAH5" i="3"/>
  <c r="BAX5" i="3"/>
  <c r="BBN5" i="3"/>
  <c r="BCD5" i="3"/>
  <c r="J5" i="3"/>
  <c r="Z5" i="3"/>
  <c r="AP5" i="3"/>
  <c r="BF5" i="3"/>
  <c r="BV5" i="3"/>
  <c r="CL5" i="3"/>
  <c r="DB5" i="3"/>
  <c r="DR5" i="3"/>
  <c r="EH5" i="3"/>
  <c r="EX5" i="3"/>
  <c r="FN5" i="3"/>
  <c r="GD5" i="3"/>
  <c r="GT5" i="3"/>
  <c r="HJ5" i="3"/>
  <c r="HZ5" i="3"/>
  <c r="IP5" i="3"/>
  <c r="JF5" i="3"/>
  <c r="JV5" i="3"/>
  <c r="KL5" i="3"/>
  <c r="LB5" i="3"/>
  <c r="LR5" i="3"/>
  <c r="MH5" i="3"/>
  <c r="MX5" i="3"/>
  <c r="NN5" i="3"/>
  <c r="OD5" i="3"/>
  <c r="OT5" i="3"/>
  <c r="PJ5" i="3"/>
  <c r="PZ5" i="3"/>
  <c r="QP5" i="3"/>
  <c r="RF5" i="3"/>
  <c r="RV5" i="3"/>
  <c r="SL5" i="3"/>
  <c r="TB5" i="3"/>
  <c r="TR5" i="3"/>
  <c r="UH5" i="3"/>
  <c r="UX5" i="3"/>
  <c r="VN5" i="3"/>
  <c r="WD5" i="3"/>
  <c r="WT5" i="3"/>
  <c r="XJ5" i="3"/>
  <c r="XZ5" i="3"/>
  <c r="YP5" i="3"/>
  <c r="ZF5" i="3"/>
  <c r="ZV5" i="3"/>
  <c r="AAL5" i="3"/>
  <c r="ABB5" i="3"/>
  <c r="ABR5" i="3"/>
  <c r="ACH5" i="3"/>
  <c r="ACX5" i="3"/>
  <c r="ADN5" i="3"/>
  <c r="AED5" i="3"/>
  <c r="AET5" i="3"/>
  <c r="AFJ5" i="3"/>
  <c r="AHP5" i="3"/>
  <c r="AIX5" i="3"/>
  <c r="ALJ5" i="3"/>
  <c r="ANV5" i="3"/>
  <c r="AQH5" i="3"/>
  <c r="ATH5" i="3"/>
  <c r="AYF5" i="3"/>
  <c r="AHH5" i="3"/>
  <c r="AHX5" i="3"/>
  <c r="AIN5" i="3"/>
  <c r="AJD5" i="3"/>
  <c r="AJT5" i="3"/>
  <c r="AKJ5" i="3"/>
  <c r="AKZ5" i="3"/>
  <c r="ALP5" i="3"/>
  <c r="AMF5" i="3"/>
  <c r="AMV5" i="3"/>
  <c r="ANL5" i="3"/>
  <c r="AOB5" i="3"/>
  <c r="AOR5" i="3"/>
  <c r="APH5" i="3"/>
  <c r="APX5" i="3"/>
  <c r="AQN5" i="3"/>
  <c r="ARD5" i="3"/>
  <c r="ART5" i="3"/>
  <c r="ASJ5" i="3"/>
  <c r="ASZ5" i="3"/>
  <c r="ATP5" i="3"/>
  <c r="AUF5" i="3"/>
  <c r="AUV5" i="3"/>
  <c r="AVL5" i="3"/>
  <c r="AWB5" i="3"/>
  <c r="AWR5" i="3"/>
  <c r="AXH5" i="3"/>
  <c r="AXX5" i="3"/>
  <c r="AYN5" i="3"/>
  <c r="AZD5" i="3"/>
  <c r="AZT5" i="3"/>
  <c r="BAJ5" i="3"/>
  <c r="BAZ5" i="3"/>
  <c r="BBP5" i="3"/>
  <c r="BCF5" i="3"/>
  <c r="L5" i="3"/>
  <c r="AB5" i="3"/>
  <c r="AR5" i="3"/>
  <c r="BH5" i="3"/>
  <c r="BX5" i="3"/>
  <c r="CN5" i="3"/>
  <c r="DD5" i="3"/>
  <c r="DT5" i="3"/>
  <c r="EJ5" i="3"/>
  <c r="EZ5" i="3"/>
  <c r="FP5" i="3"/>
  <c r="GF5" i="3"/>
  <c r="GV5" i="3"/>
  <c r="HL5" i="3"/>
  <c r="IB5" i="3"/>
  <c r="IR5" i="3"/>
  <c r="JH5" i="3"/>
  <c r="JX5" i="3"/>
  <c r="KN5" i="3"/>
  <c r="LD5" i="3"/>
  <c r="LT5" i="3"/>
  <c r="MJ5" i="3"/>
  <c r="MZ5" i="3"/>
  <c r="NP5" i="3"/>
  <c r="OF5" i="3"/>
  <c r="OV5" i="3"/>
  <c r="PL5" i="3"/>
  <c r="QB5" i="3"/>
  <c r="QR5" i="3"/>
  <c r="RH5" i="3"/>
  <c r="RX5" i="3"/>
  <c r="SN5" i="3"/>
  <c r="TD5" i="3"/>
  <c r="TT5" i="3"/>
  <c r="UJ5" i="3"/>
  <c r="UZ5" i="3"/>
  <c r="VP5" i="3"/>
  <c r="WF5" i="3"/>
  <c r="WV5" i="3"/>
  <c r="XL5" i="3"/>
  <c r="YB5" i="3"/>
  <c r="YR5" i="3"/>
  <c r="ZH5" i="3"/>
  <c r="ZX5" i="3"/>
  <c r="AAN5" i="3"/>
  <c r="ABD5" i="3"/>
  <c r="ABT5" i="3"/>
  <c r="ACJ5" i="3"/>
  <c r="ACZ5" i="3"/>
  <c r="ADP5" i="3"/>
  <c r="AEF5" i="3"/>
  <c r="AEV5" i="3"/>
  <c r="AFL5" i="3"/>
  <c r="AHR5" i="3"/>
  <c r="AJL5" i="3"/>
  <c r="ALX5" i="3"/>
  <c r="AOJ5" i="3"/>
  <c r="AQV5" i="3"/>
  <c r="ATX5" i="3"/>
  <c r="AYV5" i="3"/>
  <c r="AIP5" i="3"/>
  <c r="AJF5" i="3"/>
  <c r="AJV5" i="3"/>
  <c r="AKL5" i="3"/>
  <c r="ALB5" i="3"/>
  <c r="ALR5" i="3"/>
  <c r="AMH5" i="3"/>
  <c r="AMX5" i="3"/>
  <c r="ANN5" i="3"/>
  <c r="AOD5" i="3"/>
  <c r="AOT5" i="3"/>
  <c r="APJ5" i="3"/>
  <c r="APZ5" i="3"/>
  <c r="AQP5" i="3"/>
  <c r="ARF5" i="3"/>
  <c r="ARV5" i="3"/>
  <c r="ASL5" i="3"/>
  <c r="ATB5" i="3"/>
  <c r="ATR5" i="3"/>
  <c r="AUH5" i="3"/>
  <c r="AUX5" i="3"/>
  <c r="AVN5" i="3"/>
  <c r="AWD5" i="3"/>
  <c r="AWT5" i="3"/>
  <c r="AXJ5" i="3"/>
  <c r="AXZ5" i="3"/>
  <c r="AYP5" i="3"/>
  <c r="AZF5" i="3"/>
  <c r="AZV5" i="3"/>
  <c r="BAL5" i="3"/>
  <c r="BBB5" i="3"/>
  <c r="BBR5" i="3"/>
  <c r="BCH5" i="3"/>
  <c r="N5" i="3"/>
  <c r="AD5" i="3"/>
  <c r="AT5" i="3"/>
  <c r="BJ5" i="3"/>
  <c r="BZ5" i="3"/>
  <c r="CP5" i="3"/>
  <c r="DF5" i="3"/>
  <c r="DV5" i="3"/>
  <c r="EL5" i="3"/>
  <c r="FB5" i="3"/>
  <c r="FR5" i="3"/>
  <c r="GH5" i="3"/>
  <c r="GX5" i="3"/>
  <c r="HN5" i="3"/>
  <c r="ID5" i="3"/>
  <c r="IT5" i="3"/>
  <c r="JJ5" i="3"/>
  <c r="JZ5" i="3"/>
  <c r="KP5" i="3"/>
  <c r="LF5" i="3"/>
  <c r="LV5" i="3"/>
  <c r="ML5" i="3"/>
  <c r="NB5" i="3"/>
  <c r="NR5" i="3"/>
  <c r="OH5" i="3"/>
  <c r="OX5" i="3"/>
  <c r="PN5" i="3"/>
  <c r="QD5" i="3"/>
  <c r="QT5" i="3"/>
  <c r="RJ5" i="3"/>
  <c r="RZ5" i="3"/>
  <c r="SP5" i="3"/>
  <c r="TF5" i="3"/>
  <c r="TV5" i="3"/>
  <c r="UL5" i="3"/>
  <c r="VB5" i="3"/>
  <c r="VR5" i="3"/>
  <c r="WH5" i="3"/>
  <c r="WX5" i="3"/>
  <c r="XN5" i="3"/>
  <c r="YD5" i="3"/>
  <c r="YT5" i="3"/>
  <c r="ZJ5" i="3"/>
  <c r="ZZ5" i="3"/>
  <c r="AAP5" i="3"/>
  <c r="ABF5" i="3"/>
  <c r="ABV5" i="3"/>
  <c r="ACL5" i="3"/>
  <c r="ADB5" i="3"/>
  <c r="ADR5" i="3"/>
  <c r="AEH5" i="3"/>
  <c r="AEX5" i="3"/>
  <c r="AFN5" i="3"/>
  <c r="AGX5" i="3"/>
  <c r="AHZ5" i="3"/>
  <c r="AJN5" i="3"/>
  <c r="ALZ5" i="3"/>
  <c r="AOL5" i="3"/>
  <c r="AQX5" i="3"/>
  <c r="AUN5" i="3"/>
  <c r="AZL5" i="3"/>
  <c r="AJH5" i="3"/>
  <c r="AJX5" i="3"/>
  <c r="AKN5" i="3"/>
  <c r="ALD5" i="3"/>
  <c r="ALT5" i="3"/>
  <c r="AMJ5" i="3"/>
  <c r="AMZ5" i="3"/>
  <c r="ANP5" i="3"/>
  <c r="AOF5" i="3"/>
  <c r="AOV5" i="3"/>
  <c r="APL5" i="3"/>
  <c r="AQB5" i="3"/>
  <c r="AQR5" i="3"/>
  <c r="ARH5" i="3"/>
  <c r="ARX5" i="3"/>
  <c r="ASN5" i="3"/>
  <c r="ATD5" i="3"/>
  <c r="ATT5" i="3"/>
  <c r="AUJ5" i="3"/>
  <c r="AUZ5" i="3"/>
  <c r="AVP5" i="3"/>
  <c r="AWF5" i="3"/>
  <c r="AWV5" i="3"/>
  <c r="AXL5" i="3"/>
  <c r="AYB5" i="3"/>
  <c r="AYR5" i="3"/>
  <c r="AZH5" i="3"/>
  <c r="AZX5" i="3"/>
  <c r="BAN5" i="3"/>
  <c r="BBD5" i="3"/>
  <c r="BBT5" i="3"/>
  <c r="BCJ5" i="3"/>
  <c r="P5" i="3"/>
  <c r="AF5" i="3"/>
  <c r="AV5" i="3"/>
  <c r="BL5" i="3"/>
  <c r="CB5" i="3"/>
  <c r="CR5" i="3"/>
  <c r="DH5" i="3"/>
  <c r="DX5" i="3"/>
  <c r="EN5" i="3"/>
  <c r="FD5" i="3"/>
  <c r="FT5" i="3"/>
  <c r="GJ5" i="3"/>
  <c r="GZ5" i="3"/>
  <c r="HP5" i="3"/>
  <c r="IF5" i="3"/>
  <c r="IV5" i="3"/>
  <c r="JL5" i="3"/>
  <c r="KB5" i="3"/>
  <c r="KR5" i="3"/>
  <c r="LH5" i="3"/>
  <c r="LX5" i="3"/>
  <c r="MN5" i="3"/>
  <c r="ND5" i="3"/>
  <c r="NT5" i="3"/>
  <c r="OJ5" i="3"/>
  <c r="OZ5" i="3"/>
  <c r="PP5" i="3"/>
  <c r="QF5" i="3"/>
  <c r="QV5" i="3"/>
  <c r="RL5" i="3"/>
  <c r="SB5" i="3"/>
  <c r="SR5" i="3"/>
  <c r="TH5" i="3"/>
  <c r="TX5" i="3"/>
  <c r="UN5" i="3"/>
  <c r="VD5" i="3"/>
  <c r="VT5" i="3"/>
  <c r="WJ5" i="3"/>
  <c r="WZ5" i="3"/>
  <c r="XP5" i="3"/>
  <c r="YF5" i="3"/>
  <c r="YV5" i="3"/>
  <c r="ZL5" i="3"/>
  <c r="AAB5" i="3"/>
  <c r="AAR5" i="3"/>
  <c r="ABH5" i="3"/>
  <c r="ABX5" i="3"/>
  <c r="ACN5" i="3"/>
  <c r="ADD5" i="3"/>
  <c r="ADT5" i="3"/>
  <c r="AEJ5" i="3"/>
  <c r="AEZ5" i="3"/>
  <c r="AFP5" i="3"/>
  <c r="AGH5" i="3"/>
  <c r="AGZ5" i="3"/>
  <c r="AIB5" i="3"/>
  <c r="AKB5" i="3"/>
  <c r="AMN5" i="3"/>
  <c r="AOZ5" i="3"/>
  <c r="ARL5" i="3"/>
  <c r="AVD5" i="3"/>
  <c r="BAB5" i="3"/>
  <c r="AE16" i="1"/>
  <c r="M16" i="1"/>
  <c r="O16" i="1"/>
  <c r="J3" i="1"/>
  <c r="P3" i="1"/>
  <c r="Q16" i="1" s="1"/>
  <c r="AF3" i="1"/>
  <c r="AG16" i="1" s="1"/>
  <c r="R3" i="1"/>
  <c r="S16" i="1" s="1"/>
  <c r="AH3" i="1"/>
  <c r="AI16" i="1" s="1"/>
  <c r="Z3" i="1"/>
  <c r="AA16" i="1" s="1"/>
  <c r="AP3" i="1"/>
  <c r="AQ16" i="1" s="1"/>
  <c r="H3" i="1"/>
  <c r="X3" i="1"/>
  <c r="Y16" i="1" s="1"/>
  <c r="AN3" i="1"/>
  <c r="AO16" i="1" s="1"/>
  <c r="T3" i="1"/>
  <c r="U16" i="1" s="1"/>
  <c r="V3" i="1"/>
  <c r="W16" i="1" s="1"/>
  <c r="AB3" i="1"/>
  <c r="AC16" i="1" s="1"/>
  <c r="C12" i="2"/>
  <c r="D7" i="2" s="1"/>
  <c r="E21" i="2" s="1"/>
  <c r="F24" i="2"/>
  <c r="H24" i="2"/>
  <c r="J24" i="2"/>
  <c r="L24" i="2"/>
  <c r="N24" i="2"/>
  <c r="P24" i="2"/>
  <c r="R24" i="2"/>
  <c r="T24" i="2"/>
  <c r="V24" i="2"/>
  <c r="X24" i="2"/>
  <c r="Z24" i="2"/>
  <c r="AB24" i="2"/>
  <c r="AD24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BD24" i="2"/>
  <c r="BF24" i="2"/>
  <c r="BH24" i="2"/>
  <c r="BJ24" i="2"/>
  <c r="BL24" i="2"/>
  <c r="BN24" i="2"/>
  <c r="BP24" i="2"/>
  <c r="BR24" i="2"/>
  <c r="BT24" i="2"/>
  <c r="BV24" i="2"/>
  <c r="BX24" i="2"/>
  <c r="BZ24" i="2"/>
  <c r="CB24" i="2"/>
  <c r="CD24" i="2"/>
  <c r="CF24" i="2"/>
  <c r="CH24" i="2"/>
  <c r="CJ24" i="2"/>
  <c r="CL24" i="2"/>
  <c r="CN24" i="2"/>
  <c r="CP24" i="2"/>
  <c r="CR24" i="2"/>
  <c r="CT24" i="2"/>
  <c r="CV24" i="2"/>
  <c r="CX24" i="2"/>
  <c r="CZ24" i="2"/>
  <c r="DB24" i="2"/>
  <c r="DD24" i="2"/>
  <c r="DF24" i="2"/>
  <c r="DH24" i="2"/>
  <c r="DJ24" i="2"/>
  <c r="DL24" i="2"/>
  <c r="DN24" i="2"/>
  <c r="DP24" i="2"/>
  <c r="DR24" i="2"/>
  <c r="DT24" i="2"/>
  <c r="DV24" i="2"/>
  <c r="DX24" i="2"/>
  <c r="DZ24" i="2"/>
  <c r="EB24" i="2"/>
  <c r="ED24" i="2"/>
  <c r="EF24" i="2"/>
  <c r="EH24" i="2"/>
  <c r="EJ24" i="2"/>
  <c r="EL24" i="2"/>
  <c r="EN24" i="2"/>
  <c r="EP24" i="2"/>
  <c r="ER24" i="2"/>
  <c r="ET24" i="2"/>
  <c r="EV24" i="2"/>
  <c r="EX24" i="2"/>
  <c r="EZ24" i="2"/>
  <c r="FB24" i="2"/>
  <c r="FD24" i="2"/>
  <c r="FF24" i="2"/>
  <c r="FH24" i="2"/>
  <c r="FJ24" i="2"/>
  <c r="FL24" i="2"/>
  <c r="FN24" i="2"/>
  <c r="FP24" i="2"/>
  <c r="FR24" i="2"/>
  <c r="FT24" i="2"/>
  <c r="FV24" i="2"/>
  <c r="FX24" i="2"/>
  <c r="FZ24" i="2"/>
  <c r="GB24" i="2"/>
  <c r="GD24" i="2"/>
  <c r="GF24" i="2"/>
  <c r="GH24" i="2"/>
  <c r="GJ24" i="2"/>
  <c r="GL24" i="2"/>
  <c r="GN24" i="2"/>
  <c r="GP24" i="2"/>
  <c r="GR24" i="2"/>
  <c r="GT24" i="2"/>
  <c r="GV24" i="2"/>
  <c r="GX24" i="2"/>
  <c r="GZ24" i="2"/>
  <c r="HB24" i="2"/>
  <c r="HD24" i="2"/>
  <c r="HF24" i="2"/>
  <c r="HH24" i="2"/>
  <c r="HJ24" i="2"/>
  <c r="HL24" i="2"/>
  <c r="HN24" i="2"/>
  <c r="HP24" i="2"/>
  <c r="HR24" i="2"/>
  <c r="HT24" i="2"/>
  <c r="HV24" i="2"/>
  <c r="HX24" i="2"/>
  <c r="HZ24" i="2"/>
  <c r="IB24" i="2"/>
  <c r="ID24" i="2"/>
  <c r="IF24" i="2"/>
  <c r="IH24" i="2"/>
  <c r="IJ24" i="2"/>
  <c r="IL24" i="2"/>
  <c r="IN24" i="2"/>
  <c r="IP24" i="2"/>
  <c r="IR24" i="2"/>
  <c r="IT24" i="2"/>
  <c r="IV24" i="2"/>
  <c r="IX24" i="2"/>
  <c r="IZ24" i="2"/>
  <c r="JB24" i="2"/>
  <c r="JD24" i="2"/>
  <c r="JF24" i="2"/>
  <c r="JH24" i="2"/>
  <c r="JJ24" i="2"/>
  <c r="JL24" i="2"/>
  <c r="JN24" i="2"/>
  <c r="JP24" i="2"/>
  <c r="JR24" i="2"/>
  <c r="JT24" i="2"/>
  <c r="JV24" i="2"/>
  <c r="JX24" i="2"/>
  <c r="JZ24" i="2"/>
  <c r="KB24" i="2"/>
  <c r="KD24" i="2"/>
  <c r="KF24" i="2"/>
  <c r="KH24" i="2"/>
  <c r="KJ24" i="2"/>
  <c r="KL24" i="2"/>
  <c r="KN24" i="2"/>
  <c r="KP24" i="2"/>
  <c r="KR24" i="2"/>
  <c r="KT24" i="2"/>
  <c r="KV24" i="2"/>
  <c r="KX24" i="2"/>
  <c r="KZ24" i="2"/>
  <c r="LB24" i="2"/>
  <c r="LD24" i="2"/>
  <c r="LF24" i="2"/>
  <c r="LH24" i="2"/>
  <c r="LJ24" i="2"/>
  <c r="LL24" i="2"/>
  <c r="LN24" i="2"/>
  <c r="LP24" i="2"/>
  <c r="LR24" i="2"/>
  <c r="LT24" i="2"/>
  <c r="LV24" i="2"/>
  <c r="LX24" i="2"/>
  <c r="LZ24" i="2"/>
  <c r="MB24" i="2"/>
  <c r="MD24" i="2"/>
  <c r="MF24" i="2"/>
  <c r="MH24" i="2"/>
  <c r="MJ24" i="2"/>
  <c r="ML24" i="2"/>
  <c r="MN24" i="2"/>
  <c r="MP24" i="2"/>
  <c r="MR24" i="2"/>
  <c r="MT24" i="2"/>
  <c r="MV24" i="2"/>
  <c r="MX24" i="2"/>
  <c r="MZ24" i="2"/>
  <c r="NB24" i="2"/>
  <c r="ND24" i="2"/>
  <c r="NF24" i="2"/>
  <c r="NH24" i="2"/>
  <c r="NJ24" i="2"/>
  <c r="NL24" i="2"/>
  <c r="NN24" i="2"/>
  <c r="NP24" i="2"/>
  <c r="NR24" i="2"/>
  <c r="NT24" i="2"/>
  <c r="NV24" i="2"/>
  <c r="NX24" i="2"/>
  <c r="NZ24" i="2"/>
  <c r="OB24" i="2"/>
  <c r="OD24" i="2"/>
  <c r="OF24" i="2"/>
  <c r="OH24" i="2"/>
  <c r="OJ24" i="2"/>
  <c r="OL24" i="2"/>
  <c r="ON24" i="2"/>
  <c r="OP24" i="2"/>
  <c r="OR24" i="2"/>
  <c r="OT24" i="2"/>
  <c r="OV24" i="2"/>
  <c r="OX24" i="2"/>
  <c r="OZ24" i="2"/>
  <c r="PB24" i="2"/>
  <c r="PD24" i="2"/>
  <c r="PF24" i="2"/>
  <c r="PH24" i="2"/>
  <c r="PJ24" i="2"/>
  <c r="PL24" i="2"/>
  <c r="PN24" i="2"/>
  <c r="PP24" i="2"/>
  <c r="PR24" i="2"/>
  <c r="PT24" i="2"/>
  <c r="PV24" i="2"/>
  <c r="PX24" i="2"/>
  <c r="PZ24" i="2"/>
  <c r="QB24" i="2"/>
  <c r="QD24" i="2"/>
  <c r="QF24" i="2"/>
  <c r="QH24" i="2"/>
  <c r="QJ24" i="2"/>
  <c r="QL24" i="2"/>
  <c r="QN24" i="2"/>
  <c r="QP24" i="2"/>
  <c r="QR24" i="2"/>
  <c r="QT24" i="2"/>
  <c r="QV24" i="2"/>
  <c r="QX24" i="2"/>
  <c r="QZ24" i="2"/>
  <c r="RB24" i="2"/>
  <c r="RD24" i="2"/>
  <c r="RF24" i="2"/>
  <c r="RH24" i="2"/>
  <c r="RJ24" i="2"/>
  <c r="RL24" i="2"/>
  <c r="RN24" i="2"/>
  <c r="RP24" i="2"/>
  <c r="RR24" i="2"/>
  <c r="RT24" i="2"/>
  <c r="RV24" i="2"/>
  <c r="RX24" i="2"/>
  <c r="RZ24" i="2"/>
  <c r="SB24" i="2"/>
  <c r="SD24" i="2"/>
  <c r="SF24" i="2"/>
  <c r="SH24" i="2"/>
  <c r="SJ24" i="2"/>
  <c r="SL24" i="2"/>
  <c r="SN24" i="2"/>
  <c r="SP24" i="2"/>
  <c r="SR24" i="2"/>
  <c r="ST24" i="2"/>
  <c r="SV24" i="2"/>
  <c r="SX24" i="2"/>
  <c r="SZ24" i="2"/>
  <c r="TB24" i="2"/>
  <c r="TD24" i="2"/>
  <c r="TF24" i="2"/>
  <c r="TH24" i="2"/>
  <c r="TJ24" i="2"/>
  <c r="TL24" i="2"/>
  <c r="TN24" i="2"/>
  <c r="TP24" i="2"/>
  <c r="TR24" i="2"/>
  <c r="TT24" i="2"/>
  <c r="TV24" i="2"/>
  <c r="TX24" i="2"/>
  <c r="TZ24" i="2"/>
  <c r="UB24" i="2"/>
  <c r="UD24" i="2"/>
  <c r="UF24" i="2"/>
  <c r="UH24" i="2"/>
  <c r="UJ24" i="2"/>
  <c r="UL24" i="2"/>
  <c r="UN24" i="2"/>
  <c r="UP24" i="2"/>
  <c r="UR24" i="2"/>
  <c r="UT24" i="2"/>
  <c r="UV24" i="2"/>
  <c r="UX24" i="2"/>
  <c r="UZ24" i="2"/>
  <c r="VB24" i="2"/>
  <c r="VD24" i="2"/>
  <c r="VF24" i="2"/>
  <c r="VH24" i="2"/>
  <c r="VJ24" i="2"/>
  <c r="VL24" i="2"/>
  <c r="VN24" i="2"/>
  <c r="VP24" i="2"/>
  <c r="VR24" i="2"/>
  <c r="VT24" i="2"/>
  <c r="VV24" i="2"/>
  <c r="VX24" i="2"/>
  <c r="VZ24" i="2"/>
  <c r="WB24" i="2"/>
  <c r="WD24" i="2"/>
  <c r="WF24" i="2"/>
  <c r="WH24" i="2"/>
  <c r="WJ24" i="2"/>
  <c r="WL24" i="2"/>
  <c r="WN24" i="2"/>
  <c r="WP24" i="2"/>
  <c r="WR24" i="2"/>
  <c r="WT24" i="2"/>
  <c r="WV24" i="2"/>
  <c r="WX24" i="2"/>
  <c r="WZ24" i="2"/>
  <c r="XB24" i="2"/>
  <c r="XD24" i="2"/>
  <c r="XF24" i="2"/>
  <c r="XH24" i="2"/>
  <c r="XJ24" i="2"/>
  <c r="XL24" i="2"/>
  <c r="XN24" i="2"/>
  <c r="XP24" i="2"/>
  <c r="XR24" i="2"/>
  <c r="XT24" i="2"/>
  <c r="XV24" i="2"/>
  <c r="XX24" i="2"/>
  <c r="XZ24" i="2"/>
  <c r="YB24" i="2"/>
  <c r="YD24" i="2"/>
  <c r="YF24" i="2"/>
  <c r="YH24" i="2"/>
  <c r="YJ24" i="2"/>
  <c r="YL24" i="2"/>
  <c r="YN24" i="2"/>
  <c r="YP24" i="2"/>
  <c r="YR24" i="2"/>
  <c r="YT24" i="2"/>
  <c r="YV24" i="2"/>
  <c r="YX24" i="2"/>
  <c r="YZ24" i="2"/>
  <c r="ZB24" i="2"/>
  <c r="ZD24" i="2"/>
  <c r="ZF24" i="2"/>
  <c r="ZH24" i="2"/>
  <c r="ZJ24" i="2"/>
  <c r="ZL24" i="2"/>
  <c r="ZN24" i="2"/>
  <c r="ZP24" i="2"/>
  <c r="ZR24" i="2"/>
  <c r="ZT24" i="2"/>
  <c r="ZV24" i="2"/>
  <c r="ZX24" i="2"/>
  <c r="ZZ24" i="2"/>
  <c r="AAB24" i="2"/>
  <c r="AAD24" i="2"/>
  <c r="AAF24" i="2"/>
  <c r="AAH24" i="2"/>
  <c r="AAJ24" i="2"/>
  <c r="AAL24" i="2"/>
  <c r="AAN24" i="2"/>
  <c r="AAP24" i="2"/>
  <c r="AAR24" i="2"/>
  <c r="AAT24" i="2"/>
  <c r="AAV24" i="2"/>
  <c r="AAX24" i="2"/>
  <c r="AAZ24" i="2"/>
  <c r="ABB24" i="2"/>
  <c r="ABD24" i="2"/>
  <c r="ABF24" i="2"/>
  <c r="ABH24" i="2"/>
  <c r="ABJ24" i="2"/>
  <c r="ABL24" i="2"/>
  <c r="ABN24" i="2"/>
  <c r="ABP24" i="2"/>
  <c r="ABR24" i="2"/>
  <c r="ABT24" i="2"/>
  <c r="ABV24" i="2"/>
  <c r="ABX24" i="2"/>
  <c r="ABZ24" i="2"/>
  <c r="ACB24" i="2"/>
  <c r="ACD24" i="2"/>
  <c r="ACF24" i="2"/>
  <c r="ACH24" i="2"/>
  <c r="ACJ24" i="2"/>
  <c r="ACL24" i="2"/>
  <c r="ACN24" i="2"/>
  <c r="ACP24" i="2"/>
  <c r="ACR24" i="2"/>
  <c r="ACT24" i="2"/>
  <c r="ACV24" i="2"/>
  <c r="ACX24" i="2"/>
  <c r="ACZ24" i="2"/>
  <c r="ADB24" i="2"/>
  <c r="ADD24" i="2"/>
  <c r="ADF24" i="2"/>
  <c r="ADH24" i="2"/>
  <c r="ADJ24" i="2"/>
  <c r="ADL24" i="2"/>
  <c r="ADN24" i="2"/>
  <c r="ADP24" i="2"/>
  <c r="ADR24" i="2"/>
  <c r="ADT24" i="2"/>
  <c r="ADV24" i="2"/>
  <c r="ADX24" i="2"/>
  <c r="ADZ24" i="2"/>
  <c r="AEB24" i="2"/>
  <c r="AED24" i="2"/>
  <c r="AEF24" i="2"/>
  <c r="AEH24" i="2"/>
  <c r="AEJ24" i="2"/>
  <c r="AEL24" i="2"/>
  <c r="AEN24" i="2"/>
  <c r="AEP24" i="2"/>
  <c r="AER24" i="2"/>
  <c r="AET24" i="2"/>
  <c r="AEV24" i="2"/>
  <c r="AEX24" i="2"/>
  <c r="AEZ24" i="2"/>
  <c r="AFB24" i="2"/>
  <c r="AFD24" i="2"/>
  <c r="AFF24" i="2"/>
  <c r="AFH24" i="2"/>
  <c r="AFJ24" i="2"/>
  <c r="AFL24" i="2"/>
  <c r="AFN24" i="2"/>
  <c r="AFP24" i="2"/>
  <c r="AFR24" i="2"/>
  <c r="AFT24" i="2"/>
  <c r="AFV24" i="2"/>
  <c r="AFX24" i="2"/>
  <c r="AFZ24" i="2"/>
  <c r="AGB24" i="2"/>
  <c r="AGD24" i="2"/>
  <c r="AGF24" i="2"/>
  <c r="AGH24" i="2"/>
  <c r="AGJ24" i="2"/>
  <c r="AGL24" i="2"/>
  <c r="AGN24" i="2"/>
  <c r="AGP24" i="2"/>
  <c r="AGR24" i="2"/>
  <c r="AGT24" i="2"/>
  <c r="AGV24" i="2"/>
  <c r="AGX24" i="2"/>
  <c r="AGZ24" i="2"/>
  <c r="AHB24" i="2"/>
  <c r="AHD24" i="2"/>
  <c r="AHF24" i="2"/>
  <c r="AHH24" i="2"/>
  <c r="AHJ24" i="2"/>
  <c r="AHL24" i="2"/>
  <c r="AHN24" i="2"/>
  <c r="AHP24" i="2"/>
  <c r="AHR24" i="2"/>
  <c r="AHT24" i="2"/>
  <c r="AHV24" i="2"/>
  <c r="AHX24" i="2"/>
  <c r="AHZ24" i="2"/>
  <c r="AIB24" i="2"/>
  <c r="AID24" i="2"/>
  <c r="AIF24" i="2"/>
  <c r="AIH24" i="2"/>
  <c r="AIJ24" i="2"/>
  <c r="AIL24" i="2"/>
  <c r="AIN24" i="2"/>
  <c r="AIP24" i="2"/>
  <c r="AIR24" i="2"/>
  <c r="AIT24" i="2"/>
  <c r="AIV24" i="2"/>
  <c r="AIX24" i="2"/>
  <c r="AIZ24" i="2"/>
  <c r="AJB24" i="2"/>
  <c r="AJD24" i="2"/>
  <c r="AJF24" i="2"/>
  <c r="AJH24" i="2"/>
  <c r="AJJ24" i="2"/>
  <c r="AJL24" i="2"/>
  <c r="AJN24" i="2"/>
  <c r="AJP24" i="2"/>
  <c r="AJR24" i="2"/>
  <c r="AJT24" i="2"/>
  <c r="AJV24" i="2"/>
  <c r="AJX24" i="2"/>
  <c r="AJZ24" i="2"/>
  <c r="AKB24" i="2"/>
  <c r="AKD24" i="2"/>
  <c r="AKF24" i="2"/>
  <c r="AKH24" i="2"/>
  <c r="AKJ24" i="2"/>
  <c r="AKL24" i="2"/>
  <c r="AKN24" i="2"/>
  <c r="AKP24" i="2"/>
  <c r="AKR24" i="2"/>
  <c r="AKT24" i="2"/>
  <c r="AKV24" i="2"/>
  <c r="AKX24" i="2"/>
  <c r="AKZ24" i="2"/>
  <c r="ALB24" i="2"/>
  <c r="ALD24" i="2"/>
  <c r="ALF24" i="2"/>
  <c r="ALH24" i="2"/>
  <c r="ALJ24" i="2"/>
  <c r="ALL24" i="2"/>
  <c r="ALN24" i="2"/>
  <c r="ALP24" i="2"/>
  <c r="ALR24" i="2"/>
  <c r="ALT24" i="2"/>
  <c r="ALV24" i="2"/>
  <c r="ALX24" i="2"/>
  <c r="ALZ24" i="2"/>
  <c r="AMB24" i="2"/>
  <c r="AMD24" i="2"/>
  <c r="AMF24" i="2"/>
  <c r="AMH24" i="2"/>
  <c r="AMJ24" i="2"/>
  <c r="AML24" i="2"/>
  <c r="AMN24" i="2"/>
  <c r="AMP24" i="2"/>
  <c r="AMR24" i="2"/>
  <c r="AMT24" i="2"/>
  <c r="AMV24" i="2"/>
  <c r="AMX24" i="2"/>
  <c r="AMZ24" i="2"/>
  <c r="ANB24" i="2"/>
  <c r="AND24" i="2"/>
  <c r="ANF24" i="2"/>
  <c r="ANH24" i="2"/>
  <c r="ANJ24" i="2"/>
  <c r="ANL24" i="2"/>
  <c r="ANN24" i="2"/>
  <c r="ANP24" i="2"/>
  <c r="ANR24" i="2"/>
  <c r="ANT24" i="2"/>
  <c r="ANV24" i="2"/>
  <c r="ANX24" i="2"/>
  <c r="ANZ24" i="2"/>
  <c r="AOB24" i="2"/>
  <c r="AOD24" i="2"/>
  <c r="AOF24" i="2"/>
  <c r="AOH24" i="2"/>
  <c r="AOJ24" i="2"/>
  <c r="AOL24" i="2"/>
  <c r="AON24" i="2"/>
  <c r="AOP24" i="2"/>
  <c r="AOR24" i="2"/>
  <c r="AOT24" i="2"/>
  <c r="AOV24" i="2"/>
  <c r="AOX24" i="2"/>
  <c r="AOZ24" i="2"/>
  <c r="APB24" i="2"/>
  <c r="APD24" i="2"/>
  <c r="APF24" i="2"/>
  <c r="APH24" i="2"/>
  <c r="APJ24" i="2"/>
  <c r="APL24" i="2"/>
  <c r="APN24" i="2"/>
  <c r="APP24" i="2"/>
  <c r="APR24" i="2"/>
  <c r="APT24" i="2"/>
  <c r="APV24" i="2"/>
  <c r="APX24" i="2"/>
  <c r="APZ24" i="2"/>
  <c r="AQB24" i="2"/>
  <c r="AQD24" i="2"/>
  <c r="AQF24" i="2"/>
  <c r="AQH24" i="2"/>
  <c r="AQJ24" i="2"/>
  <c r="AQL24" i="2"/>
  <c r="AQN24" i="2"/>
  <c r="AQP24" i="2"/>
  <c r="AQR24" i="2"/>
  <c r="AQT24" i="2"/>
  <c r="AQV24" i="2"/>
  <c r="AQX24" i="2"/>
  <c r="AQZ24" i="2"/>
  <c r="ARB24" i="2"/>
  <c r="ARD24" i="2"/>
  <c r="ARF24" i="2"/>
  <c r="ARH24" i="2"/>
  <c r="ARJ24" i="2"/>
  <c r="ARL24" i="2"/>
  <c r="ARN24" i="2"/>
  <c r="ARP24" i="2"/>
  <c r="ARR24" i="2"/>
  <c r="ART24" i="2"/>
  <c r="ARV24" i="2"/>
  <c r="ARX24" i="2"/>
  <c r="ARZ24" i="2"/>
  <c r="ASB24" i="2"/>
  <c r="ASD24" i="2"/>
  <c r="ASF24" i="2"/>
  <c r="ASH24" i="2"/>
  <c r="ASJ24" i="2"/>
  <c r="ASL24" i="2"/>
  <c r="ASN24" i="2"/>
  <c r="ASP24" i="2"/>
  <c r="ASR24" i="2"/>
  <c r="AST24" i="2"/>
  <c r="ASV24" i="2"/>
  <c r="ASX24" i="2"/>
  <c r="ASZ24" i="2"/>
  <c r="ATB24" i="2"/>
  <c r="ATD24" i="2"/>
  <c r="ATF24" i="2"/>
  <c r="ATH24" i="2"/>
  <c r="ATJ24" i="2"/>
  <c r="ATL24" i="2"/>
  <c r="ATN24" i="2"/>
  <c r="ATP24" i="2"/>
  <c r="ATR24" i="2"/>
  <c r="ATT24" i="2"/>
  <c r="ATV24" i="2"/>
  <c r="ATX24" i="2"/>
  <c r="ATZ24" i="2"/>
  <c r="AUB24" i="2"/>
  <c r="AUD24" i="2"/>
  <c r="AUF24" i="2"/>
  <c r="AUH24" i="2"/>
  <c r="AUJ24" i="2"/>
  <c r="AUL24" i="2"/>
  <c r="AUN24" i="2"/>
  <c r="AUP24" i="2"/>
  <c r="AUR24" i="2"/>
  <c r="AUT24" i="2"/>
  <c r="AUV24" i="2"/>
  <c r="AUX24" i="2"/>
  <c r="AUZ24" i="2"/>
  <c r="AVB24" i="2"/>
  <c r="AVD24" i="2"/>
  <c r="AVF24" i="2"/>
  <c r="AVH24" i="2"/>
  <c r="AVJ24" i="2"/>
  <c r="AVL24" i="2"/>
  <c r="AVN24" i="2"/>
  <c r="AVP24" i="2"/>
  <c r="AVR24" i="2"/>
  <c r="AVT24" i="2"/>
  <c r="AVV24" i="2"/>
  <c r="AVX24" i="2"/>
  <c r="AVZ24" i="2"/>
  <c r="AWB24" i="2"/>
  <c r="AWD24" i="2"/>
  <c r="AWF24" i="2"/>
  <c r="AWH24" i="2"/>
  <c r="AWJ24" i="2"/>
  <c r="AWL24" i="2"/>
  <c r="AWN24" i="2"/>
  <c r="AWP24" i="2"/>
  <c r="AWR24" i="2"/>
  <c r="AWT24" i="2"/>
  <c r="AWV24" i="2"/>
  <c r="AWX24" i="2"/>
  <c r="AWZ24" i="2"/>
  <c r="AXB24" i="2"/>
  <c r="AXD24" i="2"/>
  <c r="AXF24" i="2"/>
  <c r="AXH24" i="2"/>
  <c r="AXJ24" i="2"/>
  <c r="AXL24" i="2"/>
  <c r="AXN24" i="2"/>
  <c r="AXP24" i="2"/>
  <c r="AXR24" i="2"/>
  <c r="AXT24" i="2"/>
  <c r="AXV24" i="2"/>
  <c r="AXX24" i="2"/>
  <c r="AXZ24" i="2"/>
  <c r="AYB24" i="2"/>
  <c r="AYD24" i="2"/>
  <c r="AYF24" i="2"/>
  <c r="AYH24" i="2"/>
  <c r="AYJ24" i="2"/>
  <c r="AYL24" i="2"/>
  <c r="AYN24" i="2"/>
  <c r="AYP24" i="2"/>
  <c r="AYR24" i="2"/>
  <c r="AYT24" i="2"/>
  <c r="AYV24" i="2"/>
  <c r="AYX24" i="2"/>
  <c r="AYZ24" i="2"/>
  <c r="AZB24" i="2"/>
  <c r="AZD24" i="2"/>
  <c r="AZF24" i="2"/>
  <c r="AZH24" i="2"/>
  <c r="AZJ24" i="2"/>
  <c r="AZL24" i="2"/>
  <c r="AZN24" i="2"/>
  <c r="AZP24" i="2"/>
  <c r="AZR24" i="2"/>
  <c r="AZT24" i="2"/>
  <c r="AZV24" i="2"/>
  <c r="AZX24" i="2"/>
  <c r="AZZ24" i="2"/>
  <c r="BAB24" i="2"/>
  <c r="BAD24" i="2"/>
  <c r="BAF24" i="2"/>
  <c r="BAH24" i="2"/>
  <c r="BAJ24" i="2"/>
  <c r="BAL24" i="2"/>
  <c r="BAN24" i="2"/>
  <c r="BAP24" i="2"/>
  <c r="BAR24" i="2"/>
  <c r="BAT24" i="2"/>
  <c r="BAV24" i="2"/>
  <c r="BAX24" i="2"/>
  <c r="BAZ24" i="2"/>
  <c r="BBB24" i="2"/>
  <c r="BBD24" i="2"/>
  <c r="BBF24" i="2"/>
  <c r="BBH24" i="2"/>
  <c r="BBJ24" i="2"/>
  <c r="BBL24" i="2"/>
  <c r="BBN24" i="2"/>
  <c r="BBP24" i="2"/>
  <c r="BBR24" i="2"/>
  <c r="BBT24" i="2"/>
  <c r="BBV24" i="2"/>
  <c r="BBX24" i="2"/>
  <c r="BBZ24" i="2"/>
  <c r="BCB24" i="2"/>
  <c r="BCD24" i="2"/>
  <c r="BCF24" i="2"/>
  <c r="BCH24" i="2"/>
  <c r="BCJ24" i="2"/>
  <c r="BCL24" i="2"/>
  <c r="BCN24" i="2"/>
  <c r="BCP24" i="2"/>
  <c r="BCR24" i="2"/>
  <c r="BCT24" i="2"/>
  <c r="BCV24" i="2"/>
  <c r="BCX24" i="2"/>
  <c r="BCZ24" i="2"/>
  <c r="BDB24" i="2"/>
  <c r="BDD24" i="2"/>
  <c r="BDF24" i="2"/>
  <c r="BDH24" i="2"/>
  <c r="BDJ24" i="2"/>
  <c r="BDL24" i="2"/>
  <c r="BDN24" i="2"/>
  <c r="BDP24" i="2"/>
  <c r="BDR24" i="2"/>
  <c r="BDT24" i="2"/>
  <c r="BDV24" i="2"/>
  <c r="BDX24" i="2"/>
  <c r="BDZ24" i="2"/>
  <c r="BEB24" i="2"/>
  <c r="BED24" i="2"/>
  <c r="BEF24" i="2"/>
  <c r="BEH24" i="2"/>
  <c r="BEJ24" i="2"/>
  <c r="BEL24" i="2"/>
  <c r="BEN24" i="2"/>
  <c r="BEP24" i="2"/>
  <c r="BER24" i="2"/>
  <c r="BET24" i="2"/>
  <c r="BEV24" i="2"/>
  <c r="BEX24" i="2"/>
  <c r="BEZ24" i="2"/>
  <c r="BFB24" i="2"/>
  <c r="BFD24" i="2"/>
  <c r="BFF24" i="2"/>
  <c r="BFH24" i="2"/>
  <c r="BFJ24" i="2"/>
  <c r="BFL24" i="2"/>
  <c r="BFN24" i="2"/>
  <c r="BFP24" i="2"/>
  <c r="BFR24" i="2"/>
  <c r="BFT24" i="2"/>
  <c r="BFV24" i="2"/>
  <c r="BFX24" i="2"/>
  <c r="BFZ24" i="2"/>
  <c r="BGB24" i="2"/>
  <c r="BGD24" i="2"/>
  <c r="BGF24" i="2"/>
  <c r="BGH24" i="2"/>
  <c r="BGJ24" i="2"/>
  <c r="BGL24" i="2"/>
  <c r="BGN24" i="2"/>
  <c r="BGP24" i="2"/>
  <c r="BGR24" i="2"/>
  <c r="BGT24" i="2"/>
  <c r="BGV24" i="2"/>
  <c r="BGX24" i="2"/>
  <c r="BGZ24" i="2"/>
  <c r="BHB24" i="2"/>
  <c r="BHD24" i="2"/>
  <c r="BHF24" i="2"/>
  <c r="BHH24" i="2"/>
  <c r="BHJ24" i="2"/>
  <c r="BHL24" i="2"/>
  <c r="BHN24" i="2"/>
  <c r="BHP24" i="2"/>
  <c r="BHR24" i="2"/>
  <c r="BHT24" i="2"/>
  <c r="BHV24" i="2"/>
  <c r="BHX24" i="2"/>
  <c r="BHZ24" i="2"/>
  <c r="BIB24" i="2"/>
  <c r="BID24" i="2"/>
  <c r="BIF24" i="2"/>
  <c r="BIH24" i="2"/>
  <c r="BIJ24" i="2"/>
  <c r="BIL24" i="2"/>
  <c r="BIN24" i="2"/>
  <c r="BIP24" i="2"/>
  <c r="BIR24" i="2"/>
  <c r="BIT24" i="2"/>
  <c r="BIV24" i="2"/>
  <c r="BIX24" i="2"/>
  <c r="BIZ24" i="2"/>
  <c r="BJB24" i="2"/>
  <c r="BJD24" i="2"/>
  <c r="BJF24" i="2"/>
  <c r="BJH24" i="2"/>
  <c r="BJJ24" i="2"/>
  <c r="BJL24" i="2"/>
  <c r="BJN24" i="2"/>
  <c r="BJP24" i="2"/>
  <c r="BJR24" i="2"/>
  <c r="BJT24" i="2"/>
  <c r="BJV24" i="2"/>
  <c r="BJX24" i="2"/>
  <c r="BJZ24" i="2"/>
  <c r="BKB24" i="2"/>
  <c r="BKD24" i="2"/>
  <c r="BKF24" i="2"/>
  <c r="BKH24" i="2"/>
  <c r="BKJ24" i="2"/>
  <c r="BKL24" i="2"/>
  <c r="BKN24" i="2"/>
  <c r="BKP24" i="2"/>
  <c r="BKR24" i="2"/>
  <c r="BKT24" i="2"/>
  <c r="BKV24" i="2"/>
  <c r="BKX24" i="2"/>
  <c r="BKZ24" i="2"/>
  <c r="BLB24" i="2"/>
  <c r="BLD24" i="2"/>
  <c r="BLF24" i="2"/>
  <c r="BLH24" i="2"/>
  <c r="BLJ24" i="2"/>
  <c r="BLL24" i="2"/>
  <c r="BLN24" i="2"/>
  <c r="BLP24" i="2"/>
  <c r="BLR24" i="2"/>
  <c r="BLT24" i="2"/>
  <c r="BLV24" i="2"/>
  <c r="BLX24" i="2"/>
  <c r="BLZ24" i="2"/>
  <c r="BMB24" i="2"/>
  <c r="BMD24" i="2"/>
  <c r="BMF24" i="2"/>
  <c r="BMH24" i="2"/>
  <c r="BMJ24" i="2"/>
  <c r="BML24" i="2"/>
  <c r="BMN24" i="2"/>
  <c r="BMP24" i="2"/>
  <c r="BMR24" i="2"/>
  <c r="BMT24" i="2"/>
  <c r="BMV24" i="2"/>
  <c r="BMX24" i="2"/>
  <c r="BMZ24" i="2"/>
  <c r="BNB24" i="2"/>
  <c r="BND24" i="2"/>
  <c r="BNF24" i="2"/>
  <c r="BNH24" i="2"/>
  <c r="BNJ24" i="2"/>
  <c r="BNL24" i="2"/>
  <c r="BNN24" i="2"/>
  <c r="BNP24" i="2"/>
  <c r="BNR24" i="2"/>
  <c r="BNT24" i="2"/>
  <c r="BNV24" i="2"/>
  <c r="BNX24" i="2"/>
  <c r="BNZ24" i="2"/>
  <c r="BOB24" i="2"/>
  <c r="BOD24" i="2"/>
  <c r="BOF24" i="2"/>
  <c r="BOH24" i="2"/>
  <c r="BOJ24" i="2"/>
  <c r="BOL24" i="2"/>
  <c r="BON24" i="2"/>
  <c r="BOP24" i="2"/>
  <c r="BOR24" i="2"/>
  <c r="BOT24" i="2"/>
  <c r="BOV24" i="2"/>
  <c r="BOX24" i="2"/>
  <c r="BOZ24" i="2"/>
  <c r="BPB24" i="2"/>
  <c r="BPD24" i="2"/>
  <c r="BPF24" i="2"/>
  <c r="BPH24" i="2"/>
  <c r="BPJ24" i="2"/>
  <c r="BPL24" i="2"/>
  <c r="BPN24" i="2"/>
  <c r="BPP24" i="2"/>
  <c r="BPR24" i="2"/>
  <c r="BPT24" i="2"/>
  <c r="BPV24" i="2"/>
  <c r="BPX24" i="2"/>
  <c r="BPZ24" i="2"/>
  <c r="BQB24" i="2"/>
  <c r="BQD24" i="2"/>
  <c r="BQF24" i="2"/>
  <c r="BQH24" i="2"/>
  <c r="BQJ24" i="2"/>
  <c r="BQL24" i="2"/>
  <c r="BQN24" i="2"/>
  <c r="BQP24" i="2"/>
  <c r="BQR24" i="2"/>
  <c r="BQT24" i="2"/>
  <c r="BQV24" i="2"/>
  <c r="BQX24" i="2"/>
  <c r="BQZ24" i="2"/>
  <c r="BRB24" i="2"/>
  <c r="BRD24" i="2"/>
  <c r="BRF24" i="2"/>
  <c r="BRH24" i="2"/>
  <c r="BRJ24" i="2"/>
  <c r="BRL24" i="2"/>
  <c r="BRN24" i="2"/>
  <c r="BRP24" i="2"/>
  <c r="BRR24" i="2"/>
  <c r="BRT24" i="2"/>
  <c r="BRV24" i="2"/>
  <c r="BRX24" i="2"/>
  <c r="BRZ24" i="2"/>
  <c r="BSB24" i="2"/>
  <c r="BSD24" i="2"/>
  <c r="BSF24" i="2"/>
  <c r="BSH24" i="2"/>
  <c r="BSJ24" i="2"/>
  <c r="BSL24" i="2"/>
  <c r="BSN24" i="2"/>
  <c r="BSP24" i="2"/>
  <c r="BSR24" i="2"/>
  <c r="BST24" i="2"/>
  <c r="BSV24" i="2"/>
  <c r="BSX24" i="2"/>
  <c r="BSZ24" i="2"/>
  <c r="BTB24" i="2"/>
  <c r="BTD24" i="2"/>
  <c r="BTF24" i="2"/>
  <c r="BTH24" i="2"/>
  <c r="BTJ24" i="2"/>
  <c r="BTL24" i="2"/>
  <c r="BTN24" i="2"/>
  <c r="BTP24" i="2"/>
  <c r="BTR24" i="2"/>
  <c r="BTT24" i="2"/>
  <c r="BTV24" i="2"/>
  <c r="BTX24" i="2"/>
  <c r="BTZ24" i="2"/>
  <c r="BUB24" i="2"/>
  <c r="BUD24" i="2"/>
  <c r="BUF24" i="2"/>
  <c r="BUH24" i="2"/>
  <c r="BUJ24" i="2"/>
  <c r="BUL24" i="2"/>
  <c r="BUN24" i="2"/>
  <c r="BUP24" i="2"/>
  <c r="BUR24" i="2"/>
  <c r="BUT24" i="2"/>
  <c r="BUV24" i="2"/>
  <c r="BUX24" i="2"/>
  <c r="BUZ24" i="2"/>
  <c r="BVB24" i="2"/>
  <c r="BVD24" i="2"/>
  <c r="BVF24" i="2"/>
  <c r="BVH24" i="2"/>
  <c r="BVJ24" i="2"/>
  <c r="BVL24" i="2"/>
  <c r="BVN24" i="2"/>
  <c r="BVP24" i="2"/>
  <c r="BVR24" i="2"/>
  <c r="BVT24" i="2"/>
  <c r="BVV24" i="2"/>
  <c r="BVX24" i="2"/>
  <c r="BVZ24" i="2"/>
  <c r="BWB24" i="2"/>
  <c r="BWD24" i="2"/>
  <c r="BWF24" i="2"/>
  <c r="BWH24" i="2"/>
  <c r="BWJ24" i="2"/>
  <c r="BWL24" i="2"/>
  <c r="BWN24" i="2"/>
  <c r="BWP24" i="2"/>
  <c r="BWR24" i="2"/>
  <c r="BWT24" i="2"/>
  <c r="BWV24" i="2"/>
  <c r="BWX24" i="2"/>
  <c r="BWZ24" i="2"/>
  <c r="BXB24" i="2"/>
  <c r="BXD24" i="2"/>
  <c r="BXF24" i="2"/>
  <c r="BXH24" i="2"/>
  <c r="BXJ24" i="2"/>
  <c r="BXL24" i="2"/>
  <c r="BXN24" i="2"/>
  <c r="BXP24" i="2"/>
  <c r="BXR24" i="2"/>
  <c r="BXT24" i="2"/>
  <c r="BXV24" i="2"/>
  <c r="BXX24" i="2"/>
  <c r="BXZ24" i="2"/>
  <c r="BYB24" i="2"/>
  <c r="BYD24" i="2"/>
  <c r="BYF24" i="2"/>
  <c r="BYH24" i="2"/>
  <c r="BYJ24" i="2"/>
  <c r="BYL24" i="2"/>
  <c r="BYN24" i="2"/>
  <c r="BYP24" i="2"/>
  <c r="BYR24" i="2"/>
  <c r="BYT24" i="2"/>
  <c r="BYV24" i="2"/>
  <c r="BYX24" i="2"/>
  <c r="BYZ24" i="2"/>
  <c r="BZB24" i="2"/>
  <c r="BZD24" i="2"/>
  <c r="BZF24" i="2"/>
  <c r="BZH24" i="2"/>
  <c r="BZJ24" i="2"/>
  <c r="BZL24" i="2"/>
  <c r="BZN24" i="2"/>
  <c r="BZP24" i="2"/>
  <c r="BZR24" i="2"/>
  <c r="BZT24" i="2"/>
  <c r="BZV24" i="2"/>
  <c r="F25" i="2"/>
  <c r="H25" i="2"/>
  <c r="J25" i="2"/>
  <c r="L25" i="2"/>
  <c r="N25" i="2"/>
  <c r="P25" i="2"/>
  <c r="R25" i="2"/>
  <c r="T25" i="2"/>
  <c r="V25" i="2"/>
  <c r="X25" i="2"/>
  <c r="Z25" i="2"/>
  <c r="AB25" i="2"/>
  <c r="AD25" i="2"/>
  <c r="AF25" i="2"/>
  <c r="AH25" i="2"/>
  <c r="AJ25" i="2"/>
  <c r="AL25" i="2"/>
  <c r="AN25" i="2"/>
  <c r="AP25" i="2"/>
  <c r="AR25" i="2"/>
  <c r="AT25" i="2"/>
  <c r="AV25" i="2"/>
  <c r="AX25" i="2"/>
  <c r="AZ25" i="2"/>
  <c r="BB25" i="2"/>
  <c r="BD25" i="2"/>
  <c r="BF25" i="2"/>
  <c r="BH25" i="2"/>
  <c r="BJ25" i="2"/>
  <c r="BL25" i="2"/>
  <c r="BN25" i="2"/>
  <c r="BP25" i="2"/>
  <c r="BR25" i="2"/>
  <c r="BT25" i="2"/>
  <c r="BV25" i="2"/>
  <c r="BX25" i="2"/>
  <c r="BZ25" i="2"/>
  <c r="CB25" i="2"/>
  <c r="CD25" i="2"/>
  <c r="CF25" i="2"/>
  <c r="CH25" i="2"/>
  <c r="CJ25" i="2"/>
  <c r="CL25" i="2"/>
  <c r="CN25" i="2"/>
  <c r="CP25" i="2"/>
  <c r="CR25" i="2"/>
  <c r="CT25" i="2"/>
  <c r="CV25" i="2"/>
  <c r="CX25" i="2"/>
  <c r="CZ25" i="2"/>
  <c r="DB25" i="2"/>
  <c r="DD25" i="2"/>
  <c r="DF25" i="2"/>
  <c r="DH25" i="2"/>
  <c r="DJ25" i="2"/>
  <c r="DL25" i="2"/>
  <c r="DN25" i="2"/>
  <c r="DP25" i="2"/>
  <c r="DR25" i="2"/>
  <c r="DT25" i="2"/>
  <c r="DV25" i="2"/>
  <c r="DX25" i="2"/>
  <c r="DZ25" i="2"/>
  <c r="EB25" i="2"/>
  <c r="ED25" i="2"/>
  <c r="EF25" i="2"/>
  <c r="EH25" i="2"/>
  <c r="EJ25" i="2"/>
  <c r="EL25" i="2"/>
  <c r="EN25" i="2"/>
  <c r="EP25" i="2"/>
  <c r="ER25" i="2"/>
  <c r="ET25" i="2"/>
  <c r="EV25" i="2"/>
  <c r="EX25" i="2"/>
  <c r="EZ25" i="2"/>
  <c r="FB25" i="2"/>
  <c r="FD25" i="2"/>
  <c r="FF25" i="2"/>
  <c r="FH25" i="2"/>
  <c r="FJ25" i="2"/>
  <c r="FL25" i="2"/>
  <c r="FN25" i="2"/>
  <c r="FP25" i="2"/>
  <c r="FR25" i="2"/>
  <c r="FT25" i="2"/>
  <c r="FV25" i="2"/>
  <c r="FX25" i="2"/>
  <c r="FZ25" i="2"/>
  <c r="GB25" i="2"/>
  <c r="GD25" i="2"/>
  <c r="GF25" i="2"/>
  <c r="GH25" i="2"/>
  <c r="GJ25" i="2"/>
  <c r="GL25" i="2"/>
  <c r="GN25" i="2"/>
  <c r="GP25" i="2"/>
  <c r="GR25" i="2"/>
  <c r="GT25" i="2"/>
  <c r="GV25" i="2"/>
  <c r="GX25" i="2"/>
  <c r="GZ25" i="2"/>
  <c r="HB25" i="2"/>
  <c r="HD25" i="2"/>
  <c r="HF25" i="2"/>
  <c r="HH25" i="2"/>
  <c r="HJ25" i="2"/>
  <c r="HL25" i="2"/>
  <c r="HN25" i="2"/>
  <c r="HP25" i="2"/>
  <c r="HR25" i="2"/>
  <c r="HT25" i="2"/>
  <c r="HV25" i="2"/>
  <c r="HX25" i="2"/>
  <c r="HZ25" i="2"/>
  <c r="IB25" i="2"/>
  <c r="ID25" i="2"/>
  <c r="IF25" i="2"/>
  <c r="IH25" i="2"/>
  <c r="IJ25" i="2"/>
  <c r="IL25" i="2"/>
  <c r="IN25" i="2"/>
  <c r="IP25" i="2"/>
  <c r="IR25" i="2"/>
  <c r="IT25" i="2"/>
  <c r="IV25" i="2"/>
  <c r="IX25" i="2"/>
  <c r="IZ25" i="2"/>
  <c r="JB25" i="2"/>
  <c r="JD25" i="2"/>
  <c r="JF25" i="2"/>
  <c r="JH25" i="2"/>
  <c r="JJ25" i="2"/>
  <c r="JL25" i="2"/>
  <c r="JN25" i="2"/>
  <c r="JP25" i="2"/>
  <c r="JR25" i="2"/>
  <c r="JT25" i="2"/>
  <c r="JV25" i="2"/>
  <c r="JX25" i="2"/>
  <c r="JZ25" i="2"/>
  <c r="KB25" i="2"/>
  <c r="KD25" i="2"/>
  <c r="KF25" i="2"/>
  <c r="KH25" i="2"/>
  <c r="KJ25" i="2"/>
  <c r="KL25" i="2"/>
  <c r="KN25" i="2"/>
  <c r="KP25" i="2"/>
  <c r="KR25" i="2"/>
  <c r="KT25" i="2"/>
  <c r="KV25" i="2"/>
  <c r="KX25" i="2"/>
  <c r="KZ25" i="2"/>
  <c r="LB25" i="2"/>
  <c r="LD25" i="2"/>
  <c r="LF25" i="2"/>
  <c r="LH25" i="2"/>
  <c r="LJ25" i="2"/>
  <c r="LL25" i="2"/>
  <c r="LN25" i="2"/>
  <c r="LP25" i="2"/>
  <c r="LR25" i="2"/>
  <c r="LT25" i="2"/>
  <c r="LV25" i="2"/>
  <c r="LX25" i="2"/>
  <c r="LZ25" i="2"/>
  <c r="MB25" i="2"/>
  <c r="MD25" i="2"/>
  <c r="MF25" i="2"/>
  <c r="MH25" i="2"/>
  <c r="MJ25" i="2"/>
  <c r="ML25" i="2"/>
  <c r="MN25" i="2"/>
  <c r="MP25" i="2"/>
  <c r="MR25" i="2"/>
  <c r="MT25" i="2"/>
  <c r="MV25" i="2"/>
  <c r="MX25" i="2"/>
  <c r="MZ25" i="2"/>
  <c r="NB25" i="2"/>
  <c r="ND25" i="2"/>
  <c r="NF25" i="2"/>
  <c r="NH25" i="2"/>
  <c r="NJ25" i="2"/>
  <c r="NL25" i="2"/>
  <c r="NN25" i="2"/>
  <c r="NP25" i="2"/>
  <c r="NR25" i="2"/>
  <c r="NT25" i="2"/>
  <c r="NV25" i="2"/>
  <c r="NX25" i="2"/>
  <c r="NZ25" i="2"/>
  <c r="OB25" i="2"/>
  <c r="OD25" i="2"/>
  <c r="OF25" i="2"/>
  <c r="OH25" i="2"/>
  <c r="OJ25" i="2"/>
  <c r="OL25" i="2"/>
  <c r="ON25" i="2"/>
  <c r="OP25" i="2"/>
  <c r="OR25" i="2"/>
  <c r="OT25" i="2"/>
  <c r="OV25" i="2"/>
  <c r="OX25" i="2"/>
  <c r="OZ25" i="2"/>
  <c r="PB25" i="2"/>
  <c r="PD25" i="2"/>
  <c r="PF25" i="2"/>
  <c r="PH25" i="2"/>
  <c r="PJ25" i="2"/>
  <c r="PL25" i="2"/>
  <c r="PN25" i="2"/>
  <c r="PP25" i="2"/>
  <c r="PR25" i="2"/>
  <c r="PT25" i="2"/>
  <c r="PV25" i="2"/>
  <c r="PX25" i="2"/>
  <c r="PZ25" i="2"/>
  <c r="QB25" i="2"/>
  <c r="QD25" i="2"/>
  <c r="QF25" i="2"/>
  <c r="QH25" i="2"/>
  <c r="QJ25" i="2"/>
  <c r="QL25" i="2"/>
  <c r="QN25" i="2"/>
  <c r="QP25" i="2"/>
  <c r="QR25" i="2"/>
  <c r="QT25" i="2"/>
  <c r="QV25" i="2"/>
  <c r="QX25" i="2"/>
  <c r="QZ25" i="2"/>
  <c r="RB25" i="2"/>
  <c r="RD25" i="2"/>
  <c r="RF25" i="2"/>
  <c r="RH25" i="2"/>
  <c r="RJ25" i="2"/>
  <c r="RL25" i="2"/>
  <c r="RN25" i="2"/>
  <c r="RP25" i="2"/>
  <c r="RR25" i="2"/>
  <c r="RT25" i="2"/>
  <c r="RV25" i="2"/>
  <c r="RX25" i="2"/>
  <c r="RZ25" i="2"/>
  <c r="SB25" i="2"/>
  <c r="SD25" i="2"/>
  <c r="SF25" i="2"/>
  <c r="SH25" i="2"/>
  <c r="SJ25" i="2"/>
  <c r="SL25" i="2"/>
  <c r="SN25" i="2"/>
  <c r="SP25" i="2"/>
  <c r="SR25" i="2"/>
  <c r="ST25" i="2"/>
  <c r="SV25" i="2"/>
  <c r="SX25" i="2"/>
  <c r="SZ25" i="2"/>
  <c r="TB25" i="2"/>
  <c r="TD25" i="2"/>
  <c r="TF25" i="2"/>
  <c r="TH25" i="2"/>
  <c r="TJ25" i="2"/>
  <c r="TL25" i="2"/>
  <c r="TN25" i="2"/>
  <c r="TP25" i="2"/>
  <c r="TR25" i="2"/>
  <c r="TT25" i="2"/>
  <c r="TV25" i="2"/>
  <c r="TX25" i="2"/>
  <c r="TZ25" i="2"/>
  <c r="UB25" i="2"/>
  <c r="UD25" i="2"/>
  <c r="UF25" i="2"/>
  <c r="UH25" i="2"/>
  <c r="UJ25" i="2"/>
  <c r="UL25" i="2"/>
  <c r="UN25" i="2"/>
  <c r="UP25" i="2"/>
  <c r="UR25" i="2"/>
  <c r="UT25" i="2"/>
  <c r="UV25" i="2"/>
  <c r="UX25" i="2"/>
  <c r="UZ25" i="2"/>
  <c r="VB25" i="2"/>
  <c r="VD25" i="2"/>
  <c r="VF25" i="2"/>
  <c r="VH25" i="2"/>
  <c r="VJ25" i="2"/>
  <c r="VL25" i="2"/>
  <c r="VN25" i="2"/>
  <c r="VP25" i="2"/>
  <c r="VR25" i="2"/>
  <c r="VT25" i="2"/>
  <c r="VV25" i="2"/>
  <c r="VX25" i="2"/>
  <c r="VZ25" i="2"/>
  <c r="WB25" i="2"/>
  <c r="WD25" i="2"/>
  <c r="WF25" i="2"/>
  <c r="WH25" i="2"/>
  <c r="WJ25" i="2"/>
  <c r="WL25" i="2"/>
  <c r="WN25" i="2"/>
  <c r="WP25" i="2"/>
  <c r="WR25" i="2"/>
  <c r="WT25" i="2"/>
  <c r="WV25" i="2"/>
  <c r="WX25" i="2"/>
  <c r="WZ25" i="2"/>
  <c r="XB25" i="2"/>
  <c r="XD25" i="2"/>
  <c r="XF25" i="2"/>
  <c r="XH25" i="2"/>
  <c r="XJ25" i="2"/>
  <c r="XL25" i="2"/>
  <c r="XN25" i="2"/>
  <c r="XP25" i="2"/>
  <c r="XR25" i="2"/>
  <c r="XT25" i="2"/>
  <c r="XV25" i="2"/>
  <c r="XX25" i="2"/>
  <c r="XZ25" i="2"/>
  <c r="YB25" i="2"/>
  <c r="YD25" i="2"/>
  <c r="YF25" i="2"/>
  <c r="YH25" i="2"/>
  <c r="YJ25" i="2"/>
  <c r="YL25" i="2"/>
  <c r="YN25" i="2"/>
  <c r="YP25" i="2"/>
  <c r="YR25" i="2"/>
  <c r="YT25" i="2"/>
  <c r="YV25" i="2"/>
  <c r="YX25" i="2"/>
  <c r="YZ25" i="2"/>
  <c r="ZB25" i="2"/>
  <c r="ZD25" i="2"/>
  <c r="ZF25" i="2"/>
  <c r="ZH25" i="2"/>
  <c r="ZJ25" i="2"/>
  <c r="ZL25" i="2"/>
  <c r="ZN25" i="2"/>
  <c r="ZP25" i="2"/>
  <c r="ZR25" i="2"/>
  <c r="ZT25" i="2"/>
  <c r="ZV25" i="2"/>
  <c r="ZX25" i="2"/>
  <c r="ZZ25" i="2"/>
  <c r="AAB25" i="2"/>
  <c r="AAD25" i="2"/>
  <c r="AAF25" i="2"/>
  <c r="AAH25" i="2"/>
  <c r="AAJ25" i="2"/>
  <c r="AAL25" i="2"/>
  <c r="AAN25" i="2"/>
  <c r="AAP25" i="2"/>
  <c r="AAR25" i="2"/>
  <c r="AAT25" i="2"/>
  <c r="AAV25" i="2"/>
  <c r="AAX25" i="2"/>
  <c r="AAZ25" i="2"/>
  <c r="ABB25" i="2"/>
  <c r="ABD25" i="2"/>
  <c r="ABF25" i="2"/>
  <c r="ABH25" i="2"/>
  <c r="ABJ25" i="2"/>
  <c r="ABL25" i="2"/>
  <c r="ABN25" i="2"/>
  <c r="ABP25" i="2"/>
  <c r="ABR25" i="2"/>
  <c r="ABT25" i="2"/>
  <c r="ABV25" i="2"/>
  <c r="ABX25" i="2"/>
  <c r="ABZ25" i="2"/>
  <c r="ACB25" i="2"/>
  <c r="ACD25" i="2"/>
  <c r="ACF25" i="2"/>
  <c r="ACH25" i="2"/>
  <c r="ACJ25" i="2"/>
  <c r="ACL25" i="2"/>
  <c r="ACN25" i="2"/>
  <c r="ACP25" i="2"/>
  <c r="ACR25" i="2"/>
  <c r="ACT25" i="2"/>
  <c r="ACV25" i="2"/>
  <c r="ACX25" i="2"/>
  <c r="ACZ25" i="2"/>
  <c r="ADB25" i="2"/>
  <c r="ADD25" i="2"/>
  <c r="ADF25" i="2"/>
  <c r="ADH25" i="2"/>
  <c r="ADJ25" i="2"/>
  <c r="ADL25" i="2"/>
  <c r="ADN25" i="2"/>
  <c r="ADP25" i="2"/>
  <c r="ADR25" i="2"/>
  <c r="ADT25" i="2"/>
  <c r="ADV25" i="2"/>
  <c r="ADX25" i="2"/>
  <c r="ADZ25" i="2"/>
  <c r="AEB25" i="2"/>
  <c r="AED25" i="2"/>
  <c r="AEF25" i="2"/>
  <c r="AEH25" i="2"/>
  <c r="AEJ25" i="2"/>
  <c r="AEL25" i="2"/>
  <c r="AEN25" i="2"/>
  <c r="AEP25" i="2"/>
  <c r="AER25" i="2"/>
  <c r="AET25" i="2"/>
  <c r="AEV25" i="2"/>
  <c r="AEX25" i="2"/>
  <c r="AEZ25" i="2"/>
  <c r="AFB25" i="2"/>
  <c r="AFD25" i="2"/>
  <c r="AFF25" i="2"/>
  <c r="AFH25" i="2"/>
  <c r="AFJ25" i="2"/>
  <c r="AFL25" i="2"/>
  <c r="AFN25" i="2"/>
  <c r="AFP25" i="2"/>
  <c r="AFR25" i="2"/>
  <c r="AFT25" i="2"/>
  <c r="AFV25" i="2"/>
  <c r="AFX25" i="2"/>
  <c r="AFZ25" i="2"/>
  <c r="AGB25" i="2"/>
  <c r="AGD25" i="2"/>
  <c r="AGF25" i="2"/>
  <c r="AGH25" i="2"/>
  <c r="AGJ25" i="2"/>
  <c r="AGL25" i="2"/>
  <c r="AGN25" i="2"/>
  <c r="AGP25" i="2"/>
  <c r="AGR25" i="2"/>
  <c r="AGT25" i="2"/>
  <c r="AGV25" i="2"/>
  <c r="AGX25" i="2"/>
  <c r="AGZ25" i="2"/>
  <c r="AHB25" i="2"/>
  <c r="AHD25" i="2"/>
  <c r="AHF25" i="2"/>
  <c r="AHH25" i="2"/>
  <c r="AHJ25" i="2"/>
  <c r="AHL25" i="2"/>
  <c r="AHN25" i="2"/>
  <c r="AHP25" i="2"/>
  <c r="AHR25" i="2"/>
  <c r="AHT25" i="2"/>
  <c r="AHV25" i="2"/>
  <c r="AHX25" i="2"/>
  <c r="AHZ25" i="2"/>
  <c r="AIB25" i="2"/>
  <c r="AID25" i="2"/>
  <c r="AIF25" i="2"/>
  <c r="AIH25" i="2"/>
  <c r="AIJ25" i="2"/>
  <c r="AIL25" i="2"/>
  <c r="AIN25" i="2"/>
  <c r="AIP25" i="2"/>
  <c r="AIR25" i="2"/>
  <c r="AIT25" i="2"/>
  <c r="AIV25" i="2"/>
  <c r="AIX25" i="2"/>
  <c r="AIZ25" i="2"/>
  <c r="AJB25" i="2"/>
  <c r="AJD25" i="2"/>
  <c r="AJF25" i="2"/>
  <c r="AJH25" i="2"/>
  <c r="AJJ25" i="2"/>
  <c r="AJL25" i="2"/>
  <c r="AJN25" i="2"/>
  <c r="AJP25" i="2"/>
  <c r="AJR25" i="2"/>
  <c r="AJT25" i="2"/>
  <c r="AJV25" i="2"/>
  <c r="AJX25" i="2"/>
  <c r="AJZ25" i="2"/>
  <c r="AKB25" i="2"/>
  <c r="AKD25" i="2"/>
  <c r="AKF25" i="2"/>
  <c r="AKH25" i="2"/>
  <c r="AKJ25" i="2"/>
  <c r="AKL25" i="2"/>
  <c r="AKN25" i="2"/>
  <c r="AKP25" i="2"/>
  <c r="AKR25" i="2"/>
  <c r="AKT25" i="2"/>
  <c r="AKV25" i="2"/>
  <c r="AKX25" i="2"/>
  <c r="AKZ25" i="2"/>
  <c r="ALB25" i="2"/>
  <c r="ALD25" i="2"/>
  <c r="ALF25" i="2"/>
  <c r="ALH25" i="2"/>
  <c r="ALJ25" i="2"/>
  <c r="ALL25" i="2"/>
  <c r="ALN25" i="2"/>
  <c r="ALP25" i="2"/>
  <c r="ALR25" i="2"/>
  <c r="ALT25" i="2"/>
  <c r="ALV25" i="2"/>
  <c r="ALX25" i="2"/>
  <c r="ALZ25" i="2"/>
  <c r="AMB25" i="2"/>
  <c r="AMD25" i="2"/>
  <c r="AMF25" i="2"/>
  <c r="AMH25" i="2"/>
  <c r="AMJ25" i="2"/>
  <c r="AML25" i="2"/>
  <c r="AMN25" i="2"/>
  <c r="AMP25" i="2"/>
  <c r="AMR25" i="2"/>
  <c r="AMT25" i="2"/>
  <c r="AMV25" i="2"/>
  <c r="AMX25" i="2"/>
  <c r="AMZ25" i="2"/>
  <c r="ANB25" i="2"/>
  <c r="AND25" i="2"/>
  <c r="ANF25" i="2"/>
  <c r="ANH25" i="2"/>
  <c r="ANJ25" i="2"/>
  <c r="ANL25" i="2"/>
  <c r="ANN25" i="2"/>
  <c r="ANP25" i="2"/>
  <c r="ANR25" i="2"/>
  <c r="ANT25" i="2"/>
  <c r="ANV25" i="2"/>
  <c r="ANX25" i="2"/>
  <c r="ANZ25" i="2"/>
  <c r="AOB25" i="2"/>
  <c r="AOD25" i="2"/>
  <c r="AOF25" i="2"/>
  <c r="AOH25" i="2"/>
  <c r="AOJ25" i="2"/>
  <c r="AOL25" i="2"/>
  <c r="AON25" i="2"/>
  <c r="AOP25" i="2"/>
  <c r="AOR25" i="2"/>
  <c r="AOT25" i="2"/>
  <c r="AOV25" i="2"/>
  <c r="AOX25" i="2"/>
  <c r="AOZ25" i="2"/>
  <c r="APB25" i="2"/>
  <c r="APD25" i="2"/>
  <c r="APF25" i="2"/>
  <c r="APH25" i="2"/>
  <c r="APJ25" i="2"/>
  <c r="APL25" i="2"/>
  <c r="APN25" i="2"/>
  <c r="APP25" i="2"/>
  <c r="APR25" i="2"/>
  <c r="APT25" i="2"/>
  <c r="APV25" i="2"/>
  <c r="APX25" i="2"/>
  <c r="APZ25" i="2"/>
  <c r="AQB25" i="2"/>
  <c r="AQD25" i="2"/>
  <c r="AQF25" i="2"/>
  <c r="AQH25" i="2"/>
  <c r="AQJ25" i="2"/>
  <c r="AQL25" i="2"/>
  <c r="AQN25" i="2"/>
  <c r="AQP25" i="2"/>
  <c r="AQR25" i="2"/>
  <c r="AQT25" i="2"/>
  <c r="AQV25" i="2"/>
  <c r="AQX25" i="2"/>
  <c r="AQZ25" i="2"/>
  <c r="ARB25" i="2"/>
  <c r="ARD25" i="2"/>
  <c r="ARF25" i="2"/>
  <c r="ARH25" i="2"/>
  <c r="ARJ25" i="2"/>
  <c r="ARL25" i="2"/>
  <c r="ARN25" i="2"/>
  <c r="ARP25" i="2"/>
  <c r="ARR25" i="2"/>
  <c r="ART25" i="2"/>
  <c r="ARV25" i="2"/>
  <c r="ARX25" i="2"/>
  <c r="ARZ25" i="2"/>
  <c r="ASB25" i="2"/>
  <c r="ASD25" i="2"/>
  <c r="ASF25" i="2"/>
  <c r="ASH25" i="2"/>
  <c r="ASJ25" i="2"/>
  <c r="ASL25" i="2"/>
  <c r="ASN25" i="2"/>
  <c r="ASP25" i="2"/>
  <c r="ASR25" i="2"/>
  <c r="AST25" i="2"/>
  <c r="ASV25" i="2"/>
  <c r="ASX25" i="2"/>
  <c r="ASZ25" i="2"/>
  <c r="ATB25" i="2"/>
  <c r="ATD25" i="2"/>
  <c r="ATF25" i="2"/>
  <c r="ATH25" i="2"/>
  <c r="ATJ25" i="2"/>
  <c r="ATL25" i="2"/>
  <c r="ATN25" i="2"/>
  <c r="ATP25" i="2"/>
  <c r="ATR25" i="2"/>
  <c r="ATT25" i="2"/>
  <c r="ATV25" i="2"/>
  <c r="ATX25" i="2"/>
  <c r="ATZ25" i="2"/>
  <c r="AUB25" i="2"/>
  <c r="AUD25" i="2"/>
  <c r="AUF25" i="2"/>
  <c r="AUH25" i="2"/>
  <c r="AUJ25" i="2"/>
  <c r="AUL25" i="2"/>
  <c r="AUN25" i="2"/>
  <c r="AUP25" i="2"/>
  <c r="AUR25" i="2"/>
  <c r="AUT25" i="2"/>
  <c r="AUV25" i="2"/>
  <c r="AUX25" i="2"/>
  <c r="AUZ25" i="2"/>
  <c r="AVB25" i="2"/>
  <c r="AVD25" i="2"/>
  <c r="AVF25" i="2"/>
  <c r="AVH25" i="2"/>
  <c r="AVJ25" i="2"/>
  <c r="AVL25" i="2"/>
  <c r="AVN25" i="2"/>
  <c r="AVP25" i="2"/>
  <c r="AVR25" i="2"/>
  <c r="AVT25" i="2"/>
  <c r="AVV25" i="2"/>
  <c r="AVX25" i="2"/>
  <c r="AVZ25" i="2"/>
  <c r="AWB25" i="2"/>
  <c r="AWD25" i="2"/>
  <c r="AWF25" i="2"/>
  <c r="AWH25" i="2"/>
  <c r="AWJ25" i="2"/>
  <c r="AWL25" i="2"/>
  <c r="AWN25" i="2"/>
  <c r="AWP25" i="2"/>
  <c r="AWR25" i="2"/>
  <c r="AWT25" i="2"/>
  <c r="AWV25" i="2"/>
  <c r="AWX25" i="2"/>
  <c r="AWZ25" i="2"/>
  <c r="AXB25" i="2"/>
  <c r="AXD25" i="2"/>
  <c r="AXF25" i="2"/>
  <c r="AXH25" i="2"/>
  <c r="AXJ25" i="2"/>
  <c r="AXL25" i="2"/>
  <c r="AXN25" i="2"/>
  <c r="AXP25" i="2"/>
  <c r="AXR25" i="2"/>
  <c r="AXT25" i="2"/>
  <c r="AXV25" i="2"/>
  <c r="AXX25" i="2"/>
  <c r="AXZ25" i="2"/>
  <c r="AYB25" i="2"/>
  <c r="AYD25" i="2"/>
  <c r="AYF25" i="2"/>
  <c r="AYH25" i="2"/>
  <c r="AYJ25" i="2"/>
  <c r="AYL25" i="2"/>
  <c r="AYN25" i="2"/>
  <c r="AYP25" i="2"/>
  <c r="AYR25" i="2"/>
  <c r="AYT25" i="2"/>
  <c r="AYV25" i="2"/>
  <c r="AYX25" i="2"/>
  <c r="AYZ25" i="2"/>
  <c r="AZB25" i="2"/>
  <c r="AZD25" i="2"/>
  <c r="AZF25" i="2"/>
  <c r="AZH25" i="2"/>
  <c r="AZJ25" i="2"/>
  <c r="AZL25" i="2"/>
  <c r="AZN25" i="2"/>
  <c r="AZP25" i="2"/>
  <c r="AZR25" i="2"/>
  <c r="AZT25" i="2"/>
  <c r="AZV25" i="2"/>
  <c r="AZX25" i="2"/>
  <c r="AZZ25" i="2"/>
  <c r="BAB25" i="2"/>
  <c r="BAD25" i="2"/>
  <c r="BAF25" i="2"/>
  <c r="BAH25" i="2"/>
  <c r="BAJ25" i="2"/>
  <c r="BAL25" i="2"/>
  <c r="BAN25" i="2"/>
  <c r="BAP25" i="2"/>
  <c r="BAR25" i="2"/>
  <c r="BAT25" i="2"/>
  <c r="BAV25" i="2"/>
  <c r="BAX25" i="2"/>
  <c r="BAZ25" i="2"/>
  <c r="BBB25" i="2"/>
  <c r="BBD25" i="2"/>
  <c r="BBF25" i="2"/>
  <c r="BBH25" i="2"/>
  <c r="BBJ25" i="2"/>
  <c r="BBL25" i="2"/>
  <c r="BBN25" i="2"/>
  <c r="BBP25" i="2"/>
  <c r="BBR25" i="2"/>
  <c r="BBT25" i="2"/>
  <c r="BBV25" i="2"/>
  <c r="BBX25" i="2"/>
  <c r="BBZ25" i="2"/>
  <c r="BCB25" i="2"/>
  <c r="BCD25" i="2"/>
  <c r="BCF25" i="2"/>
  <c r="BCH25" i="2"/>
  <c r="BCJ25" i="2"/>
  <c r="BCL25" i="2"/>
  <c r="BCN25" i="2"/>
  <c r="BCP25" i="2"/>
  <c r="BCR25" i="2"/>
  <c r="BCT25" i="2"/>
  <c r="BCV25" i="2"/>
  <c r="BCX25" i="2"/>
  <c r="BCZ25" i="2"/>
  <c r="BDB25" i="2"/>
  <c r="BDD25" i="2"/>
  <c r="BDF25" i="2"/>
  <c r="BDH25" i="2"/>
  <c r="BDJ25" i="2"/>
  <c r="BDL25" i="2"/>
  <c r="BDN25" i="2"/>
  <c r="BDP25" i="2"/>
  <c r="BDR25" i="2"/>
  <c r="BDT25" i="2"/>
  <c r="BDV25" i="2"/>
  <c r="BDX25" i="2"/>
  <c r="BDZ25" i="2"/>
  <c r="BEB25" i="2"/>
  <c r="BED25" i="2"/>
  <c r="BEF25" i="2"/>
  <c r="BEH25" i="2"/>
  <c r="BEJ25" i="2"/>
  <c r="BEL25" i="2"/>
  <c r="BEN25" i="2"/>
  <c r="BEP25" i="2"/>
  <c r="BER25" i="2"/>
  <c r="BET25" i="2"/>
  <c r="BEV25" i="2"/>
  <c r="BEX25" i="2"/>
  <c r="BEZ25" i="2"/>
  <c r="BFB25" i="2"/>
  <c r="BFD25" i="2"/>
  <c r="BFF25" i="2"/>
  <c r="BFH25" i="2"/>
  <c r="BFJ25" i="2"/>
  <c r="BFL25" i="2"/>
  <c r="BFN25" i="2"/>
  <c r="BFP25" i="2"/>
  <c r="BFR25" i="2"/>
  <c r="BFT25" i="2"/>
  <c r="BFV25" i="2"/>
  <c r="BFX25" i="2"/>
  <c r="BFZ25" i="2"/>
  <c r="BGB25" i="2"/>
  <c r="BGD25" i="2"/>
  <c r="BGF25" i="2"/>
  <c r="BGH25" i="2"/>
  <c r="BGJ25" i="2"/>
  <c r="BGL25" i="2"/>
  <c r="BGN25" i="2"/>
  <c r="BGP25" i="2"/>
  <c r="BGR25" i="2"/>
  <c r="BGT25" i="2"/>
  <c r="BGV25" i="2"/>
  <c r="BGX25" i="2"/>
  <c r="BGZ25" i="2"/>
  <c r="BHB25" i="2"/>
  <c r="BHD25" i="2"/>
  <c r="BHF25" i="2"/>
  <c r="BHH25" i="2"/>
  <c r="BHJ25" i="2"/>
  <c r="BHL25" i="2"/>
  <c r="BHN25" i="2"/>
  <c r="BHP25" i="2"/>
  <c r="BHR25" i="2"/>
  <c r="BHT25" i="2"/>
  <c r="BHV25" i="2"/>
  <c r="BHX25" i="2"/>
  <c r="BHZ25" i="2"/>
  <c r="BIB25" i="2"/>
  <c r="BID25" i="2"/>
  <c r="BIF25" i="2"/>
  <c r="BIH25" i="2"/>
  <c r="BIJ25" i="2"/>
  <c r="BIL25" i="2"/>
  <c r="BIN25" i="2"/>
  <c r="BIP25" i="2"/>
  <c r="BIR25" i="2"/>
  <c r="BIT25" i="2"/>
  <c r="BIV25" i="2"/>
  <c r="BIX25" i="2"/>
  <c r="BIZ25" i="2"/>
  <c r="BJB25" i="2"/>
  <c r="BJD25" i="2"/>
  <c r="BJF25" i="2"/>
  <c r="BJH25" i="2"/>
  <c r="BJJ25" i="2"/>
  <c r="BJL25" i="2"/>
  <c r="BJN25" i="2"/>
  <c r="BJP25" i="2"/>
  <c r="BJR25" i="2"/>
  <c r="BJT25" i="2"/>
  <c r="BJV25" i="2"/>
  <c r="BJX25" i="2"/>
  <c r="BJZ25" i="2"/>
  <c r="BKB25" i="2"/>
  <c r="BKD25" i="2"/>
  <c r="BKF25" i="2"/>
  <c r="BKH25" i="2"/>
  <c r="BKJ25" i="2"/>
  <c r="BKL25" i="2"/>
  <c r="BKN25" i="2"/>
  <c r="BKP25" i="2"/>
  <c r="BKR25" i="2"/>
  <c r="BKT25" i="2"/>
  <c r="BKV25" i="2"/>
  <c r="BKX25" i="2"/>
  <c r="BKZ25" i="2"/>
  <c r="BLB25" i="2"/>
  <c r="BLD25" i="2"/>
  <c r="BLF25" i="2"/>
  <c r="BLH25" i="2"/>
  <c r="BLJ25" i="2"/>
  <c r="BLL25" i="2"/>
  <c r="BLN25" i="2"/>
  <c r="BLP25" i="2"/>
  <c r="BLR25" i="2"/>
  <c r="BLT25" i="2"/>
  <c r="BLV25" i="2"/>
  <c r="BLX25" i="2"/>
  <c r="BLZ25" i="2"/>
  <c r="BMB25" i="2"/>
  <c r="BMD25" i="2"/>
  <c r="BMF25" i="2"/>
  <c r="BMH25" i="2"/>
  <c r="BMJ25" i="2"/>
  <c r="BML25" i="2"/>
  <c r="BMN25" i="2"/>
  <c r="BMP25" i="2"/>
  <c r="BMR25" i="2"/>
  <c r="BMT25" i="2"/>
  <c r="BMV25" i="2"/>
  <c r="BMX25" i="2"/>
  <c r="BMZ25" i="2"/>
  <c r="BNB25" i="2"/>
  <c r="BND25" i="2"/>
  <c r="BNF25" i="2"/>
  <c r="BNH25" i="2"/>
  <c r="BNJ25" i="2"/>
  <c r="BNL25" i="2"/>
  <c r="BNN25" i="2"/>
  <c r="BNP25" i="2"/>
  <c r="BNR25" i="2"/>
  <c r="BNT25" i="2"/>
  <c r="BNV25" i="2"/>
  <c r="BNX25" i="2"/>
  <c r="BNZ25" i="2"/>
  <c r="BOB25" i="2"/>
  <c r="BOD25" i="2"/>
  <c r="BOF25" i="2"/>
  <c r="BOH25" i="2"/>
  <c r="BOJ25" i="2"/>
  <c r="BOL25" i="2"/>
  <c r="BON25" i="2"/>
  <c r="BOP25" i="2"/>
  <c r="BOR25" i="2"/>
  <c r="BOT25" i="2"/>
  <c r="BOV25" i="2"/>
  <c r="BOX25" i="2"/>
  <c r="BOZ25" i="2"/>
  <c r="BPB25" i="2"/>
  <c r="BPD25" i="2"/>
  <c r="BPF25" i="2"/>
  <c r="BPH25" i="2"/>
  <c r="BPJ25" i="2"/>
  <c r="BPL25" i="2"/>
  <c r="BPN25" i="2"/>
  <c r="BPP25" i="2"/>
  <c r="BPR25" i="2"/>
  <c r="BPT25" i="2"/>
  <c r="BPV25" i="2"/>
  <c r="BPX25" i="2"/>
  <c r="BPZ25" i="2"/>
  <c r="BQB25" i="2"/>
  <c r="BQD25" i="2"/>
  <c r="BQF25" i="2"/>
  <c r="BQH25" i="2"/>
  <c r="BQJ25" i="2"/>
  <c r="BQL25" i="2"/>
  <c r="BQN25" i="2"/>
  <c r="BQP25" i="2"/>
  <c r="BQR25" i="2"/>
  <c r="BQT25" i="2"/>
  <c r="BQV25" i="2"/>
  <c r="BQX25" i="2"/>
  <c r="BQZ25" i="2"/>
  <c r="BRB25" i="2"/>
  <c r="BRD25" i="2"/>
  <c r="BRF25" i="2"/>
  <c r="BRH25" i="2"/>
  <c r="BRJ25" i="2"/>
  <c r="BRL25" i="2"/>
  <c r="BRN25" i="2"/>
  <c r="BRP25" i="2"/>
  <c r="BRR25" i="2"/>
  <c r="BRT25" i="2"/>
  <c r="BRV25" i="2"/>
  <c r="BRX25" i="2"/>
  <c r="BRZ25" i="2"/>
  <c r="BSB25" i="2"/>
  <c r="BSD25" i="2"/>
  <c r="BSF25" i="2"/>
  <c r="BSH25" i="2"/>
  <c r="BSJ25" i="2"/>
  <c r="BSL25" i="2"/>
  <c r="BSN25" i="2"/>
  <c r="BSP25" i="2"/>
  <c r="BSR25" i="2"/>
  <c r="BST25" i="2"/>
  <c r="BSV25" i="2"/>
  <c r="BSX25" i="2"/>
  <c r="BSZ25" i="2"/>
  <c r="BTB25" i="2"/>
  <c r="BTD25" i="2"/>
  <c r="BTF25" i="2"/>
  <c r="BTH25" i="2"/>
  <c r="BTJ25" i="2"/>
  <c r="BTL25" i="2"/>
  <c r="BTN25" i="2"/>
  <c r="BTP25" i="2"/>
  <c r="BTR25" i="2"/>
  <c r="BTT25" i="2"/>
  <c r="BTV25" i="2"/>
  <c r="BTX25" i="2"/>
  <c r="BTZ25" i="2"/>
  <c r="BUB25" i="2"/>
  <c r="BUD25" i="2"/>
  <c r="BUF25" i="2"/>
  <c r="BUH25" i="2"/>
  <c r="BUJ25" i="2"/>
  <c r="BUL25" i="2"/>
  <c r="BUN25" i="2"/>
  <c r="BUP25" i="2"/>
  <c r="BUR25" i="2"/>
  <c r="BUT25" i="2"/>
  <c r="BUV25" i="2"/>
  <c r="BUX25" i="2"/>
  <c r="BUZ25" i="2"/>
  <c r="BVB25" i="2"/>
  <c r="BVD25" i="2"/>
  <c r="BVF25" i="2"/>
  <c r="BVH25" i="2"/>
  <c r="BVJ25" i="2"/>
  <c r="BVL25" i="2"/>
  <c r="BVN25" i="2"/>
  <c r="BVP25" i="2"/>
  <c r="BVR25" i="2"/>
  <c r="BVT25" i="2"/>
  <c r="BVV25" i="2"/>
  <c r="BVX25" i="2"/>
  <c r="BVZ25" i="2"/>
  <c r="BWB25" i="2"/>
  <c r="BWD25" i="2"/>
  <c r="BWF25" i="2"/>
  <c r="BWH25" i="2"/>
  <c r="BWJ25" i="2"/>
  <c r="BWL25" i="2"/>
  <c r="BWN25" i="2"/>
  <c r="BWP25" i="2"/>
  <c r="BWR25" i="2"/>
  <c r="BWT25" i="2"/>
  <c r="BWV25" i="2"/>
  <c r="BWX25" i="2"/>
  <c r="BWZ25" i="2"/>
  <c r="BXB25" i="2"/>
  <c r="BXD25" i="2"/>
  <c r="BXF25" i="2"/>
  <c r="BXH25" i="2"/>
  <c r="BXJ25" i="2"/>
  <c r="BXL25" i="2"/>
  <c r="BXN25" i="2"/>
  <c r="BXP25" i="2"/>
  <c r="BXR25" i="2"/>
  <c r="BXT25" i="2"/>
  <c r="BXV25" i="2"/>
  <c r="BXX25" i="2"/>
  <c r="BXZ25" i="2"/>
  <c r="BYB25" i="2"/>
  <c r="BYD25" i="2"/>
  <c r="BYF25" i="2"/>
  <c r="BYH25" i="2"/>
  <c r="BYJ25" i="2"/>
  <c r="BYL25" i="2"/>
  <c r="BYN25" i="2"/>
  <c r="BYP25" i="2"/>
  <c r="BYR25" i="2"/>
  <c r="BYT25" i="2"/>
  <c r="BYV25" i="2"/>
  <c r="BYX25" i="2"/>
  <c r="BYZ25" i="2"/>
  <c r="BZB25" i="2"/>
  <c r="BZD25" i="2"/>
  <c r="BZF25" i="2"/>
  <c r="BZH25" i="2"/>
  <c r="BZJ25" i="2"/>
  <c r="BZL25" i="2"/>
  <c r="BZN25" i="2"/>
  <c r="BZP25" i="2"/>
  <c r="BZR25" i="2"/>
  <c r="BZT25" i="2"/>
  <c r="BZV25" i="2"/>
  <c r="F26" i="2"/>
  <c r="H26" i="2"/>
  <c r="J26" i="2"/>
  <c r="L26" i="2"/>
  <c r="N26" i="2"/>
  <c r="P26" i="2"/>
  <c r="R26" i="2"/>
  <c r="T26" i="2"/>
  <c r="V26" i="2"/>
  <c r="X26" i="2"/>
  <c r="Z26" i="2"/>
  <c r="AB26" i="2"/>
  <c r="AD26" i="2"/>
  <c r="AF26" i="2"/>
  <c r="AH26" i="2"/>
  <c r="AJ26" i="2"/>
  <c r="AL26" i="2"/>
  <c r="AN26" i="2"/>
  <c r="AP26" i="2"/>
  <c r="AR26" i="2"/>
  <c r="AT26" i="2"/>
  <c r="AV26" i="2"/>
  <c r="AX26" i="2"/>
  <c r="AZ26" i="2"/>
  <c r="BB26" i="2"/>
  <c r="BD26" i="2"/>
  <c r="BF26" i="2"/>
  <c r="BH26" i="2"/>
  <c r="BJ26" i="2"/>
  <c r="BL26" i="2"/>
  <c r="BN26" i="2"/>
  <c r="BP26" i="2"/>
  <c r="BR26" i="2"/>
  <c r="BT26" i="2"/>
  <c r="BV26" i="2"/>
  <c r="BX26" i="2"/>
  <c r="BZ26" i="2"/>
  <c r="CB26" i="2"/>
  <c r="CD26" i="2"/>
  <c r="CF26" i="2"/>
  <c r="CH26" i="2"/>
  <c r="CJ26" i="2"/>
  <c r="CL26" i="2"/>
  <c r="CN26" i="2"/>
  <c r="CP26" i="2"/>
  <c r="CR26" i="2"/>
  <c r="CT26" i="2"/>
  <c r="CV26" i="2"/>
  <c r="CX26" i="2"/>
  <c r="CZ26" i="2"/>
  <c r="DB26" i="2"/>
  <c r="DD26" i="2"/>
  <c r="DF26" i="2"/>
  <c r="DH26" i="2"/>
  <c r="DJ26" i="2"/>
  <c r="DL26" i="2"/>
  <c r="DN26" i="2"/>
  <c r="DP26" i="2"/>
  <c r="DR26" i="2"/>
  <c r="DT26" i="2"/>
  <c r="DV26" i="2"/>
  <c r="DX26" i="2"/>
  <c r="DZ26" i="2"/>
  <c r="EB26" i="2"/>
  <c r="ED26" i="2"/>
  <c r="EF26" i="2"/>
  <c r="EH26" i="2"/>
  <c r="EJ26" i="2"/>
  <c r="EL26" i="2"/>
  <c r="EN26" i="2"/>
  <c r="EP26" i="2"/>
  <c r="ER26" i="2"/>
  <c r="ET26" i="2"/>
  <c r="EV26" i="2"/>
  <c r="EX26" i="2"/>
  <c r="EZ26" i="2"/>
  <c r="FB26" i="2"/>
  <c r="FD26" i="2"/>
  <c r="FF26" i="2"/>
  <c r="FH26" i="2"/>
  <c r="FJ26" i="2"/>
  <c r="FL26" i="2"/>
  <c r="FN26" i="2"/>
  <c r="FP26" i="2"/>
  <c r="FR26" i="2"/>
  <c r="FT26" i="2"/>
  <c r="FV26" i="2"/>
  <c r="FX26" i="2"/>
  <c r="FZ26" i="2"/>
  <c r="GB26" i="2"/>
  <c r="GD26" i="2"/>
  <c r="GF26" i="2"/>
  <c r="GH26" i="2"/>
  <c r="GJ26" i="2"/>
  <c r="GL26" i="2"/>
  <c r="GN26" i="2"/>
  <c r="GP26" i="2"/>
  <c r="GR26" i="2"/>
  <c r="GT26" i="2"/>
  <c r="GV26" i="2"/>
  <c r="GX26" i="2"/>
  <c r="GZ26" i="2"/>
  <c r="HB26" i="2"/>
  <c r="HD26" i="2"/>
  <c r="HF26" i="2"/>
  <c r="HH26" i="2"/>
  <c r="HJ26" i="2"/>
  <c r="HL26" i="2"/>
  <c r="HN26" i="2"/>
  <c r="HP26" i="2"/>
  <c r="HR26" i="2"/>
  <c r="HT26" i="2"/>
  <c r="HV26" i="2"/>
  <c r="HX26" i="2"/>
  <c r="HZ26" i="2"/>
  <c r="IB26" i="2"/>
  <c r="ID26" i="2"/>
  <c r="IF26" i="2"/>
  <c r="IH26" i="2"/>
  <c r="IJ26" i="2"/>
  <c r="IL26" i="2"/>
  <c r="IN26" i="2"/>
  <c r="IP26" i="2"/>
  <c r="IR26" i="2"/>
  <c r="IT26" i="2"/>
  <c r="IV26" i="2"/>
  <c r="IX26" i="2"/>
  <c r="IZ26" i="2"/>
  <c r="JB26" i="2"/>
  <c r="JD26" i="2"/>
  <c r="JF26" i="2"/>
  <c r="JH26" i="2"/>
  <c r="JJ26" i="2"/>
  <c r="JL26" i="2"/>
  <c r="JN26" i="2"/>
  <c r="JP26" i="2"/>
  <c r="JR26" i="2"/>
  <c r="JT26" i="2"/>
  <c r="JV26" i="2"/>
  <c r="JX26" i="2"/>
  <c r="JZ26" i="2"/>
  <c r="KB26" i="2"/>
  <c r="KD26" i="2"/>
  <c r="KF26" i="2"/>
  <c r="KH26" i="2"/>
  <c r="KJ26" i="2"/>
  <c r="KL26" i="2"/>
  <c r="KN26" i="2"/>
  <c r="KP26" i="2"/>
  <c r="KR26" i="2"/>
  <c r="KT26" i="2"/>
  <c r="KV26" i="2"/>
  <c r="KX26" i="2"/>
  <c r="KZ26" i="2"/>
  <c r="LB26" i="2"/>
  <c r="LD26" i="2"/>
  <c r="LF26" i="2"/>
  <c r="LH26" i="2"/>
  <c r="LJ26" i="2"/>
  <c r="LL26" i="2"/>
  <c r="LN26" i="2"/>
  <c r="LP26" i="2"/>
  <c r="LR26" i="2"/>
  <c r="LT26" i="2"/>
  <c r="LV26" i="2"/>
  <c r="LX26" i="2"/>
  <c r="LZ26" i="2"/>
  <c r="MB26" i="2"/>
  <c r="MD26" i="2"/>
  <c r="MF26" i="2"/>
  <c r="MH26" i="2"/>
  <c r="MJ26" i="2"/>
  <c r="ML26" i="2"/>
  <c r="MN26" i="2"/>
  <c r="MP26" i="2"/>
  <c r="MR26" i="2"/>
  <c r="MT26" i="2"/>
  <c r="MV26" i="2"/>
  <c r="MX26" i="2"/>
  <c r="MZ26" i="2"/>
  <c r="NB26" i="2"/>
  <c r="ND26" i="2"/>
  <c r="NF26" i="2"/>
  <c r="NH26" i="2"/>
  <c r="NJ26" i="2"/>
  <c r="NL26" i="2"/>
  <c r="NN26" i="2"/>
  <c r="NP26" i="2"/>
  <c r="NR26" i="2"/>
  <c r="NT26" i="2"/>
  <c r="NV26" i="2"/>
  <c r="NX26" i="2"/>
  <c r="NZ26" i="2"/>
  <c r="OB26" i="2"/>
  <c r="OD26" i="2"/>
  <c r="OF26" i="2"/>
  <c r="OH26" i="2"/>
  <c r="OJ26" i="2"/>
  <c r="OL26" i="2"/>
  <c r="ON26" i="2"/>
  <c r="OP26" i="2"/>
  <c r="OR26" i="2"/>
  <c r="OT26" i="2"/>
  <c r="OV26" i="2"/>
  <c r="OX26" i="2"/>
  <c r="OZ26" i="2"/>
  <c r="PB26" i="2"/>
  <c r="PD26" i="2"/>
  <c r="PF26" i="2"/>
  <c r="PH26" i="2"/>
  <c r="PJ26" i="2"/>
  <c r="PL26" i="2"/>
  <c r="PN26" i="2"/>
  <c r="PP26" i="2"/>
  <c r="PR26" i="2"/>
  <c r="PT26" i="2"/>
  <c r="PV26" i="2"/>
  <c r="PX26" i="2"/>
  <c r="PZ26" i="2"/>
  <c r="QB26" i="2"/>
  <c r="QD26" i="2"/>
  <c r="QF26" i="2"/>
  <c r="QH26" i="2"/>
  <c r="QJ26" i="2"/>
  <c r="QL26" i="2"/>
  <c r="QN26" i="2"/>
  <c r="QP26" i="2"/>
  <c r="QR26" i="2"/>
  <c r="QT26" i="2"/>
  <c r="QV26" i="2"/>
  <c r="QX26" i="2"/>
  <c r="QZ26" i="2"/>
  <c r="RB26" i="2"/>
  <c r="RD26" i="2"/>
  <c r="RF26" i="2"/>
  <c r="RH26" i="2"/>
  <c r="RJ26" i="2"/>
  <c r="RL26" i="2"/>
  <c r="RN26" i="2"/>
  <c r="RP26" i="2"/>
  <c r="RR26" i="2"/>
  <c r="RT26" i="2"/>
  <c r="RV26" i="2"/>
  <c r="RX26" i="2"/>
  <c r="RZ26" i="2"/>
  <c r="SB26" i="2"/>
  <c r="SD26" i="2"/>
  <c r="SF26" i="2"/>
  <c r="SH26" i="2"/>
  <c r="SJ26" i="2"/>
  <c r="SL26" i="2"/>
  <c r="SN26" i="2"/>
  <c r="SP26" i="2"/>
  <c r="SR26" i="2"/>
  <c r="ST26" i="2"/>
  <c r="SV26" i="2"/>
  <c r="SX26" i="2"/>
  <c r="SZ26" i="2"/>
  <c r="TB26" i="2"/>
  <c r="TD26" i="2"/>
  <c r="TF26" i="2"/>
  <c r="TH26" i="2"/>
  <c r="TJ26" i="2"/>
  <c r="TL26" i="2"/>
  <c r="TN26" i="2"/>
  <c r="TP26" i="2"/>
  <c r="TR26" i="2"/>
  <c r="TT26" i="2"/>
  <c r="TV26" i="2"/>
  <c r="TX26" i="2"/>
  <c r="TZ26" i="2"/>
  <c r="UB26" i="2"/>
  <c r="UD26" i="2"/>
  <c r="UF26" i="2"/>
  <c r="UH26" i="2"/>
  <c r="UJ26" i="2"/>
  <c r="UL26" i="2"/>
  <c r="UN26" i="2"/>
  <c r="UP26" i="2"/>
  <c r="UR26" i="2"/>
  <c r="UT26" i="2"/>
  <c r="UV26" i="2"/>
  <c r="UX26" i="2"/>
  <c r="UZ26" i="2"/>
  <c r="VB26" i="2"/>
  <c r="VD26" i="2"/>
  <c r="VF26" i="2"/>
  <c r="VH26" i="2"/>
  <c r="VJ26" i="2"/>
  <c r="VL26" i="2"/>
  <c r="VN26" i="2"/>
  <c r="VP26" i="2"/>
  <c r="VR26" i="2"/>
  <c r="VT26" i="2"/>
  <c r="VV26" i="2"/>
  <c r="VX26" i="2"/>
  <c r="VZ26" i="2"/>
  <c r="WB26" i="2"/>
  <c r="WD26" i="2"/>
  <c r="WF26" i="2"/>
  <c r="WH26" i="2"/>
  <c r="WJ26" i="2"/>
  <c r="WL26" i="2"/>
  <c r="WN26" i="2"/>
  <c r="WP26" i="2"/>
  <c r="WR26" i="2"/>
  <c r="WT26" i="2"/>
  <c r="WV26" i="2"/>
  <c r="WX26" i="2"/>
  <c r="WZ26" i="2"/>
  <c r="XB26" i="2"/>
  <c r="XD26" i="2"/>
  <c r="XF26" i="2"/>
  <c r="XH26" i="2"/>
  <c r="XJ26" i="2"/>
  <c r="XL26" i="2"/>
  <c r="XN26" i="2"/>
  <c r="XP26" i="2"/>
  <c r="XR26" i="2"/>
  <c r="XT26" i="2"/>
  <c r="XV26" i="2"/>
  <c r="XX26" i="2"/>
  <c r="XZ26" i="2"/>
  <c r="YB26" i="2"/>
  <c r="YD26" i="2"/>
  <c r="YF26" i="2"/>
  <c r="YH26" i="2"/>
  <c r="YJ26" i="2"/>
  <c r="YL26" i="2"/>
  <c r="YN26" i="2"/>
  <c r="YP26" i="2"/>
  <c r="YR26" i="2"/>
  <c r="YT26" i="2"/>
  <c r="YV26" i="2"/>
  <c r="YX26" i="2"/>
  <c r="YZ26" i="2"/>
  <c r="ZB26" i="2"/>
  <c r="ZD26" i="2"/>
  <c r="ZF26" i="2"/>
  <c r="ZH26" i="2"/>
  <c r="ZJ26" i="2"/>
  <c r="ZL26" i="2"/>
  <c r="ZN26" i="2"/>
  <c r="ZP26" i="2"/>
  <c r="ZR26" i="2"/>
  <c r="ZT26" i="2"/>
  <c r="ZV26" i="2"/>
  <c r="ZX26" i="2"/>
  <c r="ZZ26" i="2"/>
  <c r="AAB26" i="2"/>
  <c r="AAD26" i="2"/>
  <c r="AAF26" i="2"/>
  <c r="AAH26" i="2"/>
  <c r="AAJ26" i="2"/>
  <c r="AAL26" i="2"/>
  <c r="AAN26" i="2"/>
  <c r="AAP26" i="2"/>
  <c r="AAR26" i="2"/>
  <c r="AAT26" i="2"/>
  <c r="AAV26" i="2"/>
  <c r="AAX26" i="2"/>
  <c r="AAZ26" i="2"/>
  <c r="ABB26" i="2"/>
  <c r="ABD26" i="2"/>
  <c r="ABF26" i="2"/>
  <c r="ABH26" i="2"/>
  <c r="ABJ26" i="2"/>
  <c r="ABL26" i="2"/>
  <c r="ABN26" i="2"/>
  <c r="ABP26" i="2"/>
  <c r="ABR26" i="2"/>
  <c r="ABT26" i="2"/>
  <c r="ABV26" i="2"/>
  <c r="ABX26" i="2"/>
  <c r="ABZ26" i="2"/>
  <c r="ACB26" i="2"/>
  <c r="ACD26" i="2"/>
  <c r="ACF26" i="2"/>
  <c r="ACH26" i="2"/>
  <c r="ACJ26" i="2"/>
  <c r="ACL26" i="2"/>
  <c r="ACN26" i="2"/>
  <c r="ACP26" i="2"/>
  <c r="ACR26" i="2"/>
  <c r="ACT26" i="2"/>
  <c r="ACV26" i="2"/>
  <c r="ACX26" i="2"/>
  <c r="ACZ26" i="2"/>
  <c r="ADB26" i="2"/>
  <c r="ADD26" i="2"/>
  <c r="ADF26" i="2"/>
  <c r="ADH26" i="2"/>
  <c r="ADJ26" i="2"/>
  <c r="ADL26" i="2"/>
  <c r="ADN26" i="2"/>
  <c r="ADP26" i="2"/>
  <c r="ADR26" i="2"/>
  <c r="ADT26" i="2"/>
  <c r="ADV26" i="2"/>
  <c r="ADX26" i="2"/>
  <c r="ADZ26" i="2"/>
  <c r="AEB26" i="2"/>
  <c r="AED26" i="2"/>
  <c r="AEF26" i="2"/>
  <c r="AEH26" i="2"/>
  <c r="AEJ26" i="2"/>
  <c r="AEL26" i="2"/>
  <c r="AEN26" i="2"/>
  <c r="AEP26" i="2"/>
  <c r="AER26" i="2"/>
  <c r="AET26" i="2"/>
  <c r="AEV26" i="2"/>
  <c r="AEX26" i="2"/>
  <c r="AEZ26" i="2"/>
  <c r="AFB26" i="2"/>
  <c r="AFD26" i="2"/>
  <c r="AFF26" i="2"/>
  <c r="AFH26" i="2"/>
  <c r="AFJ26" i="2"/>
  <c r="AFL26" i="2"/>
  <c r="AFN26" i="2"/>
  <c r="AFP26" i="2"/>
  <c r="AFR26" i="2"/>
  <c r="AFT26" i="2"/>
  <c r="AFV26" i="2"/>
  <c r="AFX26" i="2"/>
  <c r="AFZ26" i="2"/>
  <c r="AGB26" i="2"/>
  <c r="AGD26" i="2"/>
  <c r="AGF26" i="2"/>
  <c r="AGH26" i="2"/>
  <c r="AGJ26" i="2"/>
  <c r="AGL26" i="2"/>
  <c r="AGN26" i="2"/>
  <c r="AGP26" i="2"/>
  <c r="AGR26" i="2"/>
  <c r="AGT26" i="2"/>
  <c r="AGV26" i="2"/>
  <c r="AGX26" i="2"/>
  <c r="AGZ26" i="2"/>
  <c r="AHB26" i="2"/>
  <c r="AHD26" i="2"/>
  <c r="AHF26" i="2"/>
  <c r="AHH26" i="2"/>
  <c r="AHJ26" i="2"/>
  <c r="AHL26" i="2"/>
  <c r="AHN26" i="2"/>
  <c r="AHP26" i="2"/>
  <c r="AHR26" i="2"/>
  <c r="AHT26" i="2"/>
  <c r="AHV26" i="2"/>
  <c r="AHX26" i="2"/>
  <c r="AHZ26" i="2"/>
  <c r="AIB26" i="2"/>
  <c r="AID26" i="2"/>
  <c r="AIF26" i="2"/>
  <c r="AIH26" i="2"/>
  <c r="AIJ26" i="2"/>
  <c r="AIL26" i="2"/>
  <c r="AIN26" i="2"/>
  <c r="AIP26" i="2"/>
  <c r="AIR26" i="2"/>
  <c r="AIT26" i="2"/>
  <c r="AIV26" i="2"/>
  <c r="AIX26" i="2"/>
  <c r="AIZ26" i="2"/>
  <c r="AJB26" i="2"/>
  <c r="AJD26" i="2"/>
  <c r="AJF26" i="2"/>
  <c r="AJH26" i="2"/>
  <c r="AJJ26" i="2"/>
  <c r="AJL26" i="2"/>
  <c r="AJN26" i="2"/>
  <c r="AJP26" i="2"/>
  <c r="AJR26" i="2"/>
  <c r="AJT26" i="2"/>
  <c r="AJV26" i="2"/>
  <c r="AJX26" i="2"/>
  <c r="AJZ26" i="2"/>
  <c r="AKB26" i="2"/>
  <c r="AKD26" i="2"/>
  <c r="AKF26" i="2"/>
  <c r="AKH26" i="2"/>
  <c r="AKJ26" i="2"/>
  <c r="AKL26" i="2"/>
  <c r="AKN26" i="2"/>
  <c r="AKP26" i="2"/>
  <c r="AKR26" i="2"/>
  <c r="AKT26" i="2"/>
  <c r="AKV26" i="2"/>
  <c r="AKX26" i="2"/>
  <c r="AKZ26" i="2"/>
  <c r="ALB26" i="2"/>
  <c r="ALD26" i="2"/>
  <c r="ALF26" i="2"/>
  <c r="ALH26" i="2"/>
  <c r="ALJ26" i="2"/>
  <c r="ALL26" i="2"/>
  <c r="ALN26" i="2"/>
  <c r="ALP26" i="2"/>
  <c r="ALR26" i="2"/>
  <c r="ALT26" i="2"/>
  <c r="ALV26" i="2"/>
  <c r="ALX26" i="2"/>
  <c r="ALZ26" i="2"/>
  <c r="AMB26" i="2"/>
  <c r="AMD26" i="2"/>
  <c r="AMF26" i="2"/>
  <c r="AMH26" i="2"/>
  <c r="AMJ26" i="2"/>
  <c r="AML26" i="2"/>
  <c r="AMN26" i="2"/>
  <c r="AMP26" i="2"/>
  <c r="AMR26" i="2"/>
  <c r="AMT26" i="2"/>
  <c r="AMV26" i="2"/>
  <c r="AMX26" i="2"/>
  <c r="AMZ26" i="2"/>
  <c r="ANB26" i="2"/>
  <c r="AND26" i="2"/>
  <c r="ANF26" i="2"/>
  <c r="ANH26" i="2"/>
  <c r="ANJ26" i="2"/>
  <c r="ANL26" i="2"/>
  <c r="ANN26" i="2"/>
  <c r="ANP26" i="2"/>
  <c r="ANR26" i="2"/>
  <c r="ANT26" i="2"/>
  <c r="ANV26" i="2"/>
  <c r="ANX26" i="2"/>
  <c r="ANZ26" i="2"/>
  <c r="AOB26" i="2"/>
  <c r="AOD26" i="2"/>
  <c r="AOF26" i="2"/>
  <c r="AOH26" i="2"/>
  <c r="AOJ26" i="2"/>
  <c r="AOL26" i="2"/>
  <c r="AON26" i="2"/>
  <c r="AOP26" i="2"/>
  <c r="AOR26" i="2"/>
  <c r="AOT26" i="2"/>
  <c r="AOV26" i="2"/>
  <c r="AOX26" i="2"/>
  <c r="AOZ26" i="2"/>
  <c r="APB26" i="2"/>
  <c r="APD26" i="2"/>
  <c r="APF26" i="2"/>
  <c r="APH26" i="2"/>
  <c r="APJ26" i="2"/>
  <c r="APL26" i="2"/>
  <c r="APN26" i="2"/>
  <c r="APP26" i="2"/>
  <c r="APR26" i="2"/>
  <c r="APT26" i="2"/>
  <c r="APV26" i="2"/>
  <c r="APX26" i="2"/>
  <c r="APZ26" i="2"/>
  <c r="AQB26" i="2"/>
  <c r="AQD26" i="2"/>
  <c r="AQF26" i="2"/>
  <c r="AQH26" i="2"/>
  <c r="AQJ26" i="2"/>
  <c r="AQL26" i="2"/>
  <c r="AQN26" i="2"/>
  <c r="AQP26" i="2"/>
  <c r="AQR26" i="2"/>
  <c r="AQT26" i="2"/>
  <c r="AQV26" i="2"/>
  <c r="AQX26" i="2"/>
  <c r="AQZ26" i="2"/>
  <c r="ARB26" i="2"/>
  <c r="ARD26" i="2"/>
  <c r="ARF26" i="2"/>
  <c r="ARH26" i="2"/>
  <c r="ARJ26" i="2"/>
  <c r="ARL26" i="2"/>
  <c r="ARN26" i="2"/>
  <c r="ARP26" i="2"/>
  <c r="ARR26" i="2"/>
  <c r="ART26" i="2"/>
  <c r="ARV26" i="2"/>
  <c r="ARX26" i="2"/>
  <c r="ARZ26" i="2"/>
  <c r="ASB26" i="2"/>
  <c r="ASD26" i="2"/>
  <c r="ASF26" i="2"/>
  <c r="ASH26" i="2"/>
  <c r="ASJ26" i="2"/>
  <c r="ASL26" i="2"/>
  <c r="ASN26" i="2"/>
  <c r="ASP26" i="2"/>
  <c r="ASR26" i="2"/>
  <c r="AST26" i="2"/>
  <c r="ASV26" i="2"/>
  <c r="ASX26" i="2"/>
  <c r="ASZ26" i="2"/>
  <c r="ATB26" i="2"/>
  <c r="ATD26" i="2"/>
  <c r="ATF26" i="2"/>
  <c r="ATH26" i="2"/>
  <c r="ATJ26" i="2"/>
  <c r="ATL26" i="2"/>
  <c r="ATN26" i="2"/>
  <c r="ATP26" i="2"/>
  <c r="ATR26" i="2"/>
  <c r="ATT26" i="2"/>
  <c r="ATV26" i="2"/>
  <c r="ATX26" i="2"/>
  <c r="ATZ26" i="2"/>
  <c r="AUB26" i="2"/>
  <c r="AUD26" i="2"/>
  <c r="AUF26" i="2"/>
  <c r="AUH26" i="2"/>
  <c r="AUJ26" i="2"/>
  <c r="AUL26" i="2"/>
  <c r="AUN26" i="2"/>
  <c r="AUP26" i="2"/>
  <c r="AUR26" i="2"/>
  <c r="AUT26" i="2"/>
  <c r="AUV26" i="2"/>
  <c r="AUX26" i="2"/>
  <c r="AUZ26" i="2"/>
  <c r="AVB26" i="2"/>
  <c r="AVD26" i="2"/>
  <c r="AVF26" i="2"/>
  <c r="AVH26" i="2"/>
  <c r="AVJ26" i="2"/>
  <c r="AVL26" i="2"/>
  <c r="AVN26" i="2"/>
  <c r="AVP26" i="2"/>
  <c r="AVR26" i="2"/>
  <c r="AVT26" i="2"/>
  <c r="AVV26" i="2"/>
  <c r="AVX26" i="2"/>
  <c r="AVZ26" i="2"/>
  <c r="AWB26" i="2"/>
  <c r="AWD26" i="2"/>
  <c r="AWF26" i="2"/>
  <c r="AWH26" i="2"/>
  <c r="AWJ26" i="2"/>
  <c r="AWL26" i="2"/>
  <c r="AWN26" i="2"/>
  <c r="AWP26" i="2"/>
  <c r="AWR26" i="2"/>
  <c r="AWT26" i="2"/>
  <c r="AWV26" i="2"/>
  <c r="AWX26" i="2"/>
  <c r="AWZ26" i="2"/>
  <c r="AXB26" i="2"/>
  <c r="AXD26" i="2"/>
  <c r="AXF26" i="2"/>
  <c r="AXH26" i="2"/>
  <c r="AXJ26" i="2"/>
  <c r="AXL26" i="2"/>
  <c r="AXN26" i="2"/>
  <c r="AXP26" i="2"/>
  <c r="AXR26" i="2"/>
  <c r="AXT26" i="2"/>
  <c r="AXV26" i="2"/>
  <c r="AXX26" i="2"/>
  <c r="AXZ26" i="2"/>
  <c r="AYB26" i="2"/>
  <c r="AYD26" i="2"/>
  <c r="AYF26" i="2"/>
  <c r="AYH26" i="2"/>
  <c r="AYJ26" i="2"/>
  <c r="AYL26" i="2"/>
  <c r="AYN26" i="2"/>
  <c r="AYP26" i="2"/>
  <c r="AYR26" i="2"/>
  <c r="AYT26" i="2"/>
  <c r="AYV26" i="2"/>
  <c r="AYX26" i="2"/>
  <c r="AYZ26" i="2"/>
  <c r="AZB26" i="2"/>
  <c r="AZD26" i="2"/>
  <c r="AZF26" i="2"/>
  <c r="AZH26" i="2"/>
  <c r="AZJ26" i="2"/>
  <c r="AZL26" i="2"/>
  <c r="AZN26" i="2"/>
  <c r="AZP26" i="2"/>
  <c r="AZR26" i="2"/>
  <c r="AZT26" i="2"/>
  <c r="AZV26" i="2"/>
  <c r="AZX26" i="2"/>
  <c r="AZZ26" i="2"/>
  <c r="BAB26" i="2"/>
  <c r="BAD26" i="2"/>
  <c r="BAF26" i="2"/>
  <c r="BAH26" i="2"/>
  <c r="BAJ26" i="2"/>
  <c r="BAL26" i="2"/>
  <c r="BAN26" i="2"/>
  <c r="BAP26" i="2"/>
  <c r="BAR26" i="2"/>
  <c r="BAT26" i="2"/>
  <c r="BAV26" i="2"/>
  <c r="BAX26" i="2"/>
  <c r="BAZ26" i="2"/>
  <c r="BBB26" i="2"/>
  <c r="BBD26" i="2"/>
  <c r="BBF26" i="2"/>
  <c r="BBH26" i="2"/>
  <c r="BBJ26" i="2"/>
  <c r="BBL26" i="2"/>
  <c r="BBN26" i="2"/>
  <c r="BBP26" i="2"/>
  <c r="BBR26" i="2"/>
  <c r="BBT26" i="2"/>
  <c r="BBV26" i="2"/>
  <c r="BBX26" i="2"/>
  <c r="BBZ26" i="2"/>
  <c r="BCB26" i="2"/>
  <c r="BCD26" i="2"/>
  <c r="BCF26" i="2"/>
  <c r="BCH26" i="2"/>
  <c r="BCJ26" i="2"/>
  <c r="BCL26" i="2"/>
  <c r="BCN26" i="2"/>
  <c r="BCP26" i="2"/>
  <c r="BCR26" i="2"/>
  <c r="BCT26" i="2"/>
  <c r="BCV26" i="2"/>
  <c r="BCX26" i="2"/>
  <c r="BCZ26" i="2"/>
  <c r="BDB26" i="2"/>
  <c r="BDD26" i="2"/>
  <c r="BDF26" i="2"/>
  <c r="BDH26" i="2"/>
  <c r="BDJ26" i="2"/>
  <c r="BDL26" i="2"/>
  <c r="BDN26" i="2"/>
  <c r="BDP26" i="2"/>
  <c r="BDR26" i="2"/>
  <c r="BDT26" i="2"/>
  <c r="BDV26" i="2"/>
  <c r="BDX26" i="2"/>
  <c r="BDZ26" i="2"/>
  <c r="BEB26" i="2"/>
  <c r="BED26" i="2"/>
  <c r="BEF26" i="2"/>
  <c r="BEH26" i="2"/>
  <c r="BEJ26" i="2"/>
  <c r="BEL26" i="2"/>
  <c r="BEN26" i="2"/>
  <c r="BEP26" i="2"/>
  <c r="BER26" i="2"/>
  <c r="BET26" i="2"/>
  <c r="BEV26" i="2"/>
  <c r="BEX26" i="2"/>
  <c r="BEZ26" i="2"/>
  <c r="BFB26" i="2"/>
  <c r="BFD26" i="2"/>
  <c r="BFF26" i="2"/>
  <c r="BFH26" i="2"/>
  <c r="BFJ26" i="2"/>
  <c r="BFL26" i="2"/>
  <c r="BFN26" i="2"/>
  <c r="BFP26" i="2"/>
  <c r="BFR26" i="2"/>
  <c r="BFT26" i="2"/>
  <c r="BFV26" i="2"/>
  <c r="BFX26" i="2"/>
  <c r="BFZ26" i="2"/>
  <c r="BGB26" i="2"/>
  <c r="BGD26" i="2"/>
  <c r="BGF26" i="2"/>
  <c r="BGH26" i="2"/>
  <c r="BGJ26" i="2"/>
  <c r="BGL26" i="2"/>
  <c r="BGN26" i="2"/>
  <c r="BGP26" i="2"/>
  <c r="BGR26" i="2"/>
  <c r="BGT26" i="2"/>
  <c r="BGV26" i="2"/>
  <c r="BGX26" i="2"/>
  <c r="BGZ26" i="2"/>
  <c r="BHB26" i="2"/>
  <c r="BHD26" i="2"/>
  <c r="BHF26" i="2"/>
  <c r="BHH26" i="2"/>
  <c r="BHJ26" i="2"/>
  <c r="BHL26" i="2"/>
  <c r="BHN26" i="2"/>
  <c r="BHP26" i="2"/>
  <c r="BHR26" i="2"/>
  <c r="BHT26" i="2"/>
  <c r="BHV26" i="2"/>
  <c r="BHX26" i="2"/>
  <c r="BHZ26" i="2"/>
  <c r="BIB26" i="2"/>
  <c r="BID26" i="2"/>
  <c r="BIF26" i="2"/>
  <c r="BIH26" i="2"/>
  <c r="BIJ26" i="2"/>
  <c r="BIL26" i="2"/>
  <c r="BIN26" i="2"/>
  <c r="BIP26" i="2"/>
  <c r="BIR26" i="2"/>
  <c r="BIT26" i="2"/>
  <c r="BIV26" i="2"/>
  <c r="BIX26" i="2"/>
  <c r="BIZ26" i="2"/>
  <c r="BJB26" i="2"/>
  <c r="BJD26" i="2"/>
  <c r="BJF26" i="2"/>
  <c r="BJH26" i="2"/>
  <c r="BJJ26" i="2"/>
  <c r="BJL26" i="2"/>
  <c r="BJN26" i="2"/>
  <c r="BJP26" i="2"/>
  <c r="BJR26" i="2"/>
  <c r="BJT26" i="2"/>
  <c r="BJV26" i="2"/>
  <c r="BJX26" i="2"/>
  <c r="BJZ26" i="2"/>
  <c r="BKB26" i="2"/>
  <c r="BKD26" i="2"/>
  <c r="BKF26" i="2"/>
  <c r="BKH26" i="2"/>
  <c r="BKJ26" i="2"/>
  <c r="BKL26" i="2"/>
  <c r="BKN26" i="2"/>
  <c r="BKP26" i="2"/>
  <c r="BKR26" i="2"/>
  <c r="BKT26" i="2"/>
  <c r="BKV26" i="2"/>
  <c r="BKX26" i="2"/>
  <c r="BKZ26" i="2"/>
  <c r="BLB26" i="2"/>
  <c r="BLD26" i="2"/>
  <c r="BLF26" i="2"/>
  <c r="BLH26" i="2"/>
  <c r="BLJ26" i="2"/>
  <c r="BLL26" i="2"/>
  <c r="BLN26" i="2"/>
  <c r="BLP26" i="2"/>
  <c r="BLR26" i="2"/>
  <c r="BLT26" i="2"/>
  <c r="BLV26" i="2"/>
  <c r="BLX26" i="2"/>
  <c r="BLZ26" i="2"/>
  <c r="BMB26" i="2"/>
  <c r="BMD26" i="2"/>
  <c r="BMF26" i="2"/>
  <c r="BMH26" i="2"/>
  <c r="BMJ26" i="2"/>
  <c r="BML26" i="2"/>
  <c r="BMN26" i="2"/>
  <c r="BMP26" i="2"/>
  <c r="BMR26" i="2"/>
  <c r="BMT26" i="2"/>
  <c r="BMV26" i="2"/>
  <c r="BMX26" i="2"/>
  <c r="BMZ26" i="2"/>
  <c r="BNB26" i="2"/>
  <c r="BND26" i="2"/>
  <c r="BNF26" i="2"/>
  <c r="BNH26" i="2"/>
  <c r="BNJ26" i="2"/>
  <c r="BNL26" i="2"/>
  <c r="BNN26" i="2"/>
  <c r="BNP26" i="2"/>
  <c r="BNR26" i="2"/>
  <c r="BNT26" i="2"/>
  <c r="BNV26" i="2"/>
  <c r="BNX26" i="2"/>
  <c r="BNZ26" i="2"/>
  <c r="BOB26" i="2"/>
  <c r="BOD26" i="2"/>
  <c r="BOF26" i="2"/>
  <c r="BOH26" i="2"/>
  <c r="BOJ26" i="2"/>
  <c r="BOL26" i="2"/>
  <c r="BON26" i="2"/>
  <c r="BOP26" i="2"/>
  <c r="BOR26" i="2"/>
  <c r="BOT26" i="2"/>
  <c r="BOV26" i="2"/>
  <c r="BOX26" i="2"/>
  <c r="BOZ26" i="2"/>
  <c r="BPB26" i="2"/>
  <c r="BPD26" i="2"/>
  <c r="BPF26" i="2"/>
  <c r="BPH26" i="2"/>
  <c r="BPJ26" i="2"/>
  <c r="BPL26" i="2"/>
  <c r="BPN26" i="2"/>
  <c r="BPP26" i="2"/>
  <c r="BPR26" i="2"/>
  <c r="BPT26" i="2"/>
  <c r="BPV26" i="2"/>
  <c r="BPX26" i="2"/>
  <c r="BPZ26" i="2"/>
  <c r="BQB26" i="2"/>
  <c r="BQD26" i="2"/>
  <c r="BQF26" i="2"/>
  <c r="BQH26" i="2"/>
  <c r="BQJ26" i="2"/>
  <c r="BQL26" i="2"/>
  <c r="BQN26" i="2"/>
  <c r="BQP26" i="2"/>
  <c r="BQR26" i="2"/>
  <c r="BQT26" i="2"/>
  <c r="BQV26" i="2"/>
  <c r="BQX26" i="2"/>
  <c r="BQZ26" i="2"/>
  <c r="BRB26" i="2"/>
  <c r="BRD26" i="2"/>
  <c r="BRF26" i="2"/>
  <c r="BRH26" i="2"/>
  <c r="BRJ26" i="2"/>
  <c r="BRL26" i="2"/>
  <c r="BRN26" i="2"/>
  <c r="BRP26" i="2"/>
  <c r="BRR26" i="2"/>
  <c r="BRT26" i="2"/>
  <c r="BRV26" i="2"/>
  <c r="BRX26" i="2"/>
  <c r="BRZ26" i="2"/>
  <c r="BSB26" i="2"/>
  <c r="BSD26" i="2"/>
  <c r="BSF26" i="2"/>
  <c r="BSH26" i="2"/>
  <c r="BSJ26" i="2"/>
  <c r="BSL26" i="2"/>
  <c r="BSN26" i="2"/>
  <c r="BSP26" i="2"/>
  <c r="BSR26" i="2"/>
  <c r="BST26" i="2"/>
  <c r="BSV26" i="2"/>
  <c r="BSX26" i="2"/>
  <c r="BSZ26" i="2"/>
  <c r="BTB26" i="2"/>
  <c r="BTD26" i="2"/>
  <c r="BTF26" i="2"/>
  <c r="BTH26" i="2"/>
  <c r="BTJ26" i="2"/>
  <c r="BTL26" i="2"/>
  <c r="BTN26" i="2"/>
  <c r="BTP26" i="2"/>
  <c r="BTR26" i="2"/>
  <c r="BTT26" i="2"/>
  <c r="BTV26" i="2"/>
  <c r="BTX26" i="2"/>
  <c r="BTZ26" i="2"/>
  <c r="BUB26" i="2"/>
  <c r="BUD26" i="2"/>
  <c r="BUF26" i="2"/>
  <c r="BUH26" i="2"/>
  <c r="BUJ26" i="2"/>
  <c r="BUL26" i="2"/>
  <c r="BUN26" i="2"/>
  <c r="BUP26" i="2"/>
  <c r="BUR26" i="2"/>
  <c r="BUT26" i="2"/>
  <c r="BUV26" i="2"/>
  <c r="BUX26" i="2"/>
  <c r="BUZ26" i="2"/>
  <c r="BVB26" i="2"/>
  <c r="BVD26" i="2"/>
  <c r="BVF26" i="2"/>
  <c r="BVH26" i="2"/>
  <c r="BVJ26" i="2"/>
  <c r="BVL26" i="2"/>
  <c r="BVN26" i="2"/>
  <c r="BVP26" i="2"/>
  <c r="BVR26" i="2"/>
  <c r="BVT26" i="2"/>
  <c r="BVV26" i="2"/>
  <c r="BVX26" i="2"/>
  <c r="BVZ26" i="2"/>
  <c r="BWB26" i="2"/>
  <c r="BWD26" i="2"/>
  <c r="BWF26" i="2"/>
  <c r="BWH26" i="2"/>
  <c r="BWJ26" i="2"/>
  <c r="BWL26" i="2"/>
  <c r="BWN26" i="2"/>
  <c r="BWP26" i="2"/>
  <c r="BWR26" i="2"/>
  <c r="BWT26" i="2"/>
  <c r="BWV26" i="2"/>
  <c r="BWX26" i="2"/>
  <c r="BWZ26" i="2"/>
  <c r="BXB26" i="2"/>
  <c r="BXD26" i="2"/>
  <c r="BXF26" i="2"/>
  <c r="BXH26" i="2"/>
  <c r="BXJ26" i="2"/>
  <c r="BXL26" i="2"/>
  <c r="BXN26" i="2"/>
  <c r="BXP26" i="2"/>
  <c r="BXR26" i="2"/>
  <c r="BXT26" i="2"/>
  <c r="BXV26" i="2"/>
  <c r="BXX26" i="2"/>
  <c r="BXZ26" i="2"/>
  <c r="BYB26" i="2"/>
  <c r="BYD26" i="2"/>
  <c r="BYF26" i="2"/>
  <c r="BYH26" i="2"/>
  <c r="BYJ26" i="2"/>
  <c r="BYL26" i="2"/>
  <c r="BYN26" i="2"/>
  <c r="BYP26" i="2"/>
  <c r="BYR26" i="2"/>
  <c r="BYT26" i="2"/>
  <c r="BYV26" i="2"/>
  <c r="BYX26" i="2"/>
  <c r="BYZ26" i="2"/>
  <c r="BZB26" i="2"/>
  <c r="BZD26" i="2"/>
  <c r="BZF26" i="2"/>
  <c r="BZH26" i="2"/>
  <c r="BZJ26" i="2"/>
  <c r="BZL26" i="2"/>
  <c r="BZN26" i="2"/>
  <c r="BZP26" i="2"/>
  <c r="BZR26" i="2"/>
  <c r="BZT26" i="2"/>
  <c r="BZV26" i="2"/>
  <c r="F27" i="2"/>
  <c r="H27" i="2"/>
  <c r="J27" i="2"/>
  <c r="L27" i="2"/>
  <c r="N27" i="2"/>
  <c r="P27" i="2"/>
  <c r="R27" i="2"/>
  <c r="T27" i="2"/>
  <c r="V27" i="2"/>
  <c r="X27" i="2"/>
  <c r="Z27" i="2"/>
  <c r="AB27" i="2"/>
  <c r="AD27" i="2"/>
  <c r="AF27" i="2"/>
  <c r="AH27" i="2"/>
  <c r="AJ27" i="2"/>
  <c r="AL27" i="2"/>
  <c r="AN27" i="2"/>
  <c r="AP27" i="2"/>
  <c r="AR27" i="2"/>
  <c r="AT27" i="2"/>
  <c r="AV27" i="2"/>
  <c r="AX27" i="2"/>
  <c r="AZ27" i="2"/>
  <c r="BB27" i="2"/>
  <c r="BD27" i="2"/>
  <c r="BF27" i="2"/>
  <c r="BH27" i="2"/>
  <c r="BJ27" i="2"/>
  <c r="BL27" i="2"/>
  <c r="BN27" i="2"/>
  <c r="BP27" i="2"/>
  <c r="BR27" i="2"/>
  <c r="BT27" i="2"/>
  <c r="BV27" i="2"/>
  <c r="BX27" i="2"/>
  <c r="BZ27" i="2"/>
  <c r="CB27" i="2"/>
  <c r="CD27" i="2"/>
  <c r="CF27" i="2"/>
  <c r="CH27" i="2"/>
  <c r="CJ27" i="2"/>
  <c r="CL27" i="2"/>
  <c r="CN27" i="2"/>
  <c r="CP27" i="2"/>
  <c r="CR27" i="2"/>
  <c r="CT27" i="2"/>
  <c r="CV27" i="2"/>
  <c r="CX27" i="2"/>
  <c r="CZ27" i="2"/>
  <c r="DB27" i="2"/>
  <c r="DD27" i="2"/>
  <c r="DF27" i="2"/>
  <c r="DH27" i="2"/>
  <c r="DJ27" i="2"/>
  <c r="DL27" i="2"/>
  <c r="DN27" i="2"/>
  <c r="DP27" i="2"/>
  <c r="DR27" i="2"/>
  <c r="DT27" i="2"/>
  <c r="DV27" i="2"/>
  <c r="DX27" i="2"/>
  <c r="DZ27" i="2"/>
  <c r="EB27" i="2"/>
  <c r="ED27" i="2"/>
  <c r="EF27" i="2"/>
  <c r="EH27" i="2"/>
  <c r="EJ27" i="2"/>
  <c r="EL27" i="2"/>
  <c r="EN27" i="2"/>
  <c r="EP27" i="2"/>
  <c r="ER27" i="2"/>
  <c r="ET27" i="2"/>
  <c r="EV27" i="2"/>
  <c r="EX27" i="2"/>
  <c r="EZ27" i="2"/>
  <c r="FB27" i="2"/>
  <c r="FD27" i="2"/>
  <c r="FF27" i="2"/>
  <c r="FH27" i="2"/>
  <c r="FJ27" i="2"/>
  <c r="FL27" i="2"/>
  <c r="FN27" i="2"/>
  <c r="FP27" i="2"/>
  <c r="FR27" i="2"/>
  <c r="FT27" i="2"/>
  <c r="FV27" i="2"/>
  <c r="FX27" i="2"/>
  <c r="FZ27" i="2"/>
  <c r="GB27" i="2"/>
  <c r="GD27" i="2"/>
  <c r="GF27" i="2"/>
  <c r="GH27" i="2"/>
  <c r="GJ27" i="2"/>
  <c r="GL27" i="2"/>
  <c r="GN27" i="2"/>
  <c r="GP27" i="2"/>
  <c r="GR27" i="2"/>
  <c r="GT27" i="2"/>
  <c r="GV27" i="2"/>
  <c r="GX27" i="2"/>
  <c r="GZ27" i="2"/>
  <c r="HB27" i="2"/>
  <c r="HD27" i="2"/>
  <c r="HF27" i="2"/>
  <c r="HH27" i="2"/>
  <c r="HJ27" i="2"/>
  <c r="HL27" i="2"/>
  <c r="HN27" i="2"/>
  <c r="HP27" i="2"/>
  <c r="HR27" i="2"/>
  <c r="HT27" i="2"/>
  <c r="HV27" i="2"/>
  <c r="HX27" i="2"/>
  <c r="HZ27" i="2"/>
  <c r="IB27" i="2"/>
  <c r="ID27" i="2"/>
  <c r="IF27" i="2"/>
  <c r="IH27" i="2"/>
  <c r="IJ27" i="2"/>
  <c r="IL27" i="2"/>
  <c r="IN27" i="2"/>
  <c r="IP27" i="2"/>
  <c r="IR27" i="2"/>
  <c r="IT27" i="2"/>
  <c r="IV27" i="2"/>
  <c r="IX27" i="2"/>
  <c r="IZ27" i="2"/>
  <c r="JB27" i="2"/>
  <c r="JD27" i="2"/>
  <c r="JF27" i="2"/>
  <c r="JH27" i="2"/>
  <c r="JJ27" i="2"/>
  <c r="JL27" i="2"/>
  <c r="JN27" i="2"/>
  <c r="JP27" i="2"/>
  <c r="JR27" i="2"/>
  <c r="JT27" i="2"/>
  <c r="JV27" i="2"/>
  <c r="JX27" i="2"/>
  <c r="JZ27" i="2"/>
  <c r="KB27" i="2"/>
  <c r="KD27" i="2"/>
  <c r="KF27" i="2"/>
  <c r="KH27" i="2"/>
  <c r="KJ27" i="2"/>
  <c r="KL27" i="2"/>
  <c r="KN27" i="2"/>
  <c r="KP27" i="2"/>
  <c r="KR27" i="2"/>
  <c r="KT27" i="2"/>
  <c r="KV27" i="2"/>
  <c r="KX27" i="2"/>
  <c r="KZ27" i="2"/>
  <c r="LB27" i="2"/>
  <c r="LD27" i="2"/>
  <c r="LF27" i="2"/>
  <c r="LH27" i="2"/>
  <c r="LJ27" i="2"/>
  <c r="LL27" i="2"/>
  <c r="LN27" i="2"/>
  <c r="LP27" i="2"/>
  <c r="LR27" i="2"/>
  <c r="LT27" i="2"/>
  <c r="LV27" i="2"/>
  <c r="LX27" i="2"/>
  <c r="LZ27" i="2"/>
  <c r="MB27" i="2"/>
  <c r="MD27" i="2"/>
  <c r="MF27" i="2"/>
  <c r="MH27" i="2"/>
  <c r="MJ27" i="2"/>
  <c r="ML27" i="2"/>
  <c r="MN27" i="2"/>
  <c r="MP27" i="2"/>
  <c r="MR27" i="2"/>
  <c r="MT27" i="2"/>
  <c r="MV27" i="2"/>
  <c r="MX27" i="2"/>
  <c r="MZ27" i="2"/>
  <c r="NB27" i="2"/>
  <c r="ND27" i="2"/>
  <c r="NF27" i="2"/>
  <c r="NH27" i="2"/>
  <c r="NJ27" i="2"/>
  <c r="NL27" i="2"/>
  <c r="NN27" i="2"/>
  <c r="NP27" i="2"/>
  <c r="NR27" i="2"/>
  <c r="NT27" i="2"/>
  <c r="NV27" i="2"/>
  <c r="NX27" i="2"/>
  <c r="NZ27" i="2"/>
  <c r="OB27" i="2"/>
  <c r="OD27" i="2"/>
  <c r="OF27" i="2"/>
  <c r="OH27" i="2"/>
  <c r="OJ27" i="2"/>
  <c r="OL27" i="2"/>
  <c r="ON27" i="2"/>
  <c r="OP27" i="2"/>
  <c r="OR27" i="2"/>
  <c r="OT27" i="2"/>
  <c r="OV27" i="2"/>
  <c r="OX27" i="2"/>
  <c r="OZ27" i="2"/>
  <c r="PB27" i="2"/>
  <c r="PD27" i="2"/>
  <c r="PF27" i="2"/>
  <c r="PH27" i="2"/>
  <c r="PJ27" i="2"/>
  <c r="PL27" i="2"/>
  <c r="PN27" i="2"/>
  <c r="PP27" i="2"/>
  <c r="PR27" i="2"/>
  <c r="PT27" i="2"/>
  <c r="PV27" i="2"/>
  <c r="PX27" i="2"/>
  <c r="PZ27" i="2"/>
  <c r="QB27" i="2"/>
  <c r="QD27" i="2"/>
  <c r="QF27" i="2"/>
  <c r="QH27" i="2"/>
  <c r="QJ27" i="2"/>
  <c r="QL27" i="2"/>
  <c r="QN27" i="2"/>
  <c r="QP27" i="2"/>
  <c r="QR27" i="2"/>
  <c r="QT27" i="2"/>
  <c r="QV27" i="2"/>
  <c r="QX27" i="2"/>
  <c r="QZ27" i="2"/>
  <c r="RB27" i="2"/>
  <c r="RD27" i="2"/>
  <c r="RF27" i="2"/>
  <c r="RH27" i="2"/>
  <c r="RJ27" i="2"/>
  <c r="RL27" i="2"/>
  <c r="RN27" i="2"/>
  <c r="RP27" i="2"/>
  <c r="RR27" i="2"/>
  <c r="RT27" i="2"/>
  <c r="RV27" i="2"/>
  <c r="RX27" i="2"/>
  <c r="RZ27" i="2"/>
  <c r="SB27" i="2"/>
  <c r="SD27" i="2"/>
  <c r="SF27" i="2"/>
  <c r="SH27" i="2"/>
  <c r="SJ27" i="2"/>
  <c r="SL27" i="2"/>
  <c r="SN27" i="2"/>
  <c r="SP27" i="2"/>
  <c r="SR27" i="2"/>
  <c r="ST27" i="2"/>
  <c r="SV27" i="2"/>
  <c r="SX27" i="2"/>
  <c r="SZ27" i="2"/>
  <c r="TB27" i="2"/>
  <c r="TD27" i="2"/>
  <c r="TF27" i="2"/>
  <c r="TH27" i="2"/>
  <c r="TJ27" i="2"/>
  <c r="TL27" i="2"/>
  <c r="TN27" i="2"/>
  <c r="TP27" i="2"/>
  <c r="TR27" i="2"/>
  <c r="TT27" i="2"/>
  <c r="TV27" i="2"/>
  <c r="TX27" i="2"/>
  <c r="TZ27" i="2"/>
  <c r="UB27" i="2"/>
  <c r="UD27" i="2"/>
  <c r="UF27" i="2"/>
  <c r="UH27" i="2"/>
  <c r="UJ27" i="2"/>
  <c r="UL27" i="2"/>
  <c r="UN27" i="2"/>
  <c r="UP27" i="2"/>
  <c r="UR27" i="2"/>
  <c r="UT27" i="2"/>
  <c r="UV27" i="2"/>
  <c r="UX27" i="2"/>
  <c r="UZ27" i="2"/>
  <c r="VB27" i="2"/>
  <c r="VD27" i="2"/>
  <c r="VF27" i="2"/>
  <c r="VH27" i="2"/>
  <c r="VJ27" i="2"/>
  <c r="VL27" i="2"/>
  <c r="VN27" i="2"/>
  <c r="VP27" i="2"/>
  <c r="VR27" i="2"/>
  <c r="VT27" i="2"/>
  <c r="VV27" i="2"/>
  <c r="VX27" i="2"/>
  <c r="VZ27" i="2"/>
  <c r="WB27" i="2"/>
  <c r="WD27" i="2"/>
  <c r="WF27" i="2"/>
  <c r="WH27" i="2"/>
  <c r="WJ27" i="2"/>
  <c r="WL27" i="2"/>
  <c r="WN27" i="2"/>
  <c r="WP27" i="2"/>
  <c r="WR27" i="2"/>
  <c r="WT27" i="2"/>
  <c r="WV27" i="2"/>
  <c r="WX27" i="2"/>
  <c r="WZ27" i="2"/>
  <c r="XB27" i="2"/>
  <c r="XD27" i="2"/>
  <c r="XF27" i="2"/>
  <c r="XH27" i="2"/>
  <c r="XJ27" i="2"/>
  <c r="XL27" i="2"/>
  <c r="XN27" i="2"/>
  <c r="XP27" i="2"/>
  <c r="XR27" i="2"/>
  <c r="XT27" i="2"/>
  <c r="XV27" i="2"/>
  <c r="XX27" i="2"/>
  <c r="XZ27" i="2"/>
  <c r="YB27" i="2"/>
  <c r="YD27" i="2"/>
  <c r="YF27" i="2"/>
  <c r="YH27" i="2"/>
  <c r="YJ27" i="2"/>
  <c r="YL27" i="2"/>
  <c r="YN27" i="2"/>
  <c r="YP27" i="2"/>
  <c r="YR27" i="2"/>
  <c r="YT27" i="2"/>
  <c r="YV27" i="2"/>
  <c r="YX27" i="2"/>
  <c r="YZ27" i="2"/>
  <c r="ZB27" i="2"/>
  <c r="ZD27" i="2"/>
  <c r="ZF27" i="2"/>
  <c r="ZH27" i="2"/>
  <c r="ZJ27" i="2"/>
  <c r="ZL27" i="2"/>
  <c r="ZN27" i="2"/>
  <c r="ZP27" i="2"/>
  <c r="ZR27" i="2"/>
  <c r="ZT27" i="2"/>
  <c r="ZV27" i="2"/>
  <c r="ZX27" i="2"/>
  <c r="ZZ27" i="2"/>
  <c r="AAB27" i="2"/>
  <c r="AAD27" i="2"/>
  <c r="AAF27" i="2"/>
  <c r="AAH27" i="2"/>
  <c r="AAJ27" i="2"/>
  <c r="AAL27" i="2"/>
  <c r="AAN27" i="2"/>
  <c r="AAP27" i="2"/>
  <c r="AAR27" i="2"/>
  <c r="AAT27" i="2"/>
  <c r="AAV27" i="2"/>
  <c r="AAX27" i="2"/>
  <c r="AAZ27" i="2"/>
  <c r="ABB27" i="2"/>
  <c r="ABD27" i="2"/>
  <c r="ABF27" i="2"/>
  <c r="ABH27" i="2"/>
  <c r="ABJ27" i="2"/>
  <c r="ABL27" i="2"/>
  <c r="ABN27" i="2"/>
  <c r="ABP27" i="2"/>
  <c r="ABR27" i="2"/>
  <c r="ABT27" i="2"/>
  <c r="ABV27" i="2"/>
  <c r="ABX27" i="2"/>
  <c r="ABZ27" i="2"/>
  <c r="ACB27" i="2"/>
  <c r="ACD27" i="2"/>
  <c r="ACF27" i="2"/>
  <c r="ACH27" i="2"/>
  <c r="ACJ27" i="2"/>
  <c r="ACL27" i="2"/>
  <c r="ACN27" i="2"/>
  <c r="ACP27" i="2"/>
  <c r="ACR27" i="2"/>
  <c r="ACT27" i="2"/>
  <c r="ACV27" i="2"/>
  <c r="ACX27" i="2"/>
  <c r="ACZ27" i="2"/>
  <c r="ADB27" i="2"/>
  <c r="ADD27" i="2"/>
  <c r="ADF27" i="2"/>
  <c r="ADH27" i="2"/>
  <c r="ADJ27" i="2"/>
  <c r="ADL27" i="2"/>
  <c r="ADN27" i="2"/>
  <c r="ADP27" i="2"/>
  <c r="ADR27" i="2"/>
  <c r="ADT27" i="2"/>
  <c r="ADV27" i="2"/>
  <c r="ADX27" i="2"/>
  <c r="ADZ27" i="2"/>
  <c r="AEB27" i="2"/>
  <c r="AED27" i="2"/>
  <c r="AEF27" i="2"/>
  <c r="AEH27" i="2"/>
  <c r="AEJ27" i="2"/>
  <c r="AEL27" i="2"/>
  <c r="AEN27" i="2"/>
  <c r="AEP27" i="2"/>
  <c r="AER27" i="2"/>
  <c r="AET27" i="2"/>
  <c r="AEV27" i="2"/>
  <c r="AEX27" i="2"/>
  <c r="AEZ27" i="2"/>
  <c r="AFB27" i="2"/>
  <c r="AFD27" i="2"/>
  <c r="AFF27" i="2"/>
  <c r="AFH27" i="2"/>
  <c r="AFJ27" i="2"/>
  <c r="AFL27" i="2"/>
  <c r="AFN27" i="2"/>
  <c r="AFP27" i="2"/>
  <c r="AFR27" i="2"/>
  <c r="AFT27" i="2"/>
  <c r="AFV27" i="2"/>
  <c r="AFX27" i="2"/>
  <c r="AFZ27" i="2"/>
  <c r="AGB27" i="2"/>
  <c r="AGD27" i="2"/>
  <c r="AGF27" i="2"/>
  <c r="AGH27" i="2"/>
  <c r="AGJ27" i="2"/>
  <c r="AGL27" i="2"/>
  <c r="AGN27" i="2"/>
  <c r="AGP27" i="2"/>
  <c r="AGR27" i="2"/>
  <c r="AGT27" i="2"/>
  <c r="AGV27" i="2"/>
  <c r="AGX27" i="2"/>
  <c r="AGZ27" i="2"/>
  <c r="AHB27" i="2"/>
  <c r="AHD27" i="2"/>
  <c r="AHF27" i="2"/>
  <c r="AHH27" i="2"/>
  <c r="AHJ27" i="2"/>
  <c r="AHL27" i="2"/>
  <c r="AHN27" i="2"/>
  <c r="AHP27" i="2"/>
  <c r="AHR27" i="2"/>
  <c r="AHT27" i="2"/>
  <c r="AHV27" i="2"/>
  <c r="AHX27" i="2"/>
  <c r="AHZ27" i="2"/>
  <c r="AIB27" i="2"/>
  <c r="AID27" i="2"/>
  <c r="AIF27" i="2"/>
  <c r="AIH27" i="2"/>
  <c r="AIJ27" i="2"/>
  <c r="AIL27" i="2"/>
  <c r="AIN27" i="2"/>
  <c r="AIP27" i="2"/>
  <c r="AIR27" i="2"/>
  <c r="AIT27" i="2"/>
  <c r="AIV27" i="2"/>
  <c r="AIX27" i="2"/>
  <c r="AIZ27" i="2"/>
  <c r="AJB27" i="2"/>
  <c r="AJD27" i="2"/>
  <c r="AJF27" i="2"/>
  <c r="AJH27" i="2"/>
  <c r="AJJ27" i="2"/>
  <c r="AJL27" i="2"/>
  <c r="AJN27" i="2"/>
  <c r="AJP27" i="2"/>
  <c r="AJR27" i="2"/>
  <c r="AJT27" i="2"/>
  <c r="AJV27" i="2"/>
  <c r="AJX27" i="2"/>
  <c r="AJZ27" i="2"/>
  <c r="AKB27" i="2"/>
  <c r="AKD27" i="2"/>
  <c r="AKF27" i="2"/>
  <c r="AKH27" i="2"/>
  <c r="AKJ27" i="2"/>
  <c r="AKL27" i="2"/>
  <c r="AKN27" i="2"/>
  <c r="AKP27" i="2"/>
  <c r="AKR27" i="2"/>
  <c r="AKT27" i="2"/>
  <c r="AKV27" i="2"/>
  <c r="AKX27" i="2"/>
  <c r="AKZ27" i="2"/>
  <c r="ALB27" i="2"/>
  <c r="ALD27" i="2"/>
  <c r="ALF27" i="2"/>
  <c r="ALH27" i="2"/>
  <c r="ALJ27" i="2"/>
  <c r="ALL27" i="2"/>
  <c r="ALN27" i="2"/>
  <c r="ALP27" i="2"/>
  <c r="ALR27" i="2"/>
  <c r="ALT27" i="2"/>
  <c r="ALV27" i="2"/>
  <c r="ALX27" i="2"/>
  <c r="ALZ27" i="2"/>
  <c r="AMB27" i="2"/>
  <c r="AMD27" i="2"/>
  <c r="AMF27" i="2"/>
  <c r="AMH27" i="2"/>
  <c r="AMJ27" i="2"/>
  <c r="AML27" i="2"/>
  <c r="AMN27" i="2"/>
  <c r="AMP27" i="2"/>
  <c r="AMR27" i="2"/>
  <c r="AMT27" i="2"/>
  <c r="AMV27" i="2"/>
  <c r="AMX27" i="2"/>
  <c r="AMZ27" i="2"/>
  <c r="ANB27" i="2"/>
  <c r="AND27" i="2"/>
  <c r="ANF27" i="2"/>
  <c r="ANH27" i="2"/>
  <c r="ANJ27" i="2"/>
  <c r="ANL27" i="2"/>
  <c r="ANN27" i="2"/>
  <c r="ANP27" i="2"/>
  <c r="ANR27" i="2"/>
  <c r="ANT27" i="2"/>
  <c r="ANV27" i="2"/>
  <c r="ANX27" i="2"/>
  <c r="ANZ27" i="2"/>
  <c r="AOB27" i="2"/>
  <c r="AOD27" i="2"/>
  <c r="AOF27" i="2"/>
  <c r="AOH27" i="2"/>
  <c r="AOJ27" i="2"/>
  <c r="AOL27" i="2"/>
  <c r="AON27" i="2"/>
  <c r="AOP27" i="2"/>
  <c r="AOR27" i="2"/>
  <c r="AOT27" i="2"/>
  <c r="AOV27" i="2"/>
  <c r="AOX27" i="2"/>
  <c r="AOZ27" i="2"/>
  <c r="APB27" i="2"/>
  <c r="APD27" i="2"/>
  <c r="APF27" i="2"/>
  <c r="APH27" i="2"/>
  <c r="APJ27" i="2"/>
  <c r="APL27" i="2"/>
  <c r="APN27" i="2"/>
  <c r="APP27" i="2"/>
  <c r="APR27" i="2"/>
  <c r="APT27" i="2"/>
  <c r="APV27" i="2"/>
  <c r="APX27" i="2"/>
  <c r="APZ27" i="2"/>
  <c r="AQB27" i="2"/>
  <c r="AQD27" i="2"/>
  <c r="AQF27" i="2"/>
  <c r="AQH27" i="2"/>
  <c r="AQJ27" i="2"/>
  <c r="AQL27" i="2"/>
  <c r="AQN27" i="2"/>
  <c r="AQP27" i="2"/>
  <c r="AQR27" i="2"/>
  <c r="AQT27" i="2"/>
  <c r="AQV27" i="2"/>
  <c r="AQX27" i="2"/>
  <c r="AQZ27" i="2"/>
  <c r="ARB27" i="2"/>
  <c r="ARD27" i="2"/>
  <c r="ARF27" i="2"/>
  <c r="ARH27" i="2"/>
  <c r="ARJ27" i="2"/>
  <c r="ARL27" i="2"/>
  <c r="ARN27" i="2"/>
  <c r="ARP27" i="2"/>
  <c r="ARR27" i="2"/>
  <c r="ART27" i="2"/>
  <c r="ARV27" i="2"/>
  <c r="ARX27" i="2"/>
  <c r="ARZ27" i="2"/>
  <c r="ASB27" i="2"/>
  <c r="ASD27" i="2"/>
  <c r="ASF27" i="2"/>
  <c r="ASH27" i="2"/>
  <c r="ASJ27" i="2"/>
  <c r="ASL27" i="2"/>
  <c r="ASN27" i="2"/>
  <c r="ASP27" i="2"/>
  <c r="ASR27" i="2"/>
  <c r="AST27" i="2"/>
  <c r="ASV27" i="2"/>
  <c r="ASX27" i="2"/>
  <c r="ASZ27" i="2"/>
  <c r="ATB27" i="2"/>
  <c r="ATD27" i="2"/>
  <c r="ATF27" i="2"/>
  <c r="ATH27" i="2"/>
  <c r="ATJ27" i="2"/>
  <c r="ATL27" i="2"/>
  <c r="ATN27" i="2"/>
  <c r="ATP27" i="2"/>
  <c r="ATR27" i="2"/>
  <c r="ATT27" i="2"/>
  <c r="ATV27" i="2"/>
  <c r="ATX27" i="2"/>
  <c r="ATZ27" i="2"/>
  <c r="AUB27" i="2"/>
  <c r="AUD27" i="2"/>
  <c r="AUF27" i="2"/>
  <c r="AUH27" i="2"/>
  <c r="AUJ27" i="2"/>
  <c r="AUL27" i="2"/>
  <c r="AUN27" i="2"/>
  <c r="AUP27" i="2"/>
  <c r="AUR27" i="2"/>
  <c r="AUT27" i="2"/>
  <c r="AUV27" i="2"/>
  <c r="AUX27" i="2"/>
  <c r="AUZ27" i="2"/>
  <c r="AVB27" i="2"/>
  <c r="AVD27" i="2"/>
  <c r="AVF27" i="2"/>
  <c r="AVH27" i="2"/>
  <c r="AVJ27" i="2"/>
  <c r="AVL27" i="2"/>
  <c r="AVN27" i="2"/>
  <c r="AVP27" i="2"/>
  <c r="AVR27" i="2"/>
  <c r="AVT27" i="2"/>
  <c r="AVV27" i="2"/>
  <c r="AVX27" i="2"/>
  <c r="AVZ27" i="2"/>
  <c r="AWB27" i="2"/>
  <c r="AWD27" i="2"/>
  <c r="AWF27" i="2"/>
  <c r="AWH27" i="2"/>
  <c r="AWJ27" i="2"/>
  <c r="AWL27" i="2"/>
  <c r="AWN27" i="2"/>
  <c r="AWP27" i="2"/>
  <c r="AWR27" i="2"/>
  <c r="AWT27" i="2"/>
  <c r="AWV27" i="2"/>
  <c r="AWX27" i="2"/>
  <c r="AWZ27" i="2"/>
  <c r="AXB27" i="2"/>
  <c r="AXD27" i="2"/>
  <c r="AXF27" i="2"/>
  <c r="AXH27" i="2"/>
  <c r="AXJ27" i="2"/>
  <c r="AXL27" i="2"/>
  <c r="AXN27" i="2"/>
  <c r="AXP27" i="2"/>
  <c r="AXR27" i="2"/>
  <c r="AXT27" i="2"/>
  <c r="AXV27" i="2"/>
  <c r="AXX27" i="2"/>
  <c r="AXZ27" i="2"/>
  <c r="AYB27" i="2"/>
  <c r="AYD27" i="2"/>
  <c r="AYF27" i="2"/>
  <c r="AYH27" i="2"/>
  <c r="AYJ27" i="2"/>
  <c r="AYL27" i="2"/>
  <c r="AYN27" i="2"/>
  <c r="AYP27" i="2"/>
  <c r="AYR27" i="2"/>
  <c r="AYT27" i="2"/>
  <c r="AYV27" i="2"/>
  <c r="AYX27" i="2"/>
  <c r="AYZ27" i="2"/>
  <c r="AZB27" i="2"/>
  <c r="AZD27" i="2"/>
  <c r="AZF27" i="2"/>
  <c r="AZH27" i="2"/>
  <c r="AZJ27" i="2"/>
  <c r="AZL27" i="2"/>
  <c r="AZN27" i="2"/>
  <c r="AZP27" i="2"/>
  <c r="AZR27" i="2"/>
  <c r="AZT27" i="2"/>
  <c r="AZV27" i="2"/>
  <c r="AZX27" i="2"/>
  <c r="AZZ27" i="2"/>
  <c r="BAB27" i="2"/>
  <c r="BAD27" i="2"/>
  <c r="BAF27" i="2"/>
  <c r="BAH27" i="2"/>
  <c r="BAJ27" i="2"/>
  <c r="BAL27" i="2"/>
  <c r="BAN27" i="2"/>
  <c r="BAP27" i="2"/>
  <c r="BAR27" i="2"/>
  <c r="BAT27" i="2"/>
  <c r="BAV27" i="2"/>
  <c r="BAX27" i="2"/>
  <c r="BAZ27" i="2"/>
  <c r="BBB27" i="2"/>
  <c r="BBD27" i="2"/>
  <c r="BBF27" i="2"/>
  <c r="BBH27" i="2"/>
  <c r="BBJ27" i="2"/>
  <c r="BBL27" i="2"/>
  <c r="BBN27" i="2"/>
  <c r="BBP27" i="2"/>
  <c r="BBR27" i="2"/>
  <c r="BBT27" i="2"/>
  <c r="BBV27" i="2"/>
  <c r="BBX27" i="2"/>
  <c r="BBZ27" i="2"/>
  <c r="BCB27" i="2"/>
  <c r="BCD27" i="2"/>
  <c r="BCF27" i="2"/>
  <c r="BCH27" i="2"/>
  <c r="BCJ27" i="2"/>
  <c r="BCL27" i="2"/>
  <c r="BCN27" i="2"/>
  <c r="BCP27" i="2"/>
  <c r="BCR27" i="2"/>
  <c r="BCT27" i="2"/>
  <c r="BCV27" i="2"/>
  <c r="BCX27" i="2"/>
  <c r="BCZ27" i="2"/>
  <c r="BDB27" i="2"/>
  <c r="BDD27" i="2"/>
  <c r="BDF27" i="2"/>
  <c r="BDH27" i="2"/>
  <c r="BDJ27" i="2"/>
  <c r="BDL27" i="2"/>
  <c r="BDN27" i="2"/>
  <c r="BDP27" i="2"/>
  <c r="BDR27" i="2"/>
  <c r="BDT27" i="2"/>
  <c r="BDV27" i="2"/>
  <c r="BDX27" i="2"/>
  <c r="BDZ27" i="2"/>
  <c r="BEB27" i="2"/>
  <c r="BED27" i="2"/>
  <c r="BEF27" i="2"/>
  <c r="BEH27" i="2"/>
  <c r="BEJ27" i="2"/>
  <c r="BEL27" i="2"/>
  <c r="BEN27" i="2"/>
  <c r="BEP27" i="2"/>
  <c r="BER27" i="2"/>
  <c r="BET27" i="2"/>
  <c r="BEV27" i="2"/>
  <c r="BEX27" i="2"/>
  <c r="BEZ27" i="2"/>
  <c r="BFB27" i="2"/>
  <c r="BFD27" i="2"/>
  <c r="BFF27" i="2"/>
  <c r="BFH27" i="2"/>
  <c r="BFJ27" i="2"/>
  <c r="BFL27" i="2"/>
  <c r="BFN27" i="2"/>
  <c r="BFP27" i="2"/>
  <c r="BFR27" i="2"/>
  <c r="BFT27" i="2"/>
  <c r="BFV27" i="2"/>
  <c r="BFX27" i="2"/>
  <c r="BFZ27" i="2"/>
  <c r="BGB27" i="2"/>
  <c r="BGD27" i="2"/>
  <c r="BGF27" i="2"/>
  <c r="BGH27" i="2"/>
  <c r="BGJ27" i="2"/>
  <c r="BGL27" i="2"/>
  <c r="BGN27" i="2"/>
  <c r="BGP27" i="2"/>
  <c r="BGR27" i="2"/>
  <c r="BGT27" i="2"/>
  <c r="BGV27" i="2"/>
  <c r="BGX27" i="2"/>
  <c r="BGZ27" i="2"/>
  <c r="BHB27" i="2"/>
  <c r="BHD27" i="2"/>
  <c r="BHF27" i="2"/>
  <c r="BHH27" i="2"/>
  <c r="BHJ27" i="2"/>
  <c r="BHL27" i="2"/>
  <c r="BHN27" i="2"/>
  <c r="BHP27" i="2"/>
  <c r="BHR27" i="2"/>
  <c r="BHT27" i="2"/>
  <c r="BHV27" i="2"/>
  <c r="BHX27" i="2"/>
  <c r="BHZ27" i="2"/>
  <c r="BIB27" i="2"/>
  <c r="BID27" i="2"/>
  <c r="BIF27" i="2"/>
  <c r="BIH27" i="2"/>
  <c r="BIJ27" i="2"/>
  <c r="BIL27" i="2"/>
  <c r="BIN27" i="2"/>
  <c r="BIP27" i="2"/>
  <c r="BIR27" i="2"/>
  <c r="BIT27" i="2"/>
  <c r="BIV27" i="2"/>
  <c r="BIX27" i="2"/>
  <c r="BIZ27" i="2"/>
  <c r="BJB27" i="2"/>
  <c r="BJD27" i="2"/>
  <c r="BJF27" i="2"/>
  <c r="BJH27" i="2"/>
  <c r="BJJ27" i="2"/>
  <c r="BJL27" i="2"/>
  <c r="BJN27" i="2"/>
  <c r="BJP27" i="2"/>
  <c r="BJR27" i="2"/>
  <c r="BJT27" i="2"/>
  <c r="BJV27" i="2"/>
  <c r="BJX27" i="2"/>
  <c r="BJZ27" i="2"/>
  <c r="BKB27" i="2"/>
  <c r="BKD27" i="2"/>
  <c r="BKF27" i="2"/>
  <c r="BKH27" i="2"/>
  <c r="BKJ27" i="2"/>
  <c r="BKL27" i="2"/>
  <c r="BKN27" i="2"/>
  <c r="BKP27" i="2"/>
  <c r="BKR27" i="2"/>
  <c r="BKT27" i="2"/>
  <c r="BKV27" i="2"/>
  <c r="BKX27" i="2"/>
  <c r="BKZ27" i="2"/>
  <c r="BLB27" i="2"/>
  <c r="BLD27" i="2"/>
  <c r="BLF27" i="2"/>
  <c r="BLH27" i="2"/>
  <c r="BLJ27" i="2"/>
  <c r="BLL27" i="2"/>
  <c r="BLN27" i="2"/>
  <c r="BLP27" i="2"/>
  <c r="BLR27" i="2"/>
  <c r="BLT27" i="2"/>
  <c r="BLV27" i="2"/>
  <c r="BLX27" i="2"/>
  <c r="BLZ27" i="2"/>
  <c r="BMB27" i="2"/>
  <c r="BMD27" i="2"/>
  <c r="BMF27" i="2"/>
  <c r="BMH27" i="2"/>
  <c r="BMJ27" i="2"/>
  <c r="BML27" i="2"/>
  <c r="BMN27" i="2"/>
  <c r="BMP27" i="2"/>
  <c r="BMR27" i="2"/>
  <c r="BMT27" i="2"/>
  <c r="BMV27" i="2"/>
  <c r="BMX27" i="2"/>
  <c r="BMZ27" i="2"/>
  <c r="BNB27" i="2"/>
  <c r="BND27" i="2"/>
  <c r="BNF27" i="2"/>
  <c r="BNH27" i="2"/>
  <c r="BNJ27" i="2"/>
  <c r="BNL27" i="2"/>
  <c r="BNN27" i="2"/>
  <c r="BNP27" i="2"/>
  <c r="BNR27" i="2"/>
  <c r="BNT27" i="2"/>
  <c r="BNV27" i="2"/>
  <c r="BNX27" i="2"/>
  <c r="BNZ27" i="2"/>
  <c r="BOB27" i="2"/>
  <c r="BOD27" i="2"/>
  <c r="BOF27" i="2"/>
  <c r="BOH27" i="2"/>
  <c r="BOJ27" i="2"/>
  <c r="BOL27" i="2"/>
  <c r="BON27" i="2"/>
  <c r="BOP27" i="2"/>
  <c r="BOR27" i="2"/>
  <c r="BOT27" i="2"/>
  <c r="BOV27" i="2"/>
  <c r="BOX27" i="2"/>
  <c r="BOZ27" i="2"/>
  <c r="BPB27" i="2"/>
  <c r="BPD27" i="2"/>
  <c r="BPF27" i="2"/>
  <c r="BPH27" i="2"/>
  <c r="BPJ27" i="2"/>
  <c r="BPL27" i="2"/>
  <c r="BPN27" i="2"/>
  <c r="BPP27" i="2"/>
  <c r="BPR27" i="2"/>
  <c r="BPT27" i="2"/>
  <c r="BPV27" i="2"/>
  <c r="BPX27" i="2"/>
  <c r="BPZ27" i="2"/>
  <c r="BQB27" i="2"/>
  <c r="BQD27" i="2"/>
  <c r="BQF27" i="2"/>
  <c r="BQH27" i="2"/>
  <c r="BQJ27" i="2"/>
  <c r="BQL27" i="2"/>
  <c r="BQN27" i="2"/>
  <c r="BQP27" i="2"/>
  <c r="BQR27" i="2"/>
  <c r="BQT27" i="2"/>
  <c r="BQV27" i="2"/>
  <c r="BQX27" i="2"/>
  <c r="BQZ27" i="2"/>
  <c r="BRB27" i="2"/>
  <c r="BRD27" i="2"/>
  <c r="BRF27" i="2"/>
  <c r="BRH27" i="2"/>
  <c r="BRJ27" i="2"/>
  <c r="BRL27" i="2"/>
  <c r="BRN27" i="2"/>
  <c r="BRP27" i="2"/>
  <c r="BRR27" i="2"/>
  <c r="BRT27" i="2"/>
  <c r="BRV27" i="2"/>
  <c r="BRX27" i="2"/>
  <c r="BRZ27" i="2"/>
  <c r="BSB27" i="2"/>
  <c r="BSD27" i="2"/>
  <c r="BSF27" i="2"/>
  <c r="BSH27" i="2"/>
  <c r="BSJ27" i="2"/>
  <c r="BSL27" i="2"/>
  <c r="BSN27" i="2"/>
  <c r="BSP27" i="2"/>
  <c r="BSR27" i="2"/>
  <c r="BST27" i="2"/>
  <c r="BSV27" i="2"/>
  <c r="BSX27" i="2"/>
  <c r="BSZ27" i="2"/>
  <c r="BTB27" i="2"/>
  <c r="BTD27" i="2"/>
  <c r="BTF27" i="2"/>
  <c r="BTH27" i="2"/>
  <c r="BTJ27" i="2"/>
  <c r="BTL27" i="2"/>
  <c r="BTN27" i="2"/>
  <c r="BTP27" i="2"/>
  <c r="BTR27" i="2"/>
  <c r="BTT27" i="2"/>
  <c r="BTV27" i="2"/>
  <c r="BTX27" i="2"/>
  <c r="BTZ27" i="2"/>
  <c r="BUB27" i="2"/>
  <c r="BUD27" i="2"/>
  <c r="BUF27" i="2"/>
  <c r="BUH27" i="2"/>
  <c r="BUJ27" i="2"/>
  <c r="BUL27" i="2"/>
  <c r="BUN27" i="2"/>
  <c r="BUP27" i="2"/>
  <c r="BUR27" i="2"/>
  <c r="BUT27" i="2"/>
  <c r="BUV27" i="2"/>
  <c r="BUX27" i="2"/>
  <c r="BUZ27" i="2"/>
  <c r="BVB27" i="2"/>
  <c r="BVD27" i="2"/>
  <c r="BVF27" i="2"/>
  <c r="BVH27" i="2"/>
  <c r="BVJ27" i="2"/>
  <c r="BVL27" i="2"/>
  <c r="BVN27" i="2"/>
  <c r="BVP27" i="2"/>
  <c r="BVR27" i="2"/>
  <c r="BVT27" i="2"/>
  <c r="BVV27" i="2"/>
  <c r="BVX27" i="2"/>
  <c r="BVZ27" i="2"/>
  <c r="BWB27" i="2"/>
  <c r="BWD27" i="2"/>
  <c r="BWF27" i="2"/>
  <c r="BWH27" i="2"/>
  <c r="BWJ27" i="2"/>
  <c r="BWL27" i="2"/>
  <c r="BWN27" i="2"/>
  <c r="BWP27" i="2"/>
  <c r="BWR27" i="2"/>
  <c r="BWT27" i="2"/>
  <c r="BWV27" i="2"/>
  <c r="BWX27" i="2"/>
  <c r="BWZ27" i="2"/>
  <c r="BXB27" i="2"/>
  <c r="BXD27" i="2"/>
  <c r="BXF27" i="2"/>
  <c r="BXH27" i="2"/>
  <c r="BXJ27" i="2"/>
  <c r="BXL27" i="2"/>
  <c r="BXN27" i="2"/>
  <c r="BXP27" i="2"/>
  <c r="BXR27" i="2"/>
  <c r="BXT27" i="2"/>
  <c r="BXV27" i="2"/>
  <c r="BXX27" i="2"/>
  <c r="BXZ27" i="2"/>
  <c r="BYB27" i="2"/>
  <c r="BYD27" i="2"/>
  <c r="BYF27" i="2"/>
  <c r="BYH27" i="2"/>
  <c r="BYJ27" i="2"/>
  <c r="BYL27" i="2"/>
  <c r="BYN27" i="2"/>
  <c r="BYP27" i="2"/>
  <c r="BYR27" i="2"/>
  <c r="BYT27" i="2"/>
  <c r="BYV27" i="2"/>
  <c r="BYX27" i="2"/>
  <c r="BYZ27" i="2"/>
  <c r="BZB27" i="2"/>
  <c r="BZD27" i="2"/>
  <c r="BZF27" i="2"/>
  <c r="BZH27" i="2"/>
  <c r="BZJ27" i="2"/>
  <c r="BZL27" i="2"/>
  <c r="BZN27" i="2"/>
  <c r="BZP27" i="2"/>
  <c r="BZR27" i="2"/>
  <c r="BZT27" i="2"/>
  <c r="BZV27" i="2"/>
  <c r="F28" i="2"/>
  <c r="H28" i="2"/>
  <c r="J28" i="2"/>
  <c r="L28" i="2"/>
  <c r="N28" i="2"/>
  <c r="P28" i="2"/>
  <c r="R28" i="2"/>
  <c r="T28" i="2"/>
  <c r="V28" i="2"/>
  <c r="X28" i="2"/>
  <c r="Z28" i="2"/>
  <c r="AB28" i="2"/>
  <c r="AD28" i="2"/>
  <c r="AF28" i="2"/>
  <c r="AH28" i="2"/>
  <c r="AJ28" i="2"/>
  <c r="AL28" i="2"/>
  <c r="AN28" i="2"/>
  <c r="AP28" i="2"/>
  <c r="AR28" i="2"/>
  <c r="AT28" i="2"/>
  <c r="AV28" i="2"/>
  <c r="AX28" i="2"/>
  <c r="AZ28" i="2"/>
  <c r="BB28" i="2"/>
  <c r="BD28" i="2"/>
  <c r="BF28" i="2"/>
  <c r="BH28" i="2"/>
  <c r="BJ28" i="2"/>
  <c r="BL28" i="2"/>
  <c r="BN28" i="2"/>
  <c r="BP28" i="2"/>
  <c r="BR28" i="2"/>
  <c r="BT28" i="2"/>
  <c r="BV28" i="2"/>
  <c r="BX28" i="2"/>
  <c r="BZ28" i="2"/>
  <c r="CB28" i="2"/>
  <c r="CD28" i="2"/>
  <c r="CF28" i="2"/>
  <c r="CH28" i="2"/>
  <c r="CJ28" i="2"/>
  <c r="CL28" i="2"/>
  <c r="CN28" i="2"/>
  <c r="CP28" i="2"/>
  <c r="CR28" i="2"/>
  <c r="CT28" i="2"/>
  <c r="CV28" i="2"/>
  <c r="CX28" i="2"/>
  <c r="CZ28" i="2"/>
  <c r="DB28" i="2"/>
  <c r="DD28" i="2"/>
  <c r="DF28" i="2"/>
  <c r="DH28" i="2"/>
  <c r="DJ28" i="2"/>
  <c r="DL28" i="2"/>
  <c r="DN28" i="2"/>
  <c r="DP28" i="2"/>
  <c r="DR28" i="2"/>
  <c r="DT28" i="2"/>
  <c r="DV28" i="2"/>
  <c r="DX28" i="2"/>
  <c r="DZ28" i="2"/>
  <c r="EB28" i="2"/>
  <c r="ED28" i="2"/>
  <c r="EF28" i="2"/>
  <c r="EH28" i="2"/>
  <c r="EJ28" i="2"/>
  <c r="EL28" i="2"/>
  <c r="EN28" i="2"/>
  <c r="EP28" i="2"/>
  <c r="ER28" i="2"/>
  <c r="ET28" i="2"/>
  <c r="EV28" i="2"/>
  <c r="EX28" i="2"/>
  <c r="EZ28" i="2"/>
  <c r="FB28" i="2"/>
  <c r="FD28" i="2"/>
  <c r="FF28" i="2"/>
  <c r="FH28" i="2"/>
  <c r="FJ28" i="2"/>
  <c r="FL28" i="2"/>
  <c r="FN28" i="2"/>
  <c r="FP28" i="2"/>
  <c r="FR28" i="2"/>
  <c r="FT28" i="2"/>
  <c r="FV28" i="2"/>
  <c r="FX28" i="2"/>
  <c r="FZ28" i="2"/>
  <c r="GB28" i="2"/>
  <c r="GD28" i="2"/>
  <c r="GF28" i="2"/>
  <c r="GH28" i="2"/>
  <c r="GJ28" i="2"/>
  <c r="GL28" i="2"/>
  <c r="GN28" i="2"/>
  <c r="GP28" i="2"/>
  <c r="GR28" i="2"/>
  <c r="GT28" i="2"/>
  <c r="GV28" i="2"/>
  <c r="GX28" i="2"/>
  <c r="GZ28" i="2"/>
  <c r="HB28" i="2"/>
  <c r="HD28" i="2"/>
  <c r="HF28" i="2"/>
  <c r="HH28" i="2"/>
  <c r="HJ28" i="2"/>
  <c r="HL28" i="2"/>
  <c r="HN28" i="2"/>
  <c r="HP28" i="2"/>
  <c r="HR28" i="2"/>
  <c r="HT28" i="2"/>
  <c r="HV28" i="2"/>
  <c r="HX28" i="2"/>
  <c r="HZ28" i="2"/>
  <c r="IB28" i="2"/>
  <c r="ID28" i="2"/>
  <c r="IF28" i="2"/>
  <c r="IH28" i="2"/>
  <c r="IJ28" i="2"/>
  <c r="IL28" i="2"/>
  <c r="IN28" i="2"/>
  <c r="IP28" i="2"/>
  <c r="IR28" i="2"/>
  <c r="IT28" i="2"/>
  <c r="IV28" i="2"/>
  <c r="IX28" i="2"/>
  <c r="IZ28" i="2"/>
  <c r="JB28" i="2"/>
  <c r="JD28" i="2"/>
  <c r="JF28" i="2"/>
  <c r="JH28" i="2"/>
  <c r="JJ28" i="2"/>
  <c r="JL28" i="2"/>
  <c r="JN28" i="2"/>
  <c r="JP28" i="2"/>
  <c r="JR28" i="2"/>
  <c r="JT28" i="2"/>
  <c r="JV28" i="2"/>
  <c r="JX28" i="2"/>
  <c r="JZ28" i="2"/>
  <c r="KB28" i="2"/>
  <c r="KD28" i="2"/>
  <c r="KF28" i="2"/>
  <c r="KH28" i="2"/>
  <c r="KJ28" i="2"/>
  <c r="KL28" i="2"/>
  <c r="KN28" i="2"/>
  <c r="KP28" i="2"/>
  <c r="KR28" i="2"/>
  <c r="KT28" i="2"/>
  <c r="KV28" i="2"/>
  <c r="KX28" i="2"/>
  <c r="KZ28" i="2"/>
  <c r="LB28" i="2"/>
  <c r="LD28" i="2"/>
  <c r="LF28" i="2"/>
  <c r="LH28" i="2"/>
  <c r="LJ28" i="2"/>
  <c r="LL28" i="2"/>
  <c r="LN28" i="2"/>
  <c r="LP28" i="2"/>
  <c r="LR28" i="2"/>
  <c r="LT28" i="2"/>
  <c r="LV28" i="2"/>
  <c r="LX28" i="2"/>
  <c r="LZ28" i="2"/>
  <c r="MB28" i="2"/>
  <c r="MD28" i="2"/>
  <c r="MF28" i="2"/>
  <c r="MH28" i="2"/>
  <c r="MJ28" i="2"/>
  <c r="ML28" i="2"/>
  <c r="MN28" i="2"/>
  <c r="MP28" i="2"/>
  <c r="MR28" i="2"/>
  <c r="MT28" i="2"/>
  <c r="MV28" i="2"/>
  <c r="MX28" i="2"/>
  <c r="MZ28" i="2"/>
  <c r="NB28" i="2"/>
  <c r="ND28" i="2"/>
  <c r="NF28" i="2"/>
  <c r="NH28" i="2"/>
  <c r="NJ28" i="2"/>
  <c r="NL28" i="2"/>
  <c r="NN28" i="2"/>
  <c r="NP28" i="2"/>
  <c r="NR28" i="2"/>
  <c r="NT28" i="2"/>
  <c r="NV28" i="2"/>
  <c r="NX28" i="2"/>
  <c r="NZ28" i="2"/>
  <c r="OB28" i="2"/>
  <c r="OD28" i="2"/>
  <c r="OF28" i="2"/>
  <c r="OH28" i="2"/>
  <c r="OJ28" i="2"/>
  <c r="OL28" i="2"/>
  <c r="ON28" i="2"/>
  <c r="OP28" i="2"/>
  <c r="OR28" i="2"/>
  <c r="OT28" i="2"/>
  <c r="OV28" i="2"/>
  <c r="OX28" i="2"/>
  <c r="OZ28" i="2"/>
  <c r="PB28" i="2"/>
  <c r="PD28" i="2"/>
  <c r="PF28" i="2"/>
  <c r="PH28" i="2"/>
  <c r="PJ28" i="2"/>
  <c r="PL28" i="2"/>
  <c r="PN28" i="2"/>
  <c r="PP28" i="2"/>
  <c r="PR28" i="2"/>
  <c r="PT28" i="2"/>
  <c r="PV28" i="2"/>
  <c r="PX28" i="2"/>
  <c r="PZ28" i="2"/>
  <c r="QB28" i="2"/>
  <c r="QD28" i="2"/>
  <c r="QF28" i="2"/>
  <c r="QH28" i="2"/>
  <c r="QJ28" i="2"/>
  <c r="QL28" i="2"/>
  <c r="QN28" i="2"/>
  <c r="QP28" i="2"/>
  <c r="QR28" i="2"/>
  <c r="QT28" i="2"/>
  <c r="QV28" i="2"/>
  <c r="QX28" i="2"/>
  <c r="QZ28" i="2"/>
  <c r="RB28" i="2"/>
  <c r="RD28" i="2"/>
  <c r="RF28" i="2"/>
  <c r="RH28" i="2"/>
  <c r="RJ28" i="2"/>
  <c r="RL28" i="2"/>
  <c r="RN28" i="2"/>
  <c r="RP28" i="2"/>
  <c r="RR28" i="2"/>
  <c r="RT28" i="2"/>
  <c r="RV28" i="2"/>
  <c r="RX28" i="2"/>
  <c r="RZ28" i="2"/>
  <c r="SB28" i="2"/>
  <c r="SD28" i="2"/>
  <c r="SF28" i="2"/>
  <c r="SH28" i="2"/>
  <c r="SJ28" i="2"/>
  <c r="SL28" i="2"/>
  <c r="SN28" i="2"/>
  <c r="SP28" i="2"/>
  <c r="SR28" i="2"/>
  <c r="ST28" i="2"/>
  <c r="SV28" i="2"/>
  <c r="SX28" i="2"/>
  <c r="SZ28" i="2"/>
  <c r="TB28" i="2"/>
  <c r="TD28" i="2"/>
  <c r="TF28" i="2"/>
  <c r="TH28" i="2"/>
  <c r="TJ28" i="2"/>
  <c r="TL28" i="2"/>
  <c r="TN28" i="2"/>
  <c r="TP28" i="2"/>
  <c r="TR28" i="2"/>
  <c r="TT28" i="2"/>
  <c r="TV28" i="2"/>
  <c r="TX28" i="2"/>
  <c r="TZ28" i="2"/>
  <c r="UB28" i="2"/>
  <c r="UD28" i="2"/>
  <c r="UF28" i="2"/>
  <c r="UH28" i="2"/>
  <c r="UJ28" i="2"/>
  <c r="UL28" i="2"/>
  <c r="UN28" i="2"/>
  <c r="UP28" i="2"/>
  <c r="UR28" i="2"/>
  <c r="UT28" i="2"/>
  <c r="UV28" i="2"/>
  <c r="UX28" i="2"/>
  <c r="UZ28" i="2"/>
  <c r="VB28" i="2"/>
  <c r="VD28" i="2"/>
  <c r="VF28" i="2"/>
  <c r="VH28" i="2"/>
  <c r="VJ28" i="2"/>
  <c r="VL28" i="2"/>
  <c r="VN28" i="2"/>
  <c r="VP28" i="2"/>
  <c r="VR28" i="2"/>
  <c r="VT28" i="2"/>
  <c r="VV28" i="2"/>
  <c r="VX28" i="2"/>
  <c r="VZ28" i="2"/>
  <c r="WB28" i="2"/>
  <c r="WD28" i="2"/>
  <c r="WF28" i="2"/>
  <c r="WH28" i="2"/>
  <c r="WJ28" i="2"/>
  <c r="WL28" i="2"/>
  <c r="WN28" i="2"/>
  <c r="WP28" i="2"/>
  <c r="WR28" i="2"/>
  <c r="WT28" i="2"/>
  <c r="WV28" i="2"/>
  <c r="WX28" i="2"/>
  <c r="WZ28" i="2"/>
  <c r="XB28" i="2"/>
  <c r="XD28" i="2"/>
  <c r="XF28" i="2"/>
  <c r="XH28" i="2"/>
  <c r="XJ28" i="2"/>
  <c r="XL28" i="2"/>
  <c r="XN28" i="2"/>
  <c r="XP28" i="2"/>
  <c r="XR28" i="2"/>
  <c r="XT28" i="2"/>
  <c r="XV28" i="2"/>
  <c r="XX28" i="2"/>
  <c r="XZ28" i="2"/>
  <c r="YB28" i="2"/>
  <c r="YD28" i="2"/>
  <c r="YF28" i="2"/>
  <c r="YH28" i="2"/>
  <c r="YJ28" i="2"/>
  <c r="YL28" i="2"/>
  <c r="YN28" i="2"/>
  <c r="YP28" i="2"/>
  <c r="YR28" i="2"/>
  <c r="YT28" i="2"/>
  <c r="YV28" i="2"/>
  <c r="YX28" i="2"/>
  <c r="YZ28" i="2"/>
  <c r="ZB28" i="2"/>
  <c r="ZD28" i="2"/>
  <c r="ZF28" i="2"/>
  <c r="ZH28" i="2"/>
  <c r="ZJ28" i="2"/>
  <c r="ZL28" i="2"/>
  <c r="ZN28" i="2"/>
  <c r="ZP28" i="2"/>
  <c r="ZR28" i="2"/>
  <c r="ZT28" i="2"/>
  <c r="ZV28" i="2"/>
  <c r="ZX28" i="2"/>
  <c r="ZZ28" i="2"/>
  <c r="AAB28" i="2"/>
  <c r="AAD28" i="2"/>
  <c r="AAF28" i="2"/>
  <c r="AAH28" i="2"/>
  <c r="AAJ28" i="2"/>
  <c r="AAL28" i="2"/>
  <c r="AAN28" i="2"/>
  <c r="AAP28" i="2"/>
  <c r="AAR28" i="2"/>
  <c r="AAT28" i="2"/>
  <c r="AAV28" i="2"/>
  <c r="AAX28" i="2"/>
  <c r="AAZ28" i="2"/>
  <c r="ABB28" i="2"/>
  <c r="ABD28" i="2"/>
  <c r="ABF28" i="2"/>
  <c r="ABH28" i="2"/>
  <c r="ABJ28" i="2"/>
  <c r="ABL28" i="2"/>
  <c r="ABN28" i="2"/>
  <c r="ABP28" i="2"/>
  <c r="ABR28" i="2"/>
  <c r="ABT28" i="2"/>
  <c r="ABV28" i="2"/>
  <c r="ABX28" i="2"/>
  <c r="ABZ28" i="2"/>
  <c r="ACB28" i="2"/>
  <c r="ACD28" i="2"/>
  <c r="ACF28" i="2"/>
  <c r="ACH28" i="2"/>
  <c r="ACJ28" i="2"/>
  <c r="ACL28" i="2"/>
  <c r="ACN28" i="2"/>
  <c r="ACP28" i="2"/>
  <c r="ACR28" i="2"/>
  <c r="ACT28" i="2"/>
  <c r="ACV28" i="2"/>
  <c r="ACX28" i="2"/>
  <c r="ACZ28" i="2"/>
  <c r="ADB28" i="2"/>
  <c r="ADD28" i="2"/>
  <c r="ADF28" i="2"/>
  <c r="ADH28" i="2"/>
  <c r="ADJ28" i="2"/>
  <c r="ADL28" i="2"/>
  <c r="ADN28" i="2"/>
  <c r="ADP28" i="2"/>
  <c r="ADR28" i="2"/>
  <c r="ADT28" i="2"/>
  <c r="ADV28" i="2"/>
  <c r="ADX28" i="2"/>
  <c r="ADZ28" i="2"/>
  <c r="AEB28" i="2"/>
  <c r="AED28" i="2"/>
  <c r="AEF28" i="2"/>
  <c r="AEH28" i="2"/>
  <c r="AEJ28" i="2"/>
  <c r="AEL28" i="2"/>
  <c r="AEN28" i="2"/>
  <c r="AEP28" i="2"/>
  <c r="AER28" i="2"/>
  <c r="AET28" i="2"/>
  <c r="AEV28" i="2"/>
  <c r="AEX28" i="2"/>
  <c r="AEZ28" i="2"/>
  <c r="AFB28" i="2"/>
  <c r="AFD28" i="2"/>
  <c r="AFF28" i="2"/>
  <c r="AFH28" i="2"/>
  <c r="AFJ28" i="2"/>
  <c r="AFL28" i="2"/>
  <c r="AFN28" i="2"/>
  <c r="AFP28" i="2"/>
  <c r="AFR28" i="2"/>
  <c r="AFT28" i="2"/>
  <c r="AFV28" i="2"/>
  <c r="AFX28" i="2"/>
  <c r="AFZ28" i="2"/>
  <c r="AGB28" i="2"/>
  <c r="AGD28" i="2"/>
  <c r="AGF28" i="2"/>
  <c r="AGH28" i="2"/>
  <c r="AGJ28" i="2"/>
  <c r="AGL28" i="2"/>
  <c r="AGN28" i="2"/>
  <c r="AGP28" i="2"/>
  <c r="AGR28" i="2"/>
  <c r="AGT28" i="2"/>
  <c r="AGV28" i="2"/>
  <c r="AGX28" i="2"/>
  <c r="AGZ28" i="2"/>
  <c r="AHB28" i="2"/>
  <c r="AHD28" i="2"/>
  <c r="AHF28" i="2"/>
  <c r="AHH28" i="2"/>
  <c r="AHJ28" i="2"/>
  <c r="AHL28" i="2"/>
  <c r="AHN28" i="2"/>
  <c r="AHP28" i="2"/>
  <c r="AHR28" i="2"/>
  <c r="AHT28" i="2"/>
  <c r="AHV28" i="2"/>
  <c r="AHX28" i="2"/>
  <c r="AHZ28" i="2"/>
  <c r="AIB28" i="2"/>
  <c r="AID28" i="2"/>
  <c r="AIF28" i="2"/>
  <c r="AIH28" i="2"/>
  <c r="AIJ28" i="2"/>
  <c r="AIL28" i="2"/>
  <c r="AIN28" i="2"/>
  <c r="AIP28" i="2"/>
  <c r="AIR28" i="2"/>
  <c r="AIT28" i="2"/>
  <c r="AIV28" i="2"/>
  <c r="AIX28" i="2"/>
  <c r="AIZ28" i="2"/>
  <c r="AJB28" i="2"/>
  <c r="AJD28" i="2"/>
  <c r="AJF28" i="2"/>
  <c r="AJH28" i="2"/>
  <c r="AJJ28" i="2"/>
  <c r="AJL28" i="2"/>
  <c r="AJN28" i="2"/>
  <c r="AJP28" i="2"/>
  <c r="AJR28" i="2"/>
  <c r="AJT28" i="2"/>
  <c r="AJV28" i="2"/>
  <c r="AJX28" i="2"/>
  <c r="AJZ28" i="2"/>
  <c r="AKB28" i="2"/>
  <c r="AKD28" i="2"/>
  <c r="AKF28" i="2"/>
  <c r="AKH28" i="2"/>
  <c r="AKJ28" i="2"/>
  <c r="AKL28" i="2"/>
  <c r="AKN28" i="2"/>
  <c r="AKP28" i="2"/>
  <c r="AKR28" i="2"/>
  <c r="AKT28" i="2"/>
  <c r="AKV28" i="2"/>
  <c r="AKX28" i="2"/>
  <c r="AKZ28" i="2"/>
  <c r="ALB28" i="2"/>
  <c r="ALD28" i="2"/>
  <c r="ALF28" i="2"/>
  <c r="ALH28" i="2"/>
  <c r="ALJ28" i="2"/>
  <c r="ALL28" i="2"/>
  <c r="ALN28" i="2"/>
  <c r="ALP28" i="2"/>
  <c r="ALR28" i="2"/>
  <c r="ALT28" i="2"/>
  <c r="ALV28" i="2"/>
  <c r="ALX28" i="2"/>
  <c r="ALZ28" i="2"/>
  <c r="AMB28" i="2"/>
  <c r="AMD28" i="2"/>
  <c r="AMF28" i="2"/>
  <c r="AMH28" i="2"/>
  <c r="AMJ28" i="2"/>
  <c r="AML28" i="2"/>
  <c r="AMN28" i="2"/>
  <c r="AMP28" i="2"/>
  <c r="AMR28" i="2"/>
  <c r="AMT28" i="2"/>
  <c r="AMV28" i="2"/>
  <c r="AMX28" i="2"/>
  <c r="AMZ28" i="2"/>
  <c r="ANB28" i="2"/>
  <c r="AND28" i="2"/>
  <c r="ANF28" i="2"/>
  <c r="ANH28" i="2"/>
  <c r="ANJ28" i="2"/>
  <c r="ANL28" i="2"/>
  <c r="ANN28" i="2"/>
  <c r="ANP28" i="2"/>
  <c r="ANR28" i="2"/>
  <c r="ANT28" i="2"/>
  <c r="ANV28" i="2"/>
  <c r="ANX28" i="2"/>
  <c r="ANZ28" i="2"/>
  <c r="AOB28" i="2"/>
  <c r="AOD28" i="2"/>
  <c r="AOF28" i="2"/>
  <c r="AOH28" i="2"/>
  <c r="AOJ28" i="2"/>
  <c r="AOL28" i="2"/>
  <c r="AON28" i="2"/>
  <c r="AOP28" i="2"/>
  <c r="AOR28" i="2"/>
  <c r="AOT28" i="2"/>
  <c r="AOV28" i="2"/>
  <c r="AOX28" i="2"/>
  <c r="AOZ28" i="2"/>
  <c r="APB28" i="2"/>
  <c r="APD28" i="2"/>
  <c r="APF28" i="2"/>
  <c r="APH28" i="2"/>
  <c r="APJ28" i="2"/>
  <c r="APL28" i="2"/>
  <c r="APN28" i="2"/>
  <c r="APP28" i="2"/>
  <c r="APR28" i="2"/>
  <c r="APT28" i="2"/>
  <c r="APV28" i="2"/>
  <c r="APX28" i="2"/>
  <c r="APZ28" i="2"/>
  <c r="AQB28" i="2"/>
  <c r="AQD28" i="2"/>
  <c r="AQF28" i="2"/>
  <c r="AQH28" i="2"/>
  <c r="AQJ28" i="2"/>
  <c r="AQL28" i="2"/>
  <c r="AQN28" i="2"/>
  <c r="AQP28" i="2"/>
  <c r="AQR28" i="2"/>
  <c r="AQT28" i="2"/>
  <c r="AQV28" i="2"/>
  <c r="AQX28" i="2"/>
  <c r="AQZ28" i="2"/>
  <c r="ARB28" i="2"/>
  <c r="ARD28" i="2"/>
  <c r="ARF28" i="2"/>
  <c r="ARH28" i="2"/>
  <c r="ARJ28" i="2"/>
  <c r="ARL28" i="2"/>
  <c r="ARN28" i="2"/>
  <c r="ARP28" i="2"/>
  <c r="ARR28" i="2"/>
  <c r="ART28" i="2"/>
  <c r="ARV28" i="2"/>
  <c r="ARX28" i="2"/>
  <c r="ARZ28" i="2"/>
  <c r="ASB28" i="2"/>
  <c r="ASD28" i="2"/>
  <c r="ASF28" i="2"/>
  <c r="ASH28" i="2"/>
  <c r="ASJ28" i="2"/>
  <c r="ASL28" i="2"/>
  <c r="ASN28" i="2"/>
  <c r="ASP28" i="2"/>
  <c r="ASR28" i="2"/>
  <c r="AST28" i="2"/>
  <c r="ASV28" i="2"/>
  <c r="ASX28" i="2"/>
  <c r="ASZ28" i="2"/>
  <c r="ATB28" i="2"/>
  <c r="ATD28" i="2"/>
  <c r="ATF28" i="2"/>
  <c r="ATH28" i="2"/>
  <c r="ATJ28" i="2"/>
  <c r="ATL28" i="2"/>
  <c r="ATN28" i="2"/>
  <c r="ATP28" i="2"/>
  <c r="ATR28" i="2"/>
  <c r="ATT28" i="2"/>
  <c r="ATV28" i="2"/>
  <c r="ATX28" i="2"/>
  <c r="ATZ28" i="2"/>
  <c r="AUB28" i="2"/>
  <c r="AUD28" i="2"/>
  <c r="AUF28" i="2"/>
  <c r="AUH28" i="2"/>
  <c r="AUJ28" i="2"/>
  <c r="AUL28" i="2"/>
  <c r="AUN28" i="2"/>
  <c r="AUP28" i="2"/>
  <c r="AUR28" i="2"/>
  <c r="AUT28" i="2"/>
  <c r="AUV28" i="2"/>
  <c r="AUX28" i="2"/>
  <c r="AUZ28" i="2"/>
  <c r="AVB28" i="2"/>
  <c r="AVD28" i="2"/>
  <c r="AVF28" i="2"/>
  <c r="AVH28" i="2"/>
  <c r="AVJ28" i="2"/>
  <c r="AVL28" i="2"/>
  <c r="AVN28" i="2"/>
  <c r="AVP28" i="2"/>
  <c r="AVR28" i="2"/>
  <c r="AVT28" i="2"/>
  <c r="AVV28" i="2"/>
  <c r="AVX28" i="2"/>
  <c r="AVZ28" i="2"/>
  <c r="AWB28" i="2"/>
  <c r="AWD28" i="2"/>
  <c r="AWF28" i="2"/>
  <c r="AWH28" i="2"/>
  <c r="AWJ28" i="2"/>
  <c r="AWL28" i="2"/>
  <c r="AWN28" i="2"/>
  <c r="AWP28" i="2"/>
  <c r="AWR28" i="2"/>
  <c r="AWT28" i="2"/>
  <c r="AWV28" i="2"/>
  <c r="AWX28" i="2"/>
  <c r="AWZ28" i="2"/>
  <c r="AXB28" i="2"/>
  <c r="AXD28" i="2"/>
  <c r="AXF28" i="2"/>
  <c r="AXH28" i="2"/>
  <c r="AXJ28" i="2"/>
  <c r="AXL28" i="2"/>
  <c r="AXN28" i="2"/>
  <c r="AXP28" i="2"/>
  <c r="AXR28" i="2"/>
  <c r="AXT28" i="2"/>
  <c r="AXV28" i="2"/>
  <c r="AXX28" i="2"/>
  <c r="AXZ28" i="2"/>
  <c r="AYB28" i="2"/>
  <c r="AYD28" i="2"/>
  <c r="AYF28" i="2"/>
  <c r="AYH28" i="2"/>
  <c r="AYJ28" i="2"/>
  <c r="AYL28" i="2"/>
  <c r="AYN28" i="2"/>
  <c r="AYP28" i="2"/>
  <c r="AYR28" i="2"/>
  <c r="AYT28" i="2"/>
  <c r="AYV28" i="2"/>
  <c r="AYX28" i="2"/>
  <c r="AYZ28" i="2"/>
  <c r="AZB28" i="2"/>
  <c r="AZD28" i="2"/>
  <c r="AZF28" i="2"/>
  <c r="AZH28" i="2"/>
  <c r="AZJ28" i="2"/>
  <c r="AZL28" i="2"/>
  <c r="AZN28" i="2"/>
  <c r="AZP28" i="2"/>
  <c r="AZR28" i="2"/>
  <c r="AZT28" i="2"/>
  <c r="AZV28" i="2"/>
  <c r="AZX28" i="2"/>
  <c r="AZZ28" i="2"/>
  <c r="BAB28" i="2"/>
  <c r="BAD28" i="2"/>
  <c r="BAF28" i="2"/>
  <c r="BAH28" i="2"/>
  <c r="BAJ28" i="2"/>
  <c r="BAL28" i="2"/>
  <c r="BAN28" i="2"/>
  <c r="BAP28" i="2"/>
  <c r="BAR28" i="2"/>
  <c r="BAT28" i="2"/>
  <c r="BAV28" i="2"/>
  <c r="BAX28" i="2"/>
  <c r="BAZ28" i="2"/>
  <c r="BBB28" i="2"/>
  <c r="BBD28" i="2"/>
  <c r="BBF28" i="2"/>
  <c r="BBH28" i="2"/>
  <c r="BBJ28" i="2"/>
  <c r="BBL28" i="2"/>
  <c r="BBN28" i="2"/>
  <c r="BBP28" i="2"/>
  <c r="BBR28" i="2"/>
  <c r="BBT28" i="2"/>
  <c r="BBV28" i="2"/>
  <c r="BBX28" i="2"/>
  <c r="BBZ28" i="2"/>
  <c r="BCB28" i="2"/>
  <c r="BCD28" i="2"/>
  <c r="BCF28" i="2"/>
  <c r="BCH28" i="2"/>
  <c r="BCJ28" i="2"/>
  <c r="BCL28" i="2"/>
  <c r="BCN28" i="2"/>
  <c r="BCP28" i="2"/>
  <c r="BCR28" i="2"/>
  <c r="BCT28" i="2"/>
  <c r="BCV28" i="2"/>
  <c r="BCX28" i="2"/>
  <c r="BCZ28" i="2"/>
  <c r="BDB28" i="2"/>
  <c r="BDD28" i="2"/>
  <c r="BDF28" i="2"/>
  <c r="BDH28" i="2"/>
  <c r="BDJ28" i="2"/>
  <c r="BDL28" i="2"/>
  <c r="BDN28" i="2"/>
  <c r="BDP28" i="2"/>
  <c r="BDR28" i="2"/>
  <c r="BDT28" i="2"/>
  <c r="BDV28" i="2"/>
  <c r="BDX28" i="2"/>
  <c r="BDZ28" i="2"/>
  <c r="BEB28" i="2"/>
  <c r="BED28" i="2"/>
  <c r="BEF28" i="2"/>
  <c r="BEH28" i="2"/>
  <c r="BEJ28" i="2"/>
  <c r="BEL28" i="2"/>
  <c r="BEN28" i="2"/>
  <c r="BEP28" i="2"/>
  <c r="BER28" i="2"/>
  <c r="BET28" i="2"/>
  <c r="BEV28" i="2"/>
  <c r="BEX28" i="2"/>
  <c r="BEZ28" i="2"/>
  <c r="BFB28" i="2"/>
  <c r="BFD28" i="2"/>
  <c r="BFF28" i="2"/>
  <c r="BFH28" i="2"/>
  <c r="BFJ28" i="2"/>
  <c r="BFL28" i="2"/>
  <c r="BFN28" i="2"/>
  <c r="BFP28" i="2"/>
  <c r="BFR28" i="2"/>
  <c r="BFT28" i="2"/>
  <c r="BFV28" i="2"/>
  <c r="BFX28" i="2"/>
  <c r="BFZ28" i="2"/>
  <c r="BGB28" i="2"/>
  <c r="BGD28" i="2"/>
  <c r="BGF28" i="2"/>
  <c r="BGH28" i="2"/>
  <c r="BGJ28" i="2"/>
  <c r="BGL28" i="2"/>
  <c r="BGN28" i="2"/>
  <c r="BGP28" i="2"/>
  <c r="BGR28" i="2"/>
  <c r="BGT28" i="2"/>
  <c r="BGV28" i="2"/>
  <c r="BGX28" i="2"/>
  <c r="BGZ28" i="2"/>
  <c r="BHB28" i="2"/>
  <c r="BHD28" i="2"/>
  <c r="BHF28" i="2"/>
  <c r="BHH28" i="2"/>
  <c r="BHJ28" i="2"/>
  <c r="BHL28" i="2"/>
  <c r="BHN28" i="2"/>
  <c r="BHP28" i="2"/>
  <c r="BHR28" i="2"/>
  <c r="BHT28" i="2"/>
  <c r="BHV28" i="2"/>
  <c r="BHX28" i="2"/>
  <c r="BHZ28" i="2"/>
  <c r="BIB28" i="2"/>
  <c r="BID28" i="2"/>
  <c r="BIF28" i="2"/>
  <c r="BIH28" i="2"/>
  <c r="BIJ28" i="2"/>
  <c r="BIL28" i="2"/>
  <c r="BIN28" i="2"/>
  <c r="BIP28" i="2"/>
  <c r="BIR28" i="2"/>
  <c r="BIT28" i="2"/>
  <c r="BIV28" i="2"/>
  <c r="BIX28" i="2"/>
  <c r="BIZ28" i="2"/>
  <c r="BJB28" i="2"/>
  <c r="BJD28" i="2"/>
  <c r="BJF28" i="2"/>
  <c r="BJH28" i="2"/>
  <c r="BJJ28" i="2"/>
  <c r="BJL28" i="2"/>
  <c r="BJN28" i="2"/>
  <c r="BJP28" i="2"/>
  <c r="BJR28" i="2"/>
  <c r="BJT28" i="2"/>
  <c r="BJV28" i="2"/>
  <c r="BJX28" i="2"/>
  <c r="BJZ28" i="2"/>
  <c r="BKB28" i="2"/>
  <c r="BKD28" i="2"/>
  <c r="BKF28" i="2"/>
  <c r="BKH28" i="2"/>
  <c r="BKJ28" i="2"/>
  <c r="BKL28" i="2"/>
  <c r="BKN28" i="2"/>
  <c r="BKP28" i="2"/>
  <c r="BKR28" i="2"/>
  <c r="BKT28" i="2"/>
  <c r="BKV28" i="2"/>
  <c r="BKX28" i="2"/>
  <c r="BKZ28" i="2"/>
  <c r="BLB28" i="2"/>
  <c r="BLD28" i="2"/>
  <c r="BLF28" i="2"/>
  <c r="BLH28" i="2"/>
  <c r="BLJ28" i="2"/>
  <c r="BLL28" i="2"/>
  <c r="BLN28" i="2"/>
  <c r="BLP28" i="2"/>
  <c r="BLR28" i="2"/>
  <c r="BLT28" i="2"/>
  <c r="BLV28" i="2"/>
  <c r="BLX28" i="2"/>
  <c r="BLZ28" i="2"/>
  <c r="BMB28" i="2"/>
  <c r="BMD28" i="2"/>
  <c r="BMF28" i="2"/>
  <c r="BMH28" i="2"/>
  <c r="BMJ28" i="2"/>
  <c r="BML28" i="2"/>
  <c r="BMN28" i="2"/>
  <c r="BMP28" i="2"/>
  <c r="BMR28" i="2"/>
  <c r="BMT28" i="2"/>
  <c r="BMV28" i="2"/>
  <c r="BMX28" i="2"/>
  <c r="BMZ28" i="2"/>
  <c r="BNB28" i="2"/>
  <c r="BND28" i="2"/>
  <c r="BNF28" i="2"/>
  <c r="BNH28" i="2"/>
  <c r="BNJ28" i="2"/>
  <c r="BNL28" i="2"/>
  <c r="BNN28" i="2"/>
  <c r="BNP28" i="2"/>
  <c r="BNR28" i="2"/>
  <c r="BNT28" i="2"/>
  <c r="BNV28" i="2"/>
  <c r="BNX28" i="2"/>
  <c r="BNZ28" i="2"/>
  <c r="BOB28" i="2"/>
  <c r="BOD28" i="2"/>
  <c r="BOF28" i="2"/>
  <c r="BOH28" i="2"/>
  <c r="BOJ28" i="2"/>
  <c r="BOL28" i="2"/>
  <c r="BON28" i="2"/>
  <c r="BOP28" i="2"/>
  <c r="BOR28" i="2"/>
  <c r="BOT28" i="2"/>
  <c r="BOV28" i="2"/>
  <c r="BOX28" i="2"/>
  <c r="BOZ28" i="2"/>
  <c r="BPB28" i="2"/>
  <c r="BPD28" i="2"/>
  <c r="BPF28" i="2"/>
  <c r="BPH28" i="2"/>
  <c r="BPJ28" i="2"/>
  <c r="BPL28" i="2"/>
  <c r="BPN28" i="2"/>
  <c r="BPP28" i="2"/>
  <c r="BPR28" i="2"/>
  <c r="BPT28" i="2"/>
  <c r="BPV28" i="2"/>
  <c r="BPX28" i="2"/>
  <c r="BPZ28" i="2"/>
  <c r="BQB28" i="2"/>
  <c r="BQD28" i="2"/>
  <c r="BQF28" i="2"/>
  <c r="BQH28" i="2"/>
  <c r="BQJ28" i="2"/>
  <c r="BQL28" i="2"/>
  <c r="BQN28" i="2"/>
  <c r="BQP28" i="2"/>
  <c r="BQR28" i="2"/>
  <c r="BQT28" i="2"/>
  <c r="BQV28" i="2"/>
  <c r="BQX28" i="2"/>
  <c r="BQZ28" i="2"/>
  <c r="BRB28" i="2"/>
  <c r="BRD28" i="2"/>
  <c r="BRF28" i="2"/>
  <c r="BRH28" i="2"/>
  <c r="BRJ28" i="2"/>
  <c r="BRL28" i="2"/>
  <c r="BRN28" i="2"/>
  <c r="BRP28" i="2"/>
  <c r="BRR28" i="2"/>
  <c r="BRT28" i="2"/>
  <c r="BRV28" i="2"/>
  <c r="BRX28" i="2"/>
  <c r="BRZ28" i="2"/>
  <c r="BSB28" i="2"/>
  <c r="BSD28" i="2"/>
  <c r="BSF28" i="2"/>
  <c r="BSH28" i="2"/>
  <c r="BSJ28" i="2"/>
  <c r="BSL28" i="2"/>
  <c r="BSN28" i="2"/>
  <c r="BSP28" i="2"/>
  <c r="BSR28" i="2"/>
  <c r="BST28" i="2"/>
  <c r="BSV28" i="2"/>
  <c r="BSX28" i="2"/>
  <c r="BSZ28" i="2"/>
  <c r="BTB28" i="2"/>
  <c r="BTD28" i="2"/>
  <c r="BTF28" i="2"/>
  <c r="BTH28" i="2"/>
  <c r="BTJ28" i="2"/>
  <c r="BTL28" i="2"/>
  <c r="BTN28" i="2"/>
  <c r="BTP28" i="2"/>
  <c r="BTR28" i="2"/>
  <c r="BTT28" i="2"/>
  <c r="BTV28" i="2"/>
  <c r="BTX28" i="2"/>
  <c r="BTZ28" i="2"/>
  <c r="BUB28" i="2"/>
  <c r="BUD28" i="2"/>
  <c r="BUF28" i="2"/>
  <c r="BUH28" i="2"/>
  <c r="BUJ28" i="2"/>
  <c r="BUL28" i="2"/>
  <c r="BUN28" i="2"/>
  <c r="BUP28" i="2"/>
  <c r="BUR28" i="2"/>
  <c r="BUT28" i="2"/>
  <c r="BUV28" i="2"/>
  <c r="BUX28" i="2"/>
  <c r="BUZ28" i="2"/>
  <c r="BVB28" i="2"/>
  <c r="BVD28" i="2"/>
  <c r="BVF28" i="2"/>
  <c r="BVH28" i="2"/>
  <c r="BVJ28" i="2"/>
  <c r="BVL28" i="2"/>
  <c r="BVN28" i="2"/>
  <c r="BVP28" i="2"/>
  <c r="BVR28" i="2"/>
  <c r="BVT28" i="2"/>
  <c r="BVV28" i="2"/>
  <c r="BVX28" i="2"/>
  <c r="BVZ28" i="2"/>
  <c r="BWB28" i="2"/>
  <c r="BWD28" i="2"/>
  <c r="BWF28" i="2"/>
  <c r="BWH28" i="2"/>
  <c r="BWJ28" i="2"/>
  <c r="BWL28" i="2"/>
  <c r="BWN28" i="2"/>
  <c r="BWP28" i="2"/>
  <c r="BWR28" i="2"/>
  <c r="BWT28" i="2"/>
  <c r="BWV28" i="2"/>
  <c r="BWX28" i="2"/>
  <c r="BWZ28" i="2"/>
  <c r="BXB28" i="2"/>
  <c r="BXD28" i="2"/>
  <c r="BXF28" i="2"/>
  <c r="BXH28" i="2"/>
  <c r="BXJ28" i="2"/>
  <c r="BXL28" i="2"/>
  <c r="BXN28" i="2"/>
  <c r="BXP28" i="2"/>
  <c r="BXR28" i="2"/>
  <c r="BXT28" i="2"/>
  <c r="BXV28" i="2"/>
  <c r="BXX28" i="2"/>
  <c r="BXZ28" i="2"/>
  <c r="BYB28" i="2"/>
  <c r="BYD28" i="2"/>
  <c r="BYF28" i="2"/>
  <c r="BYH28" i="2"/>
  <c r="BYJ28" i="2"/>
  <c r="BYL28" i="2"/>
  <c r="BYN28" i="2"/>
  <c r="BYP28" i="2"/>
  <c r="BYR28" i="2"/>
  <c r="BYT28" i="2"/>
  <c r="BYV28" i="2"/>
  <c r="BYX28" i="2"/>
  <c r="BYZ28" i="2"/>
  <c r="BZB28" i="2"/>
  <c r="BZD28" i="2"/>
  <c r="BZF28" i="2"/>
  <c r="BZH28" i="2"/>
  <c r="BZJ28" i="2"/>
  <c r="BZL28" i="2"/>
  <c r="BZN28" i="2"/>
  <c r="BZP28" i="2"/>
  <c r="BZR28" i="2"/>
  <c r="BZT28" i="2"/>
  <c r="BZV28" i="2"/>
  <c r="F29" i="2"/>
  <c r="H29" i="2"/>
  <c r="J29" i="2"/>
  <c r="L29" i="2"/>
  <c r="N29" i="2"/>
  <c r="P29" i="2"/>
  <c r="R29" i="2"/>
  <c r="T29" i="2"/>
  <c r="V29" i="2"/>
  <c r="X29" i="2"/>
  <c r="Z29" i="2"/>
  <c r="AB29" i="2"/>
  <c r="AD29" i="2"/>
  <c r="AF29" i="2"/>
  <c r="AH29" i="2"/>
  <c r="AJ29" i="2"/>
  <c r="AL29" i="2"/>
  <c r="AN29" i="2"/>
  <c r="AP29" i="2"/>
  <c r="AR29" i="2"/>
  <c r="AT29" i="2"/>
  <c r="AV29" i="2"/>
  <c r="AX29" i="2"/>
  <c r="AZ29" i="2"/>
  <c r="BB29" i="2"/>
  <c r="BD29" i="2"/>
  <c r="BF29" i="2"/>
  <c r="BH29" i="2"/>
  <c r="BJ29" i="2"/>
  <c r="BL29" i="2"/>
  <c r="BN29" i="2"/>
  <c r="BP29" i="2"/>
  <c r="BR29" i="2"/>
  <c r="BT29" i="2"/>
  <c r="BV29" i="2"/>
  <c r="BX29" i="2"/>
  <c r="BZ29" i="2"/>
  <c r="CB29" i="2"/>
  <c r="CD29" i="2"/>
  <c r="CF29" i="2"/>
  <c r="CH29" i="2"/>
  <c r="CJ29" i="2"/>
  <c r="CL29" i="2"/>
  <c r="CN29" i="2"/>
  <c r="CP29" i="2"/>
  <c r="CR29" i="2"/>
  <c r="CT29" i="2"/>
  <c r="CV29" i="2"/>
  <c r="CX29" i="2"/>
  <c r="CZ29" i="2"/>
  <c r="DB29" i="2"/>
  <c r="DD29" i="2"/>
  <c r="DF29" i="2"/>
  <c r="DH29" i="2"/>
  <c r="DJ29" i="2"/>
  <c r="DL29" i="2"/>
  <c r="DN29" i="2"/>
  <c r="DP29" i="2"/>
  <c r="DR29" i="2"/>
  <c r="DT29" i="2"/>
  <c r="DV29" i="2"/>
  <c r="DX29" i="2"/>
  <c r="DZ29" i="2"/>
  <c r="EB29" i="2"/>
  <c r="ED29" i="2"/>
  <c r="EF29" i="2"/>
  <c r="EH29" i="2"/>
  <c r="EJ29" i="2"/>
  <c r="EL29" i="2"/>
  <c r="EN29" i="2"/>
  <c r="EP29" i="2"/>
  <c r="ER29" i="2"/>
  <c r="ET29" i="2"/>
  <c r="EV29" i="2"/>
  <c r="EX29" i="2"/>
  <c r="EZ29" i="2"/>
  <c r="FB29" i="2"/>
  <c r="FD29" i="2"/>
  <c r="FF29" i="2"/>
  <c r="FH29" i="2"/>
  <c r="FJ29" i="2"/>
  <c r="FL29" i="2"/>
  <c r="FN29" i="2"/>
  <c r="FP29" i="2"/>
  <c r="FR29" i="2"/>
  <c r="FT29" i="2"/>
  <c r="FV29" i="2"/>
  <c r="FX29" i="2"/>
  <c r="FZ29" i="2"/>
  <c r="GB29" i="2"/>
  <c r="GD29" i="2"/>
  <c r="GF29" i="2"/>
  <c r="GH29" i="2"/>
  <c r="GJ29" i="2"/>
  <c r="GL29" i="2"/>
  <c r="GN29" i="2"/>
  <c r="GP29" i="2"/>
  <c r="GR29" i="2"/>
  <c r="GT29" i="2"/>
  <c r="GV29" i="2"/>
  <c r="GX29" i="2"/>
  <c r="GZ29" i="2"/>
  <c r="HB29" i="2"/>
  <c r="HD29" i="2"/>
  <c r="HF29" i="2"/>
  <c r="HH29" i="2"/>
  <c r="HJ29" i="2"/>
  <c r="HL29" i="2"/>
  <c r="HN29" i="2"/>
  <c r="HP29" i="2"/>
  <c r="HR29" i="2"/>
  <c r="HT29" i="2"/>
  <c r="HV29" i="2"/>
  <c r="HX29" i="2"/>
  <c r="HZ29" i="2"/>
  <c r="IB29" i="2"/>
  <c r="ID29" i="2"/>
  <c r="IF29" i="2"/>
  <c r="IH29" i="2"/>
  <c r="IJ29" i="2"/>
  <c r="IL29" i="2"/>
  <c r="IN29" i="2"/>
  <c r="IP29" i="2"/>
  <c r="IR29" i="2"/>
  <c r="IT29" i="2"/>
  <c r="IV29" i="2"/>
  <c r="IX29" i="2"/>
  <c r="IZ29" i="2"/>
  <c r="JB29" i="2"/>
  <c r="JD29" i="2"/>
  <c r="JF29" i="2"/>
  <c r="JH29" i="2"/>
  <c r="JJ29" i="2"/>
  <c r="JL29" i="2"/>
  <c r="JN29" i="2"/>
  <c r="JP29" i="2"/>
  <c r="JR29" i="2"/>
  <c r="JT29" i="2"/>
  <c r="JV29" i="2"/>
  <c r="JX29" i="2"/>
  <c r="JZ29" i="2"/>
  <c r="KB29" i="2"/>
  <c r="KD29" i="2"/>
  <c r="KF29" i="2"/>
  <c r="KH29" i="2"/>
  <c r="KJ29" i="2"/>
  <c r="KL29" i="2"/>
  <c r="KN29" i="2"/>
  <c r="KP29" i="2"/>
  <c r="KR29" i="2"/>
  <c r="KT29" i="2"/>
  <c r="KV29" i="2"/>
  <c r="KX29" i="2"/>
  <c r="KZ29" i="2"/>
  <c r="LB29" i="2"/>
  <c r="LD29" i="2"/>
  <c r="LF29" i="2"/>
  <c r="LH29" i="2"/>
  <c r="LJ29" i="2"/>
  <c r="LL29" i="2"/>
  <c r="LN29" i="2"/>
  <c r="LP29" i="2"/>
  <c r="LR29" i="2"/>
  <c r="LT29" i="2"/>
  <c r="LV29" i="2"/>
  <c r="LX29" i="2"/>
  <c r="LZ29" i="2"/>
  <c r="MB29" i="2"/>
  <c r="MD29" i="2"/>
  <c r="MF29" i="2"/>
  <c r="MH29" i="2"/>
  <c r="MJ29" i="2"/>
  <c r="ML29" i="2"/>
  <c r="MN29" i="2"/>
  <c r="MP29" i="2"/>
  <c r="MR29" i="2"/>
  <c r="MT29" i="2"/>
  <c r="MV29" i="2"/>
  <c r="MX29" i="2"/>
  <c r="MZ29" i="2"/>
  <c r="NB29" i="2"/>
  <c r="ND29" i="2"/>
  <c r="NF29" i="2"/>
  <c r="NH29" i="2"/>
  <c r="NJ29" i="2"/>
  <c r="NL29" i="2"/>
  <c r="NN29" i="2"/>
  <c r="NP29" i="2"/>
  <c r="NR29" i="2"/>
  <c r="NT29" i="2"/>
  <c r="NV29" i="2"/>
  <c r="NX29" i="2"/>
  <c r="NZ29" i="2"/>
  <c r="OB29" i="2"/>
  <c r="OD29" i="2"/>
  <c r="OF29" i="2"/>
  <c r="OH29" i="2"/>
  <c r="OJ29" i="2"/>
  <c r="OL29" i="2"/>
  <c r="ON29" i="2"/>
  <c r="OP29" i="2"/>
  <c r="OR29" i="2"/>
  <c r="OT29" i="2"/>
  <c r="OV29" i="2"/>
  <c r="OX29" i="2"/>
  <c r="OZ29" i="2"/>
  <c r="PB29" i="2"/>
  <c r="PD29" i="2"/>
  <c r="PF29" i="2"/>
  <c r="PH29" i="2"/>
  <c r="PJ29" i="2"/>
  <c r="PL29" i="2"/>
  <c r="PN29" i="2"/>
  <c r="PP29" i="2"/>
  <c r="PR29" i="2"/>
  <c r="PT29" i="2"/>
  <c r="PV29" i="2"/>
  <c r="PX29" i="2"/>
  <c r="PZ29" i="2"/>
  <c r="QB29" i="2"/>
  <c r="QD29" i="2"/>
  <c r="QF29" i="2"/>
  <c r="QH29" i="2"/>
  <c r="QJ29" i="2"/>
  <c r="QL29" i="2"/>
  <c r="QN29" i="2"/>
  <c r="QP29" i="2"/>
  <c r="QR29" i="2"/>
  <c r="QT29" i="2"/>
  <c r="QV29" i="2"/>
  <c r="QX29" i="2"/>
  <c r="QZ29" i="2"/>
  <c r="RB29" i="2"/>
  <c r="RD29" i="2"/>
  <c r="RF29" i="2"/>
  <c r="RH29" i="2"/>
  <c r="RJ29" i="2"/>
  <c r="RL29" i="2"/>
  <c r="RN29" i="2"/>
  <c r="RP29" i="2"/>
  <c r="RR29" i="2"/>
  <c r="RT29" i="2"/>
  <c r="RV29" i="2"/>
  <c r="RX29" i="2"/>
  <c r="RZ29" i="2"/>
  <c r="SB29" i="2"/>
  <c r="SD29" i="2"/>
  <c r="SF29" i="2"/>
  <c r="SH29" i="2"/>
  <c r="SJ29" i="2"/>
  <c r="SL29" i="2"/>
  <c r="SN29" i="2"/>
  <c r="SP29" i="2"/>
  <c r="SR29" i="2"/>
  <c r="ST29" i="2"/>
  <c r="SV29" i="2"/>
  <c r="SX29" i="2"/>
  <c r="SZ29" i="2"/>
  <c r="TB29" i="2"/>
  <c r="TD29" i="2"/>
  <c r="TF29" i="2"/>
  <c r="TH29" i="2"/>
  <c r="TJ29" i="2"/>
  <c r="TL29" i="2"/>
  <c r="TN29" i="2"/>
  <c r="TP29" i="2"/>
  <c r="TR29" i="2"/>
  <c r="TT29" i="2"/>
  <c r="TV29" i="2"/>
  <c r="TX29" i="2"/>
  <c r="TZ29" i="2"/>
  <c r="UB29" i="2"/>
  <c r="UD29" i="2"/>
  <c r="UF29" i="2"/>
  <c r="UH29" i="2"/>
  <c r="UJ29" i="2"/>
  <c r="UL29" i="2"/>
  <c r="UN29" i="2"/>
  <c r="UP29" i="2"/>
  <c r="UR29" i="2"/>
  <c r="UT29" i="2"/>
  <c r="UV29" i="2"/>
  <c r="UX29" i="2"/>
  <c r="UZ29" i="2"/>
  <c r="VB29" i="2"/>
  <c r="VD29" i="2"/>
  <c r="VF29" i="2"/>
  <c r="VH29" i="2"/>
  <c r="VJ29" i="2"/>
  <c r="VL29" i="2"/>
  <c r="VN29" i="2"/>
  <c r="VP29" i="2"/>
  <c r="VR29" i="2"/>
  <c r="VT29" i="2"/>
  <c r="VV29" i="2"/>
  <c r="VX29" i="2"/>
  <c r="VZ29" i="2"/>
  <c r="WB29" i="2"/>
  <c r="WD29" i="2"/>
  <c r="WF29" i="2"/>
  <c r="WH29" i="2"/>
  <c r="WJ29" i="2"/>
  <c r="WL29" i="2"/>
  <c r="WN29" i="2"/>
  <c r="WP29" i="2"/>
  <c r="WR29" i="2"/>
  <c r="WT29" i="2"/>
  <c r="WV29" i="2"/>
  <c r="WX29" i="2"/>
  <c r="WZ29" i="2"/>
  <c r="XB29" i="2"/>
  <c r="XD29" i="2"/>
  <c r="XF29" i="2"/>
  <c r="XH29" i="2"/>
  <c r="XJ29" i="2"/>
  <c r="XL29" i="2"/>
  <c r="XN29" i="2"/>
  <c r="XP29" i="2"/>
  <c r="XR29" i="2"/>
  <c r="XT29" i="2"/>
  <c r="XV29" i="2"/>
  <c r="XX29" i="2"/>
  <c r="XZ29" i="2"/>
  <c r="YB29" i="2"/>
  <c r="YD29" i="2"/>
  <c r="YF29" i="2"/>
  <c r="YH29" i="2"/>
  <c r="YJ29" i="2"/>
  <c r="YL29" i="2"/>
  <c r="YN29" i="2"/>
  <c r="YP29" i="2"/>
  <c r="YR29" i="2"/>
  <c r="YT29" i="2"/>
  <c r="YV29" i="2"/>
  <c r="YX29" i="2"/>
  <c r="YZ29" i="2"/>
  <c r="ZB29" i="2"/>
  <c r="ZD29" i="2"/>
  <c r="ZF29" i="2"/>
  <c r="ZH29" i="2"/>
  <c r="ZJ29" i="2"/>
  <c r="ZL29" i="2"/>
  <c r="ZN29" i="2"/>
  <c r="ZP29" i="2"/>
  <c r="ZR29" i="2"/>
  <c r="ZT29" i="2"/>
  <c r="ZV29" i="2"/>
  <c r="ZX29" i="2"/>
  <c r="ZZ29" i="2"/>
  <c r="AAB29" i="2"/>
  <c r="AAD29" i="2"/>
  <c r="AAF29" i="2"/>
  <c r="AAH29" i="2"/>
  <c r="AAJ29" i="2"/>
  <c r="AAL29" i="2"/>
  <c r="AAN29" i="2"/>
  <c r="AAP29" i="2"/>
  <c r="AAR29" i="2"/>
  <c r="AAT29" i="2"/>
  <c r="AAV29" i="2"/>
  <c r="AAX29" i="2"/>
  <c r="AAZ29" i="2"/>
  <c r="ABB29" i="2"/>
  <c r="ABD29" i="2"/>
  <c r="ABF29" i="2"/>
  <c r="ABH29" i="2"/>
  <c r="ABJ29" i="2"/>
  <c r="ABL29" i="2"/>
  <c r="ABN29" i="2"/>
  <c r="ABP29" i="2"/>
  <c r="ABR29" i="2"/>
  <c r="ABT29" i="2"/>
  <c r="ABV29" i="2"/>
  <c r="ABX29" i="2"/>
  <c r="ABZ29" i="2"/>
  <c r="ACB29" i="2"/>
  <c r="ACD29" i="2"/>
  <c r="ACF29" i="2"/>
  <c r="ACH29" i="2"/>
  <c r="ACJ29" i="2"/>
  <c r="ACL29" i="2"/>
  <c r="ACN29" i="2"/>
  <c r="ACP29" i="2"/>
  <c r="ACR29" i="2"/>
  <c r="ACT29" i="2"/>
  <c r="ACV29" i="2"/>
  <c r="ACX29" i="2"/>
  <c r="ACZ29" i="2"/>
  <c r="ADB29" i="2"/>
  <c r="ADD29" i="2"/>
  <c r="ADF29" i="2"/>
  <c r="ADH29" i="2"/>
  <c r="ADJ29" i="2"/>
  <c r="ADL29" i="2"/>
  <c r="ADN29" i="2"/>
  <c r="ADP29" i="2"/>
  <c r="ADR29" i="2"/>
  <c r="ADT29" i="2"/>
  <c r="ADV29" i="2"/>
  <c r="ADX29" i="2"/>
  <c r="ADZ29" i="2"/>
  <c r="AEB29" i="2"/>
  <c r="AED29" i="2"/>
  <c r="AEF29" i="2"/>
  <c r="AEH29" i="2"/>
  <c r="AEJ29" i="2"/>
  <c r="AEL29" i="2"/>
  <c r="AEN29" i="2"/>
  <c r="AEP29" i="2"/>
  <c r="AER29" i="2"/>
  <c r="AET29" i="2"/>
  <c r="AEV29" i="2"/>
  <c r="AEX29" i="2"/>
  <c r="AEZ29" i="2"/>
  <c r="AFB29" i="2"/>
  <c r="AFD29" i="2"/>
  <c r="AFF29" i="2"/>
  <c r="AFH29" i="2"/>
  <c r="AFJ29" i="2"/>
  <c r="AFL29" i="2"/>
  <c r="AFN29" i="2"/>
  <c r="AFP29" i="2"/>
  <c r="AFR29" i="2"/>
  <c r="AFT29" i="2"/>
  <c r="AFV29" i="2"/>
  <c r="AFX29" i="2"/>
  <c r="AFZ29" i="2"/>
  <c r="AGB29" i="2"/>
  <c r="AGD29" i="2"/>
  <c r="AGF29" i="2"/>
  <c r="AGH29" i="2"/>
  <c r="AGJ29" i="2"/>
  <c r="AGL29" i="2"/>
  <c r="AGN29" i="2"/>
  <c r="AGP29" i="2"/>
  <c r="AGR29" i="2"/>
  <c r="AGT29" i="2"/>
  <c r="AGV29" i="2"/>
  <c r="AGX29" i="2"/>
  <c r="AGZ29" i="2"/>
  <c r="AHB29" i="2"/>
  <c r="AHD29" i="2"/>
  <c r="AHF29" i="2"/>
  <c r="AHH29" i="2"/>
  <c r="AHJ29" i="2"/>
  <c r="AHL29" i="2"/>
  <c r="AHN29" i="2"/>
  <c r="AHP29" i="2"/>
  <c r="AHR29" i="2"/>
  <c r="AHT29" i="2"/>
  <c r="AHV29" i="2"/>
  <c r="AHX29" i="2"/>
  <c r="AHZ29" i="2"/>
  <c r="AIB29" i="2"/>
  <c r="AID29" i="2"/>
  <c r="AIF29" i="2"/>
  <c r="AIH29" i="2"/>
  <c r="AIJ29" i="2"/>
  <c r="AIL29" i="2"/>
  <c r="AIN29" i="2"/>
  <c r="AIP29" i="2"/>
  <c r="AIR29" i="2"/>
  <c r="AIT29" i="2"/>
  <c r="AIV29" i="2"/>
  <c r="AIX29" i="2"/>
  <c r="AIZ29" i="2"/>
  <c r="AJB29" i="2"/>
  <c r="AJD29" i="2"/>
  <c r="AJF29" i="2"/>
  <c r="AJH29" i="2"/>
  <c r="AJJ29" i="2"/>
  <c r="AJL29" i="2"/>
  <c r="AJN29" i="2"/>
  <c r="AJP29" i="2"/>
  <c r="AJR29" i="2"/>
  <c r="AJT29" i="2"/>
  <c r="AJV29" i="2"/>
  <c r="AJX29" i="2"/>
  <c r="AJZ29" i="2"/>
  <c r="AKB29" i="2"/>
  <c r="AKD29" i="2"/>
  <c r="AKF29" i="2"/>
  <c r="AKH29" i="2"/>
  <c r="AKJ29" i="2"/>
  <c r="AKL29" i="2"/>
  <c r="AKN29" i="2"/>
  <c r="AKP29" i="2"/>
  <c r="AKR29" i="2"/>
  <c r="AKT29" i="2"/>
  <c r="AKV29" i="2"/>
  <c r="AKX29" i="2"/>
  <c r="AKZ29" i="2"/>
  <c r="ALB29" i="2"/>
  <c r="ALD29" i="2"/>
  <c r="ALF29" i="2"/>
  <c r="ALH29" i="2"/>
  <c r="ALJ29" i="2"/>
  <c r="ALL29" i="2"/>
  <c r="ALN29" i="2"/>
  <c r="ALP29" i="2"/>
  <c r="ALR29" i="2"/>
  <c r="ALT29" i="2"/>
  <c r="ALV29" i="2"/>
  <c r="ALX29" i="2"/>
  <c r="ALZ29" i="2"/>
  <c r="AMB29" i="2"/>
  <c r="AMD29" i="2"/>
  <c r="AMF29" i="2"/>
  <c r="AMH29" i="2"/>
  <c r="AMJ29" i="2"/>
  <c r="AML29" i="2"/>
  <c r="AMN29" i="2"/>
  <c r="AMP29" i="2"/>
  <c r="AMR29" i="2"/>
  <c r="AMT29" i="2"/>
  <c r="AMV29" i="2"/>
  <c r="AMX29" i="2"/>
  <c r="AMZ29" i="2"/>
  <c r="ANB29" i="2"/>
  <c r="AND29" i="2"/>
  <c r="ANF29" i="2"/>
  <c r="ANH29" i="2"/>
  <c r="ANJ29" i="2"/>
  <c r="ANL29" i="2"/>
  <c r="ANN29" i="2"/>
  <c r="ANP29" i="2"/>
  <c r="ANR29" i="2"/>
  <c r="ANT29" i="2"/>
  <c r="ANV29" i="2"/>
  <c r="ANX29" i="2"/>
  <c r="ANZ29" i="2"/>
  <c r="AOB29" i="2"/>
  <c r="AOD29" i="2"/>
  <c r="AOF29" i="2"/>
  <c r="AOH29" i="2"/>
  <c r="AOJ29" i="2"/>
  <c r="AOL29" i="2"/>
  <c r="AON29" i="2"/>
  <c r="AOP29" i="2"/>
  <c r="AOR29" i="2"/>
  <c r="AOT29" i="2"/>
  <c r="AOV29" i="2"/>
  <c r="AOX29" i="2"/>
  <c r="AOZ29" i="2"/>
  <c r="APB29" i="2"/>
  <c r="APD29" i="2"/>
  <c r="APF29" i="2"/>
  <c r="APH29" i="2"/>
  <c r="APJ29" i="2"/>
  <c r="APL29" i="2"/>
  <c r="APN29" i="2"/>
  <c r="APP29" i="2"/>
  <c r="APR29" i="2"/>
  <c r="APT29" i="2"/>
  <c r="APV29" i="2"/>
  <c r="APX29" i="2"/>
  <c r="APZ29" i="2"/>
  <c r="AQB29" i="2"/>
  <c r="AQD29" i="2"/>
  <c r="AQF29" i="2"/>
  <c r="AQH29" i="2"/>
  <c r="AQJ29" i="2"/>
  <c r="AQL29" i="2"/>
  <c r="AQN29" i="2"/>
  <c r="AQP29" i="2"/>
  <c r="AQR29" i="2"/>
  <c r="AQT29" i="2"/>
  <c r="AQV29" i="2"/>
  <c r="AQX29" i="2"/>
  <c r="AQZ29" i="2"/>
  <c r="ARB29" i="2"/>
  <c r="ARD29" i="2"/>
  <c r="ARF29" i="2"/>
  <c r="ARH29" i="2"/>
  <c r="ARJ29" i="2"/>
  <c r="ARL29" i="2"/>
  <c r="ARN29" i="2"/>
  <c r="ARP29" i="2"/>
  <c r="ARR29" i="2"/>
  <c r="ART29" i="2"/>
  <c r="ARV29" i="2"/>
  <c r="ARX29" i="2"/>
  <c r="ARZ29" i="2"/>
  <c r="ASB29" i="2"/>
  <c r="ASD29" i="2"/>
  <c r="ASF29" i="2"/>
  <c r="ASH29" i="2"/>
  <c r="ASJ29" i="2"/>
  <c r="ASL29" i="2"/>
  <c r="ASN29" i="2"/>
  <c r="ASP29" i="2"/>
  <c r="ASR29" i="2"/>
  <c r="AST29" i="2"/>
  <c r="ASV29" i="2"/>
  <c r="ASX29" i="2"/>
  <c r="ASZ29" i="2"/>
  <c r="ATB29" i="2"/>
  <c r="ATD29" i="2"/>
  <c r="ATF29" i="2"/>
  <c r="ATH29" i="2"/>
  <c r="ATJ29" i="2"/>
  <c r="ATL29" i="2"/>
  <c r="ATN29" i="2"/>
  <c r="ATP29" i="2"/>
  <c r="ATR29" i="2"/>
  <c r="ATT29" i="2"/>
  <c r="ATV29" i="2"/>
  <c r="ATX29" i="2"/>
  <c r="ATZ29" i="2"/>
  <c r="AUB29" i="2"/>
  <c r="AUD29" i="2"/>
  <c r="AUF29" i="2"/>
  <c r="AUH29" i="2"/>
  <c r="AUJ29" i="2"/>
  <c r="AUL29" i="2"/>
  <c r="AUN29" i="2"/>
  <c r="AUP29" i="2"/>
  <c r="AUR29" i="2"/>
  <c r="AUT29" i="2"/>
  <c r="AUV29" i="2"/>
  <c r="AUX29" i="2"/>
  <c r="AUZ29" i="2"/>
  <c r="AVB29" i="2"/>
  <c r="AVD29" i="2"/>
  <c r="AVF29" i="2"/>
  <c r="AVH29" i="2"/>
  <c r="AVJ29" i="2"/>
  <c r="AVL29" i="2"/>
  <c r="AVN29" i="2"/>
  <c r="AVP29" i="2"/>
  <c r="AVR29" i="2"/>
  <c r="AVT29" i="2"/>
  <c r="AVV29" i="2"/>
  <c r="AVX29" i="2"/>
  <c r="AVZ29" i="2"/>
  <c r="AWB29" i="2"/>
  <c r="AWD29" i="2"/>
  <c r="AWF29" i="2"/>
  <c r="AWH29" i="2"/>
  <c r="AWJ29" i="2"/>
  <c r="AWL29" i="2"/>
  <c r="AWN29" i="2"/>
  <c r="AWP29" i="2"/>
  <c r="AWR29" i="2"/>
  <c r="AWT29" i="2"/>
  <c r="AWV29" i="2"/>
  <c r="AWX29" i="2"/>
  <c r="AWZ29" i="2"/>
  <c r="AXB29" i="2"/>
  <c r="AXD29" i="2"/>
  <c r="AXF29" i="2"/>
  <c r="AXH29" i="2"/>
  <c r="AXJ29" i="2"/>
  <c r="AXL29" i="2"/>
  <c r="AXN29" i="2"/>
  <c r="AXP29" i="2"/>
  <c r="AXR29" i="2"/>
  <c r="AXT29" i="2"/>
  <c r="AXV29" i="2"/>
  <c r="AXX29" i="2"/>
  <c r="AXZ29" i="2"/>
  <c r="AYB29" i="2"/>
  <c r="AYD29" i="2"/>
  <c r="AYF29" i="2"/>
  <c r="AYH29" i="2"/>
  <c r="AYJ29" i="2"/>
  <c r="AYL29" i="2"/>
  <c r="AYN29" i="2"/>
  <c r="AYP29" i="2"/>
  <c r="AYR29" i="2"/>
  <c r="AYT29" i="2"/>
  <c r="AYV29" i="2"/>
  <c r="AYX29" i="2"/>
  <c r="AYZ29" i="2"/>
  <c r="AZB29" i="2"/>
  <c r="AZD29" i="2"/>
  <c r="AZF29" i="2"/>
  <c r="AZH29" i="2"/>
  <c r="AZJ29" i="2"/>
  <c r="AZL29" i="2"/>
  <c r="AZN29" i="2"/>
  <c r="AZP29" i="2"/>
  <c r="AZR29" i="2"/>
  <c r="AZT29" i="2"/>
  <c r="AZV29" i="2"/>
  <c r="AZX29" i="2"/>
  <c r="AZZ29" i="2"/>
  <c r="BAB29" i="2"/>
  <c r="BAD29" i="2"/>
  <c r="BAF29" i="2"/>
  <c r="BAH29" i="2"/>
  <c r="BAJ29" i="2"/>
  <c r="BAL29" i="2"/>
  <c r="BAN29" i="2"/>
  <c r="BAP29" i="2"/>
  <c r="BAR29" i="2"/>
  <c r="BAT29" i="2"/>
  <c r="BAV29" i="2"/>
  <c r="BAX29" i="2"/>
  <c r="BAZ29" i="2"/>
  <c r="BBB29" i="2"/>
  <c r="BBD29" i="2"/>
  <c r="BBF29" i="2"/>
  <c r="BBH29" i="2"/>
  <c r="BBJ29" i="2"/>
  <c r="BBL29" i="2"/>
  <c r="BBN29" i="2"/>
  <c r="BBP29" i="2"/>
  <c r="BBR29" i="2"/>
  <c r="BBT29" i="2"/>
  <c r="BBV29" i="2"/>
  <c r="BBX29" i="2"/>
  <c r="BBZ29" i="2"/>
  <c r="BCB29" i="2"/>
  <c r="BCD29" i="2"/>
  <c r="BCF29" i="2"/>
  <c r="BCH29" i="2"/>
  <c r="BCJ29" i="2"/>
  <c r="BCL29" i="2"/>
  <c r="BCN29" i="2"/>
  <c r="BCP29" i="2"/>
  <c r="BCR29" i="2"/>
  <c r="BCT29" i="2"/>
  <c r="BCV29" i="2"/>
  <c r="BCX29" i="2"/>
  <c r="BCZ29" i="2"/>
  <c r="BDB29" i="2"/>
  <c r="BDD29" i="2"/>
  <c r="BDF29" i="2"/>
  <c r="BDH29" i="2"/>
  <c r="BDJ29" i="2"/>
  <c r="BDL29" i="2"/>
  <c r="BDN29" i="2"/>
  <c r="BDP29" i="2"/>
  <c r="BDR29" i="2"/>
  <c r="BDT29" i="2"/>
  <c r="BDV29" i="2"/>
  <c r="BDX29" i="2"/>
  <c r="BDZ29" i="2"/>
  <c r="BEB29" i="2"/>
  <c r="BED29" i="2"/>
  <c r="BEF29" i="2"/>
  <c r="BEH29" i="2"/>
  <c r="BEJ29" i="2"/>
  <c r="BEL29" i="2"/>
  <c r="BEN29" i="2"/>
  <c r="BEP29" i="2"/>
  <c r="BER29" i="2"/>
  <c r="BET29" i="2"/>
  <c r="BEV29" i="2"/>
  <c r="BEX29" i="2"/>
  <c r="BEZ29" i="2"/>
  <c r="BFB29" i="2"/>
  <c r="BFD29" i="2"/>
  <c r="BFF29" i="2"/>
  <c r="BFH29" i="2"/>
  <c r="BFJ29" i="2"/>
  <c r="BFL29" i="2"/>
  <c r="BFN29" i="2"/>
  <c r="BFP29" i="2"/>
  <c r="BFR29" i="2"/>
  <c r="BFT29" i="2"/>
  <c r="BFV29" i="2"/>
  <c r="BFX29" i="2"/>
  <c r="BFZ29" i="2"/>
  <c r="BGB29" i="2"/>
  <c r="BGD29" i="2"/>
  <c r="BGF29" i="2"/>
  <c r="BGH29" i="2"/>
  <c r="BGJ29" i="2"/>
  <c r="BGL29" i="2"/>
  <c r="BGN29" i="2"/>
  <c r="BGP29" i="2"/>
  <c r="BGR29" i="2"/>
  <c r="BGT29" i="2"/>
  <c r="BGV29" i="2"/>
  <c r="BGX29" i="2"/>
  <c r="BGZ29" i="2"/>
  <c r="BHB29" i="2"/>
  <c r="BHD29" i="2"/>
  <c r="BHF29" i="2"/>
  <c r="BHH29" i="2"/>
  <c r="BHJ29" i="2"/>
  <c r="BHL29" i="2"/>
  <c r="BHN29" i="2"/>
  <c r="BHP29" i="2"/>
  <c r="BHR29" i="2"/>
  <c r="BHT29" i="2"/>
  <c r="BHV29" i="2"/>
  <c r="BHX29" i="2"/>
  <c r="BHZ29" i="2"/>
  <c r="BIB29" i="2"/>
  <c r="BID29" i="2"/>
  <c r="BIF29" i="2"/>
  <c r="BIH29" i="2"/>
  <c r="BIJ29" i="2"/>
  <c r="BIL29" i="2"/>
  <c r="BIN29" i="2"/>
  <c r="BIP29" i="2"/>
  <c r="BIR29" i="2"/>
  <c r="BIT29" i="2"/>
  <c r="BIV29" i="2"/>
  <c r="BIX29" i="2"/>
  <c r="BIZ29" i="2"/>
  <c r="BJB29" i="2"/>
  <c r="BJD29" i="2"/>
  <c r="BJF29" i="2"/>
  <c r="BJH29" i="2"/>
  <c r="BJJ29" i="2"/>
  <c r="BJL29" i="2"/>
  <c r="BJN29" i="2"/>
  <c r="BJP29" i="2"/>
  <c r="BJR29" i="2"/>
  <c r="BJT29" i="2"/>
  <c r="BJV29" i="2"/>
  <c r="BJX29" i="2"/>
  <c r="BJZ29" i="2"/>
  <c r="BKB29" i="2"/>
  <c r="BKD29" i="2"/>
  <c r="BKF29" i="2"/>
  <c r="BKH29" i="2"/>
  <c r="BKJ29" i="2"/>
  <c r="BKL29" i="2"/>
  <c r="BKN29" i="2"/>
  <c r="BKP29" i="2"/>
  <c r="BKR29" i="2"/>
  <c r="BKT29" i="2"/>
  <c r="BKV29" i="2"/>
  <c r="BKX29" i="2"/>
  <c r="BKZ29" i="2"/>
  <c r="BLB29" i="2"/>
  <c r="BLD29" i="2"/>
  <c r="BLF29" i="2"/>
  <c r="BLH29" i="2"/>
  <c r="BLJ29" i="2"/>
  <c r="BLL29" i="2"/>
  <c r="BLN29" i="2"/>
  <c r="BLP29" i="2"/>
  <c r="BLR29" i="2"/>
  <c r="BLT29" i="2"/>
  <c r="BLV29" i="2"/>
  <c r="BLX29" i="2"/>
  <c r="BLZ29" i="2"/>
  <c r="BMB29" i="2"/>
  <c r="BMD29" i="2"/>
  <c r="BMF29" i="2"/>
  <c r="BMH29" i="2"/>
  <c r="BMJ29" i="2"/>
  <c r="BML29" i="2"/>
  <c r="BMN29" i="2"/>
  <c r="BMP29" i="2"/>
  <c r="BMR29" i="2"/>
  <c r="BMT29" i="2"/>
  <c r="BMV29" i="2"/>
  <c r="BMX29" i="2"/>
  <c r="BMZ29" i="2"/>
  <c r="BNB29" i="2"/>
  <c r="BND29" i="2"/>
  <c r="BNF29" i="2"/>
  <c r="BNH29" i="2"/>
  <c r="BNJ29" i="2"/>
  <c r="BNL29" i="2"/>
  <c r="BNN29" i="2"/>
  <c r="BNP29" i="2"/>
  <c r="BNR29" i="2"/>
  <c r="BNT29" i="2"/>
  <c r="BNV29" i="2"/>
  <c r="BNX29" i="2"/>
  <c r="BNZ29" i="2"/>
  <c r="BOB29" i="2"/>
  <c r="BOD29" i="2"/>
  <c r="BOF29" i="2"/>
  <c r="BOH29" i="2"/>
  <c r="BOJ29" i="2"/>
  <c r="BOL29" i="2"/>
  <c r="BON29" i="2"/>
  <c r="BOP29" i="2"/>
  <c r="BOR29" i="2"/>
  <c r="BOT29" i="2"/>
  <c r="BOV29" i="2"/>
  <c r="BOX29" i="2"/>
  <c r="BOZ29" i="2"/>
  <c r="BPB29" i="2"/>
  <c r="BPD29" i="2"/>
  <c r="BPF29" i="2"/>
  <c r="BPH29" i="2"/>
  <c r="BPJ29" i="2"/>
  <c r="BPL29" i="2"/>
  <c r="BPN29" i="2"/>
  <c r="BPP29" i="2"/>
  <c r="BPR29" i="2"/>
  <c r="BPT29" i="2"/>
  <c r="BPV29" i="2"/>
  <c r="BPX29" i="2"/>
  <c r="BPZ29" i="2"/>
  <c r="BQB29" i="2"/>
  <c r="BQD29" i="2"/>
  <c r="BQF29" i="2"/>
  <c r="BQH29" i="2"/>
  <c r="BQJ29" i="2"/>
  <c r="BQL29" i="2"/>
  <c r="BQN29" i="2"/>
  <c r="BQP29" i="2"/>
  <c r="BQR29" i="2"/>
  <c r="BQT29" i="2"/>
  <c r="BQV29" i="2"/>
  <c r="BQX29" i="2"/>
  <c r="BQZ29" i="2"/>
  <c r="BRB29" i="2"/>
  <c r="BRD29" i="2"/>
  <c r="BRF29" i="2"/>
  <c r="BRH29" i="2"/>
  <c r="BRJ29" i="2"/>
  <c r="BRL29" i="2"/>
  <c r="BRN29" i="2"/>
  <c r="BRP29" i="2"/>
  <c r="BRR29" i="2"/>
  <c r="BRT29" i="2"/>
  <c r="BRV29" i="2"/>
  <c r="BRX29" i="2"/>
  <c r="BRZ29" i="2"/>
  <c r="BSB29" i="2"/>
  <c r="BSD29" i="2"/>
  <c r="BSF29" i="2"/>
  <c r="BSH29" i="2"/>
  <c r="BSJ29" i="2"/>
  <c r="BSL29" i="2"/>
  <c r="BSN29" i="2"/>
  <c r="BSP29" i="2"/>
  <c r="BSR29" i="2"/>
  <c r="BST29" i="2"/>
  <c r="BSV29" i="2"/>
  <c r="BSX29" i="2"/>
  <c r="BSZ29" i="2"/>
  <c r="BTB29" i="2"/>
  <c r="BTD29" i="2"/>
  <c r="BTF29" i="2"/>
  <c r="BTH29" i="2"/>
  <c r="BTJ29" i="2"/>
  <c r="BTL29" i="2"/>
  <c r="BTN29" i="2"/>
  <c r="BTP29" i="2"/>
  <c r="BTR29" i="2"/>
  <c r="BTT29" i="2"/>
  <c r="BTV29" i="2"/>
  <c r="BTX29" i="2"/>
  <c r="BTZ29" i="2"/>
  <c r="BUB29" i="2"/>
  <c r="BUD29" i="2"/>
  <c r="BUF29" i="2"/>
  <c r="BUH29" i="2"/>
  <c r="BUJ29" i="2"/>
  <c r="BUL29" i="2"/>
  <c r="BUN29" i="2"/>
  <c r="BUP29" i="2"/>
  <c r="BUR29" i="2"/>
  <c r="BUT29" i="2"/>
  <c r="BUV29" i="2"/>
  <c r="BUX29" i="2"/>
  <c r="BUZ29" i="2"/>
  <c r="BVB29" i="2"/>
  <c r="BVD29" i="2"/>
  <c r="BVF29" i="2"/>
  <c r="BVH29" i="2"/>
  <c r="BVJ29" i="2"/>
  <c r="BVL29" i="2"/>
  <c r="BVN29" i="2"/>
  <c r="BVP29" i="2"/>
  <c r="BVR29" i="2"/>
  <c r="BVT29" i="2"/>
  <c r="BVV29" i="2"/>
  <c r="BVX29" i="2"/>
  <c r="BVZ29" i="2"/>
  <c r="BWB29" i="2"/>
  <c r="BWD29" i="2"/>
  <c r="BWF29" i="2"/>
  <c r="BWH29" i="2"/>
  <c r="BWJ29" i="2"/>
  <c r="BWL29" i="2"/>
  <c r="BWN29" i="2"/>
  <c r="BWP29" i="2"/>
  <c r="BWR29" i="2"/>
  <c r="BWT29" i="2"/>
  <c r="BWV29" i="2"/>
  <c r="BWX29" i="2"/>
  <c r="BWZ29" i="2"/>
  <c r="BXB29" i="2"/>
  <c r="BXD29" i="2"/>
  <c r="BXF29" i="2"/>
  <c r="BXH29" i="2"/>
  <c r="BXJ29" i="2"/>
  <c r="BXL29" i="2"/>
  <c r="BXN29" i="2"/>
  <c r="BXP29" i="2"/>
  <c r="BXR29" i="2"/>
  <c r="BXT29" i="2"/>
  <c r="BXV29" i="2"/>
  <c r="BXX29" i="2"/>
  <c r="BXZ29" i="2"/>
  <c r="BYB29" i="2"/>
  <c r="BYD29" i="2"/>
  <c r="BYF29" i="2"/>
  <c r="BYH29" i="2"/>
  <c r="BYJ29" i="2"/>
  <c r="BYL29" i="2"/>
  <c r="BYN29" i="2"/>
  <c r="BYP29" i="2"/>
  <c r="BYR29" i="2"/>
  <c r="BYT29" i="2"/>
  <c r="BYV29" i="2"/>
  <c r="BYX29" i="2"/>
  <c r="BYZ29" i="2"/>
  <c r="BZB29" i="2"/>
  <c r="BZD29" i="2"/>
  <c r="BZF29" i="2"/>
  <c r="BZH29" i="2"/>
  <c r="BZJ29" i="2"/>
  <c r="BZL29" i="2"/>
  <c r="BZN29" i="2"/>
  <c r="BZP29" i="2"/>
  <c r="BZR29" i="2"/>
  <c r="BZT29" i="2"/>
  <c r="BZV29" i="2"/>
  <c r="F30" i="2"/>
  <c r="H30" i="2"/>
  <c r="J30" i="2"/>
  <c r="L30" i="2"/>
  <c r="N30" i="2"/>
  <c r="P30" i="2"/>
  <c r="R30" i="2"/>
  <c r="T30" i="2"/>
  <c r="V30" i="2"/>
  <c r="X30" i="2"/>
  <c r="Z30" i="2"/>
  <c r="AB30" i="2"/>
  <c r="AD30" i="2"/>
  <c r="AF30" i="2"/>
  <c r="AH30" i="2"/>
  <c r="AJ30" i="2"/>
  <c r="AL30" i="2"/>
  <c r="AN30" i="2"/>
  <c r="AP30" i="2"/>
  <c r="AR30" i="2"/>
  <c r="AT30" i="2"/>
  <c r="AV30" i="2"/>
  <c r="AX30" i="2"/>
  <c r="AZ30" i="2"/>
  <c r="BB30" i="2"/>
  <c r="BD30" i="2"/>
  <c r="BF30" i="2"/>
  <c r="BH30" i="2"/>
  <c r="BJ30" i="2"/>
  <c r="BL30" i="2"/>
  <c r="BN30" i="2"/>
  <c r="BP30" i="2"/>
  <c r="BR30" i="2"/>
  <c r="BT30" i="2"/>
  <c r="BV30" i="2"/>
  <c r="BX30" i="2"/>
  <c r="BZ30" i="2"/>
  <c r="CB30" i="2"/>
  <c r="CD30" i="2"/>
  <c r="CF30" i="2"/>
  <c r="CH30" i="2"/>
  <c r="CJ30" i="2"/>
  <c r="CL30" i="2"/>
  <c r="CN30" i="2"/>
  <c r="CP30" i="2"/>
  <c r="CR30" i="2"/>
  <c r="CT30" i="2"/>
  <c r="CV30" i="2"/>
  <c r="CX30" i="2"/>
  <c r="CZ30" i="2"/>
  <c r="DB30" i="2"/>
  <c r="DD30" i="2"/>
  <c r="DF30" i="2"/>
  <c r="DH30" i="2"/>
  <c r="DJ30" i="2"/>
  <c r="DL30" i="2"/>
  <c r="DN30" i="2"/>
  <c r="DP30" i="2"/>
  <c r="DR30" i="2"/>
  <c r="DT30" i="2"/>
  <c r="DV30" i="2"/>
  <c r="DX30" i="2"/>
  <c r="DZ30" i="2"/>
  <c r="EB30" i="2"/>
  <c r="ED30" i="2"/>
  <c r="EF30" i="2"/>
  <c r="EH30" i="2"/>
  <c r="EJ30" i="2"/>
  <c r="EL30" i="2"/>
  <c r="EN30" i="2"/>
  <c r="EP30" i="2"/>
  <c r="ER30" i="2"/>
  <c r="ET30" i="2"/>
  <c r="EV30" i="2"/>
  <c r="EX30" i="2"/>
  <c r="EZ30" i="2"/>
  <c r="FB30" i="2"/>
  <c r="FD30" i="2"/>
  <c r="FF30" i="2"/>
  <c r="FH30" i="2"/>
  <c r="FJ30" i="2"/>
  <c r="FL30" i="2"/>
  <c r="FN30" i="2"/>
  <c r="FP30" i="2"/>
  <c r="FR30" i="2"/>
  <c r="FT30" i="2"/>
  <c r="FV30" i="2"/>
  <c r="FX30" i="2"/>
  <c r="FZ30" i="2"/>
  <c r="GB30" i="2"/>
  <c r="GD30" i="2"/>
  <c r="GF30" i="2"/>
  <c r="GH30" i="2"/>
  <c r="GJ30" i="2"/>
  <c r="GL30" i="2"/>
  <c r="GN30" i="2"/>
  <c r="GP30" i="2"/>
  <c r="GR30" i="2"/>
  <c r="GT30" i="2"/>
  <c r="GV30" i="2"/>
  <c r="GX30" i="2"/>
  <c r="GZ30" i="2"/>
  <c r="HB30" i="2"/>
  <c r="HD30" i="2"/>
  <c r="HF30" i="2"/>
  <c r="HH30" i="2"/>
  <c r="HJ30" i="2"/>
  <c r="HL30" i="2"/>
  <c r="HN30" i="2"/>
  <c r="HP30" i="2"/>
  <c r="HR30" i="2"/>
  <c r="HT30" i="2"/>
  <c r="HV30" i="2"/>
  <c r="HX30" i="2"/>
  <c r="HZ30" i="2"/>
  <c r="IB30" i="2"/>
  <c r="ID30" i="2"/>
  <c r="IF30" i="2"/>
  <c r="IH30" i="2"/>
  <c r="IJ30" i="2"/>
  <c r="IL30" i="2"/>
  <c r="IN30" i="2"/>
  <c r="IP30" i="2"/>
  <c r="IR30" i="2"/>
  <c r="IT30" i="2"/>
  <c r="IV30" i="2"/>
  <c r="IX30" i="2"/>
  <c r="IZ30" i="2"/>
  <c r="JB30" i="2"/>
  <c r="JD30" i="2"/>
  <c r="JF30" i="2"/>
  <c r="JH30" i="2"/>
  <c r="JJ30" i="2"/>
  <c r="JL30" i="2"/>
  <c r="JN30" i="2"/>
  <c r="JP30" i="2"/>
  <c r="JR30" i="2"/>
  <c r="JT30" i="2"/>
  <c r="JV30" i="2"/>
  <c r="JX30" i="2"/>
  <c r="JZ30" i="2"/>
  <c r="KB30" i="2"/>
  <c r="KD30" i="2"/>
  <c r="KF30" i="2"/>
  <c r="KH30" i="2"/>
  <c r="KJ30" i="2"/>
  <c r="KL30" i="2"/>
  <c r="KN30" i="2"/>
  <c r="KP30" i="2"/>
  <c r="KR30" i="2"/>
  <c r="KT30" i="2"/>
  <c r="KV30" i="2"/>
  <c r="KX30" i="2"/>
  <c r="KZ30" i="2"/>
  <c r="LB30" i="2"/>
  <c r="LD30" i="2"/>
  <c r="LF30" i="2"/>
  <c r="LH30" i="2"/>
  <c r="LJ30" i="2"/>
  <c r="LL30" i="2"/>
  <c r="LN30" i="2"/>
  <c r="LP30" i="2"/>
  <c r="LR30" i="2"/>
  <c r="LT30" i="2"/>
  <c r="LV30" i="2"/>
  <c r="LX30" i="2"/>
  <c r="LZ30" i="2"/>
  <c r="MB30" i="2"/>
  <c r="MD30" i="2"/>
  <c r="MF30" i="2"/>
  <c r="MH30" i="2"/>
  <c r="MJ30" i="2"/>
  <c r="ML30" i="2"/>
  <c r="MN30" i="2"/>
  <c r="MP30" i="2"/>
  <c r="MR30" i="2"/>
  <c r="MT30" i="2"/>
  <c r="MV30" i="2"/>
  <c r="MX30" i="2"/>
  <c r="MZ30" i="2"/>
  <c r="NB30" i="2"/>
  <c r="ND30" i="2"/>
  <c r="NF30" i="2"/>
  <c r="NH30" i="2"/>
  <c r="NJ30" i="2"/>
  <c r="NL30" i="2"/>
  <c r="NN30" i="2"/>
  <c r="NP30" i="2"/>
  <c r="NR30" i="2"/>
  <c r="NT30" i="2"/>
  <c r="NV30" i="2"/>
  <c r="NX30" i="2"/>
  <c r="NZ30" i="2"/>
  <c r="OB30" i="2"/>
  <c r="OD30" i="2"/>
  <c r="OF30" i="2"/>
  <c r="OH30" i="2"/>
  <c r="OJ30" i="2"/>
  <c r="OL30" i="2"/>
  <c r="ON30" i="2"/>
  <c r="OP30" i="2"/>
  <c r="OR30" i="2"/>
  <c r="OT30" i="2"/>
  <c r="OV30" i="2"/>
  <c r="OX30" i="2"/>
  <c r="OZ30" i="2"/>
  <c r="PB30" i="2"/>
  <c r="PD30" i="2"/>
  <c r="PF30" i="2"/>
  <c r="PH30" i="2"/>
  <c r="PJ30" i="2"/>
  <c r="PL30" i="2"/>
  <c r="PN30" i="2"/>
  <c r="PP30" i="2"/>
  <c r="PR30" i="2"/>
  <c r="PT30" i="2"/>
  <c r="PV30" i="2"/>
  <c r="PX30" i="2"/>
  <c r="PZ30" i="2"/>
  <c r="QB30" i="2"/>
  <c r="QD30" i="2"/>
  <c r="QF30" i="2"/>
  <c r="QH30" i="2"/>
  <c r="QJ30" i="2"/>
  <c r="QL30" i="2"/>
  <c r="QN30" i="2"/>
  <c r="QP30" i="2"/>
  <c r="QR30" i="2"/>
  <c r="QT30" i="2"/>
  <c r="QV30" i="2"/>
  <c r="QX30" i="2"/>
  <c r="QZ30" i="2"/>
  <c r="RB30" i="2"/>
  <c r="RD30" i="2"/>
  <c r="RF30" i="2"/>
  <c r="RH30" i="2"/>
  <c r="RJ30" i="2"/>
  <c r="RL30" i="2"/>
  <c r="RN30" i="2"/>
  <c r="RP30" i="2"/>
  <c r="RR30" i="2"/>
  <c r="RT30" i="2"/>
  <c r="RV30" i="2"/>
  <c r="RX30" i="2"/>
  <c r="RZ30" i="2"/>
  <c r="SB30" i="2"/>
  <c r="SD30" i="2"/>
  <c r="SF30" i="2"/>
  <c r="SH30" i="2"/>
  <c r="SJ30" i="2"/>
  <c r="SL30" i="2"/>
  <c r="SN30" i="2"/>
  <c r="SP30" i="2"/>
  <c r="SR30" i="2"/>
  <c r="ST30" i="2"/>
  <c r="SV30" i="2"/>
  <c r="SX30" i="2"/>
  <c r="SZ30" i="2"/>
  <c r="TB30" i="2"/>
  <c r="TD30" i="2"/>
  <c r="TF30" i="2"/>
  <c r="TH30" i="2"/>
  <c r="TJ30" i="2"/>
  <c r="TL30" i="2"/>
  <c r="TN30" i="2"/>
  <c r="TP30" i="2"/>
  <c r="TR30" i="2"/>
  <c r="TT30" i="2"/>
  <c r="TV30" i="2"/>
  <c r="TX30" i="2"/>
  <c r="TZ30" i="2"/>
  <c r="UB30" i="2"/>
  <c r="UD30" i="2"/>
  <c r="UF30" i="2"/>
  <c r="UH30" i="2"/>
  <c r="UJ30" i="2"/>
  <c r="UL30" i="2"/>
  <c r="UN30" i="2"/>
  <c r="UP30" i="2"/>
  <c r="UR30" i="2"/>
  <c r="UT30" i="2"/>
  <c r="UV30" i="2"/>
  <c r="UX30" i="2"/>
  <c r="UZ30" i="2"/>
  <c r="VB30" i="2"/>
  <c r="VD30" i="2"/>
  <c r="VF30" i="2"/>
  <c r="VH30" i="2"/>
  <c r="VJ30" i="2"/>
  <c r="VL30" i="2"/>
  <c r="VN30" i="2"/>
  <c r="VP30" i="2"/>
  <c r="VR30" i="2"/>
  <c r="VT30" i="2"/>
  <c r="VV30" i="2"/>
  <c r="VX30" i="2"/>
  <c r="VZ30" i="2"/>
  <c r="WB30" i="2"/>
  <c r="WD30" i="2"/>
  <c r="WF30" i="2"/>
  <c r="WH30" i="2"/>
  <c r="WJ30" i="2"/>
  <c r="WL30" i="2"/>
  <c r="WN30" i="2"/>
  <c r="WP30" i="2"/>
  <c r="WR30" i="2"/>
  <c r="WT30" i="2"/>
  <c r="WV30" i="2"/>
  <c r="WX30" i="2"/>
  <c r="WZ30" i="2"/>
  <c r="XB30" i="2"/>
  <c r="XD30" i="2"/>
  <c r="XF30" i="2"/>
  <c r="XH30" i="2"/>
  <c r="XJ30" i="2"/>
  <c r="XL30" i="2"/>
  <c r="XN30" i="2"/>
  <c r="XP30" i="2"/>
  <c r="XR30" i="2"/>
  <c r="XT30" i="2"/>
  <c r="XV30" i="2"/>
  <c r="XX30" i="2"/>
  <c r="XZ30" i="2"/>
  <c r="YB30" i="2"/>
  <c r="YD30" i="2"/>
  <c r="YF30" i="2"/>
  <c r="YH30" i="2"/>
  <c r="YJ30" i="2"/>
  <c r="YL30" i="2"/>
  <c r="YN30" i="2"/>
  <c r="YP30" i="2"/>
  <c r="YR30" i="2"/>
  <c r="YT30" i="2"/>
  <c r="YV30" i="2"/>
  <c r="YX30" i="2"/>
  <c r="YZ30" i="2"/>
  <c r="ZB30" i="2"/>
  <c r="ZD30" i="2"/>
  <c r="ZF30" i="2"/>
  <c r="ZH30" i="2"/>
  <c r="ZJ30" i="2"/>
  <c r="ZL30" i="2"/>
  <c r="ZN30" i="2"/>
  <c r="ZP30" i="2"/>
  <c r="ZR30" i="2"/>
  <c r="ZT30" i="2"/>
  <c r="ZV30" i="2"/>
  <c r="ZX30" i="2"/>
  <c r="ZZ30" i="2"/>
  <c r="AAB30" i="2"/>
  <c r="AAD30" i="2"/>
  <c r="AAF30" i="2"/>
  <c r="AAH30" i="2"/>
  <c r="AAJ30" i="2"/>
  <c r="AAL30" i="2"/>
  <c r="AAN30" i="2"/>
  <c r="AAP30" i="2"/>
  <c r="AAR30" i="2"/>
  <c r="AAT30" i="2"/>
  <c r="AAV30" i="2"/>
  <c r="AAX30" i="2"/>
  <c r="AAZ30" i="2"/>
  <c r="ABB30" i="2"/>
  <c r="ABD30" i="2"/>
  <c r="ABF30" i="2"/>
  <c r="ABH30" i="2"/>
  <c r="ABJ30" i="2"/>
  <c r="ABL30" i="2"/>
  <c r="ABN30" i="2"/>
  <c r="ABP30" i="2"/>
  <c r="ABR30" i="2"/>
  <c r="ABT30" i="2"/>
  <c r="ABV30" i="2"/>
  <c r="ABX30" i="2"/>
  <c r="ABZ30" i="2"/>
  <c r="ACB30" i="2"/>
  <c r="ACD30" i="2"/>
  <c r="ACF30" i="2"/>
  <c r="ACH30" i="2"/>
  <c r="ACJ30" i="2"/>
  <c r="ACL30" i="2"/>
  <c r="ACN30" i="2"/>
  <c r="ACP30" i="2"/>
  <c r="ACR30" i="2"/>
  <c r="ACT30" i="2"/>
  <c r="ACV30" i="2"/>
  <c r="ACX30" i="2"/>
  <c r="ACZ30" i="2"/>
  <c r="ADB30" i="2"/>
  <c r="ADD30" i="2"/>
  <c r="ADF30" i="2"/>
  <c r="ADH30" i="2"/>
  <c r="ADJ30" i="2"/>
  <c r="ADL30" i="2"/>
  <c r="ADN30" i="2"/>
  <c r="ADP30" i="2"/>
  <c r="ADR30" i="2"/>
  <c r="ADT30" i="2"/>
  <c r="ADV30" i="2"/>
  <c r="ADX30" i="2"/>
  <c r="ADZ30" i="2"/>
  <c r="AEB30" i="2"/>
  <c r="AED30" i="2"/>
  <c r="AEF30" i="2"/>
  <c r="AEH30" i="2"/>
  <c r="AEJ30" i="2"/>
  <c r="AEL30" i="2"/>
  <c r="AEN30" i="2"/>
  <c r="AEP30" i="2"/>
  <c r="AER30" i="2"/>
  <c r="AET30" i="2"/>
  <c r="AEV30" i="2"/>
  <c r="AEX30" i="2"/>
  <c r="AEZ30" i="2"/>
  <c r="AFB30" i="2"/>
  <c r="AFD30" i="2"/>
  <c r="AFF30" i="2"/>
  <c r="AFH30" i="2"/>
  <c r="AFJ30" i="2"/>
  <c r="AFL30" i="2"/>
  <c r="AFN30" i="2"/>
  <c r="AFP30" i="2"/>
  <c r="AFR30" i="2"/>
  <c r="AFT30" i="2"/>
  <c r="AFV30" i="2"/>
  <c r="AFX30" i="2"/>
  <c r="AFZ30" i="2"/>
  <c r="AGB30" i="2"/>
  <c r="AGD30" i="2"/>
  <c r="AGF30" i="2"/>
  <c r="AGH30" i="2"/>
  <c r="AGJ30" i="2"/>
  <c r="AGL30" i="2"/>
  <c r="AGN30" i="2"/>
  <c r="AGP30" i="2"/>
  <c r="AGR30" i="2"/>
  <c r="AGT30" i="2"/>
  <c r="AGV30" i="2"/>
  <c r="AGX30" i="2"/>
  <c r="AGZ30" i="2"/>
  <c r="AHB30" i="2"/>
  <c r="AHD30" i="2"/>
  <c r="AHF30" i="2"/>
  <c r="AHH30" i="2"/>
  <c r="AHJ30" i="2"/>
  <c r="AHL30" i="2"/>
  <c r="AHN30" i="2"/>
  <c r="AHP30" i="2"/>
  <c r="AHR30" i="2"/>
  <c r="AHT30" i="2"/>
  <c r="AHV30" i="2"/>
  <c r="AHX30" i="2"/>
  <c r="AHZ30" i="2"/>
  <c r="AIB30" i="2"/>
  <c r="AID30" i="2"/>
  <c r="AIF30" i="2"/>
  <c r="AIH30" i="2"/>
  <c r="AIJ30" i="2"/>
  <c r="AIL30" i="2"/>
  <c r="AIN30" i="2"/>
  <c r="AIP30" i="2"/>
  <c r="AIR30" i="2"/>
  <c r="AIT30" i="2"/>
  <c r="AIV30" i="2"/>
  <c r="AIX30" i="2"/>
  <c r="AIZ30" i="2"/>
  <c r="AJB30" i="2"/>
  <c r="AJD30" i="2"/>
  <c r="AJF30" i="2"/>
  <c r="AJH30" i="2"/>
  <c r="AJJ30" i="2"/>
  <c r="AJL30" i="2"/>
  <c r="AJN30" i="2"/>
  <c r="AJP30" i="2"/>
  <c r="AJR30" i="2"/>
  <c r="AJT30" i="2"/>
  <c r="AJV30" i="2"/>
  <c r="AJX30" i="2"/>
  <c r="AJZ30" i="2"/>
  <c r="AKB30" i="2"/>
  <c r="AKD30" i="2"/>
  <c r="AKF30" i="2"/>
  <c r="AKH30" i="2"/>
  <c r="AKJ30" i="2"/>
  <c r="AKL30" i="2"/>
  <c r="AKN30" i="2"/>
  <c r="AKP30" i="2"/>
  <c r="AKR30" i="2"/>
  <c r="AKT30" i="2"/>
  <c r="AKV30" i="2"/>
  <c r="AKX30" i="2"/>
  <c r="AKZ30" i="2"/>
  <c r="ALB30" i="2"/>
  <c r="ALD30" i="2"/>
  <c r="ALF30" i="2"/>
  <c r="ALH30" i="2"/>
  <c r="ALJ30" i="2"/>
  <c r="ALL30" i="2"/>
  <c r="ALN30" i="2"/>
  <c r="ALP30" i="2"/>
  <c r="ALR30" i="2"/>
  <c r="ALT30" i="2"/>
  <c r="ALV30" i="2"/>
  <c r="ALX30" i="2"/>
  <c r="ALZ30" i="2"/>
  <c r="AMB30" i="2"/>
  <c r="AMD30" i="2"/>
  <c r="AMF30" i="2"/>
  <c r="AMH30" i="2"/>
  <c r="AMJ30" i="2"/>
  <c r="AML30" i="2"/>
  <c r="AMN30" i="2"/>
  <c r="AMP30" i="2"/>
  <c r="AMR30" i="2"/>
  <c r="AMT30" i="2"/>
  <c r="AMV30" i="2"/>
  <c r="AMX30" i="2"/>
  <c r="AMZ30" i="2"/>
  <c r="ANB30" i="2"/>
  <c r="AND30" i="2"/>
  <c r="ANF30" i="2"/>
  <c r="ANH30" i="2"/>
  <c r="ANJ30" i="2"/>
  <c r="ANL30" i="2"/>
  <c r="ANN30" i="2"/>
  <c r="ANP30" i="2"/>
  <c r="ANR30" i="2"/>
  <c r="ANT30" i="2"/>
  <c r="ANV30" i="2"/>
  <c r="ANX30" i="2"/>
  <c r="ANZ30" i="2"/>
  <c r="AOB30" i="2"/>
  <c r="AOD30" i="2"/>
  <c r="AOF30" i="2"/>
  <c r="AOH30" i="2"/>
  <c r="AOJ30" i="2"/>
  <c r="AOL30" i="2"/>
  <c r="AON30" i="2"/>
  <c r="AOP30" i="2"/>
  <c r="AOR30" i="2"/>
  <c r="AOT30" i="2"/>
  <c r="AOV30" i="2"/>
  <c r="AOX30" i="2"/>
  <c r="AOZ30" i="2"/>
  <c r="APB30" i="2"/>
  <c r="APD30" i="2"/>
  <c r="APF30" i="2"/>
  <c r="APH30" i="2"/>
  <c r="APJ30" i="2"/>
  <c r="APL30" i="2"/>
  <c r="APN30" i="2"/>
  <c r="APP30" i="2"/>
  <c r="APR30" i="2"/>
  <c r="APT30" i="2"/>
  <c r="APV30" i="2"/>
  <c r="APX30" i="2"/>
  <c r="APZ30" i="2"/>
  <c r="AQB30" i="2"/>
  <c r="AQD30" i="2"/>
  <c r="AQF30" i="2"/>
  <c r="AQH30" i="2"/>
  <c r="AQJ30" i="2"/>
  <c r="AQL30" i="2"/>
  <c r="AQN30" i="2"/>
  <c r="AQP30" i="2"/>
  <c r="AQR30" i="2"/>
  <c r="AQT30" i="2"/>
  <c r="AQV30" i="2"/>
  <c r="AQX30" i="2"/>
  <c r="AQZ30" i="2"/>
  <c r="ARB30" i="2"/>
  <c r="ARD30" i="2"/>
  <c r="ARF30" i="2"/>
  <c r="ARH30" i="2"/>
  <c r="ARJ30" i="2"/>
  <c r="ARL30" i="2"/>
  <c r="ARN30" i="2"/>
  <c r="ARP30" i="2"/>
  <c r="ARR30" i="2"/>
  <c r="ART30" i="2"/>
  <c r="ARV30" i="2"/>
  <c r="ARX30" i="2"/>
  <c r="ARZ30" i="2"/>
  <c r="ASB30" i="2"/>
  <c r="ASD30" i="2"/>
  <c r="ASF30" i="2"/>
  <c r="ASH30" i="2"/>
  <c r="ASJ30" i="2"/>
  <c r="ASL30" i="2"/>
  <c r="ASN30" i="2"/>
  <c r="ASP30" i="2"/>
  <c r="ASR30" i="2"/>
  <c r="AST30" i="2"/>
  <c r="ASV30" i="2"/>
  <c r="ASX30" i="2"/>
  <c r="ASZ30" i="2"/>
  <c r="ATB30" i="2"/>
  <c r="ATD30" i="2"/>
  <c r="ATF30" i="2"/>
  <c r="ATH30" i="2"/>
  <c r="ATJ30" i="2"/>
  <c r="ATL30" i="2"/>
  <c r="ATN30" i="2"/>
  <c r="ATP30" i="2"/>
  <c r="ATR30" i="2"/>
  <c r="ATT30" i="2"/>
  <c r="ATV30" i="2"/>
  <c r="ATX30" i="2"/>
  <c r="ATZ30" i="2"/>
  <c r="AUB30" i="2"/>
  <c r="AUD30" i="2"/>
  <c r="AUF30" i="2"/>
  <c r="AUH30" i="2"/>
  <c r="AUJ30" i="2"/>
  <c r="AUL30" i="2"/>
  <c r="AUN30" i="2"/>
  <c r="AUP30" i="2"/>
  <c r="AUR30" i="2"/>
  <c r="AUT30" i="2"/>
  <c r="AUV30" i="2"/>
  <c r="AUX30" i="2"/>
  <c r="AUZ30" i="2"/>
  <c r="AVB30" i="2"/>
  <c r="AVD30" i="2"/>
  <c r="AVF30" i="2"/>
  <c r="AVH30" i="2"/>
  <c r="AVJ30" i="2"/>
  <c r="AVL30" i="2"/>
  <c r="AVN30" i="2"/>
  <c r="AVP30" i="2"/>
  <c r="AVR30" i="2"/>
  <c r="AVT30" i="2"/>
  <c r="AVV30" i="2"/>
  <c r="AVX30" i="2"/>
  <c r="AVZ30" i="2"/>
  <c r="AWB30" i="2"/>
  <c r="AWD30" i="2"/>
  <c r="AWF30" i="2"/>
  <c r="AWH30" i="2"/>
  <c r="AWJ30" i="2"/>
  <c r="AWL30" i="2"/>
  <c r="AWN30" i="2"/>
  <c r="AWP30" i="2"/>
  <c r="AWR30" i="2"/>
  <c r="AWT30" i="2"/>
  <c r="AWV30" i="2"/>
  <c r="AWX30" i="2"/>
  <c r="AWZ30" i="2"/>
  <c r="AXB30" i="2"/>
  <c r="AXD30" i="2"/>
  <c r="AXF30" i="2"/>
  <c r="AXH30" i="2"/>
  <c r="AXJ30" i="2"/>
  <c r="AXL30" i="2"/>
  <c r="AXN30" i="2"/>
  <c r="AXP30" i="2"/>
  <c r="AXR30" i="2"/>
  <c r="AXT30" i="2"/>
  <c r="AXV30" i="2"/>
  <c r="AXX30" i="2"/>
  <c r="AXZ30" i="2"/>
  <c r="AYB30" i="2"/>
  <c r="AYD30" i="2"/>
  <c r="AYF30" i="2"/>
  <c r="AYH30" i="2"/>
  <c r="AYJ30" i="2"/>
  <c r="AYL30" i="2"/>
  <c r="AYN30" i="2"/>
  <c r="AYP30" i="2"/>
  <c r="AYR30" i="2"/>
  <c r="AYT30" i="2"/>
  <c r="AYV30" i="2"/>
  <c r="AYX30" i="2"/>
  <c r="AYZ30" i="2"/>
  <c r="AZB30" i="2"/>
  <c r="AZD30" i="2"/>
  <c r="AZF30" i="2"/>
  <c r="AZH30" i="2"/>
  <c r="AZJ30" i="2"/>
  <c r="AZL30" i="2"/>
  <c r="AZN30" i="2"/>
  <c r="AZP30" i="2"/>
  <c r="AZR30" i="2"/>
  <c r="AZT30" i="2"/>
  <c r="AZV30" i="2"/>
  <c r="AZX30" i="2"/>
  <c r="AZZ30" i="2"/>
  <c r="BAB30" i="2"/>
  <c r="BAD30" i="2"/>
  <c r="BAF30" i="2"/>
  <c r="BAH30" i="2"/>
  <c r="BAJ30" i="2"/>
  <c r="BAL30" i="2"/>
  <c r="BAN30" i="2"/>
  <c r="BAP30" i="2"/>
  <c r="BAR30" i="2"/>
  <c r="BAT30" i="2"/>
  <c r="BAV30" i="2"/>
  <c r="BAX30" i="2"/>
  <c r="BAZ30" i="2"/>
  <c r="BBB30" i="2"/>
  <c r="BBD30" i="2"/>
  <c r="BBF30" i="2"/>
  <c r="BBH30" i="2"/>
  <c r="BBJ30" i="2"/>
  <c r="BBL30" i="2"/>
  <c r="BBN30" i="2"/>
  <c r="BBP30" i="2"/>
  <c r="BBR30" i="2"/>
  <c r="BBT30" i="2"/>
  <c r="BBV30" i="2"/>
  <c r="BBX30" i="2"/>
  <c r="BBZ30" i="2"/>
  <c r="BCB30" i="2"/>
  <c r="BCD30" i="2"/>
  <c r="BCF30" i="2"/>
  <c r="BCH30" i="2"/>
  <c r="BCJ30" i="2"/>
  <c r="BCL30" i="2"/>
  <c r="BCN30" i="2"/>
  <c r="BCP30" i="2"/>
  <c r="BCR30" i="2"/>
  <c r="BCT30" i="2"/>
  <c r="BCV30" i="2"/>
  <c r="BCX30" i="2"/>
  <c r="BCZ30" i="2"/>
  <c r="BDB30" i="2"/>
  <c r="BDD30" i="2"/>
  <c r="BDF30" i="2"/>
  <c r="BDH30" i="2"/>
  <c r="BDJ30" i="2"/>
  <c r="BDL30" i="2"/>
  <c r="BDN30" i="2"/>
  <c r="BDP30" i="2"/>
  <c r="BDR30" i="2"/>
  <c r="BDT30" i="2"/>
  <c r="BDV30" i="2"/>
  <c r="BDX30" i="2"/>
  <c r="BDZ30" i="2"/>
  <c r="BEB30" i="2"/>
  <c r="BED30" i="2"/>
  <c r="BEF30" i="2"/>
  <c r="BEH30" i="2"/>
  <c r="BEJ30" i="2"/>
  <c r="BEL30" i="2"/>
  <c r="BEN30" i="2"/>
  <c r="BEP30" i="2"/>
  <c r="BER30" i="2"/>
  <c r="BET30" i="2"/>
  <c r="BEV30" i="2"/>
  <c r="BEX30" i="2"/>
  <c r="BEZ30" i="2"/>
  <c r="BFB30" i="2"/>
  <c r="BFD30" i="2"/>
  <c r="BFF30" i="2"/>
  <c r="BFH30" i="2"/>
  <c r="BFJ30" i="2"/>
  <c r="BFL30" i="2"/>
  <c r="BFN30" i="2"/>
  <c r="BFP30" i="2"/>
  <c r="BFR30" i="2"/>
  <c r="BFT30" i="2"/>
  <c r="BFV30" i="2"/>
  <c r="BFX30" i="2"/>
  <c r="BFZ30" i="2"/>
  <c r="BGB30" i="2"/>
  <c r="BGD30" i="2"/>
  <c r="BGF30" i="2"/>
  <c r="BGH30" i="2"/>
  <c r="BGJ30" i="2"/>
  <c r="BGL30" i="2"/>
  <c r="BGN30" i="2"/>
  <c r="BGP30" i="2"/>
  <c r="BGR30" i="2"/>
  <c r="BGT30" i="2"/>
  <c r="BGV30" i="2"/>
  <c r="BGX30" i="2"/>
  <c r="BGZ30" i="2"/>
  <c r="BHB30" i="2"/>
  <c r="BHD30" i="2"/>
  <c r="BHF30" i="2"/>
  <c r="BHH30" i="2"/>
  <c r="BHJ30" i="2"/>
  <c r="BHL30" i="2"/>
  <c r="BHN30" i="2"/>
  <c r="BHP30" i="2"/>
  <c r="BHR30" i="2"/>
  <c r="BHT30" i="2"/>
  <c r="BHV30" i="2"/>
  <c r="BHX30" i="2"/>
  <c r="BHZ30" i="2"/>
  <c r="BIB30" i="2"/>
  <c r="BID30" i="2"/>
  <c r="BIF30" i="2"/>
  <c r="BIH30" i="2"/>
  <c r="BIJ30" i="2"/>
  <c r="BIL30" i="2"/>
  <c r="BIN30" i="2"/>
  <c r="BIP30" i="2"/>
  <c r="BIR30" i="2"/>
  <c r="BIT30" i="2"/>
  <c r="BIV30" i="2"/>
  <c r="BIX30" i="2"/>
  <c r="BIZ30" i="2"/>
  <c r="BJB30" i="2"/>
  <c r="BJD30" i="2"/>
  <c r="BJF30" i="2"/>
  <c r="BJH30" i="2"/>
  <c r="BJJ30" i="2"/>
  <c r="BJL30" i="2"/>
  <c r="BJN30" i="2"/>
  <c r="BJP30" i="2"/>
  <c r="BJR30" i="2"/>
  <c r="BJT30" i="2"/>
  <c r="BJV30" i="2"/>
  <c r="BJX30" i="2"/>
  <c r="BJZ30" i="2"/>
  <c r="BKB30" i="2"/>
  <c r="BKD30" i="2"/>
  <c r="BKF30" i="2"/>
  <c r="BKH30" i="2"/>
  <c r="BKJ30" i="2"/>
  <c r="BKL30" i="2"/>
  <c r="BKN30" i="2"/>
  <c r="BKP30" i="2"/>
  <c r="BKR30" i="2"/>
  <c r="BKT30" i="2"/>
  <c r="BKV30" i="2"/>
  <c r="BKX30" i="2"/>
  <c r="BKZ30" i="2"/>
  <c r="BLB30" i="2"/>
  <c r="BLD30" i="2"/>
  <c r="BLF30" i="2"/>
  <c r="BLH30" i="2"/>
  <c r="BLJ30" i="2"/>
  <c r="BLL30" i="2"/>
  <c r="BLN30" i="2"/>
  <c r="BLP30" i="2"/>
  <c r="BLR30" i="2"/>
  <c r="BLT30" i="2"/>
  <c r="BLV30" i="2"/>
  <c r="BLX30" i="2"/>
  <c r="BLZ30" i="2"/>
  <c r="BMB30" i="2"/>
  <c r="BMD30" i="2"/>
  <c r="BMF30" i="2"/>
  <c r="BMH30" i="2"/>
  <c r="BMJ30" i="2"/>
  <c r="BML30" i="2"/>
  <c r="BMN30" i="2"/>
  <c r="BMP30" i="2"/>
  <c r="BMR30" i="2"/>
  <c r="BMT30" i="2"/>
  <c r="BMV30" i="2"/>
  <c r="BMX30" i="2"/>
  <c r="BMZ30" i="2"/>
  <c r="BNB30" i="2"/>
  <c r="BND30" i="2"/>
  <c r="BNF30" i="2"/>
  <c r="BNH30" i="2"/>
  <c r="BNJ30" i="2"/>
  <c r="BNL30" i="2"/>
  <c r="BNN30" i="2"/>
  <c r="BNP30" i="2"/>
  <c r="BNR30" i="2"/>
  <c r="BNT30" i="2"/>
  <c r="BNV30" i="2"/>
  <c r="BNX30" i="2"/>
  <c r="BNZ30" i="2"/>
  <c r="BOB30" i="2"/>
  <c r="BOD30" i="2"/>
  <c r="BOF30" i="2"/>
  <c r="BOH30" i="2"/>
  <c r="BOJ30" i="2"/>
  <c r="BOL30" i="2"/>
  <c r="BON30" i="2"/>
  <c r="BOP30" i="2"/>
  <c r="BOR30" i="2"/>
  <c r="BOT30" i="2"/>
  <c r="BOV30" i="2"/>
  <c r="BOX30" i="2"/>
  <c r="BOZ30" i="2"/>
  <c r="BPB30" i="2"/>
  <c r="BPD30" i="2"/>
  <c r="BPF30" i="2"/>
  <c r="BPH30" i="2"/>
  <c r="BPJ30" i="2"/>
  <c r="BPL30" i="2"/>
  <c r="BPN30" i="2"/>
  <c r="BPP30" i="2"/>
  <c r="BPR30" i="2"/>
  <c r="BPT30" i="2"/>
  <c r="BPV30" i="2"/>
  <c r="BPX30" i="2"/>
  <c r="BPZ30" i="2"/>
  <c r="BQB30" i="2"/>
  <c r="BQD30" i="2"/>
  <c r="BQF30" i="2"/>
  <c r="BQH30" i="2"/>
  <c r="BQJ30" i="2"/>
  <c r="BQL30" i="2"/>
  <c r="BQN30" i="2"/>
  <c r="BQP30" i="2"/>
  <c r="BQR30" i="2"/>
  <c r="BQT30" i="2"/>
  <c r="BQV30" i="2"/>
  <c r="BQX30" i="2"/>
  <c r="BQZ30" i="2"/>
  <c r="BRB30" i="2"/>
  <c r="BRD30" i="2"/>
  <c r="BRF30" i="2"/>
  <c r="BRH30" i="2"/>
  <c r="BRJ30" i="2"/>
  <c r="BRL30" i="2"/>
  <c r="BRN30" i="2"/>
  <c r="BRP30" i="2"/>
  <c r="BRR30" i="2"/>
  <c r="BRT30" i="2"/>
  <c r="BRV30" i="2"/>
  <c r="BRX30" i="2"/>
  <c r="BRZ30" i="2"/>
  <c r="BSB30" i="2"/>
  <c r="BSD30" i="2"/>
  <c r="BSF30" i="2"/>
  <c r="BSH30" i="2"/>
  <c r="BSJ30" i="2"/>
  <c r="BSL30" i="2"/>
  <c r="BSN30" i="2"/>
  <c r="BSP30" i="2"/>
  <c r="BSR30" i="2"/>
  <c r="BST30" i="2"/>
  <c r="BSV30" i="2"/>
  <c r="BSX30" i="2"/>
  <c r="BSZ30" i="2"/>
  <c r="BTB30" i="2"/>
  <c r="BTD30" i="2"/>
  <c r="BTF30" i="2"/>
  <c r="BTH30" i="2"/>
  <c r="BTJ30" i="2"/>
  <c r="BTL30" i="2"/>
  <c r="BTN30" i="2"/>
  <c r="BTP30" i="2"/>
  <c r="BTR30" i="2"/>
  <c r="BTT30" i="2"/>
  <c r="BTV30" i="2"/>
  <c r="BTX30" i="2"/>
  <c r="BTZ30" i="2"/>
  <c r="BUB30" i="2"/>
  <c r="BUD30" i="2"/>
  <c r="BUF30" i="2"/>
  <c r="BUH30" i="2"/>
  <c r="BUJ30" i="2"/>
  <c r="BUL30" i="2"/>
  <c r="BUN30" i="2"/>
  <c r="BUP30" i="2"/>
  <c r="BUR30" i="2"/>
  <c r="BUT30" i="2"/>
  <c r="BUV30" i="2"/>
  <c r="BUX30" i="2"/>
  <c r="BUZ30" i="2"/>
  <c r="BVB30" i="2"/>
  <c r="BVD30" i="2"/>
  <c r="BVF30" i="2"/>
  <c r="BVH30" i="2"/>
  <c r="BVJ30" i="2"/>
  <c r="BVL30" i="2"/>
  <c r="BVN30" i="2"/>
  <c r="BVP30" i="2"/>
  <c r="BVR30" i="2"/>
  <c r="BVT30" i="2"/>
  <c r="BVV30" i="2"/>
  <c r="BVX30" i="2"/>
  <c r="BVZ30" i="2"/>
  <c r="BWB30" i="2"/>
  <c r="BWD30" i="2"/>
  <c r="BWF30" i="2"/>
  <c r="BWH30" i="2"/>
  <c r="BWJ30" i="2"/>
  <c r="BWL30" i="2"/>
  <c r="BWN30" i="2"/>
  <c r="BWP30" i="2"/>
  <c r="BWR30" i="2"/>
  <c r="BWT30" i="2"/>
  <c r="BWV30" i="2"/>
  <c r="BWX30" i="2"/>
  <c r="BWZ30" i="2"/>
  <c r="BXB30" i="2"/>
  <c r="BXD30" i="2"/>
  <c r="BXF30" i="2"/>
  <c r="BXH30" i="2"/>
  <c r="BXJ30" i="2"/>
  <c r="BXL30" i="2"/>
  <c r="BXN30" i="2"/>
  <c r="BXP30" i="2"/>
  <c r="BXR30" i="2"/>
  <c r="BXT30" i="2"/>
  <c r="BXV30" i="2"/>
  <c r="BXX30" i="2"/>
  <c r="BXZ30" i="2"/>
  <c r="BYB30" i="2"/>
  <c r="BYD30" i="2"/>
  <c r="BYF30" i="2"/>
  <c r="BYH30" i="2"/>
  <c r="BYJ30" i="2"/>
  <c r="BYL30" i="2"/>
  <c r="BYN30" i="2"/>
  <c r="BYP30" i="2"/>
  <c r="BYR30" i="2"/>
  <c r="BYT30" i="2"/>
  <c r="BYV30" i="2"/>
  <c r="BYX30" i="2"/>
  <c r="BYZ30" i="2"/>
  <c r="BZB30" i="2"/>
  <c r="BZD30" i="2"/>
  <c r="BZF30" i="2"/>
  <c r="BZH30" i="2"/>
  <c r="BZJ30" i="2"/>
  <c r="BZL30" i="2"/>
  <c r="BZN30" i="2"/>
  <c r="BZP30" i="2"/>
  <c r="BZR30" i="2"/>
  <c r="BZT30" i="2"/>
  <c r="BZV30" i="2"/>
  <c r="F31" i="2"/>
  <c r="H31" i="2"/>
  <c r="J31" i="2"/>
  <c r="L31" i="2"/>
  <c r="N31" i="2"/>
  <c r="P31" i="2"/>
  <c r="R31" i="2"/>
  <c r="T31" i="2"/>
  <c r="V31" i="2"/>
  <c r="X31" i="2"/>
  <c r="Z31" i="2"/>
  <c r="AB31" i="2"/>
  <c r="AD31" i="2"/>
  <c r="AF31" i="2"/>
  <c r="AH31" i="2"/>
  <c r="AJ31" i="2"/>
  <c r="AL31" i="2"/>
  <c r="AN31" i="2"/>
  <c r="AP31" i="2"/>
  <c r="AR31" i="2"/>
  <c r="AT31" i="2"/>
  <c r="AV31" i="2"/>
  <c r="AX31" i="2"/>
  <c r="AZ31" i="2"/>
  <c r="BB31" i="2"/>
  <c r="BD31" i="2"/>
  <c r="BF31" i="2"/>
  <c r="BH31" i="2"/>
  <c r="BJ31" i="2"/>
  <c r="BL31" i="2"/>
  <c r="BN31" i="2"/>
  <c r="BP31" i="2"/>
  <c r="BR31" i="2"/>
  <c r="BT31" i="2"/>
  <c r="BV31" i="2"/>
  <c r="BX31" i="2"/>
  <c r="BZ31" i="2"/>
  <c r="CB31" i="2"/>
  <c r="CD31" i="2"/>
  <c r="CF31" i="2"/>
  <c r="CH31" i="2"/>
  <c r="CJ31" i="2"/>
  <c r="CL31" i="2"/>
  <c r="CN31" i="2"/>
  <c r="CP31" i="2"/>
  <c r="CR31" i="2"/>
  <c r="CT31" i="2"/>
  <c r="CV31" i="2"/>
  <c r="CX31" i="2"/>
  <c r="CZ31" i="2"/>
  <c r="DB31" i="2"/>
  <c r="DD31" i="2"/>
  <c r="DF31" i="2"/>
  <c r="DH31" i="2"/>
  <c r="DJ31" i="2"/>
  <c r="DL31" i="2"/>
  <c r="DN31" i="2"/>
  <c r="DP31" i="2"/>
  <c r="DR31" i="2"/>
  <c r="DT31" i="2"/>
  <c r="DV31" i="2"/>
  <c r="DX31" i="2"/>
  <c r="DZ31" i="2"/>
  <c r="EB31" i="2"/>
  <c r="ED31" i="2"/>
  <c r="EF31" i="2"/>
  <c r="EH31" i="2"/>
  <c r="EJ31" i="2"/>
  <c r="EL31" i="2"/>
  <c r="EN31" i="2"/>
  <c r="EP31" i="2"/>
  <c r="ER31" i="2"/>
  <c r="ET31" i="2"/>
  <c r="EV31" i="2"/>
  <c r="EX31" i="2"/>
  <c r="EZ31" i="2"/>
  <c r="FB31" i="2"/>
  <c r="FD31" i="2"/>
  <c r="FF31" i="2"/>
  <c r="FH31" i="2"/>
  <c r="FJ31" i="2"/>
  <c r="FL31" i="2"/>
  <c r="FN31" i="2"/>
  <c r="FP31" i="2"/>
  <c r="FR31" i="2"/>
  <c r="FT31" i="2"/>
  <c r="FV31" i="2"/>
  <c r="FX31" i="2"/>
  <c r="FZ31" i="2"/>
  <c r="GB31" i="2"/>
  <c r="GD31" i="2"/>
  <c r="GF31" i="2"/>
  <c r="GH31" i="2"/>
  <c r="GJ31" i="2"/>
  <c r="GL31" i="2"/>
  <c r="GN31" i="2"/>
  <c r="GP31" i="2"/>
  <c r="GR31" i="2"/>
  <c r="GT31" i="2"/>
  <c r="GV31" i="2"/>
  <c r="GX31" i="2"/>
  <c r="GZ31" i="2"/>
  <c r="HB31" i="2"/>
  <c r="HD31" i="2"/>
  <c r="HF31" i="2"/>
  <c r="HH31" i="2"/>
  <c r="HJ31" i="2"/>
  <c r="HL31" i="2"/>
  <c r="HN31" i="2"/>
  <c r="HP31" i="2"/>
  <c r="HR31" i="2"/>
  <c r="HT31" i="2"/>
  <c r="HV31" i="2"/>
  <c r="HX31" i="2"/>
  <c r="HZ31" i="2"/>
  <c r="IB31" i="2"/>
  <c r="ID31" i="2"/>
  <c r="IF31" i="2"/>
  <c r="IH31" i="2"/>
  <c r="IJ31" i="2"/>
  <c r="IL31" i="2"/>
  <c r="IN31" i="2"/>
  <c r="IP31" i="2"/>
  <c r="IR31" i="2"/>
  <c r="IT31" i="2"/>
  <c r="IV31" i="2"/>
  <c r="IX31" i="2"/>
  <c r="IZ31" i="2"/>
  <c r="JB31" i="2"/>
  <c r="JD31" i="2"/>
  <c r="JF31" i="2"/>
  <c r="JH31" i="2"/>
  <c r="JJ31" i="2"/>
  <c r="JL31" i="2"/>
  <c r="JN31" i="2"/>
  <c r="JP31" i="2"/>
  <c r="JR31" i="2"/>
  <c r="JT31" i="2"/>
  <c r="JV31" i="2"/>
  <c r="JX31" i="2"/>
  <c r="JZ31" i="2"/>
  <c r="KB31" i="2"/>
  <c r="KD31" i="2"/>
  <c r="KF31" i="2"/>
  <c r="KH31" i="2"/>
  <c r="KJ31" i="2"/>
  <c r="KL31" i="2"/>
  <c r="KN31" i="2"/>
  <c r="KP31" i="2"/>
  <c r="KR31" i="2"/>
  <c r="KT31" i="2"/>
  <c r="KV31" i="2"/>
  <c r="KX31" i="2"/>
  <c r="KZ31" i="2"/>
  <c r="LB31" i="2"/>
  <c r="LD31" i="2"/>
  <c r="LF31" i="2"/>
  <c r="LH31" i="2"/>
  <c r="LJ31" i="2"/>
  <c r="LL31" i="2"/>
  <c r="LN31" i="2"/>
  <c r="LP31" i="2"/>
  <c r="LR31" i="2"/>
  <c r="LT31" i="2"/>
  <c r="LV31" i="2"/>
  <c r="LX31" i="2"/>
  <c r="LZ31" i="2"/>
  <c r="MB31" i="2"/>
  <c r="MD31" i="2"/>
  <c r="MF31" i="2"/>
  <c r="MH31" i="2"/>
  <c r="MJ31" i="2"/>
  <c r="ML31" i="2"/>
  <c r="MN31" i="2"/>
  <c r="MP31" i="2"/>
  <c r="MR31" i="2"/>
  <c r="MT31" i="2"/>
  <c r="MV31" i="2"/>
  <c r="MX31" i="2"/>
  <c r="MZ31" i="2"/>
  <c r="NB31" i="2"/>
  <c r="ND31" i="2"/>
  <c r="NF31" i="2"/>
  <c r="NH31" i="2"/>
  <c r="NJ31" i="2"/>
  <c r="NL31" i="2"/>
  <c r="NN31" i="2"/>
  <c r="NP31" i="2"/>
  <c r="NR31" i="2"/>
  <c r="NT31" i="2"/>
  <c r="NV31" i="2"/>
  <c r="NX31" i="2"/>
  <c r="NZ31" i="2"/>
  <c r="OB31" i="2"/>
  <c r="OD31" i="2"/>
  <c r="OF31" i="2"/>
  <c r="OH31" i="2"/>
  <c r="OJ31" i="2"/>
  <c r="OL31" i="2"/>
  <c r="ON31" i="2"/>
  <c r="OP31" i="2"/>
  <c r="OR31" i="2"/>
  <c r="OT31" i="2"/>
  <c r="OV31" i="2"/>
  <c r="OX31" i="2"/>
  <c r="OZ31" i="2"/>
  <c r="PB31" i="2"/>
  <c r="PD31" i="2"/>
  <c r="PF31" i="2"/>
  <c r="PH31" i="2"/>
  <c r="PJ31" i="2"/>
  <c r="PL31" i="2"/>
  <c r="PN31" i="2"/>
  <c r="PP31" i="2"/>
  <c r="PR31" i="2"/>
  <c r="PT31" i="2"/>
  <c r="PV31" i="2"/>
  <c r="PX31" i="2"/>
  <c r="PZ31" i="2"/>
  <c r="QB31" i="2"/>
  <c r="QD31" i="2"/>
  <c r="QF31" i="2"/>
  <c r="QH31" i="2"/>
  <c r="QJ31" i="2"/>
  <c r="QL31" i="2"/>
  <c r="QN31" i="2"/>
  <c r="QP31" i="2"/>
  <c r="QR31" i="2"/>
  <c r="QT31" i="2"/>
  <c r="QV31" i="2"/>
  <c r="QX31" i="2"/>
  <c r="QZ31" i="2"/>
  <c r="RB31" i="2"/>
  <c r="RD31" i="2"/>
  <c r="RF31" i="2"/>
  <c r="RH31" i="2"/>
  <c r="RJ31" i="2"/>
  <c r="RL31" i="2"/>
  <c r="RN31" i="2"/>
  <c r="RP31" i="2"/>
  <c r="RR31" i="2"/>
  <c r="RT31" i="2"/>
  <c r="RV31" i="2"/>
  <c r="RX31" i="2"/>
  <c r="RZ31" i="2"/>
  <c r="SB31" i="2"/>
  <c r="SD31" i="2"/>
  <c r="SF31" i="2"/>
  <c r="SH31" i="2"/>
  <c r="SJ31" i="2"/>
  <c r="SL31" i="2"/>
  <c r="SN31" i="2"/>
  <c r="SP31" i="2"/>
  <c r="SR31" i="2"/>
  <c r="ST31" i="2"/>
  <c r="SV31" i="2"/>
  <c r="SX31" i="2"/>
  <c r="SZ31" i="2"/>
  <c r="TB31" i="2"/>
  <c r="TD31" i="2"/>
  <c r="TF31" i="2"/>
  <c r="TH31" i="2"/>
  <c r="TJ31" i="2"/>
  <c r="TL31" i="2"/>
  <c r="TN31" i="2"/>
  <c r="TP31" i="2"/>
  <c r="TR31" i="2"/>
  <c r="TT31" i="2"/>
  <c r="TV31" i="2"/>
  <c r="TX31" i="2"/>
  <c r="TZ31" i="2"/>
  <c r="UB31" i="2"/>
  <c r="UD31" i="2"/>
  <c r="UF31" i="2"/>
  <c r="UH31" i="2"/>
  <c r="UJ31" i="2"/>
  <c r="UL31" i="2"/>
  <c r="UN31" i="2"/>
  <c r="UP31" i="2"/>
  <c r="UR31" i="2"/>
  <c r="UT31" i="2"/>
  <c r="UV31" i="2"/>
  <c r="UX31" i="2"/>
  <c r="UZ31" i="2"/>
  <c r="VB31" i="2"/>
  <c r="VD31" i="2"/>
  <c r="VF31" i="2"/>
  <c r="VH31" i="2"/>
  <c r="VJ31" i="2"/>
  <c r="VL31" i="2"/>
  <c r="VN31" i="2"/>
  <c r="VP31" i="2"/>
  <c r="VR31" i="2"/>
  <c r="VT31" i="2"/>
  <c r="VV31" i="2"/>
  <c r="VX31" i="2"/>
  <c r="VZ31" i="2"/>
  <c r="WB31" i="2"/>
  <c r="WD31" i="2"/>
  <c r="WF31" i="2"/>
  <c r="WH31" i="2"/>
  <c r="WJ31" i="2"/>
  <c r="WL31" i="2"/>
  <c r="WN31" i="2"/>
  <c r="WP31" i="2"/>
  <c r="WR31" i="2"/>
  <c r="WT31" i="2"/>
  <c r="WV31" i="2"/>
  <c r="WX31" i="2"/>
  <c r="WZ31" i="2"/>
  <c r="XB31" i="2"/>
  <c r="XD31" i="2"/>
  <c r="XF31" i="2"/>
  <c r="XH31" i="2"/>
  <c r="XJ31" i="2"/>
  <c r="XL31" i="2"/>
  <c r="XN31" i="2"/>
  <c r="XP31" i="2"/>
  <c r="XR31" i="2"/>
  <c r="XT31" i="2"/>
  <c r="XV31" i="2"/>
  <c r="XX31" i="2"/>
  <c r="XZ31" i="2"/>
  <c r="YB31" i="2"/>
  <c r="YD31" i="2"/>
  <c r="YF31" i="2"/>
  <c r="YH31" i="2"/>
  <c r="YJ31" i="2"/>
  <c r="YL31" i="2"/>
  <c r="YN31" i="2"/>
  <c r="YP31" i="2"/>
  <c r="YR31" i="2"/>
  <c r="YT31" i="2"/>
  <c r="YV31" i="2"/>
  <c r="YX31" i="2"/>
  <c r="YZ31" i="2"/>
  <c r="ZB31" i="2"/>
  <c r="ZD31" i="2"/>
  <c r="ZF31" i="2"/>
  <c r="ZH31" i="2"/>
  <c r="ZJ31" i="2"/>
  <c r="ZL31" i="2"/>
  <c r="ZN31" i="2"/>
  <c r="ZP31" i="2"/>
  <c r="ZR31" i="2"/>
  <c r="ZT31" i="2"/>
  <c r="ZV31" i="2"/>
  <c r="ZX31" i="2"/>
  <c r="ZZ31" i="2"/>
  <c r="AAB31" i="2"/>
  <c r="AAD31" i="2"/>
  <c r="AAF31" i="2"/>
  <c r="AAH31" i="2"/>
  <c r="AAJ31" i="2"/>
  <c r="AAL31" i="2"/>
  <c r="AAN31" i="2"/>
  <c r="AAP31" i="2"/>
  <c r="AAR31" i="2"/>
  <c r="AAT31" i="2"/>
  <c r="AAV31" i="2"/>
  <c r="AAX31" i="2"/>
  <c r="AAZ31" i="2"/>
  <c r="ABB31" i="2"/>
  <c r="ABD31" i="2"/>
  <c r="ABF31" i="2"/>
  <c r="ABH31" i="2"/>
  <c r="ABJ31" i="2"/>
  <c r="ABL31" i="2"/>
  <c r="ABN31" i="2"/>
  <c r="ABP31" i="2"/>
  <c r="ABR31" i="2"/>
  <c r="ABT31" i="2"/>
  <c r="ABV31" i="2"/>
  <c r="ABX31" i="2"/>
  <c r="ABZ31" i="2"/>
  <c r="ACB31" i="2"/>
  <c r="ACD31" i="2"/>
  <c r="ACF31" i="2"/>
  <c r="ACH31" i="2"/>
  <c r="ACJ31" i="2"/>
  <c r="ACL31" i="2"/>
  <c r="ACN31" i="2"/>
  <c r="ACP31" i="2"/>
  <c r="ACR31" i="2"/>
  <c r="ACT31" i="2"/>
  <c r="ACV31" i="2"/>
  <c r="ACX31" i="2"/>
  <c r="ACZ31" i="2"/>
  <c r="ADB31" i="2"/>
  <c r="ADD31" i="2"/>
  <c r="ADF31" i="2"/>
  <c r="ADH31" i="2"/>
  <c r="ADJ31" i="2"/>
  <c r="ADL31" i="2"/>
  <c r="ADN31" i="2"/>
  <c r="ADP31" i="2"/>
  <c r="ADR31" i="2"/>
  <c r="ADT31" i="2"/>
  <c r="ADV31" i="2"/>
  <c r="ADX31" i="2"/>
  <c r="ADZ31" i="2"/>
  <c r="AEB31" i="2"/>
  <c r="AED31" i="2"/>
  <c r="AEF31" i="2"/>
  <c r="AEH31" i="2"/>
  <c r="AEJ31" i="2"/>
  <c r="AEL31" i="2"/>
  <c r="AEN31" i="2"/>
  <c r="AEP31" i="2"/>
  <c r="AER31" i="2"/>
  <c r="AET31" i="2"/>
  <c r="AEV31" i="2"/>
  <c r="AEX31" i="2"/>
  <c r="AEZ31" i="2"/>
  <c r="AFB31" i="2"/>
  <c r="AFD31" i="2"/>
  <c r="AFF31" i="2"/>
  <c r="AFH31" i="2"/>
  <c r="AFJ31" i="2"/>
  <c r="AFL31" i="2"/>
  <c r="AFN31" i="2"/>
  <c r="AFP31" i="2"/>
  <c r="AFR31" i="2"/>
  <c r="AFT31" i="2"/>
  <c r="AFV31" i="2"/>
  <c r="AFX31" i="2"/>
  <c r="AFZ31" i="2"/>
  <c r="AGB31" i="2"/>
  <c r="AGD31" i="2"/>
  <c r="AGF31" i="2"/>
  <c r="AGH31" i="2"/>
  <c r="AGJ31" i="2"/>
  <c r="AGL31" i="2"/>
  <c r="AGN31" i="2"/>
  <c r="AGP31" i="2"/>
  <c r="AGR31" i="2"/>
  <c r="AGT31" i="2"/>
  <c r="AGV31" i="2"/>
  <c r="AGX31" i="2"/>
  <c r="AGZ31" i="2"/>
  <c r="AHB31" i="2"/>
  <c r="AHD31" i="2"/>
  <c r="AHF31" i="2"/>
  <c r="AHH31" i="2"/>
  <c r="AHJ31" i="2"/>
  <c r="AHL31" i="2"/>
  <c r="AHN31" i="2"/>
  <c r="AHP31" i="2"/>
  <c r="AHR31" i="2"/>
  <c r="AHT31" i="2"/>
  <c r="AHV31" i="2"/>
  <c r="AHX31" i="2"/>
  <c r="AHZ31" i="2"/>
  <c r="AIB31" i="2"/>
  <c r="AID31" i="2"/>
  <c r="AIF31" i="2"/>
  <c r="AIH31" i="2"/>
  <c r="AIJ31" i="2"/>
  <c r="AIL31" i="2"/>
  <c r="AIN31" i="2"/>
  <c r="AIP31" i="2"/>
  <c r="AIR31" i="2"/>
  <c r="AIT31" i="2"/>
  <c r="AIV31" i="2"/>
  <c r="AIX31" i="2"/>
  <c r="AIZ31" i="2"/>
  <c r="AJB31" i="2"/>
  <c r="AJD31" i="2"/>
  <c r="AJF31" i="2"/>
  <c r="AJH31" i="2"/>
  <c r="AJJ31" i="2"/>
  <c r="AJL31" i="2"/>
  <c r="AJN31" i="2"/>
  <c r="AJP31" i="2"/>
  <c r="AJR31" i="2"/>
  <c r="AJT31" i="2"/>
  <c r="AJV31" i="2"/>
  <c r="AJX31" i="2"/>
  <c r="AJZ31" i="2"/>
  <c r="AKB31" i="2"/>
  <c r="AKD31" i="2"/>
  <c r="AKF31" i="2"/>
  <c r="AKH31" i="2"/>
  <c r="AKJ31" i="2"/>
  <c r="AKL31" i="2"/>
  <c r="AKN31" i="2"/>
  <c r="AKP31" i="2"/>
  <c r="AKR31" i="2"/>
  <c r="AKT31" i="2"/>
  <c r="AKV31" i="2"/>
  <c r="AKX31" i="2"/>
  <c r="AKZ31" i="2"/>
  <c r="ALB31" i="2"/>
  <c r="ALD31" i="2"/>
  <c r="ALF31" i="2"/>
  <c r="ALH31" i="2"/>
  <c r="ALJ31" i="2"/>
  <c r="ALL31" i="2"/>
  <c r="ALN31" i="2"/>
  <c r="ALP31" i="2"/>
  <c r="ALR31" i="2"/>
  <c r="ALT31" i="2"/>
  <c r="ALV31" i="2"/>
  <c r="ALX31" i="2"/>
  <c r="ALZ31" i="2"/>
  <c r="AMB31" i="2"/>
  <c r="AMD31" i="2"/>
  <c r="AMF31" i="2"/>
  <c r="AMH31" i="2"/>
  <c r="AMJ31" i="2"/>
  <c r="AML31" i="2"/>
  <c r="AMN31" i="2"/>
  <c r="AMP31" i="2"/>
  <c r="AMR31" i="2"/>
  <c r="AMT31" i="2"/>
  <c r="AMV31" i="2"/>
  <c r="AMX31" i="2"/>
  <c r="AMZ31" i="2"/>
  <c r="ANB31" i="2"/>
  <c r="AND31" i="2"/>
  <c r="ANF31" i="2"/>
  <c r="ANH31" i="2"/>
  <c r="ANJ31" i="2"/>
  <c r="ANL31" i="2"/>
  <c r="ANN31" i="2"/>
  <c r="ANP31" i="2"/>
  <c r="ANR31" i="2"/>
  <c r="ANT31" i="2"/>
  <c r="ANV31" i="2"/>
  <c r="ANX31" i="2"/>
  <c r="ANZ31" i="2"/>
  <c r="AOB31" i="2"/>
  <c r="AOD31" i="2"/>
  <c r="AOF31" i="2"/>
  <c r="AOH31" i="2"/>
  <c r="AOJ31" i="2"/>
  <c r="AOL31" i="2"/>
  <c r="AON31" i="2"/>
  <c r="AOP31" i="2"/>
  <c r="AOR31" i="2"/>
  <c r="AOT31" i="2"/>
  <c r="AOV31" i="2"/>
  <c r="AOX31" i="2"/>
  <c r="AOZ31" i="2"/>
  <c r="APB31" i="2"/>
  <c r="APD31" i="2"/>
  <c r="APF31" i="2"/>
  <c r="APH31" i="2"/>
  <c r="APJ31" i="2"/>
  <c r="APL31" i="2"/>
  <c r="APN31" i="2"/>
  <c r="APP31" i="2"/>
  <c r="APR31" i="2"/>
  <c r="APT31" i="2"/>
  <c r="APV31" i="2"/>
  <c r="APX31" i="2"/>
  <c r="APZ31" i="2"/>
  <c r="AQB31" i="2"/>
  <c r="AQD31" i="2"/>
  <c r="AQF31" i="2"/>
  <c r="AQH31" i="2"/>
  <c r="AQJ31" i="2"/>
  <c r="AQL31" i="2"/>
  <c r="AQN31" i="2"/>
  <c r="AQP31" i="2"/>
  <c r="AQR31" i="2"/>
  <c r="AQT31" i="2"/>
  <c r="AQV31" i="2"/>
  <c r="AQX31" i="2"/>
  <c r="AQZ31" i="2"/>
  <c r="ARB31" i="2"/>
  <c r="ARD31" i="2"/>
  <c r="ARF31" i="2"/>
  <c r="ARH31" i="2"/>
  <c r="ARJ31" i="2"/>
  <c r="ARL31" i="2"/>
  <c r="ARN31" i="2"/>
  <c r="ARP31" i="2"/>
  <c r="ARR31" i="2"/>
  <c r="ART31" i="2"/>
  <c r="ARV31" i="2"/>
  <c r="ARX31" i="2"/>
  <c r="ARZ31" i="2"/>
  <c r="ASB31" i="2"/>
  <c r="ASD31" i="2"/>
  <c r="ASF31" i="2"/>
  <c r="ASH31" i="2"/>
  <c r="ASJ31" i="2"/>
  <c r="ASL31" i="2"/>
  <c r="ASN31" i="2"/>
  <c r="ASP31" i="2"/>
  <c r="ASR31" i="2"/>
  <c r="AST31" i="2"/>
  <c r="ASV31" i="2"/>
  <c r="ASX31" i="2"/>
  <c r="ASZ31" i="2"/>
  <c r="ATB31" i="2"/>
  <c r="ATD31" i="2"/>
  <c r="ATF31" i="2"/>
  <c r="ATH31" i="2"/>
  <c r="ATJ31" i="2"/>
  <c r="ATL31" i="2"/>
  <c r="ATN31" i="2"/>
  <c r="ATP31" i="2"/>
  <c r="ATR31" i="2"/>
  <c r="ATT31" i="2"/>
  <c r="ATV31" i="2"/>
  <c r="ATX31" i="2"/>
  <c r="ATZ31" i="2"/>
  <c r="AUB31" i="2"/>
  <c r="AUD31" i="2"/>
  <c r="AUF31" i="2"/>
  <c r="AUH31" i="2"/>
  <c r="AUJ31" i="2"/>
  <c r="AUL31" i="2"/>
  <c r="AUN31" i="2"/>
  <c r="AUP31" i="2"/>
  <c r="AUR31" i="2"/>
  <c r="AUT31" i="2"/>
  <c r="AUV31" i="2"/>
  <c r="AUX31" i="2"/>
  <c r="AUZ31" i="2"/>
  <c r="AVB31" i="2"/>
  <c r="AVD31" i="2"/>
  <c r="AVF31" i="2"/>
  <c r="AVH31" i="2"/>
  <c r="AVJ31" i="2"/>
  <c r="AVL31" i="2"/>
  <c r="AVN31" i="2"/>
  <c r="AVP31" i="2"/>
  <c r="AVR31" i="2"/>
  <c r="AVT31" i="2"/>
  <c r="AVV31" i="2"/>
  <c r="AVX31" i="2"/>
  <c r="AVZ31" i="2"/>
  <c r="AWB31" i="2"/>
  <c r="AWD31" i="2"/>
  <c r="AWF31" i="2"/>
  <c r="AWH31" i="2"/>
  <c r="AWJ31" i="2"/>
  <c r="AWL31" i="2"/>
  <c r="AWN31" i="2"/>
  <c r="AWP31" i="2"/>
  <c r="AWR31" i="2"/>
  <c r="AWT31" i="2"/>
  <c r="AWV31" i="2"/>
  <c r="AWX31" i="2"/>
  <c r="AWZ31" i="2"/>
  <c r="AXB31" i="2"/>
  <c r="AXD31" i="2"/>
  <c r="AXF31" i="2"/>
  <c r="AXH31" i="2"/>
  <c r="AXJ31" i="2"/>
  <c r="AXL31" i="2"/>
  <c r="AXN31" i="2"/>
  <c r="AXP31" i="2"/>
  <c r="AXR31" i="2"/>
  <c r="AXT31" i="2"/>
  <c r="AXV31" i="2"/>
  <c r="AXX31" i="2"/>
  <c r="AXZ31" i="2"/>
  <c r="AYB31" i="2"/>
  <c r="AYD31" i="2"/>
  <c r="AYF31" i="2"/>
  <c r="AYH31" i="2"/>
  <c r="AYJ31" i="2"/>
  <c r="AYL31" i="2"/>
  <c r="AYN31" i="2"/>
  <c r="AYP31" i="2"/>
  <c r="AYR31" i="2"/>
  <c r="AYT31" i="2"/>
  <c r="AYV31" i="2"/>
  <c r="AYX31" i="2"/>
  <c r="AYZ31" i="2"/>
  <c r="AZB31" i="2"/>
  <c r="AZD31" i="2"/>
  <c r="AZF31" i="2"/>
  <c r="AZH31" i="2"/>
  <c r="AZJ31" i="2"/>
  <c r="AZL31" i="2"/>
  <c r="AZN31" i="2"/>
  <c r="AZP31" i="2"/>
  <c r="AZR31" i="2"/>
  <c r="AZT31" i="2"/>
  <c r="AZV31" i="2"/>
  <c r="AZX31" i="2"/>
  <c r="AZZ31" i="2"/>
  <c r="BAB31" i="2"/>
  <c r="BAD31" i="2"/>
  <c r="BAF31" i="2"/>
  <c r="BAH31" i="2"/>
  <c r="BAJ31" i="2"/>
  <c r="BAL31" i="2"/>
  <c r="BAN31" i="2"/>
  <c r="BAP31" i="2"/>
  <c r="BAR31" i="2"/>
  <c r="BAT31" i="2"/>
  <c r="BAV31" i="2"/>
  <c r="BAX31" i="2"/>
  <c r="BAZ31" i="2"/>
  <c r="BBB31" i="2"/>
  <c r="BBD31" i="2"/>
  <c r="BBF31" i="2"/>
  <c r="BBH31" i="2"/>
  <c r="BBJ31" i="2"/>
  <c r="BBL31" i="2"/>
  <c r="BBN31" i="2"/>
  <c r="BBP31" i="2"/>
  <c r="BBR31" i="2"/>
  <c r="BBT31" i="2"/>
  <c r="BBV31" i="2"/>
  <c r="BBX31" i="2"/>
  <c r="BBZ31" i="2"/>
  <c r="BCB31" i="2"/>
  <c r="BCD31" i="2"/>
  <c r="BCF31" i="2"/>
  <c r="BCH31" i="2"/>
  <c r="BCJ31" i="2"/>
  <c r="BCL31" i="2"/>
  <c r="BCN31" i="2"/>
  <c r="BCP31" i="2"/>
  <c r="BCR31" i="2"/>
  <c r="BCT31" i="2"/>
  <c r="BCV31" i="2"/>
  <c r="BCX31" i="2"/>
  <c r="BCZ31" i="2"/>
  <c r="BDB31" i="2"/>
  <c r="BDD31" i="2"/>
  <c r="BDF31" i="2"/>
  <c r="BDH31" i="2"/>
  <c r="BDJ31" i="2"/>
  <c r="BDL31" i="2"/>
  <c r="BDN31" i="2"/>
  <c r="BDP31" i="2"/>
  <c r="BDR31" i="2"/>
  <c r="BDT31" i="2"/>
  <c r="BDV31" i="2"/>
  <c r="BDX31" i="2"/>
  <c r="BDZ31" i="2"/>
  <c r="BEB31" i="2"/>
  <c r="BED31" i="2"/>
  <c r="BEF31" i="2"/>
  <c r="BEH31" i="2"/>
  <c r="BEJ31" i="2"/>
  <c r="BEL31" i="2"/>
  <c r="BEN31" i="2"/>
  <c r="BEP31" i="2"/>
  <c r="BER31" i="2"/>
  <c r="BET31" i="2"/>
  <c r="BEV31" i="2"/>
  <c r="BEX31" i="2"/>
  <c r="BEZ31" i="2"/>
  <c r="BFB31" i="2"/>
  <c r="BFD31" i="2"/>
  <c r="BFF31" i="2"/>
  <c r="BFH31" i="2"/>
  <c r="BFJ31" i="2"/>
  <c r="BFL31" i="2"/>
  <c r="BFN31" i="2"/>
  <c r="BFP31" i="2"/>
  <c r="BFR31" i="2"/>
  <c r="BFT31" i="2"/>
  <c r="BFV31" i="2"/>
  <c r="BFX31" i="2"/>
  <c r="BFZ31" i="2"/>
  <c r="BGB31" i="2"/>
  <c r="BGD31" i="2"/>
  <c r="BGF31" i="2"/>
  <c r="BGH31" i="2"/>
  <c r="BGJ31" i="2"/>
  <c r="BGL31" i="2"/>
  <c r="BGN31" i="2"/>
  <c r="BGP31" i="2"/>
  <c r="BGR31" i="2"/>
  <c r="BGT31" i="2"/>
  <c r="BGV31" i="2"/>
  <c r="BGX31" i="2"/>
  <c r="BGZ31" i="2"/>
  <c r="BHB31" i="2"/>
  <c r="BHD31" i="2"/>
  <c r="BHF31" i="2"/>
  <c r="BHH31" i="2"/>
  <c r="BHJ31" i="2"/>
  <c r="BHL31" i="2"/>
  <c r="BHN31" i="2"/>
  <c r="BHP31" i="2"/>
  <c r="BHR31" i="2"/>
  <c r="BHT31" i="2"/>
  <c r="BHV31" i="2"/>
  <c r="BHX31" i="2"/>
  <c r="BHZ31" i="2"/>
  <c r="BIB31" i="2"/>
  <c r="BID31" i="2"/>
  <c r="BIF31" i="2"/>
  <c r="BIH31" i="2"/>
  <c r="BIJ31" i="2"/>
  <c r="BIL31" i="2"/>
  <c r="BIN31" i="2"/>
  <c r="BIP31" i="2"/>
  <c r="BIR31" i="2"/>
  <c r="BIT31" i="2"/>
  <c r="BIV31" i="2"/>
  <c r="BIX31" i="2"/>
  <c r="BIZ31" i="2"/>
  <c r="BJB31" i="2"/>
  <c r="BJD31" i="2"/>
  <c r="BJF31" i="2"/>
  <c r="BJH31" i="2"/>
  <c r="BJJ31" i="2"/>
  <c r="BJL31" i="2"/>
  <c r="BJN31" i="2"/>
  <c r="BJP31" i="2"/>
  <c r="BJR31" i="2"/>
  <c r="BJT31" i="2"/>
  <c r="BJV31" i="2"/>
  <c r="BJX31" i="2"/>
  <c r="BJZ31" i="2"/>
  <c r="BKB31" i="2"/>
  <c r="BKD31" i="2"/>
  <c r="BKF31" i="2"/>
  <c r="BKH31" i="2"/>
  <c r="BKJ31" i="2"/>
  <c r="BKL31" i="2"/>
  <c r="BKN31" i="2"/>
  <c r="BKP31" i="2"/>
  <c r="BKR31" i="2"/>
  <c r="BKT31" i="2"/>
  <c r="BKV31" i="2"/>
  <c r="BKX31" i="2"/>
  <c r="BKZ31" i="2"/>
  <c r="BLB31" i="2"/>
  <c r="BLD31" i="2"/>
  <c r="BLF31" i="2"/>
  <c r="BLH31" i="2"/>
  <c r="BLJ31" i="2"/>
  <c r="BLL31" i="2"/>
  <c r="BLN31" i="2"/>
  <c r="BLP31" i="2"/>
  <c r="BLR31" i="2"/>
  <c r="BLT31" i="2"/>
  <c r="BLV31" i="2"/>
  <c r="BLX31" i="2"/>
  <c r="BLZ31" i="2"/>
  <c r="BMB31" i="2"/>
  <c r="BMD31" i="2"/>
  <c r="BMF31" i="2"/>
  <c r="BMH31" i="2"/>
  <c r="BMJ31" i="2"/>
  <c r="BML31" i="2"/>
  <c r="BMN31" i="2"/>
  <c r="BMP31" i="2"/>
  <c r="BMR31" i="2"/>
  <c r="BMT31" i="2"/>
  <c r="BMV31" i="2"/>
  <c r="BMX31" i="2"/>
  <c r="BMZ31" i="2"/>
  <c r="BNB31" i="2"/>
  <c r="BND31" i="2"/>
  <c r="BNF31" i="2"/>
  <c r="BNH31" i="2"/>
  <c r="BNJ31" i="2"/>
  <c r="BNL31" i="2"/>
  <c r="BNN31" i="2"/>
  <c r="BNP31" i="2"/>
  <c r="BNR31" i="2"/>
  <c r="BNT31" i="2"/>
  <c r="BNV31" i="2"/>
  <c r="BNX31" i="2"/>
  <c r="BNZ31" i="2"/>
  <c r="BOB31" i="2"/>
  <c r="BOD31" i="2"/>
  <c r="BOF31" i="2"/>
  <c r="BOH31" i="2"/>
  <c r="BOJ31" i="2"/>
  <c r="BOL31" i="2"/>
  <c r="BON31" i="2"/>
  <c r="BOP31" i="2"/>
  <c r="BOR31" i="2"/>
  <c r="BOT31" i="2"/>
  <c r="BOV31" i="2"/>
  <c r="BOX31" i="2"/>
  <c r="BOZ31" i="2"/>
  <c r="BPB31" i="2"/>
  <c r="BPD31" i="2"/>
  <c r="BPF31" i="2"/>
  <c r="BPH31" i="2"/>
  <c r="BPJ31" i="2"/>
  <c r="BPL31" i="2"/>
  <c r="BPN31" i="2"/>
  <c r="BPP31" i="2"/>
  <c r="BPR31" i="2"/>
  <c r="BPT31" i="2"/>
  <c r="BPV31" i="2"/>
  <c r="BPX31" i="2"/>
  <c r="BPZ31" i="2"/>
  <c r="BQB31" i="2"/>
  <c r="BQD31" i="2"/>
  <c r="BQF31" i="2"/>
  <c r="BQH31" i="2"/>
  <c r="BQJ31" i="2"/>
  <c r="BQL31" i="2"/>
  <c r="BQN31" i="2"/>
  <c r="BQP31" i="2"/>
  <c r="BQR31" i="2"/>
  <c r="BQT31" i="2"/>
  <c r="BQV31" i="2"/>
  <c r="BQX31" i="2"/>
  <c r="BQZ31" i="2"/>
  <c r="BRB31" i="2"/>
  <c r="BRD31" i="2"/>
  <c r="BRF31" i="2"/>
  <c r="BRH31" i="2"/>
  <c r="BRJ31" i="2"/>
  <c r="BRL31" i="2"/>
  <c r="BRN31" i="2"/>
  <c r="BRP31" i="2"/>
  <c r="BRR31" i="2"/>
  <c r="BRT31" i="2"/>
  <c r="BRV31" i="2"/>
  <c r="BRX31" i="2"/>
  <c r="BRZ31" i="2"/>
  <c r="BSB31" i="2"/>
  <c r="BSD31" i="2"/>
  <c r="BSF31" i="2"/>
  <c r="BSH31" i="2"/>
  <c r="BSJ31" i="2"/>
  <c r="BSL31" i="2"/>
  <c r="BSN31" i="2"/>
  <c r="BSP31" i="2"/>
  <c r="BSR31" i="2"/>
  <c r="BST31" i="2"/>
  <c r="BSV31" i="2"/>
  <c r="BSX31" i="2"/>
  <c r="BSZ31" i="2"/>
  <c r="BTB31" i="2"/>
  <c r="BTD31" i="2"/>
  <c r="BTF31" i="2"/>
  <c r="BTH31" i="2"/>
  <c r="BTJ31" i="2"/>
  <c r="BTL31" i="2"/>
  <c r="BTN31" i="2"/>
  <c r="BTP31" i="2"/>
  <c r="BTR31" i="2"/>
  <c r="BTT31" i="2"/>
  <c r="BTV31" i="2"/>
  <c r="BTX31" i="2"/>
  <c r="BTZ31" i="2"/>
  <c r="BUB31" i="2"/>
  <c r="BUD31" i="2"/>
  <c r="BUF31" i="2"/>
  <c r="BUH31" i="2"/>
  <c r="BUJ31" i="2"/>
  <c r="BUL31" i="2"/>
  <c r="BUN31" i="2"/>
  <c r="BUP31" i="2"/>
  <c r="BUR31" i="2"/>
  <c r="BUT31" i="2"/>
  <c r="BUV31" i="2"/>
  <c r="BUX31" i="2"/>
  <c r="BUZ31" i="2"/>
  <c r="BVB31" i="2"/>
  <c r="BVD31" i="2"/>
  <c r="BVF31" i="2"/>
  <c r="BVH31" i="2"/>
  <c r="BVJ31" i="2"/>
  <c r="BVL31" i="2"/>
  <c r="BVN31" i="2"/>
  <c r="BVP31" i="2"/>
  <c r="BVR31" i="2"/>
  <c r="BVT31" i="2"/>
  <c r="BVV31" i="2"/>
  <c r="BVX31" i="2"/>
  <c r="BVZ31" i="2"/>
  <c r="BWB31" i="2"/>
  <c r="BWD31" i="2"/>
  <c r="BWF31" i="2"/>
  <c r="BWH31" i="2"/>
  <c r="BWJ31" i="2"/>
  <c r="BWL31" i="2"/>
  <c r="BWN31" i="2"/>
  <c r="BWP31" i="2"/>
  <c r="BWR31" i="2"/>
  <c r="BWT31" i="2"/>
  <c r="BWV31" i="2"/>
  <c r="BWX31" i="2"/>
  <c r="BWZ31" i="2"/>
  <c r="BXB31" i="2"/>
  <c r="BXD31" i="2"/>
  <c r="BXF31" i="2"/>
  <c r="BXH31" i="2"/>
  <c r="BXJ31" i="2"/>
  <c r="BXL31" i="2"/>
  <c r="BXN31" i="2"/>
  <c r="BXP31" i="2"/>
  <c r="BXR31" i="2"/>
  <c r="BXT31" i="2"/>
  <c r="BXV31" i="2"/>
  <c r="BXX31" i="2"/>
  <c r="BXZ31" i="2"/>
  <c r="BYB31" i="2"/>
  <c r="BYD31" i="2"/>
  <c r="BYF31" i="2"/>
  <c r="BYH31" i="2"/>
  <c r="BYJ31" i="2"/>
  <c r="BYL31" i="2"/>
  <c r="BYN31" i="2"/>
  <c r="BYP31" i="2"/>
  <c r="BYR31" i="2"/>
  <c r="BYT31" i="2"/>
  <c r="BYV31" i="2"/>
  <c r="BYX31" i="2"/>
  <c r="BYZ31" i="2"/>
  <c r="BZB31" i="2"/>
  <c r="BZD31" i="2"/>
  <c r="BZF31" i="2"/>
  <c r="BZH31" i="2"/>
  <c r="BZJ31" i="2"/>
  <c r="BZL31" i="2"/>
  <c r="BZN31" i="2"/>
  <c r="BZP31" i="2"/>
  <c r="BZR31" i="2"/>
  <c r="BZT31" i="2"/>
  <c r="BZV31" i="2"/>
  <c r="F32" i="2"/>
  <c r="H32" i="2"/>
  <c r="J32" i="2"/>
  <c r="L32" i="2"/>
  <c r="N32" i="2"/>
  <c r="P32" i="2"/>
  <c r="R32" i="2"/>
  <c r="T32" i="2"/>
  <c r="V32" i="2"/>
  <c r="X32" i="2"/>
  <c r="Z32" i="2"/>
  <c r="AB32" i="2"/>
  <c r="AD32" i="2"/>
  <c r="AF32" i="2"/>
  <c r="AH32" i="2"/>
  <c r="AJ32" i="2"/>
  <c r="AL32" i="2"/>
  <c r="AN32" i="2"/>
  <c r="AP32" i="2"/>
  <c r="AR32" i="2"/>
  <c r="AT32" i="2"/>
  <c r="AV32" i="2"/>
  <c r="AX32" i="2"/>
  <c r="AZ32" i="2"/>
  <c r="BB32" i="2"/>
  <c r="BD32" i="2"/>
  <c r="BF32" i="2"/>
  <c r="BH32" i="2"/>
  <c r="BJ32" i="2"/>
  <c r="BL32" i="2"/>
  <c r="BN32" i="2"/>
  <c r="BP32" i="2"/>
  <c r="BR32" i="2"/>
  <c r="BT32" i="2"/>
  <c r="BV32" i="2"/>
  <c r="BX32" i="2"/>
  <c r="BZ32" i="2"/>
  <c r="CB32" i="2"/>
  <c r="CD32" i="2"/>
  <c r="CF32" i="2"/>
  <c r="CH32" i="2"/>
  <c r="CJ32" i="2"/>
  <c r="CL32" i="2"/>
  <c r="CN32" i="2"/>
  <c r="CP32" i="2"/>
  <c r="CR32" i="2"/>
  <c r="CT32" i="2"/>
  <c r="CV32" i="2"/>
  <c r="CX32" i="2"/>
  <c r="CZ32" i="2"/>
  <c r="DB32" i="2"/>
  <c r="DD32" i="2"/>
  <c r="DF32" i="2"/>
  <c r="DH32" i="2"/>
  <c r="DJ32" i="2"/>
  <c r="DL32" i="2"/>
  <c r="DN32" i="2"/>
  <c r="DP32" i="2"/>
  <c r="DR32" i="2"/>
  <c r="DT32" i="2"/>
  <c r="DV32" i="2"/>
  <c r="DX32" i="2"/>
  <c r="DZ32" i="2"/>
  <c r="EB32" i="2"/>
  <c r="ED32" i="2"/>
  <c r="EF32" i="2"/>
  <c r="EH32" i="2"/>
  <c r="EJ32" i="2"/>
  <c r="EL32" i="2"/>
  <c r="EN32" i="2"/>
  <c r="EP32" i="2"/>
  <c r="ER32" i="2"/>
  <c r="ET32" i="2"/>
  <c r="EV32" i="2"/>
  <c r="EX32" i="2"/>
  <c r="EZ32" i="2"/>
  <c r="FB32" i="2"/>
  <c r="FD32" i="2"/>
  <c r="FF32" i="2"/>
  <c r="FH32" i="2"/>
  <c r="FJ32" i="2"/>
  <c r="FL32" i="2"/>
  <c r="FN32" i="2"/>
  <c r="FP32" i="2"/>
  <c r="FR32" i="2"/>
  <c r="FT32" i="2"/>
  <c r="FV32" i="2"/>
  <c r="FX32" i="2"/>
  <c r="FZ32" i="2"/>
  <c r="GB32" i="2"/>
  <c r="GD32" i="2"/>
  <c r="GF32" i="2"/>
  <c r="GH32" i="2"/>
  <c r="GJ32" i="2"/>
  <c r="GL32" i="2"/>
  <c r="GN32" i="2"/>
  <c r="GP32" i="2"/>
  <c r="GR32" i="2"/>
  <c r="GT32" i="2"/>
  <c r="GV32" i="2"/>
  <c r="GX32" i="2"/>
  <c r="GZ32" i="2"/>
  <c r="HB32" i="2"/>
  <c r="HD32" i="2"/>
  <c r="HF32" i="2"/>
  <c r="HH32" i="2"/>
  <c r="HJ32" i="2"/>
  <c r="HL32" i="2"/>
  <c r="HN32" i="2"/>
  <c r="HP32" i="2"/>
  <c r="HR32" i="2"/>
  <c r="HT32" i="2"/>
  <c r="HV32" i="2"/>
  <c r="HX32" i="2"/>
  <c r="HZ32" i="2"/>
  <c r="IB32" i="2"/>
  <c r="ID32" i="2"/>
  <c r="IF32" i="2"/>
  <c r="IH32" i="2"/>
  <c r="IJ32" i="2"/>
  <c r="IL32" i="2"/>
  <c r="IN32" i="2"/>
  <c r="IP32" i="2"/>
  <c r="IR32" i="2"/>
  <c r="IT32" i="2"/>
  <c r="IV32" i="2"/>
  <c r="IX32" i="2"/>
  <c r="IZ32" i="2"/>
  <c r="JB32" i="2"/>
  <c r="JD32" i="2"/>
  <c r="JF32" i="2"/>
  <c r="JH32" i="2"/>
  <c r="JJ32" i="2"/>
  <c r="JL32" i="2"/>
  <c r="JN32" i="2"/>
  <c r="JP32" i="2"/>
  <c r="JR32" i="2"/>
  <c r="JT32" i="2"/>
  <c r="JV32" i="2"/>
  <c r="JX32" i="2"/>
  <c r="JZ32" i="2"/>
  <c r="KB32" i="2"/>
  <c r="KD32" i="2"/>
  <c r="KF32" i="2"/>
  <c r="KH32" i="2"/>
  <c r="KJ32" i="2"/>
  <c r="KL32" i="2"/>
  <c r="KN32" i="2"/>
  <c r="KP32" i="2"/>
  <c r="KR32" i="2"/>
  <c r="KT32" i="2"/>
  <c r="KV32" i="2"/>
  <c r="KX32" i="2"/>
  <c r="KZ32" i="2"/>
  <c r="LB32" i="2"/>
  <c r="LD32" i="2"/>
  <c r="LF32" i="2"/>
  <c r="LH32" i="2"/>
  <c r="LJ32" i="2"/>
  <c r="LL32" i="2"/>
  <c r="LN32" i="2"/>
  <c r="LP32" i="2"/>
  <c r="LR32" i="2"/>
  <c r="LT32" i="2"/>
  <c r="LV32" i="2"/>
  <c r="LX32" i="2"/>
  <c r="LZ32" i="2"/>
  <c r="MB32" i="2"/>
  <c r="MD32" i="2"/>
  <c r="MF32" i="2"/>
  <c r="MH32" i="2"/>
  <c r="MJ32" i="2"/>
  <c r="ML32" i="2"/>
  <c r="MN32" i="2"/>
  <c r="MP32" i="2"/>
  <c r="MR32" i="2"/>
  <c r="MT32" i="2"/>
  <c r="MV32" i="2"/>
  <c r="MX32" i="2"/>
  <c r="MZ32" i="2"/>
  <c r="NB32" i="2"/>
  <c r="ND32" i="2"/>
  <c r="NF32" i="2"/>
  <c r="NH32" i="2"/>
  <c r="NJ32" i="2"/>
  <c r="NL32" i="2"/>
  <c r="NN32" i="2"/>
  <c r="NP32" i="2"/>
  <c r="NR32" i="2"/>
  <c r="NT32" i="2"/>
  <c r="NV32" i="2"/>
  <c r="NX32" i="2"/>
  <c r="NZ32" i="2"/>
  <c r="OB32" i="2"/>
  <c r="OD32" i="2"/>
  <c r="OF32" i="2"/>
  <c r="OH32" i="2"/>
  <c r="OJ32" i="2"/>
  <c r="OL32" i="2"/>
  <c r="ON32" i="2"/>
  <c r="OP32" i="2"/>
  <c r="OR32" i="2"/>
  <c r="OT32" i="2"/>
  <c r="OV32" i="2"/>
  <c r="OX32" i="2"/>
  <c r="OZ32" i="2"/>
  <c r="PB32" i="2"/>
  <c r="PD32" i="2"/>
  <c r="PF32" i="2"/>
  <c r="PH32" i="2"/>
  <c r="PJ32" i="2"/>
  <c r="PL32" i="2"/>
  <c r="PN32" i="2"/>
  <c r="PP32" i="2"/>
  <c r="PR32" i="2"/>
  <c r="PT32" i="2"/>
  <c r="PV32" i="2"/>
  <c r="PX32" i="2"/>
  <c r="PZ32" i="2"/>
  <c r="QB32" i="2"/>
  <c r="QD32" i="2"/>
  <c r="QF32" i="2"/>
  <c r="QH32" i="2"/>
  <c r="QJ32" i="2"/>
  <c r="QL32" i="2"/>
  <c r="QN32" i="2"/>
  <c r="QP32" i="2"/>
  <c r="QR32" i="2"/>
  <c r="QT32" i="2"/>
  <c r="QV32" i="2"/>
  <c r="QX32" i="2"/>
  <c r="QZ32" i="2"/>
  <c r="RB32" i="2"/>
  <c r="RD32" i="2"/>
  <c r="RF32" i="2"/>
  <c r="RH32" i="2"/>
  <c r="RJ32" i="2"/>
  <c r="RL32" i="2"/>
  <c r="RN32" i="2"/>
  <c r="RP32" i="2"/>
  <c r="RR32" i="2"/>
  <c r="RT32" i="2"/>
  <c r="RV32" i="2"/>
  <c r="RX32" i="2"/>
  <c r="RZ32" i="2"/>
  <c r="SB32" i="2"/>
  <c r="SD32" i="2"/>
  <c r="SF32" i="2"/>
  <c r="SH32" i="2"/>
  <c r="SJ32" i="2"/>
  <c r="SL32" i="2"/>
  <c r="SN32" i="2"/>
  <c r="SP32" i="2"/>
  <c r="SR32" i="2"/>
  <c r="ST32" i="2"/>
  <c r="SV32" i="2"/>
  <c r="SX32" i="2"/>
  <c r="SZ32" i="2"/>
  <c r="TB32" i="2"/>
  <c r="TD32" i="2"/>
  <c r="TF32" i="2"/>
  <c r="TH32" i="2"/>
  <c r="TJ32" i="2"/>
  <c r="TL32" i="2"/>
  <c r="TN32" i="2"/>
  <c r="TP32" i="2"/>
  <c r="TR32" i="2"/>
  <c r="TT32" i="2"/>
  <c r="TV32" i="2"/>
  <c r="TX32" i="2"/>
  <c r="TZ32" i="2"/>
  <c r="UB32" i="2"/>
  <c r="UD32" i="2"/>
  <c r="UF32" i="2"/>
  <c r="UH32" i="2"/>
  <c r="UJ32" i="2"/>
  <c r="UL32" i="2"/>
  <c r="UN32" i="2"/>
  <c r="UP32" i="2"/>
  <c r="UR32" i="2"/>
  <c r="UT32" i="2"/>
  <c r="UV32" i="2"/>
  <c r="UX32" i="2"/>
  <c r="UZ32" i="2"/>
  <c r="VB32" i="2"/>
  <c r="VD32" i="2"/>
  <c r="VF32" i="2"/>
  <c r="VH32" i="2"/>
  <c r="VJ32" i="2"/>
  <c r="VL32" i="2"/>
  <c r="VN32" i="2"/>
  <c r="VP32" i="2"/>
  <c r="VR32" i="2"/>
  <c r="VT32" i="2"/>
  <c r="VV32" i="2"/>
  <c r="VX32" i="2"/>
  <c r="VZ32" i="2"/>
  <c r="WB32" i="2"/>
  <c r="WD32" i="2"/>
  <c r="WF32" i="2"/>
  <c r="WH32" i="2"/>
  <c r="WJ32" i="2"/>
  <c r="WL32" i="2"/>
  <c r="WN32" i="2"/>
  <c r="WP32" i="2"/>
  <c r="WR32" i="2"/>
  <c r="WT32" i="2"/>
  <c r="WV32" i="2"/>
  <c r="WX32" i="2"/>
  <c r="WZ32" i="2"/>
  <c r="XB32" i="2"/>
  <c r="XD32" i="2"/>
  <c r="XF32" i="2"/>
  <c r="XH32" i="2"/>
  <c r="XJ32" i="2"/>
  <c r="XL32" i="2"/>
  <c r="XN32" i="2"/>
  <c r="XP32" i="2"/>
  <c r="XR32" i="2"/>
  <c r="XT32" i="2"/>
  <c r="XV32" i="2"/>
  <c r="XX32" i="2"/>
  <c r="XZ32" i="2"/>
  <c r="YB32" i="2"/>
  <c r="YD32" i="2"/>
  <c r="YF32" i="2"/>
  <c r="YH32" i="2"/>
  <c r="YJ32" i="2"/>
  <c r="YL32" i="2"/>
  <c r="YN32" i="2"/>
  <c r="YP32" i="2"/>
  <c r="YR32" i="2"/>
  <c r="YT32" i="2"/>
  <c r="YV32" i="2"/>
  <c r="YX32" i="2"/>
  <c r="YZ32" i="2"/>
  <c r="ZB32" i="2"/>
  <c r="ZD32" i="2"/>
  <c r="ZF32" i="2"/>
  <c r="ZH32" i="2"/>
  <c r="ZJ32" i="2"/>
  <c r="ZL32" i="2"/>
  <c r="ZN32" i="2"/>
  <c r="ZP32" i="2"/>
  <c r="ZR32" i="2"/>
  <c r="ZT32" i="2"/>
  <c r="ZV32" i="2"/>
  <c r="ZX32" i="2"/>
  <c r="ZZ32" i="2"/>
  <c r="AAB32" i="2"/>
  <c r="AAD32" i="2"/>
  <c r="AAF32" i="2"/>
  <c r="AAH32" i="2"/>
  <c r="AAJ32" i="2"/>
  <c r="AAL32" i="2"/>
  <c r="AAN32" i="2"/>
  <c r="AAP32" i="2"/>
  <c r="AAR32" i="2"/>
  <c r="AAT32" i="2"/>
  <c r="AAV32" i="2"/>
  <c r="AAX32" i="2"/>
  <c r="AAZ32" i="2"/>
  <c r="ABB32" i="2"/>
  <c r="ABD32" i="2"/>
  <c r="ABF32" i="2"/>
  <c r="ABH32" i="2"/>
  <c r="ABJ32" i="2"/>
  <c r="ABL32" i="2"/>
  <c r="ABN32" i="2"/>
  <c r="ABP32" i="2"/>
  <c r="ABR32" i="2"/>
  <c r="ABT32" i="2"/>
  <c r="ABV32" i="2"/>
  <c r="ABX32" i="2"/>
  <c r="ABZ32" i="2"/>
  <c r="ACB32" i="2"/>
  <c r="ACD32" i="2"/>
  <c r="ACF32" i="2"/>
  <c r="ACH32" i="2"/>
  <c r="ACJ32" i="2"/>
  <c r="ACL32" i="2"/>
  <c r="ACN32" i="2"/>
  <c r="ACP32" i="2"/>
  <c r="ACR32" i="2"/>
  <c r="ACT32" i="2"/>
  <c r="ACV32" i="2"/>
  <c r="ACX32" i="2"/>
  <c r="ACZ32" i="2"/>
  <c r="ADB32" i="2"/>
  <c r="ADD32" i="2"/>
  <c r="ADF32" i="2"/>
  <c r="ADH32" i="2"/>
  <c r="ADJ32" i="2"/>
  <c r="ADL32" i="2"/>
  <c r="ADN32" i="2"/>
  <c r="ADP32" i="2"/>
  <c r="ADR32" i="2"/>
  <c r="ADT32" i="2"/>
  <c r="ADV32" i="2"/>
  <c r="ADX32" i="2"/>
  <c r="ADZ32" i="2"/>
  <c r="AEB32" i="2"/>
  <c r="AED32" i="2"/>
  <c r="AEF32" i="2"/>
  <c r="AEH32" i="2"/>
  <c r="AEJ32" i="2"/>
  <c r="AEL32" i="2"/>
  <c r="AEN32" i="2"/>
  <c r="AEP32" i="2"/>
  <c r="AER32" i="2"/>
  <c r="AET32" i="2"/>
  <c r="AEV32" i="2"/>
  <c r="AEX32" i="2"/>
  <c r="AEZ32" i="2"/>
  <c r="AFB32" i="2"/>
  <c r="AFD32" i="2"/>
  <c r="AFF32" i="2"/>
  <c r="AFH32" i="2"/>
  <c r="AFJ32" i="2"/>
  <c r="AFL32" i="2"/>
  <c r="AFN32" i="2"/>
  <c r="AFP32" i="2"/>
  <c r="AFR32" i="2"/>
  <c r="AFT32" i="2"/>
  <c r="AFV32" i="2"/>
  <c r="AFX32" i="2"/>
  <c r="AFZ32" i="2"/>
  <c r="AGB32" i="2"/>
  <c r="AGD32" i="2"/>
  <c r="AGF32" i="2"/>
  <c r="AGH32" i="2"/>
  <c r="AGJ32" i="2"/>
  <c r="AGL32" i="2"/>
  <c r="AGN32" i="2"/>
  <c r="AGP32" i="2"/>
  <c r="AGR32" i="2"/>
  <c r="AGT32" i="2"/>
  <c r="AGV32" i="2"/>
  <c r="AGX32" i="2"/>
  <c r="AGZ32" i="2"/>
  <c r="AHB32" i="2"/>
  <c r="AHD32" i="2"/>
  <c r="AHF32" i="2"/>
  <c r="AHH32" i="2"/>
  <c r="AHJ32" i="2"/>
  <c r="AHL32" i="2"/>
  <c r="AHN32" i="2"/>
  <c r="AHP32" i="2"/>
  <c r="AHR32" i="2"/>
  <c r="AHT32" i="2"/>
  <c r="AHV32" i="2"/>
  <c r="AHX32" i="2"/>
  <c r="AHZ32" i="2"/>
  <c r="AIB32" i="2"/>
  <c r="AID32" i="2"/>
  <c r="AIF32" i="2"/>
  <c r="AIH32" i="2"/>
  <c r="AIJ32" i="2"/>
  <c r="AIL32" i="2"/>
  <c r="AIN32" i="2"/>
  <c r="AIP32" i="2"/>
  <c r="AIR32" i="2"/>
  <c r="AIT32" i="2"/>
  <c r="AIV32" i="2"/>
  <c r="AIX32" i="2"/>
  <c r="AIZ32" i="2"/>
  <c r="AJB32" i="2"/>
  <c r="AJD32" i="2"/>
  <c r="AJF32" i="2"/>
  <c r="AJH32" i="2"/>
  <c r="AJJ32" i="2"/>
  <c r="AJL32" i="2"/>
  <c r="AJN32" i="2"/>
  <c r="AJP32" i="2"/>
  <c r="AJR32" i="2"/>
  <c r="AJT32" i="2"/>
  <c r="AJV32" i="2"/>
  <c r="AJX32" i="2"/>
  <c r="AJZ32" i="2"/>
  <c r="AKB32" i="2"/>
  <c r="AKD32" i="2"/>
  <c r="AKF32" i="2"/>
  <c r="AKH32" i="2"/>
  <c r="AKJ32" i="2"/>
  <c r="AKL32" i="2"/>
  <c r="AKN32" i="2"/>
  <c r="AKP32" i="2"/>
  <c r="AKR32" i="2"/>
  <c r="AKT32" i="2"/>
  <c r="AKV32" i="2"/>
  <c r="AKX32" i="2"/>
  <c r="AKZ32" i="2"/>
  <c r="ALB32" i="2"/>
  <c r="ALD32" i="2"/>
  <c r="ALF32" i="2"/>
  <c r="ALH32" i="2"/>
  <c r="ALJ32" i="2"/>
  <c r="ALL32" i="2"/>
  <c r="ALN32" i="2"/>
  <c r="ALP32" i="2"/>
  <c r="ALR32" i="2"/>
  <c r="ALT32" i="2"/>
  <c r="ALV32" i="2"/>
  <c r="ALX32" i="2"/>
  <c r="ALZ32" i="2"/>
  <c r="AMB32" i="2"/>
  <c r="AMD32" i="2"/>
  <c r="AMF32" i="2"/>
  <c r="AMH32" i="2"/>
  <c r="AMJ32" i="2"/>
  <c r="AML32" i="2"/>
  <c r="AMN32" i="2"/>
  <c r="AMP32" i="2"/>
  <c r="AMR32" i="2"/>
  <c r="AMT32" i="2"/>
  <c r="AMV32" i="2"/>
  <c r="AMX32" i="2"/>
  <c r="AMZ32" i="2"/>
  <c r="ANB32" i="2"/>
  <c r="AND32" i="2"/>
  <c r="ANF32" i="2"/>
  <c r="ANH32" i="2"/>
  <c r="ANJ32" i="2"/>
  <c r="ANL32" i="2"/>
  <c r="ANN32" i="2"/>
  <c r="ANP32" i="2"/>
  <c r="ANR32" i="2"/>
  <c r="ANT32" i="2"/>
  <c r="ANV32" i="2"/>
  <c r="ANX32" i="2"/>
  <c r="ANZ32" i="2"/>
  <c r="AOB32" i="2"/>
  <c r="AOD32" i="2"/>
  <c r="AOF32" i="2"/>
  <c r="AOH32" i="2"/>
  <c r="AOJ32" i="2"/>
  <c r="AOL32" i="2"/>
  <c r="AON32" i="2"/>
  <c r="AOP32" i="2"/>
  <c r="AOR32" i="2"/>
  <c r="AOT32" i="2"/>
  <c r="AOV32" i="2"/>
  <c r="AOX32" i="2"/>
  <c r="AOZ32" i="2"/>
  <c r="APB32" i="2"/>
  <c r="APD32" i="2"/>
  <c r="APF32" i="2"/>
  <c r="APH32" i="2"/>
  <c r="APJ32" i="2"/>
  <c r="APL32" i="2"/>
  <c r="APN32" i="2"/>
  <c r="APP32" i="2"/>
  <c r="APR32" i="2"/>
  <c r="APT32" i="2"/>
  <c r="APV32" i="2"/>
  <c r="APX32" i="2"/>
  <c r="APZ32" i="2"/>
  <c r="AQB32" i="2"/>
  <c r="AQD32" i="2"/>
  <c r="AQF32" i="2"/>
  <c r="AQH32" i="2"/>
  <c r="AQJ32" i="2"/>
  <c r="AQL32" i="2"/>
  <c r="AQN32" i="2"/>
  <c r="AQP32" i="2"/>
  <c r="AQR32" i="2"/>
  <c r="AQT32" i="2"/>
  <c r="AQV32" i="2"/>
  <c r="AQX32" i="2"/>
  <c r="AQZ32" i="2"/>
  <c r="ARB32" i="2"/>
  <c r="ARD32" i="2"/>
  <c r="ARF32" i="2"/>
  <c r="ARH32" i="2"/>
  <c r="ARJ32" i="2"/>
  <c r="ARL32" i="2"/>
  <c r="ARN32" i="2"/>
  <c r="ARP32" i="2"/>
  <c r="ARR32" i="2"/>
  <c r="ART32" i="2"/>
  <c r="ARV32" i="2"/>
  <c r="ARX32" i="2"/>
  <c r="ARZ32" i="2"/>
  <c r="ASB32" i="2"/>
  <c r="ASD32" i="2"/>
  <c r="ASF32" i="2"/>
  <c r="ASH32" i="2"/>
  <c r="ASJ32" i="2"/>
  <c r="ASL32" i="2"/>
  <c r="ASN32" i="2"/>
  <c r="ASP32" i="2"/>
  <c r="ASR32" i="2"/>
  <c r="AST32" i="2"/>
  <c r="ASV32" i="2"/>
  <c r="ASX32" i="2"/>
  <c r="ASZ32" i="2"/>
  <c r="ATB32" i="2"/>
  <c r="ATD32" i="2"/>
  <c r="ATF32" i="2"/>
  <c r="ATH32" i="2"/>
  <c r="ATJ32" i="2"/>
  <c r="ATL32" i="2"/>
  <c r="ATN32" i="2"/>
  <c r="ATP32" i="2"/>
  <c r="ATR32" i="2"/>
  <c r="ATT32" i="2"/>
  <c r="ATV32" i="2"/>
  <c r="ATX32" i="2"/>
  <c r="ATZ32" i="2"/>
  <c r="AUB32" i="2"/>
  <c r="AUD32" i="2"/>
  <c r="AUF32" i="2"/>
  <c r="AUH32" i="2"/>
  <c r="AUJ32" i="2"/>
  <c r="AUL32" i="2"/>
  <c r="AUN32" i="2"/>
  <c r="AUP32" i="2"/>
  <c r="AUR32" i="2"/>
  <c r="AUT32" i="2"/>
  <c r="AUV32" i="2"/>
  <c r="AUX32" i="2"/>
  <c r="AUZ32" i="2"/>
  <c r="AVB32" i="2"/>
  <c r="AVD32" i="2"/>
  <c r="AVF32" i="2"/>
  <c r="AVH32" i="2"/>
  <c r="AVJ32" i="2"/>
  <c r="AVL32" i="2"/>
  <c r="AVN32" i="2"/>
  <c r="AVP32" i="2"/>
  <c r="AVR32" i="2"/>
  <c r="AVT32" i="2"/>
  <c r="AVV32" i="2"/>
  <c r="AVX32" i="2"/>
  <c r="AVZ32" i="2"/>
  <c r="AWB32" i="2"/>
  <c r="AWD32" i="2"/>
  <c r="AWF32" i="2"/>
  <c r="AWH32" i="2"/>
  <c r="AWJ32" i="2"/>
  <c r="AWL32" i="2"/>
  <c r="AWN32" i="2"/>
  <c r="AWP32" i="2"/>
  <c r="AWR32" i="2"/>
  <c r="AWT32" i="2"/>
  <c r="AWV32" i="2"/>
  <c r="AWX32" i="2"/>
  <c r="AWZ32" i="2"/>
  <c r="AXB32" i="2"/>
  <c r="AXD32" i="2"/>
  <c r="AXF32" i="2"/>
  <c r="AXH32" i="2"/>
  <c r="AXJ32" i="2"/>
  <c r="AXL32" i="2"/>
  <c r="AXN32" i="2"/>
  <c r="AXP32" i="2"/>
  <c r="AXR32" i="2"/>
  <c r="AXT32" i="2"/>
  <c r="AXV32" i="2"/>
  <c r="AXX32" i="2"/>
  <c r="AXZ32" i="2"/>
  <c r="AYB32" i="2"/>
  <c r="AYD32" i="2"/>
  <c r="AYF32" i="2"/>
  <c r="AYH32" i="2"/>
  <c r="AYJ32" i="2"/>
  <c r="AYL32" i="2"/>
  <c r="AYN32" i="2"/>
  <c r="AYP32" i="2"/>
  <c r="AYR32" i="2"/>
  <c r="AYT32" i="2"/>
  <c r="AYV32" i="2"/>
  <c r="AYX32" i="2"/>
  <c r="AYZ32" i="2"/>
  <c r="AZB32" i="2"/>
  <c r="AZD32" i="2"/>
  <c r="AZF32" i="2"/>
  <c r="AZH32" i="2"/>
  <c r="AZJ32" i="2"/>
  <c r="AZL32" i="2"/>
  <c r="AZN32" i="2"/>
  <c r="AZP32" i="2"/>
  <c r="AZR32" i="2"/>
  <c r="AZT32" i="2"/>
  <c r="AZV32" i="2"/>
  <c r="AZX32" i="2"/>
  <c r="AZZ32" i="2"/>
  <c r="BAB32" i="2"/>
  <c r="BAD32" i="2"/>
  <c r="BAF32" i="2"/>
  <c r="BAH32" i="2"/>
  <c r="BAJ32" i="2"/>
  <c r="BAL32" i="2"/>
  <c r="BAN32" i="2"/>
  <c r="BAP32" i="2"/>
  <c r="BAR32" i="2"/>
  <c r="BAT32" i="2"/>
  <c r="BAV32" i="2"/>
  <c r="BAX32" i="2"/>
  <c r="BAZ32" i="2"/>
  <c r="BBB32" i="2"/>
  <c r="BBD32" i="2"/>
  <c r="BBF32" i="2"/>
  <c r="BBH32" i="2"/>
  <c r="BBJ32" i="2"/>
  <c r="BBL32" i="2"/>
  <c r="BBN32" i="2"/>
  <c r="BBP32" i="2"/>
  <c r="BBR32" i="2"/>
  <c r="BBT32" i="2"/>
  <c r="BBV32" i="2"/>
  <c r="BBX32" i="2"/>
  <c r="BBZ32" i="2"/>
  <c r="BCB32" i="2"/>
  <c r="BCD32" i="2"/>
  <c r="BCF32" i="2"/>
  <c r="BCH32" i="2"/>
  <c r="BCJ32" i="2"/>
  <c r="BCL32" i="2"/>
  <c r="BCN32" i="2"/>
  <c r="BCP32" i="2"/>
  <c r="BCR32" i="2"/>
  <c r="BCT32" i="2"/>
  <c r="BCV32" i="2"/>
  <c r="BCX32" i="2"/>
  <c r="BCZ32" i="2"/>
  <c r="BDB32" i="2"/>
  <c r="BDD32" i="2"/>
  <c r="BDF32" i="2"/>
  <c r="BDH32" i="2"/>
  <c r="BDJ32" i="2"/>
  <c r="BDL32" i="2"/>
  <c r="BDN32" i="2"/>
  <c r="BDP32" i="2"/>
  <c r="BDR32" i="2"/>
  <c r="BDT32" i="2"/>
  <c r="BDV32" i="2"/>
  <c r="BDX32" i="2"/>
  <c r="BDZ32" i="2"/>
  <c r="BEB32" i="2"/>
  <c r="BED32" i="2"/>
  <c r="BEF32" i="2"/>
  <c r="BEH32" i="2"/>
  <c r="BEJ32" i="2"/>
  <c r="BEL32" i="2"/>
  <c r="BEN32" i="2"/>
  <c r="BEP32" i="2"/>
  <c r="BER32" i="2"/>
  <c r="BET32" i="2"/>
  <c r="BEV32" i="2"/>
  <c r="BEX32" i="2"/>
  <c r="BEZ32" i="2"/>
  <c r="BFB32" i="2"/>
  <c r="BFD32" i="2"/>
  <c r="BFF32" i="2"/>
  <c r="BFH32" i="2"/>
  <c r="BFJ32" i="2"/>
  <c r="BFL32" i="2"/>
  <c r="BFN32" i="2"/>
  <c r="BFP32" i="2"/>
  <c r="BFR32" i="2"/>
  <c r="BFT32" i="2"/>
  <c r="BFV32" i="2"/>
  <c r="BFX32" i="2"/>
  <c r="BFZ32" i="2"/>
  <c r="BGB32" i="2"/>
  <c r="BGD32" i="2"/>
  <c r="BGF32" i="2"/>
  <c r="BGH32" i="2"/>
  <c r="BGJ32" i="2"/>
  <c r="BGL32" i="2"/>
  <c r="BGN32" i="2"/>
  <c r="BGP32" i="2"/>
  <c r="BGR32" i="2"/>
  <c r="BGT32" i="2"/>
  <c r="BGV32" i="2"/>
  <c r="BGX32" i="2"/>
  <c r="BGZ32" i="2"/>
  <c r="BHB32" i="2"/>
  <c r="BHD32" i="2"/>
  <c r="BHF32" i="2"/>
  <c r="BHH32" i="2"/>
  <c r="BHJ32" i="2"/>
  <c r="BHL32" i="2"/>
  <c r="BHN32" i="2"/>
  <c r="BHP32" i="2"/>
  <c r="BHR32" i="2"/>
  <c r="BHT32" i="2"/>
  <c r="BHV32" i="2"/>
  <c r="BHX32" i="2"/>
  <c r="BHZ32" i="2"/>
  <c r="BIB32" i="2"/>
  <c r="BID32" i="2"/>
  <c r="BIF32" i="2"/>
  <c r="BIH32" i="2"/>
  <c r="BIJ32" i="2"/>
  <c r="BIL32" i="2"/>
  <c r="BIN32" i="2"/>
  <c r="BIP32" i="2"/>
  <c r="BIR32" i="2"/>
  <c r="BIT32" i="2"/>
  <c r="BIV32" i="2"/>
  <c r="BIX32" i="2"/>
  <c r="BIZ32" i="2"/>
  <c r="BJB32" i="2"/>
  <c r="BJD32" i="2"/>
  <c r="BJF32" i="2"/>
  <c r="BJH32" i="2"/>
  <c r="BJJ32" i="2"/>
  <c r="BJL32" i="2"/>
  <c r="BJN32" i="2"/>
  <c r="BJP32" i="2"/>
  <c r="BJR32" i="2"/>
  <c r="BJT32" i="2"/>
  <c r="BJV32" i="2"/>
  <c r="BJX32" i="2"/>
  <c r="BJZ32" i="2"/>
  <c r="BKB32" i="2"/>
  <c r="BKD32" i="2"/>
  <c r="BKF32" i="2"/>
  <c r="BKH32" i="2"/>
  <c r="BKJ32" i="2"/>
  <c r="BKL32" i="2"/>
  <c r="BKN32" i="2"/>
  <c r="BKP32" i="2"/>
  <c r="BKR32" i="2"/>
  <c r="BKT32" i="2"/>
  <c r="BKV32" i="2"/>
  <c r="BKX32" i="2"/>
  <c r="BKZ32" i="2"/>
  <c r="BLB32" i="2"/>
  <c r="BLD32" i="2"/>
  <c r="BLF32" i="2"/>
  <c r="BLH32" i="2"/>
  <c r="BLJ32" i="2"/>
  <c r="BLL32" i="2"/>
  <c r="BLN32" i="2"/>
  <c r="BLP32" i="2"/>
  <c r="BLR32" i="2"/>
  <c r="BLT32" i="2"/>
  <c r="BLV32" i="2"/>
  <c r="BLX32" i="2"/>
  <c r="BLZ32" i="2"/>
  <c r="BMB32" i="2"/>
  <c r="BMD32" i="2"/>
  <c r="BMF32" i="2"/>
  <c r="BMH32" i="2"/>
  <c r="BMJ32" i="2"/>
  <c r="BML32" i="2"/>
  <c r="BMN32" i="2"/>
  <c r="BMP32" i="2"/>
  <c r="BMR32" i="2"/>
  <c r="BMT32" i="2"/>
  <c r="BMV32" i="2"/>
  <c r="BMX32" i="2"/>
  <c r="BMZ32" i="2"/>
  <c r="BNB32" i="2"/>
  <c r="BND32" i="2"/>
  <c r="BNF32" i="2"/>
  <c r="BNH32" i="2"/>
  <c r="BNJ32" i="2"/>
  <c r="BNL32" i="2"/>
  <c r="BNN32" i="2"/>
  <c r="BNP32" i="2"/>
  <c r="BNR32" i="2"/>
  <c r="BNT32" i="2"/>
  <c r="BNV32" i="2"/>
  <c r="BNX32" i="2"/>
  <c r="BNZ32" i="2"/>
  <c r="BOB32" i="2"/>
  <c r="BOD32" i="2"/>
  <c r="BOF32" i="2"/>
  <c r="BOH32" i="2"/>
  <c r="BOJ32" i="2"/>
  <c r="BOL32" i="2"/>
  <c r="BON32" i="2"/>
  <c r="BOP32" i="2"/>
  <c r="BOR32" i="2"/>
  <c r="BOT32" i="2"/>
  <c r="BOV32" i="2"/>
  <c r="BOX32" i="2"/>
  <c r="BOZ32" i="2"/>
  <c r="BPB32" i="2"/>
  <c r="BPD32" i="2"/>
  <c r="BPF32" i="2"/>
  <c r="BPH32" i="2"/>
  <c r="BPJ32" i="2"/>
  <c r="BPL32" i="2"/>
  <c r="BPN32" i="2"/>
  <c r="BPP32" i="2"/>
  <c r="BPR32" i="2"/>
  <c r="BPT32" i="2"/>
  <c r="BPV32" i="2"/>
  <c r="BPX32" i="2"/>
  <c r="BPZ32" i="2"/>
  <c r="BQB32" i="2"/>
  <c r="BQD32" i="2"/>
  <c r="BQF32" i="2"/>
  <c r="BQH32" i="2"/>
  <c r="BQJ32" i="2"/>
  <c r="BQL32" i="2"/>
  <c r="BQN32" i="2"/>
  <c r="BQP32" i="2"/>
  <c r="BQR32" i="2"/>
  <c r="BQT32" i="2"/>
  <c r="BQV32" i="2"/>
  <c r="BQX32" i="2"/>
  <c r="BQZ32" i="2"/>
  <c r="BRB32" i="2"/>
  <c r="BRD32" i="2"/>
  <c r="BRF32" i="2"/>
  <c r="BRH32" i="2"/>
  <c r="BRJ32" i="2"/>
  <c r="BRL32" i="2"/>
  <c r="BRN32" i="2"/>
  <c r="BRP32" i="2"/>
  <c r="BRR32" i="2"/>
  <c r="BRT32" i="2"/>
  <c r="BRV32" i="2"/>
  <c r="BRX32" i="2"/>
  <c r="BRZ32" i="2"/>
  <c r="BSB32" i="2"/>
  <c r="BSD32" i="2"/>
  <c r="BSF32" i="2"/>
  <c r="BSH32" i="2"/>
  <c r="BSJ32" i="2"/>
  <c r="BSL32" i="2"/>
  <c r="BSN32" i="2"/>
  <c r="BSP32" i="2"/>
  <c r="BSR32" i="2"/>
  <c r="BST32" i="2"/>
  <c r="BSV32" i="2"/>
  <c r="BSX32" i="2"/>
  <c r="BSZ32" i="2"/>
  <c r="BTB32" i="2"/>
  <c r="BTD32" i="2"/>
  <c r="BTF32" i="2"/>
  <c r="BTH32" i="2"/>
  <c r="BTJ32" i="2"/>
  <c r="BTL32" i="2"/>
  <c r="BTN32" i="2"/>
  <c r="BTP32" i="2"/>
  <c r="BTR32" i="2"/>
  <c r="BTT32" i="2"/>
  <c r="BTV32" i="2"/>
  <c r="BTX32" i="2"/>
  <c r="BTZ32" i="2"/>
  <c r="BUB32" i="2"/>
  <c r="BUD32" i="2"/>
  <c r="BUF32" i="2"/>
  <c r="BUH32" i="2"/>
  <c r="BUJ32" i="2"/>
  <c r="BUL32" i="2"/>
  <c r="BUN32" i="2"/>
  <c r="BUP32" i="2"/>
  <c r="BUR32" i="2"/>
  <c r="BUT32" i="2"/>
  <c r="BUV32" i="2"/>
  <c r="BUX32" i="2"/>
  <c r="BUZ32" i="2"/>
  <c r="BVB32" i="2"/>
  <c r="BVD32" i="2"/>
  <c r="BVF32" i="2"/>
  <c r="BVH32" i="2"/>
  <c r="BVJ32" i="2"/>
  <c r="BVL32" i="2"/>
  <c r="BVN32" i="2"/>
  <c r="BVP32" i="2"/>
  <c r="BVR32" i="2"/>
  <c r="BVT32" i="2"/>
  <c r="BVV32" i="2"/>
  <c r="BVX32" i="2"/>
  <c r="BVZ32" i="2"/>
  <c r="BWB32" i="2"/>
  <c r="BWD32" i="2"/>
  <c r="BWF32" i="2"/>
  <c r="BWH32" i="2"/>
  <c r="BWJ32" i="2"/>
  <c r="BWL32" i="2"/>
  <c r="BWN32" i="2"/>
  <c r="BWP32" i="2"/>
  <c r="BWR32" i="2"/>
  <c r="BWT32" i="2"/>
  <c r="BWV32" i="2"/>
  <c r="BWX32" i="2"/>
  <c r="BWZ32" i="2"/>
  <c r="BXB32" i="2"/>
  <c r="BXD32" i="2"/>
  <c r="BXF32" i="2"/>
  <c r="BXH32" i="2"/>
  <c r="BXJ32" i="2"/>
  <c r="BXL32" i="2"/>
  <c r="BXN32" i="2"/>
  <c r="BXP32" i="2"/>
  <c r="BXR32" i="2"/>
  <c r="BXT32" i="2"/>
  <c r="BXV32" i="2"/>
  <c r="BXX32" i="2"/>
  <c r="BXZ32" i="2"/>
  <c r="BYB32" i="2"/>
  <c r="BYD32" i="2"/>
  <c r="BYF32" i="2"/>
  <c r="BYH32" i="2"/>
  <c r="BYJ32" i="2"/>
  <c r="BYL32" i="2"/>
  <c r="BYN32" i="2"/>
  <c r="BYP32" i="2"/>
  <c r="BYR32" i="2"/>
  <c r="BYT32" i="2"/>
  <c r="BYV32" i="2"/>
  <c r="BYX32" i="2"/>
  <c r="BYZ32" i="2"/>
  <c r="BZB32" i="2"/>
  <c r="BZD32" i="2"/>
  <c r="BZF32" i="2"/>
  <c r="BZH32" i="2"/>
  <c r="BZJ32" i="2"/>
  <c r="BZL32" i="2"/>
  <c r="BZN32" i="2"/>
  <c r="BZP32" i="2"/>
  <c r="BZR32" i="2"/>
  <c r="BZT32" i="2"/>
  <c r="BZV32" i="2"/>
  <c r="F33" i="2"/>
  <c r="H33" i="2"/>
  <c r="J33" i="2"/>
  <c r="L33" i="2"/>
  <c r="N33" i="2"/>
  <c r="P33" i="2"/>
  <c r="R33" i="2"/>
  <c r="T33" i="2"/>
  <c r="V33" i="2"/>
  <c r="X33" i="2"/>
  <c r="Z33" i="2"/>
  <c r="AB33" i="2"/>
  <c r="AD33" i="2"/>
  <c r="AF33" i="2"/>
  <c r="AH33" i="2"/>
  <c r="AJ33" i="2"/>
  <c r="AL33" i="2"/>
  <c r="AN33" i="2"/>
  <c r="AP33" i="2"/>
  <c r="AR33" i="2"/>
  <c r="AT33" i="2"/>
  <c r="AV33" i="2"/>
  <c r="AX33" i="2"/>
  <c r="AZ33" i="2"/>
  <c r="BB33" i="2"/>
  <c r="BD33" i="2"/>
  <c r="BF33" i="2"/>
  <c r="BH33" i="2"/>
  <c r="BJ33" i="2"/>
  <c r="BL33" i="2"/>
  <c r="BN33" i="2"/>
  <c r="BP33" i="2"/>
  <c r="BR33" i="2"/>
  <c r="BT33" i="2"/>
  <c r="BV33" i="2"/>
  <c r="BX33" i="2"/>
  <c r="BZ33" i="2"/>
  <c r="CB33" i="2"/>
  <c r="CD33" i="2"/>
  <c r="CF33" i="2"/>
  <c r="CH33" i="2"/>
  <c r="CJ33" i="2"/>
  <c r="CL33" i="2"/>
  <c r="CN33" i="2"/>
  <c r="CP33" i="2"/>
  <c r="CR33" i="2"/>
  <c r="CT33" i="2"/>
  <c r="CV33" i="2"/>
  <c r="CX33" i="2"/>
  <c r="CZ33" i="2"/>
  <c r="DB33" i="2"/>
  <c r="DD33" i="2"/>
  <c r="DF33" i="2"/>
  <c r="DH33" i="2"/>
  <c r="DJ33" i="2"/>
  <c r="DL33" i="2"/>
  <c r="DN33" i="2"/>
  <c r="DP33" i="2"/>
  <c r="DR33" i="2"/>
  <c r="DT33" i="2"/>
  <c r="DV33" i="2"/>
  <c r="DX33" i="2"/>
  <c r="DZ33" i="2"/>
  <c r="EB33" i="2"/>
  <c r="ED33" i="2"/>
  <c r="EF33" i="2"/>
  <c r="EH33" i="2"/>
  <c r="EJ33" i="2"/>
  <c r="EL33" i="2"/>
  <c r="EN33" i="2"/>
  <c r="EP33" i="2"/>
  <c r="ER33" i="2"/>
  <c r="ET33" i="2"/>
  <c r="EV33" i="2"/>
  <c r="EX33" i="2"/>
  <c r="EZ33" i="2"/>
  <c r="FB33" i="2"/>
  <c r="FD33" i="2"/>
  <c r="FF33" i="2"/>
  <c r="FH33" i="2"/>
  <c r="FJ33" i="2"/>
  <c r="FL33" i="2"/>
  <c r="FN33" i="2"/>
  <c r="FP33" i="2"/>
  <c r="FR33" i="2"/>
  <c r="FT33" i="2"/>
  <c r="FV33" i="2"/>
  <c r="FX33" i="2"/>
  <c r="FZ33" i="2"/>
  <c r="GB33" i="2"/>
  <c r="GD33" i="2"/>
  <c r="GF33" i="2"/>
  <c r="GH33" i="2"/>
  <c r="GJ33" i="2"/>
  <c r="GL33" i="2"/>
  <c r="GN33" i="2"/>
  <c r="GP33" i="2"/>
  <c r="GR33" i="2"/>
  <c r="GT33" i="2"/>
  <c r="GV33" i="2"/>
  <c r="GX33" i="2"/>
  <c r="GZ33" i="2"/>
  <c r="HB33" i="2"/>
  <c r="HD33" i="2"/>
  <c r="HF33" i="2"/>
  <c r="HH33" i="2"/>
  <c r="HJ33" i="2"/>
  <c r="HL33" i="2"/>
  <c r="HN33" i="2"/>
  <c r="HP33" i="2"/>
  <c r="HR33" i="2"/>
  <c r="HT33" i="2"/>
  <c r="HV33" i="2"/>
  <c r="HX33" i="2"/>
  <c r="HZ33" i="2"/>
  <c r="IB33" i="2"/>
  <c r="ID33" i="2"/>
  <c r="IF33" i="2"/>
  <c r="IH33" i="2"/>
  <c r="IJ33" i="2"/>
  <c r="IL33" i="2"/>
  <c r="IN33" i="2"/>
  <c r="IP33" i="2"/>
  <c r="IR33" i="2"/>
  <c r="IT33" i="2"/>
  <c r="IV33" i="2"/>
  <c r="IX33" i="2"/>
  <c r="IZ33" i="2"/>
  <c r="JB33" i="2"/>
  <c r="JD33" i="2"/>
  <c r="JF33" i="2"/>
  <c r="JH33" i="2"/>
  <c r="JJ33" i="2"/>
  <c r="JL33" i="2"/>
  <c r="JN33" i="2"/>
  <c r="JP33" i="2"/>
  <c r="JR33" i="2"/>
  <c r="JT33" i="2"/>
  <c r="JV33" i="2"/>
  <c r="JX33" i="2"/>
  <c r="JZ33" i="2"/>
  <c r="KB33" i="2"/>
  <c r="KD33" i="2"/>
  <c r="KF33" i="2"/>
  <c r="KH33" i="2"/>
  <c r="KJ33" i="2"/>
  <c r="KL33" i="2"/>
  <c r="KN33" i="2"/>
  <c r="KP33" i="2"/>
  <c r="KR33" i="2"/>
  <c r="KT33" i="2"/>
  <c r="KV33" i="2"/>
  <c r="KX33" i="2"/>
  <c r="KZ33" i="2"/>
  <c r="LB33" i="2"/>
  <c r="LD33" i="2"/>
  <c r="LF33" i="2"/>
  <c r="LH33" i="2"/>
  <c r="LJ33" i="2"/>
  <c r="LL33" i="2"/>
  <c r="LN33" i="2"/>
  <c r="LP33" i="2"/>
  <c r="LR33" i="2"/>
  <c r="LT33" i="2"/>
  <c r="LV33" i="2"/>
  <c r="LX33" i="2"/>
  <c r="LZ33" i="2"/>
  <c r="MB33" i="2"/>
  <c r="MD33" i="2"/>
  <c r="MF33" i="2"/>
  <c r="MH33" i="2"/>
  <c r="MJ33" i="2"/>
  <c r="ML33" i="2"/>
  <c r="MN33" i="2"/>
  <c r="MP33" i="2"/>
  <c r="MR33" i="2"/>
  <c r="MT33" i="2"/>
  <c r="MV33" i="2"/>
  <c r="MX33" i="2"/>
  <c r="MZ33" i="2"/>
  <c r="NB33" i="2"/>
  <c r="ND33" i="2"/>
  <c r="NF33" i="2"/>
  <c r="NH33" i="2"/>
  <c r="NJ33" i="2"/>
  <c r="NL33" i="2"/>
  <c r="NN33" i="2"/>
  <c r="NP33" i="2"/>
  <c r="NR33" i="2"/>
  <c r="NT33" i="2"/>
  <c r="NV33" i="2"/>
  <c r="NX33" i="2"/>
  <c r="NZ33" i="2"/>
  <c r="OB33" i="2"/>
  <c r="OD33" i="2"/>
  <c r="OF33" i="2"/>
  <c r="OH33" i="2"/>
  <c r="OJ33" i="2"/>
  <c r="OL33" i="2"/>
  <c r="ON33" i="2"/>
  <c r="OP33" i="2"/>
  <c r="OR33" i="2"/>
  <c r="OT33" i="2"/>
  <c r="OV33" i="2"/>
  <c r="OX33" i="2"/>
  <c r="OZ33" i="2"/>
  <c r="PB33" i="2"/>
  <c r="PD33" i="2"/>
  <c r="PF33" i="2"/>
  <c r="PH33" i="2"/>
  <c r="PJ33" i="2"/>
  <c r="PL33" i="2"/>
  <c r="PN33" i="2"/>
  <c r="PP33" i="2"/>
  <c r="PR33" i="2"/>
  <c r="PT33" i="2"/>
  <c r="PV33" i="2"/>
  <c r="PX33" i="2"/>
  <c r="PZ33" i="2"/>
  <c r="QB33" i="2"/>
  <c r="QD33" i="2"/>
  <c r="QF33" i="2"/>
  <c r="QH33" i="2"/>
  <c r="QJ33" i="2"/>
  <c r="QL33" i="2"/>
  <c r="QN33" i="2"/>
  <c r="QP33" i="2"/>
  <c r="QR33" i="2"/>
  <c r="QT33" i="2"/>
  <c r="QV33" i="2"/>
  <c r="QX33" i="2"/>
  <c r="QZ33" i="2"/>
  <c r="RB33" i="2"/>
  <c r="RD33" i="2"/>
  <c r="RF33" i="2"/>
  <c r="RH33" i="2"/>
  <c r="RJ33" i="2"/>
  <c r="RL33" i="2"/>
  <c r="RN33" i="2"/>
  <c r="RP33" i="2"/>
  <c r="RR33" i="2"/>
  <c r="RT33" i="2"/>
  <c r="RV33" i="2"/>
  <c r="RX33" i="2"/>
  <c r="RZ33" i="2"/>
  <c r="SB33" i="2"/>
  <c r="SD33" i="2"/>
  <c r="SF33" i="2"/>
  <c r="SH33" i="2"/>
  <c r="SJ33" i="2"/>
  <c r="SL33" i="2"/>
  <c r="SN33" i="2"/>
  <c r="SP33" i="2"/>
  <c r="SR33" i="2"/>
  <c r="ST33" i="2"/>
  <c r="SV33" i="2"/>
  <c r="SX33" i="2"/>
  <c r="SZ33" i="2"/>
  <c r="TB33" i="2"/>
  <c r="TD33" i="2"/>
  <c r="TF33" i="2"/>
  <c r="TH33" i="2"/>
  <c r="TJ33" i="2"/>
  <c r="TL33" i="2"/>
  <c r="TN33" i="2"/>
  <c r="TP33" i="2"/>
  <c r="TR33" i="2"/>
  <c r="TT33" i="2"/>
  <c r="TV33" i="2"/>
  <c r="TX33" i="2"/>
  <c r="TZ33" i="2"/>
  <c r="UB33" i="2"/>
  <c r="UD33" i="2"/>
  <c r="UF33" i="2"/>
  <c r="UH33" i="2"/>
  <c r="UJ33" i="2"/>
  <c r="UL33" i="2"/>
  <c r="UN33" i="2"/>
  <c r="UP33" i="2"/>
  <c r="UR33" i="2"/>
  <c r="UT33" i="2"/>
  <c r="UV33" i="2"/>
  <c r="UX33" i="2"/>
  <c r="UZ33" i="2"/>
  <c r="VB33" i="2"/>
  <c r="VD33" i="2"/>
  <c r="VF33" i="2"/>
  <c r="VH33" i="2"/>
  <c r="VJ33" i="2"/>
  <c r="VL33" i="2"/>
  <c r="VN33" i="2"/>
  <c r="VP33" i="2"/>
  <c r="VR33" i="2"/>
  <c r="VT33" i="2"/>
  <c r="VV33" i="2"/>
  <c r="VX33" i="2"/>
  <c r="VZ33" i="2"/>
  <c r="WB33" i="2"/>
  <c r="WD33" i="2"/>
  <c r="WF33" i="2"/>
  <c r="WH33" i="2"/>
  <c r="WJ33" i="2"/>
  <c r="WL33" i="2"/>
  <c r="WN33" i="2"/>
  <c r="WP33" i="2"/>
  <c r="WR33" i="2"/>
  <c r="WT33" i="2"/>
  <c r="WV33" i="2"/>
  <c r="WX33" i="2"/>
  <c r="WZ33" i="2"/>
  <c r="XB33" i="2"/>
  <c r="XD33" i="2"/>
  <c r="XF33" i="2"/>
  <c r="XH33" i="2"/>
  <c r="XJ33" i="2"/>
  <c r="XL33" i="2"/>
  <c r="XN33" i="2"/>
  <c r="XP33" i="2"/>
  <c r="XR33" i="2"/>
  <c r="XT33" i="2"/>
  <c r="XV33" i="2"/>
  <c r="XX33" i="2"/>
  <c r="XZ33" i="2"/>
  <c r="YB33" i="2"/>
  <c r="YD33" i="2"/>
  <c r="YF33" i="2"/>
  <c r="YH33" i="2"/>
  <c r="YJ33" i="2"/>
  <c r="YL33" i="2"/>
  <c r="YN33" i="2"/>
  <c r="YP33" i="2"/>
  <c r="YR33" i="2"/>
  <c r="YT33" i="2"/>
  <c r="YV33" i="2"/>
  <c r="YX33" i="2"/>
  <c r="YZ33" i="2"/>
  <c r="ZB33" i="2"/>
  <c r="ZD33" i="2"/>
  <c r="ZF33" i="2"/>
  <c r="ZH33" i="2"/>
  <c r="ZJ33" i="2"/>
  <c r="ZL33" i="2"/>
  <c r="ZN33" i="2"/>
  <c r="ZP33" i="2"/>
  <c r="ZR33" i="2"/>
  <c r="ZT33" i="2"/>
  <c r="ZV33" i="2"/>
  <c r="ZX33" i="2"/>
  <c r="ZZ33" i="2"/>
  <c r="AAB33" i="2"/>
  <c r="AAD33" i="2"/>
  <c r="AAF33" i="2"/>
  <c r="AAH33" i="2"/>
  <c r="AAJ33" i="2"/>
  <c r="AAL33" i="2"/>
  <c r="AAN33" i="2"/>
  <c r="AAP33" i="2"/>
  <c r="AAR33" i="2"/>
  <c r="AAT33" i="2"/>
  <c r="AAV33" i="2"/>
  <c r="AAX33" i="2"/>
  <c r="AAZ33" i="2"/>
  <c r="ABB33" i="2"/>
  <c r="ABD33" i="2"/>
  <c r="ABF33" i="2"/>
  <c r="ABH33" i="2"/>
  <c r="ABJ33" i="2"/>
  <c r="ABL33" i="2"/>
  <c r="ABN33" i="2"/>
  <c r="ABP33" i="2"/>
  <c r="ABR33" i="2"/>
  <c r="ABT33" i="2"/>
  <c r="ABV33" i="2"/>
  <c r="ABX33" i="2"/>
  <c r="ABZ33" i="2"/>
  <c r="ACB33" i="2"/>
  <c r="ACD33" i="2"/>
  <c r="ACF33" i="2"/>
  <c r="ACH33" i="2"/>
  <c r="ACJ33" i="2"/>
  <c r="ACL33" i="2"/>
  <c r="ACN33" i="2"/>
  <c r="ACP33" i="2"/>
  <c r="ACR33" i="2"/>
  <c r="ACT33" i="2"/>
  <c r="ACV33" i="2"/>
  <c r="ACX33" i="2"/>
  <c r="ACZ33" i="2"/>
  <c r="ADB33" i="2"/>
  <c r="ADD33" i="2"/>
  <c r="ADF33" i="2"/>
  <c r="ADH33" i="2"/>
  <c r="ADJ33" i="2"/>
  <c r="ADL33" i="2"/>
  <c r="ADN33" i="2"/>
  <c r="ADP33" i="2"/>
  <c r="ADR33" i="2"/>
  <c r="ADT33" i="2"/>
  <c r="ADV33" i="2"/>
  <c r="ADX33" i="2"/>
  <c r="ADZ33" i="2"/>
  <c r="AEB33" i="2"/>
  <c r="AED33" i="2"/>
  <c r="AEF33" i="2"/>
  <c r="AEH33" i="2"/>
  <c r="AEJ33" i="2"/>
  <c r="AEL33" i="2"/>
  <c r="AEN33" i="2"/>
  <c r="AEP33" i="2"/>
  <c r="AER33" i="2"/>
  <c r="AET33" i="2"/>
  <c r="AEV33" i="2"/>
  <c r="AEX33" i="2"/>
  <c r="AEZ33" i="2"/>
  <c r="AFB33" i="2"/>
  <c r="AFD33" i="2"/>
  <c r="AFF33" i="2"/>
  <c r="AFH33" i="2"/>
  <c r="AFJ33" i="2"/>
  <c r="AFL33" i="2"/>
  <c r="AFN33" i="2"/>
  <c r="AFP33" i="2"/>
  <c r="AFR33" i="2"/>
  <c r="AFT33" i="2"/>
  <c r="AFV33" i="2"/>
  <c r="AFX33" i="2"/>
  <c r="AFZ33" i="2"/>
  <c r="AGB33" i="2"/>
  <c r="AGD33" i="2"/>
  <c r="AGF33" i="2"/>
  <c r="AGH33" i="2"/>
  <c r="AGJ33" i="2"/>
  <c r="AGL33" i="2"/>
  <c r="AGN33" i="2"/>
  <c r="AGP33" i="2"/>
  <c r="AGR33" i="2"/>
  <c r="AGT33" i="2"/>
  <c r="AGV33" i="2"/>
  <c r="AGX33" i="2"/>
  <c r="AGZ33" i="2"/>
  <c r="AHB33" i="2"/>
  <c r="AHD33" i="2"/>
  <c r="AHF33" i="2"/>
  <c r="AHH33" i="2"/>
  <c r="AHJ33" i="2"/>
  <c r="AHL33" i="2"/>
  <c r="AHN33" i="2"/>
  <c r="AHP33" i="2"/>
  <c r="AHR33" i="2"/>
  <c r="AHT33" i="2"/>
  <c r="AHV33" i="2"/>
  <c r="AHX33" i="2"/>
  <c r="AHZ33" i="2"/>
  <c r="AIB33" i="2"/>
  <c r="AID33" i="2"/>
  <c r="AIF33" i="2"/>
  <c r="AIH33" i="2"/>
  <c r="AIJ33" i="2"/>
  <c r="AIL33" i="2"/>
  <c r="AIN33" i="2"/>
  <c r="AIP33" i="2"/>
  <c r="AIR33" i="2"/>
  <c r="AIT33" i="2"/>
  <c r="AIV33" i="2"/>
  <c r="AIX33" i="2"/>
  <c r="AIZ33" i="2"/>
  <c r="AJB33" i="2"/>
  <c r="AJD33" i="2"/>
  <c r="AJF33" i="2"/>
  <c r="AJH33" i="2"/>
  <c r="AJJ33" i="2"/>
  <c r="AJL33" i="2"/>
  <c r="AJN33" i="2"/>
  <c r="AJP33" i="2"/>
  <c r="AJR33" i="2"/>
  <c r="AJT33" i="2"/>
  <c r="AJV33" i="2"/>
  <c r="AJX33" i="2"/>
  <c r="AJZ33" i="2"/>
  <c r="AKB33" i="2"/>
  <c r="AKD33" i="2"/>
  <c r="AKF33" i="2"/>
  <c r="AKH33" i="2"/>
  <c r="AKJ33" i="2"/>
  <c r="AKL33" i="2"/>
  <c r="AKN33" i="2"/>
  <c r="AKP33" i="2"/>
  <c r="AKR33" i="2"/>
  <c r="AKT33" i="2"/>
  <c r="AKV33" i="2"/>
  <c r="AKX33" i="2"/>
  <c r="AKZ33" i="2"/>
  <c r="ALB33" i="2"/>
  <c r="ALD33" i="2"/>
  <c r="ALF33" i="2"/>
  <c r="ALH33" i="2"/>
  <c r="ALJ33" i="2"/>
  <c r="ALL33" i="2"/>
  <c r="ALN33" i="2"/>
  <c r="ALP33" i="2"/>
  <c r="ALR33" i="2"/>
  <c r="ALT33" i="2"/>
  <c r="ALV33" i="2"/>
  <c r="ALX33" i="2"/>
  <c r="ALZ33" i="2"/>
  <c r="AMB33" i="2"/>
  <c r="AMD33" i="2"/>
  <c r="AMF33" i="2"/>
  <c r="AMH33" i="2"/>
  <c r="AMJ33" i="2"/>
  <c r="AML33" i="2"/>
  <c r="AMN33" i="2"/>
  <c r="AMP33" i="2"/>
  <c r="AMR33" i="2"/>
  <c r="AMT33" i="2"/>
  <c r="AMV33" i="2"/>
  <c r="AMX33" i="2"/>
  <c r="AMZ33" i="2"/>
  <c r="ANB33" i="2"/>
  <c r="AND33" i="2"/>
  <c r="ANF33" i="2"/>
  <c r="ANH33" i="2"/>
  <c r="ANJ33" i="2"/>
  <c r="ANL33" i="2"/>
  <c r="ANN33" i="2"/>
  <c r="ANP33" i="2"/>
  <c r="ANR33" i="2"/>
  <c r="ANT33" i="2"/>
  <c r="ANV33" i="2"/>
  <c r="ANX33" i="2"/>
  <c r="ANZ33" i="2"/>
  <c r="AOB33" i="2"/>
  <c r="AOD33" i="2"/>
  <c r="AOF33" i="2"/>
  <c r="AOH33" i="2"/>
  <c r="AOJ33" i="2"/>
  <c r="AOL33" i="2"/>
  <c r="AON33" i="2"/>
  <c r="AOP33" i="2"/>
  <c r="AOR33" i="2"/>
  <c r="AOT33" i="2"/>
  <c r="AOV33" i="2"/>
  <c r="AOX33" i="2"/>
  <c r="AOZ33" i="2"/>
  <c r="APB33" i="2"/>
  <c r="APD33" i="2"/>
  <c r="APF33" i="2"/>
  <c r="APH33" i="2"/>
  <c r="APJ33" i="2"/>
  <c r="APL33" i="2"/>
  <c r="APN33" i="2"/>
  <c r="APP33" i="2"/>
  <c r="APR33" i="2"/>
  <c r="APT33" i="2"/>
  <c r="APV33" i="2"/>
  <c r="APX33" i="2"/>
  <c r="APZ33" i="2"/>
  <c r="AQB33" i="2"/>
  <c r="AQD33" i="2"/>
  <c r="AQF33" i="2"/>
  <c r="AQH33" i="2"/>
  <c r="AQJ33" i="2"/>
  <c r="AQL33" i="2"/>
  <c r="AQN33" i="2"/>
  <c r="AQP33" i="2"/>
  <c r="AQR33" i="2"/>
  <c r="AQT33" i="2"/>
  <c r="AQV33" i="2"/>
  <c r="AQX33" i="2"/>
  <c r="AQZ33" i="2"/>
  <c r="ARB33" i="2"/>
  <c r="ARD33" i="2"/>
  <c r="ARF33" i="2"/>
  <c r="ARH33" i="2"/>
  <c r="ARJ33" i="2"/>
  <c r="ARL33" i="2"/>
  <c r="ARN33" i="2"/>
  <c r="ARP33" i="2"/>
  <c r="ARR33" i="2"/>
  <c r="ART33" i="2"/>
  <c r="ARV33" i="2"/>
  <c r="ARX33" i="2"/>
  <c r="ARZ33" i="2"/>
  <c r="ASB33" i="2"/>
  <c r="ASD33" i="2"/>
  <c r="ASF33" i="2"/>
  <c r="ASH33" i="2"/>
  <c r="ASJ33" i="2"/>
  <c r="ASL33" i="2"/>
  <c r="ASN33" i="2"/>
  <c r="ASP33" i="2"/>
  <c r="ASR33" i="2"/>
  <c r="AST33" i="2"/>
  <c r="ASV33" i="2"/>
  <c r="ASX33" i="2"/>
  <c r="ASZ33" i="2"/>
  <c r="ATB33" i="2"/>
  <c r="ATD33" i="2"/>
  <c r="ATF33" i="2"/>
  <c r="ATH33" i="2"/>
  <c r="ATJ33" i="2"/>
  <c r="ATL33" i="2"/>
  <c r="ATN33" i="2"/>
  <c r="ATP33" i="2"/>
  <c r="ATR33" i="2"/>
  <c r="ATT33" i="2"/>
  <c r="ATV33" i="2"/>
  <c r="ATX33" i="2"/>
  <c r="ATZ33" i="2"/>
  <c r="AUB33" i="2"/>
  <c r="AUD33" i="2"/>
  <c r="AUF33" i="2"/>
  <c r="AUH33" i="2"/>
  <c r="AUJ33" i="2"/>
  <c r="AUL33" i="2"/>
  <c r="AUN33" i="2"/>
  <c r="AUP33" i="2"/>
  <c r="AUR33" i="2"/>
  <c r="AUT33" i="2"/>
  <c r="AUV33" i="2"/>
  <c r="AUX33" i="2"/>
  <c r="AUZ33" i="2"/>
  <c r="AVB33" i="2"/>
  <c r="AVD33" i="2"/>
  <c r="AVF33" i="2"/>
  <c r="AVH33" i="2"/>
  <c r="AVJ33" i="2"/>
  <c r="AVL33" i="2"/>
  <c r="AVN33" i="2"/>
  <c r="AVP33" i="2"/>
  <c r="AVR33" i="2"/>
  <c r="AVT33" i="2"/>
  <c r="AVV33" i="2"/>
  <c r="AVX33" i="2"/>
  <c r="AVZ33" i="2"/>
  <c r="AWB33" i="2"/>
  <c r="AWD33" i="2"/>
  <c r="AWF33" i="2"/>
  <c r="AWH33" i="2"/>
  <c r="AWJ33" i="2"/>
  <c r="AWL33" i="2"/>
  <c r="AWN33" i="2"/>
  <c r="AWP33" i="2"/>
  <c r="AWR33" i="2"/>
  <c r="AWT33" i="2"/>
  <c r="AWV33" i="2"/>
  <c r="AWX33" i="2"/>
  <c r="AWZ33" i="2"/>
  <c r="AXB33" i="2"/>
  <c r="AXD33" i="2"/>
  <c r="AXF33" i="2"/>
  <c r="AXH33" i="2"/>
  <c r="AXJ33" i="2"/>
  <c r="AXL33" i="2"/>
  <c r="AXN33" i="2"/>
  <c r="AXP33" i="2"/>
  <c r="AXR33" i="2"/>
  <c r="AXT33" i="2"/>
  <c r="AXV33" i="2"/>
  <c r="AXX33" i="2"/>
  <c r="AXZ33" i="2"/>
  <c r="AYB33" i="2"/>
  <c r="AYD33" i="2"/>
  <c r="AYF33" i="2"/>
  <c r="AYH33" i="2"/>
  <c r="AYJ33" i="2"/>
  <c r="AYL33" i="2"/>
  <c r="AYN33" i="2"/>
  <c r="AYP33" i="2"/>
  <c r="AYR33" i="2"/>
  <c r="AYT33" i="2"/>
  <c r="AYV33" i="2"/>
  <c r="AYX33" i="2"/>
  <c r="AYZ33" i="2"/>
  <c r="AZB33" i="2"/>
  <c r="AZD33" i="2"/>
  <c r="AZF33" i="2"/>
  <c r="AZH33" i="2"/>
  <c r="AZJ33" i="2"/>
  <c r="AZL33" i="2"/>
  <c r="AZN33" i="2"/>
  <c r="AZP33" i="2"/>
  <c r="AZR33" i="2"/>
  <c r="AZT33" i="2"/>
  <c r="AZV33" i="2"/>
  <c r="AZX33" i="2"/>
  <c r="AZZ33" i="2"/>
  <c r="BAB33" i="2"/>
  <c r="BAD33" i="2"/>
  <c r="BAF33" i="2"/>
  <c r="BAH33" i="2"/>
  <c r="BAJ33" i="2"/>
  <c r="BAL33" i="2"/>
  <c r="BAN33" i="2"/>
  <c r="BAP33" i="2"/>
  <c r="BAR33" i="2"/>
  <c r="BAT33" i="2"/>
  <c r="BAV33" i="2"/>
  <c r="BAX33" i="2"/>
  <c r="BAZ33" i="2"/>
  <c r="BBB33" i="2"/>
  <c r="BBD33" i="2"/>
  <c r="BBF33" i="2"/>
  <c r="BBH33" i="2"/>
  <c r="BBJ33" i="2"/>
  <c r="BBL33" i="2"/>
  <c r="BBN33" i="2"/>
  <c r="BBP33" i="2"/>
  <c r="BBR33" i="2"/>
  <c r="BBT33" i="2"/>
  <c r="BBV33" i="2"/>
  <c r="BBX33" i="2"/>
  <c r="BBZ33" i="2"/>
  <c r="BCB33" i="2"/>
  <c r="BCD33" i="2"/>
  <c r="BCF33" i="2"/>
  <c r="BCH33" i="2"/>
  <c r="BCJ33" i="2"/>
  <c r="BCL33" i="2"/>
  <c r="BCN33" i="2"/>
  <c r="BCP33" i="2"/>
  <c r="BCR33" i="2"/>
  <c r="BCT33" i="2"/>
  <c r="BCV33" i="2"/>
  <c r="BCX33" i="2"/>
  <c r="BCZ33" i="2"/>
  <c r="BDB33" i="2"/>
  <c r="BDD33" i="2"/>
  <c r="BDF33" i="2"/>
  <c r="BDH33" i="2"/>
  <c r="BDJ33" i="2"/>
  <c r="BDL33" i="2"/>
  <c r="BDN33" i="2"/>
  <c r="BDP33" i="2"/>
  <c r="BDR33" i="2"/>
  <c r="BDT33" i="2"/>
  <c r="BDV33" i="2"/>
  <c r="BDX33" i="2"/>
  <c r="BDZ33" i="2"/>
  <c r="BEB33" i="2"/>
  <c r="BED33" i="2"/>
  <c r="BEF33" i="2"/>
  <c r="BEH33" i="2"/>
  <c r="BEJ33" i="2"/>
  <c r="BEL33" i="2"/>
  <c r="BEN33" i="2"/>
  <c r="BEP33" i="2"/>
  <c r="BER33" i="2"/>
  <c r="BET33" i="2"/>
  <c r="BEV33" i="2"/>
  <c r="BEX33" i="2"/>
  <c r="BEZ33" i="2"/>
  <c r="BFB33" i="2"/>
  <c r="BFD33" i="2"/>
  <c r="BFF33" i="2"/>
  <c r="BFH33" i="2"/>
  <c r="BFJ33" i="2"/>
  <c r="BFL33" i="2"/>
  <c r="BFN33" i="2"/>
  <c r="BFP33" i="2"/>
  <c r="BFR33" i="2"/>
  <c r="BFT33" i="2"/>
  <c r="BFV33" i="2"/>
  <c r="BFX33" i="2"/>
  <c r="BFZ33" i="2"/>
  <c r="BGB33" i="2"/>
  <c r="BGD33" i="2"/>
  <c r="BGF33" i="2"/>
  <c r="BGH33" i="2"/>
  <c r="BGJ33" i="2"/>
  <c r="BGL33" i="2"/>
  <c r="BGN33" i="2"/>
  <c r="BGP33" i="2"/>
  <c r="BGR33" i="2"/>
  <c r="BGT33" i="2"/>
  <c r="BGV33" i="2"/>
  <c r="BGX33" i="2"/>
  <c r="BGZ33" i="2"/>
  <c r="BHB33" i="2"/>
  <c r="BHD33" i="2"/>
  <c r="BHF33" i="2"/>
  <c r="BHH33" i="2"/>
  <c r="BHJ33" i="2"/>
  <c r="BHL33" i="2"/>
  <c r="BHN33" i="2"/>
  <c r="BHP33" i="2"/>
  <c r="BHR33" i="2"/>
  <c r="BHT33" i="2"/>
  <c r="BHV33" i="2"/>
  <c r="BHX33" i="2"/>
  <c r="BHZ33" i="2"/>
  <c r="BIB33" i="2"/>
  <c r="BID33" i="2"/>
  <c r="BIF33" i="2"/>
  <c r="BIH33" i="2"/>
  <c r="BIJ33" i="2"/>
  <c r="BIL33" i="2"/>
  <c r="BIN33" i="2"/>
  <c r="BIP33" i="2"/>
  <c r="BIR33" i="2"/>
  <c r="BIT33" i="2"/>
  <c r="BIV33" i="2"/>
  <c r="BIX33" i="2"/>
  <c r="BIZ33" i="2"/>
  <c r="BJB33" i="2"/>
  <c r="BJD33" i="2"/>
  <c r="BJF33" i="2"/>
  <c r="BJH33" i="2"/>
  <c r="BJJ33" i="2"/>
  <c r="BJL33" i="2"/>
  <c r="BJN33" i="2"/>
  <c r="BJP33" i="2"/>
  <c r="BJR33" i="2"/>
  <c r="BJT33" i="2"/>
  <c r="BJV33" i="2"/>
  <c r="BJX33" i="2"/>
  <c r="BJZ33" i="2"/>
  <c r="BKB33" i="2"/>
  <c r="BKD33" i="2"/>
  <c r="BKF33" i="2"/>
  <c r="BKH33" i="2"/>
  <c r="BKJ33" i="2"/>
  <c r="BKL33" i="2"/>
  <c r="BKN33" i="2"/>
  <c r="BKP33" i="2"/>
  <c r="BKR33" i="2"/>
  <c r="BKT33" i="2"/>
  <c r="BKV33" i="2"/>
  <c r="BKX33" i="2"/>
  <c r="BKZ33" i="2"/>
  <c r="BLB33" i="2"/>
  <c r="BLD33" i="2"/>
  <c r="BLF33" i="2"/>
  <c r="BLH33" i="2"/>
  <c r="BLJ33" i="2"/>
  <c r="BLL33" i="2"/>
  <c r="BLN33" i="2"/>
  <c r="BLP33" i="2"/>
  <c r="BLR33" i="2"/>
  <c r="BLT33" i="2"/>
  <c r="BLV33" i="2"/>
  <c r="BLX33" i="2"/>
  <c r="BLZ33" i="2"/>
  <c r="BMB33" i="2"/>
  <c r="BMD33" i="2"/>
  <c r="BMF33" i="2"/>
  <c r="BMH33" i="2"/>
  <c r="BMJ33" i="2"/>
  <c r="BML33" i="2"/>
  <c r="BMN33" i="2"/>
  <c r="BMP33" i="2"/>
  <c r="BMR33" i="2"/>
  <c r="BMT33" i="2"/>
  <c r="BMV33" i="2"/>
  <c r="BMX33" i="2"/>
  <c r="BMZ33" i="2"/>
  <c r="BNB33" i="2"/>
  <c r="BND33" i="2"/>
  <c r="BNF33" i="2"/>
  <c r="BNH33" i="2"/>
  <c r="BNJ33" i="2"/>
  <c r="BNL33" i="2"/>
  <c r="BNN33" i="2"/>
  <c r="BNP33" i="2"/>
  <c r="BNR33" i="2"/>
  <c r="BNT33" i="2"/>
  <c r="BNV33" i="2"/>
  <c r="BNX33" i="2"/>
  <c r="BNZ33" i="2"/>
  <c r="BOB33" i="2"/>
  <c r="BOD33" i="2"/>
  <c r="BOF33" i="2"/>
  <c r="BOH33" i="2"/>
  <c r="BOJ33" i="2"/>
  <c r="BOL33" i="2"/>
  <c r="BON33" i="2"/>
  <c r="BOP33" i="2"/>
  <c r="BOR33" i="2"/>
  <c r="BOT33" i="2"/>
  <c r="BOV33" i="2"/>
  <c r="BOX33" i="2"/>
  <c r="BOZ33" i="2"/>
  <c r="BPB33" i="2"/>
  <c r="BPD33" i="2"/>
  <c r="BPF33" i="2"/>
  <c r="BPH33" i="2"/>
  <c r="BPJ33" i="2"/>
  <c r="BPL33" i="2"/>
  <c r="BPN33" i="2"/>
  <c r="BPP33" i="2"/>
  <c r="BPR33" i="2"/>
  <c r="BPT33" i="2"/>
  <c r="BPV33" i="2"/>
  <c r="BPX33" i="2"/>
  <c r="BPZ33" i="2"/>
  <c r="BQB33" i="2"/>
  <c r="BQD33" i="2"/>
  <c r="BQF33" i="2"/>
  <c r="BQH33" i="2"/>
  <c r="BQJ33" i="2"/>
  <c r="BQL33" i="2"/>
  <c r="BQN33" i="2"/>
  <c r="BQP33" i="2"/>
  <c r="BQR33" i="2"/>
  <c r="BQT33" i="2"/>
  <c r="BQV33" i="2"/>
  <c r="BQX33" i="2"/>
  <c r="BQZ33" i="2"/>
  <c r="BRB33" i="2"/>
  <c r="BRD33" i="2"/>
  <c r="BRF33" i="2"/>
  <c r="BRH33" i="2"/>
  <c r="BRJ33" i="2"/>
  <c r="BRL33" i="2"/>
  <c r="BRN33" i="2"/>
  <c r="BRP33" i="2"/>
  <c r="BRR33" i="2"/>
  <c r="BRT33" i="2"/>
  <c r="BRV33" i="2"/>
  <c r="BRX33" i="2"/>
  <c r="BRZ33" i="2"/>
  <c r="BSB33" i="2"/>
  <c r="BSD33" i="2"/>
  <c r="BSF33" i="2"/>
  <c r="BSH33" i="2"/>
  <c r="BSJ33" i="2"/>
  <c r="BSL33" i="2"/>
  <c r="BSN33" i="2"/>
  <c r="BSP33" i="2"/>
  <c r="BSR33" i="2"/>
  <c r="BST33" i="2"/>
  <c r="BSV33" i="2"/>
  <c r="BSX33" i="2"/>
  <c r="BSZ33" i="2"/>
  <c r="BTB33" i="2"/>
  <c r="BTD33" i="2"/>
  <c r="BTF33" i="2"/>
  <c r="BTH33" i="2"/>
  <c r="BTJ33" i="2"/>
  <c r="BTL33" i="2"/>
  <c r="BTN33" i="2"/>
  <c r="BTP33" i="2"/>
  <c r="BTR33" i="2"/>
  <c r="BTT33" i="2"/>
  <c r="BTV33" i="2"/>
  <c r="BTX33" i="2"/>
  <c r="BTZ33" i="2"/>
  <c r="BUB33" i="2"/>
  <c r="BUD33" i="2"/>
  <c r="BUF33" i="2"/>
  <c r="BUH33" i="2"/>
  <c r="BUJ33" i="2"/>
  <c r="BUL33" i="2"/>
  <c r="BUN33" i="2"/>
  <c r="BUP33" i="2"/>
  <c r="BUR33" i="2"/>
  <c r="BUT33" i="2"/>
  <c r="BUV33" i="2"/>
  <c r="BUX33" i="2"/>
  <c r="BUZ33" i="2"/>
  <c r="BVB33" i="2"/>
  <c r="BVD33" i="2"/>
  <c r="BVF33" i="2"/>
  <c r="BVH33" i="2"/>
  <c r="BVJ33" i="2"/>
  <c r="BVL33" i="2"/>
  <c r="BVN33" i="2"/>
  <c r="BVP33" i="2"/>
  <c r="BVR33" i="2"/>
  <c r="BVT33" i="2"/>
  <c r="BVV33" i="2"/>
  <c r="BVX33" i="2"/>
  <c r="BVZ33" i="2"/>
  <c r="BWB33" i="2"/>
  <c r="BWD33" i="2"/>
  <c r="BWF33" i="2"/>
  <c r="BWH33" i="2"/>
  <c r="BWJ33" i="2"/>
  <c r="BWL33" i="2"/>
  <c r="BWN33" i="2"/>
  <c r="BWP33" i="2"/>
  <c r="BWR33" i="2"/>
  <c r="BWT33" i="2"/>
  <c r="BWV33" i="2"/>
  <c r="BWX33" i="2"/>
  <c r="BWZ33" i="2"/>
  <c r="BXB33" i="2"/>
  <c r="BXD33" i="2"/>
  <c r="BXF33" i="2"/>
  <c r="BXH33" i="2"/>
  <c r="BXJ33" i="2"/>
  <c r="BXL33" i="2"/>
  <c r="BXN33" i="2"/>
  <c r="BXP33" i="2"/>
  <c r="BXR33" i="2"/>
  <c r="BXT33" i="2"/>
  <c r="BXV33" i="2"/>
  <c r="BXX33" i="2"/>
  <c r="BXZ33" i="2"/>
  <c r="BYB33" i="2"/>
  <c r="BYD33" i="2"/>
  <c r="BYF33" i="2"/>
  <c r="BYH33" i="2"/>
  <c r="BYJ33" i="2"/>
  <c r="BYL33" i="2"/>
  <c r="BYN33" i="2"/>
  <c r="BYP33" i="2"/>
  <c r="BYR33" i="2"/>
  <c r="BYT33" i="2"/>
  <c r="BYV33" i="2"/>
  <c r="BYX33" i="2"/>
  <c r="BYZ33" i="2"/>
  <c r="BZB33" i="2"/>
  <c r="BZD33" i="2"/>
  <c r="BZF33" i="2"/>
  <c r="BZH33" i="2"/>
  <c r="BZJ33" i="2"/>
  <c r="BZL33" i="2"/>
  <c r="BZN33" i="2"/>
  <c r="BZP33" i="2"/>
  <c r="BZR33" i="2"/>
  <c r="BZT33" i="2"/>
  <c r="BZV33" i="2"/>
  <c r="H3" i="2"/>
  <c r="H5" i="2" s="1"/>
  <c r="J3" i="2"/>
  <c r="J5" i="2" s="1"/>
  <c r="L3" i="2"/>
  <c r="L5" i="2" s="1"/>
  <c r="N3" i="2"/>
  <c r="P3" i="2"/>
  <c r="R3" i="2"/>
  <c r="R5" i="2" s="1"/>
  <c r="T3" i="2"/>
  <c r="V3" i="2"/>
  <c r="X3" i="2"/>
  <c r="X5" i="2" s="1"/>
  <c r="Z3" i="2"/>
  <c r="AB3" i="2"/>
  <c r="AB5" i="2" s="1"/>
  <c r="AD3" i="2"/>
  <c r="AF3" i="2"/>
  <c r="AF5" i="2" s="1"/>
  <c r="AH3" i="2"/>
  <c r="AH5" i="2" s="1"/>
  <c r="AJ3" i="2"/>
  <c r="AL3" i="2"/>
  <c r="AN3" i="2"/>
  <c r="AN5" i="2" s="1"/>
  <c r="AP3" i="2"/>
  <c r="AP5" i="2" s="1"/>
  <c r="AR3" i="2"/>
  <c r="AR5" i="2" s="1"/>
  <c r="AT3" i="2"/>
  <c r="AV3" i="2"/>
  <c r="AV5" i="2" s="1"/>
  <c r="AX3" i="2"/>
  <c r="AY33" i="2" s="1"/>
  <c r="AZ3" i="2"/>
  <c r="BB3" i="2"/>
  <c r="BD3" i="2"/>
  <c r="BD5" i="2" s="1"/>
  <c r="BF3" i="2"/>
  <c r="BF5" i="2" s="1"/>
  <c r="BH3" i="2"/>
  <c r="BH5" i="2" s="1"/>
  <c r="BJ3" i="2"/>
  <c r="BL3" i="2"/>
  <c r="BL5" i="2" s="1"/>
  <c r="BN3" i="2"/>
  <c r="BN5" i="2" s="1"/>
  <c r="BP3" i="2"/>
  <c r="BR3" i="2"/>
  <c r="BT3" i="2"/>
  <c r="BT5" i="2" s="1"/>
  <c r="BV3" i="2"/>
  <c r="BV5" i="2" s="1"/>
  <c r="BX3" i="2"/>
  <c r="BX5" i="2" s="1"/>
  <c r="BZ3" i="2"/>
  <c r="CB3" i="2"/>
  <c r="CD3" i="2"/>
  <c r="CD5" i="2" s="1"/>
  <c r="CF3" i="2"/>
  <c r="CH3" i="2"/>
  <c r="CJ3" i="2"/>
  <c r="CJ5" i="2" s="1"/>
  <c r="CL3" i="2"/>
  <c r="CN3" i="2"/>
  <c r="CN5" i="2" s="1"/>
  <c r="CP3" i="2"/>
  <c r="CR3" i="2"/>
  <c r="CT3" i="2"/>
  <c r="CT5" i="2" s="1"/>
  <c r="CV3" i="2"/>
  <c r="CX3" i="2"/>
  <c r="CZ3" i="2"/>
  <c r="CZ5" i="2" s="1"/>
  <c r="DB3" i="2"/>
  <c r="DB5" i="2" s="1"/>
  <c r="DD3" i="2"/>
  <c r="DD5" i="2" s="1"/>
  <c r="DF3" i="2"/>
  <c r="DH3" i="2"/>
  <c r="DH5" i="2" s="1"/>
  <c r="DJ3" i="2"/>
  <c r="DJ5" i="2" s="1"/>
  <c r="DL3" i="2"/>
  <c r="DN3" i="2"/>
  <c r="DP3" i="2"/>
  <c r="DP5" i="2" s="1"/>
  <c r="DR3" i="2"/>
  <c r="DR5" i="2" s="1"/>
  <c r="DT3" i="2"/>
  <c r="DT5" i="2" s="1"/>
  <c r="DV3" i="2"/>
  <c r="DX3" i="2"/>
  <c r="DX5" i="2" s="1"/>
  <c r="DZ3" i="2"/>
  <c r="DZ5" i="2" s="1"/>
  <c r="EB3" i="2"/>
  <c r="EC32" i="2" s="1"/>
  <c r="ED3" i="2"/>
  <c r="EF3" i="2"/>
  <c r="EF5" i="2" s="1"/>
  <c r="EH3" i="2"/>
  <c r="EH5" i="2" s="1"/>
  <c r="EJ3" i="2"/>
  <c r="EJ5" i="2" s="1"/>
  <c r="EL3" i="2"/>
  <c r="EN3" i="2"/>
  <c r="EN5" i="2" s="1"/>
  <c r="EP3" i="2"/>
  <c r="EQ33" i="2" s="1"/>
  <c r="ER3" i="2"/>
  <c r="ET3" i="2"/>
  <c r="EV3" i="2"/>
  <c r="EV5" i="2" s="1"/>
  <c r="EX3" i="2"/>
  <c r="EZ3" i="2"/>
  <c r="EZ5" i="2" s="1"/>
  <c r="FB3" i="2"/>
  <c r="FD3" i="2"/>
  <c r="FD5" i="2" s="1"/>
  <c r="FF3" i="2"/>
  <c r="FF5" i="2" s="1"/>
  <c r="FH3" i="2"/>
  <c r="FI32" i="2" s="1"/>
  <c r="FJ3" i="2"/>
  <c r="FL3" i="2"/>
  <c r="FL5" i="2" s="1"/>
  <c r="FN3" i="2"/>
  <c r="FN5" i="2" s="1"/>
  <c r="FP3" i="2"/>
  <c r="FP5" i="2" s="1"/>
  <c r="FR3" i="2"/>
  <c r="FT3" i="2"/>
  <c r="FV3" i="2"/>
  <c r="FW33" i="2" s="1"/>
  <c r="FX3" i="2"/>
  <c r="FZ3" i="2"/>
  <c r="GB3" i="2"/>
  <c r="GB5" i="2" s="1"/>
  <c r="GD3" i="2"/>
  <c r="GF3" i="2"/>
  <c r="GF5" i="2" s="1"/>
  <c r="GH3" i="2"/>
  <c r="GJ3" i="2"/>
  <c r="GJ5" i="2" s="1"/>
  <c r="GL3" i="2"/>
  <c r="GL5" i="2" s="1"/>
  <c r="GN3" i="2"/>
  <c r="GP3" i="2"/>
  <c r="GR3" i="2"/>
  <c r="GR5" i="2" s="1"/>
  <c r="GT3" i="2"/>
  <c r="GT5" i="2" s="1"/>
  <c r="GV3" i="2"/>
  <c r="GV5" i="2" s="1"/>
  <c r="GX3" i="2"/>
  <c r="GZ3" i="2"/>
  <c r="HB3" i="2"/>
  <c r="HD3" i="2"/>
  <c r="HF3" i="2"/>
  <c r="HH3" i="2"/>
  <c r="HH5" i="2" s="1"/>
  <c r="HJ3" i="2"/>
  <c r="HL3" i="2"/>
  <c r="HL5" i="2" s="1"/>
  <c r="HN3" i="2"/>
  <c r="HP3" i="2"/>
  <c r="HR3" i="2"/>
  <c r="HR5" i="2" s="1"/>
  <c r="HT3" i="2"/>
  <c r="HV3" i="2"/>
  <c r="HX3" i="2"/>
  <c r="HX5" i="2" s="1"/>
  <c r="HZ3" i="2"/>
  <c r="HZ5" i="2" s="1"/>
  <c r="IB3" i="2"/>
  <c r="IB5" i="2" s="1"/>
  <c r="ID3" i="2"/>
  <c r="IF3" i="2"/>
  <c r="IF5" i="2" s="1"/>
  <c r="IH3" i="2"/>
  <c r="II33" i="2" s="1"/>
  <c r="IJ3" i="2"/>
  <c r="IL3" i="2"/>
  <c r="IN3" i="2"/>
  <c r="IN5" i="2" s="1"/>
  <c r="IP3" i="2"/>
  <c r="IR3" i="2"/>
  <c r="IR5" i="2" s="1"/>
  <c r="IT3" i="2"/>
  <c r="IV3" i="2"/>
  <c r="IV5" i="2" s="1"/>
  <c r="IX3" i="2"/>
  <c r="IX5" i="2" s="1"/>
  <c r="IZ3" i="2"/>
  <c r="JB3" i="2"/>
  <c r="JD3" i="2"/>
  <c r="JD5" i="2" s="1"/>
  <c r="JF3" i="2"/>
  <c r="JF5" i="2" s="1"/>
  <c r="JH3" i="2"/>
  <c r="JH5" i="2" s="1"/>
  <c r="JJ3" i="2"/>
  <c r="JL3" i="2"/>
  <c r="JN3" i="2"/>
  <c r="JO33" i="2" s="1"/>
  <c r="JP3" i="2"/>
  <c r="JR3" i="2"/>
  <c r="JT3" i="2"/>
  <c r="JT5" i="2" s="1"/>
  <c r="JV3" i="2"/>
  <c r="JX3" i="2"/>
  <c r="JX5" i="2" s="1"/>
  <c r="JZ3" i="2"/>
  <c r="KB3" i="2"/>
  <c r="KD3" i="2"/>
  <c r="KD5" i="2" s="1"/>
  <c r="KF3" i="2"/>
  <c r="KH3" i="2"/>
  <c r="KJ3" i="2"/>
  <c r="KJ5" i="2" s="1"/>
  <c r="KL3" i="2"/>
  <c r="KL5" i="2" s="1"/>
  <c r="KN3" i="2"/>
  <c r="KN5" i="2" s="1"/>
  <c r="KP3" i="2"/>
  <c r="KR3" i="2"/>
  <c r="KR5" i="2" s="1"/>
  <c r="KT3" i="2"/>
  <c r="KU33" i="2" s="1"/>
  <c r="KV3" i="2"/>
  <c r="KX3" i="2"/>
  <c r="KZ3" i="2"/>
  <c r="KZ5" i="2" s="1"/>
  <c r="LB3" i="2"/>
  <c r="LD3" i="2"/>
  <c r="LD5" i="2" s="1"/>
  <c r="LF3" i="2"/>
  <c r="LH3" i="2"/>
  <c r="LH5" i="2" s="1"/>
  <c r="LJ3" i="2"/>
  <c r="LJ5" i="2" s="1"/>
  <c r="LL3" i="2"/>
  <c r="LN3" i="2"/>
  <c r="LP3" i="2"/>
  <c r="LP5" i="2" s="1"/>
  <c r="LR3" i="2"/>
  <c r="LR5" i="2" s="1"/>
  <c r="LT3" i="2"/>
  <c r="LT5" i="2" s="1"/>
  <c r="LV3" i="2"/>
  <c r="LV5" i="2" s="1"/>
  <c r="LX3" i="2"/>
  <c r="LZ3" i="2"/>
  <c r="LZ5" i="2" s="1"/>
  <c r="MB3" i="2"/>
  <c r="MD3" i="2"/>
  <c r="MF3" i="2"/>
  <c r="MF5" i="2" s="1"/>
  <c r="MH3" i="2"/>
  <c r="MJ3" i="2"/>
  <c r="MJ5" i="2" s="1"/>
  <c r="ML3" i="2"/>
  <c r="MN3" i="2"/>
  <c r="MN5" i="2" s="1"/>
  <c r="MP3" i="2"/>
  <c r="MP5" i="2" s="1"/>
  <c r="MR3" i="2"/>
  <c r="MT3" i="2"/>
  <c r="MV3" i="2"/>
  <c r="MV5" i="2" s="1"/>
  <c r="MX3" i="2"/>
  <c r="MX5" i="2" s="1"/>
  <c r="MZ3" i="2"/>
  <c r="MZ5" i="2" s="1"/>
  <c r="NB3" i="2"/>
  <c r="ND3" i="2"/>
  <c r="ND5" i="2" s="1"/>
  <c r="NF3" i="2"/>
  <c r="NG33" i="2" s="1"/>
  <c r="NH3" i="2"/>
  <c r="NJ3" i="2"/>
  <c r="NL3" i="2"/>
  <c r="NL5" i="2" s="1"/>
  <c r="NN3" i="2"/>
  <c r="NN5" i="2" s="1"/>
  <c r="NP3" i="2"/>
  <c r="NP5" i="2" s="1"/>
  <c r="NR3" i="2"/>
  <c r="NT3" i="2"/>
  <c r="NT5" i="2" s="1"/>
  <c r="NV3" i="2"/>
  <c r="NV5" i="2" s="1"/>
  <c r="NX3" i="2"/>
  <c r="NY32" i="2" s="1"/>
  <c r="NZ3" i="2"/>
  <c r="OB3" i="2"/>
  <c r="OB5" i="2" s="1"/>
  <c r="OD3" i="2"/>
  <c r="OD5" i="2" s="1"/>
  <c r="OF3" i="2"/>
  <c r="OF5" i="2" s="1"/>
  <c r="OH3" i="2"/>
  <c r="OJ3" i="2"/>
  <c r="OJ5" i="2" s="1"/>
  <c r="OL3" i="2"/>
  <c r="OM33" i="2" s="1"/>
  <c r="ON3" i="2"/>
  <c r="OP3" i="2"/>
  <c r="OR3" i="2"/>
  <c r="OR5" i="2" s="1"/>
  <c r="OT3" i="2"/>
  <c r="OV3" i="2"/>
  <c r="OV5" i="2" s="1"/>
  <c r="OX3" i="2"/>
  <c r="OZ3" i="2"/>
  <c r="OZ5" i="2" s="1"/>
  <c r="PB3" i="2"/>
  <c r="PB5" i="2" s="1"/>
  <c r="PD3" i="2"/>
  <c r="PE32" i="2" s="1"/>
  <c r="PF3" i="2"/>
  <c r="PH3" i="2"/>
  <c r="PH5" i="2" s="1"/>
  <c r="PJ3" i="2"/>
  <c r="PJ5" i="2" s="1"/>
  <c r="PL3" i="2"/>
  <c r="PL5" i="2" s="1"/>
  <c r="PN3" i="2"/>
  <c r="PP3" i="2"/>
  <c r="PP5" i="2" s="1"/>
  <c r="PR3" i="2"/>
  <c r="PS33" i="2" s="1"/>
  <c r="PT3" i="2"/>
  <c r="PV3" i="2"/>
  <c r="PX3" i="2"/>
  <c r="PX5" i="2" s="1"/>
  <c r="PZ3" i="2"/>
  <c r="PZ5" i="2" s="1"/>
  <c r="QB3" i="2"/>
  <c r="QB5" i="2" s="1"/>
  <c r="QD3" i="2"/>
  <c r="QF3" i="2"/>
  <c r="QF5" i="2" s="1"/>
  <c r="QH3" i="2"/>
  <c r="QH5" i="2" s="1"/>
  <c r="QJ3" i="2"/>
  <c r="QL3" i="2"/>
  <c r="QN3" i="2"/>
  <c r="QN5" i="2" s="1"/>
  <c r="QP3" i="2"/>
  <c r="QP5" i="2" s="1"/>
  <c r="QR3" i="2"/>
  <c r="QR5" i="2" s="1"/>
  <c r="QT3" i="2"/>
  <c r="QT5" i="2" s="1"/>
  <c r="QV3" i="2"/>
  <c r="QX3" i="2"/>
  <c r="QX5" i="2" s="1"/>
  <c r="QZ3" i="2"/>
  <c r="RB3" i="2"/>
  <c r="RD3" i="2"/>
  <c r="RD5" i="2" s="1"/>
  <c r="RF3" i="2"/>
  <c r="RH3" i="2"/>
  <c r="RH5" i="2" s="1"/>
  <c r="RJ3" i="2"/>
  <c r="RL3" i="2"/>
  <c r="RM32" i="2" s="1"/>
  <c r="RN3" i="2"/>
  <c r="RN5" i="2" s="1"/>
  <c r="RP3" i="2"/>
  <c r="RR3" i="2"/>
  <c r="RT3" i="2"/>
  <c r="RT5" i="2" s="1"/>
  <c r="RV3" i="2"/>
  <c r="RV5" i="2" s="1"/>
  <c r="RX3" i="2"/>
  <c r="RX5" i="2" s="1"/>
  <c r="RZ3" i="2"/>
  <c r="SB3" i="2"/>
  <c r="SD3" i="2"/>
  <c r="SD5" i="2" s="1"/>
  <c r="SF3" i="2"/>
  <c r="SH3" i="2"/>
  <c r="SJ3" i="2"/>
  <c r="SJ5" i="2" s="1"/>
  <c r="SL3" i="2"/>
  <c r="SN3" i="2"/>
  <c r="SN5" i="2" s="1"/>
  <c r="SP3" i="2"/>
  <c r="SR3" i="2"/>
  <c r="SR5" i="2" s="1"/>
  <c r="ST3" i="2"/>
  <c r="ST5" i="2" s="1"/>
  <c r="SV3" i="2"/>
  <c r="SX3" i="2"/>
  <c r="SZ3" i="2"/>
  <c r="SZ5" i="2" s="1"/>
  <c r="TB3" i="2"/>
  <c r="TB5" i="2" s="1"/>
  <c r="TD3" i="2"/>
  <c r="TD5" i="2" s="1"/>
  <c r="TF3" i="2"/>
  <c r="TH3" i="2"/>
  <c r="TJ3" i="2"/>
  <c r="TK33" i="2" s="1"/>
  <c r="TL3" i="2"/>
  <c r="TN3" i="2"/>
  <c r="TP3" i="2"/>
  <c r="TP5" i="2" s="1"/>
  <c r="TR3" i="2"/>
  <c r="TT3" i="2"/>
  <c r="TT5" i="2" s="1"/>
  <c r="TV3" i="2"/>
  <c r="TX3" i="2"/>
  <c r="TY32" i="2" s="1"/>
  <c r="TZ3" i="2"/>
  <c r="TZ5" i="2" s="1"/>
  <c r="UB3" i="2"/>
  <c r="UC32" i="2" s="1"/>
  <c r="UD3" i="2"/>
  <c r="UF3" i="2"/>
  <c r="UF5" i="2" s="1"/>
  <c r="UH3" i="2"/>
  <c r="UH5" i="2" s="1"/>
  <c r="UJ3" i="2"/>
  <c r="UJ5" i="2" s="1"/>
  <c r="UL3" i="2"/>
  <c r="UN3" i="2"/>
  <c r="UP3" i="2"/>
  <c r="UQ33" i="2" s="1"/>
  <c r="UR3" i="2"/>
  <c r="UT3" i="2"/>
  <c r="UV3" i="2"/>
  <c r="UV5" i="2" s="1"/>
  <c r="UX3" i="2"/>
  <c r="UX5" i="2" s="1"/>
  <c r="UZ3" i="2"/>
  <c r="UZ5" i="2" s="1"/>
  <c r="VB3" i="2"/>
  <c r="VB5" i="2" s="1"/>
  <c r="VD3" i="2"/>
  <c r="VF3" i="2"/>
  <c r="VF5" i="2" s="1"/>
  <c r="VH3" i="2"/>
  <c r="VJ3" i="2"/>
  <c r="VL3" i="2"/>
  <c r="VL5" i="2" s="1"/>
  <c r="VN3" i="2"/>
  <c r="VN5" i="2" s="1"/>
  <c r="VP3" i="2"/>
  <c r="VP5" i="2" s="1"/>
  <c r="VR3" i="2"/>
  <c r="VR5" i="2" s="1"/>
  <c r="VT3" i="2"/>
  <c r="VV3" i="2"/>
  <c r="VW33" i="2" s="1"/>
  <c r="VX3" i="2"/>
  <c r="VZ3" i="2"/>
  <c r="WB3" i="2"/>
  <c r="WB5" i="2" s="1"/>
  <c r="WD3" i="2"/>
  <c r="WF3" i="2"/>
  <c r="WF5" i="2" s="1"/>
  <c r="WH3" i="2"/>
  <c r="WH5" i="2" s="1"/>
  <c r="WJ3" i="2"/>
  <c r="WK32" i="2" s="1"/>
  <c r="WL3" i="2"/>
  <c r="WL5" i="2" s="1"/>
  <c r="WN3" i="2"/>
  <c r="WP3" i="2"/>
  <c r="WR3" i="2"/>
  <c r="WR5" i="2" s="1"/>
  <c r="WT3" i="2"/>
  <c r="WT5" i="2" s="1"/>
  <c r="WV3" i="2"/>
  <c r="WV5" i="2" s="1"/>
  <c r="WX3" i="2"/>
  <c r="WZ3" i="2"/>
  <c r="XB3" i="2"/>
  <c r="XC33" i="2" s="1"/>
  <c r="XD3" i="2"/>
  <c r="XF3" i="2"/>
  <c r="XH3" i="2"/>
  <c r="XH5" i="2" s="1"/>
  <c r="XJ3" i="2"/>
  <c r="XJ5" i="2" s="1"/>
  <c r="XL3" i="2"/>
  <c r="XL5" i="2" s="1"/>
  <c r="XN3" i="2"/>
  <c r="XP3" i="2"/>
  <c r="XP5" i="2" s="1"/>
  <c r="XR3" i="2"/>
  <c r="XR5" i="2" s="1"/>
  <c r="XT3" i="2"/>
  <c r="XV3" i="2"/>
  <c r="XX3" i="2"/>
  <c r="XX5" i="2" s="1"/>
  <c r="XZ3" i="2"/>
  <c r="XZ5" i="2" s="1"/>
  <c r="YB3" i="2"/>
  <c r="YB5" i="2" s="1"/>
  <c r="YD3" i="2"/>
  <c r="YF3" i="2"/>
  <c r="YH3" i="2"/>
  <c r="YI33" i="2" s="1"/>
  <c r="YJ3" i="2"/>
  <c r="YL3" i="2"/>
  <c r="YN3" i="2"/>
  <c r="YN5" i="2" s="1"/>
  <c r="YP3" i="2"/>
  <c r="YR3" i="2"/>
  <c r="YR5" i="2" s="1"/>
  <c r="YT3" i="2"/>
  <c r="YV3" i="2"/>
  <c r="YW32" i="2" s="1"/>
  <c r="YX3" i="2"/>
  <c r="YX5" i="2" s="1"/>
  <c r="YZ3" i="2"/>
  <c r="ZA32" i="2" s="1"/>
  <c r="ZB3" i="2"/>
  <c r="ZD3" i="2"/>
  <c r="ZD5" i="2" s="1"/>
  <c r="ZF3" i="2"/>
  <c r="ZF5" i="2" s="1"/>
  <c r="ZH3" i="2"/>
  <c r="ZH5" i="2" s="1"/>
  <c r="ZJ3" i="2"/>
  <c r="ZL3" i="2"/>
  <c r="ZN3" i="2"/>
  <c r="ZO33" i="2" s="1"/>
  <c r="ZP3" i="2"/>
  <c r="ZR3" i="2"/>
  <c r="ZT3" i="2"/>
  <c r="ZT5" i="2" s="1"/>
  <c r="ZV3" i="2"/>
  <c r="ZV5" i="2" s="1"/>
  <c r="ZX3" i="2"/>
  <c r="ZX5" i="2" s="1"/>
  <c r="ZZ3" i="2"/>
  <c r="AAB3" i="2"/>
  <c r="AAD3" i="2"/>
  <c r="AAD5" i="2" s="1"/>
  <c r="AAF3" i="2"/>
  <c r="AAH3" i="2"/>
  <c r="AAJ3" i="2"/>
  <c r="AAJ5" i="2" s="1"/>
  <c r="AAL3" i="2"/>
  <c r="AAL5" i="2" s="1"/>
  <c r="AAN3" i="2"/>
  <c r="AAN5" i="2" s="1"/>
  <c r="AAP3" i="2"/>
  <c r="AAP5" i="2" s="1"/>
  <c r="AAR3" i="2"/>
  <c r="AAT3" i="2"/>
  <c r="AAU33" i="2" s="1"/>
  <c r="AAV3" i="2"/>
  <c r="AAX3" i="2"/>
  <c r="AAZ3" i="2"/>
  <c r="AAZ5" i="2" s="1"/>
  <c r="ABB3" i="2"/>
  <c r="ABD3" i="2"/>
  <c r="ABD5" i="2" s="1"/>
  <c r="ABF3" i="2"/>
  <c r="ABF5" i="2" s="1"/>
  <c r="ABH3" i="2"/>
  <c r="ABI32" i="2" s="1"/>
  <c r="ABJ3" i="2"/>
  <c r="ABJ5" i="2" s="1"/>
  <c r="ABL3" i="2"/>
  <c r="ABN3" i="2"/>
  <c r="ABP3" i="2"/>
  <c r="ABP5" i="2" s="1"/>
  <c r="ABR3" i="2"/>
  <c r="ABR5" i="2" s="1"/>
  <c r="ABT3" i="2"/>
  <c r="ABT5" i="2" s="1"/>
  <c r="ABV3" i="2"/>
  <c r="ABX3" i="2"/>
  <c r="ABZ3" i="2"/>
  <c r="ACA33" i="2" s="1"/>
  <c r="ACB3" i="2"/>
  <c r="ACD3" i="2"/>
  <c r="ACF3" i="2"/>
  <c r="ACF5" i="2" s="1"/>
  <c r="ACH3" i="2"/>
  <c r="ACH5" i="2" s="1"/>
  <c r="ACJ3" i="2"/>
  <c r="ACJ5" i="2" s="1"/>
  <c r="ACL3" i="2"/>
  <c r="ACN3" i="2"/>
  <c r="ACN5" i="2" s="1"/>
  <c r="ACP3" i="2"/>
  <c r="ACP5" i="2" s="1"/>
  <c r="ACR3" i="2"/>
  <c r="ACT3" i="2"/>
  <c r="ACV3" i="2"/>
  <c r="ACV5" i="2" s="1"/>
  <c r="ACX3" i="2"/>
  <c r="ACX5" i="2" s="1"/>
  <c r="ACZ3" i="2"/>
  <c r="ACZ5" i="2" s="1"/>
  <c r="ADB3" i="2"/>
  <c r="ADD3" i="2"/>
  <c r="ADF3" i="2"/>
  <c r="ADF5" i="2" s="1"/>
  <c r="ADH3" i="2"/>
  <c r="ADJ3" i="2"/>
  <c r="ADL3" i="2"/>
  <c r="ADL5" i="2" s="1"/>
  <c r="ADN3" i="2"/>
  <c r="ADP3" i="2"/>
  <c r="ADP5" i="2" s="1"/>
  <c r="ADR3" i="2"/>
  <c r="ADT3" i="2"/>
  <c r="ADV3" i="2"/>
  <c r="ADV5" i="2" s="1"/>
  <c r="ADX3" i="2"/>
  <c r="ADY32" i="2" s="1"/>
  <c r="ADZ3" i="2"/>
  <c r="AEB3" i="2"/>
  <c r="AEB5" i="2" s="1"/>
  <c r="AED3" i="2"/>
  <c r="AED5" i="2" s="1"/>
  <c r="AEF3" i="2"/>
  <c r="AEF5" i="2" s="1"/>
  <c r="AEH3" i="2"/>
  <c r="AEJ3" i="2"/>
  <c r="AEJ5" i="2" s="1"/>
  <c r="AEL3" i="2"/>
  <c r="AEM33" i="2" s="1"/>
  <c r="AEN3" i="2"/>
  <c r="AEP3" i="2"/>
  <c r="AER3" i="2"/>
  <c r="AER5" i="2" s="1"/>
  <c r="AET3" i="2"/>
  <c r="AEV3" i="2"/>
  <c r="AEV5" i="2" s="1"/>
  <c r="AEX3" i="2"/>
  <c r="AEZ3" i="2"/>
  <c r="AFB3" i="2"/>
  <c r="AFB5" i="2" s="1"/>
  <c r="AFD3" i="2"/>
  <c r="AFF3" i="2"/>
  <c r="AFH3" i="2"/>
  <c r="AFH5" i="2" s="1"/>
  <c r="AFJ3" i="2"/>
  <c r="AFJ5" i="2" s="1"/>
  <c r="AFL3" i="2"/>
  <c r="AFL5" i="2" s="1"/>
  <c r="AFN3" i="2"/>
  <c r="AFP3" i="2"/>
  <c r="AFR3" i="2"/>
  <c r="AFS33" i="2" s="1"/>
  <c r="AFT3" i="2"/>
  <c r="AFV3" i="2"/>
  <c r="AFX3" i="2"/>
  <c r="AFX5" i="2" s="1"/>
  <c r="AFZ3" i="2"/>
  <c r="AGB3" i="2"/>
  <c r="AGB5" i="2" s="1"/>
  <c r="AGD3" i="2"/>
  <c r="AGF3" i="2"/>
  <c r="AGG32" i="2" s="1"/>
  <c r="AGH3" i="2"/>
  <c r="AGH5" i="2" s="1"/>
  <c r="AGJ3" i="2"/>
  <c r="AGL3" i="2"/>
  <c r="AGN3" i="2"/>
  <c r="AGN5" i="2" s="1"/>
  <c r="AGP3" i="2"/>
  <c r="AGP5" i="2" s="1"/>
  <c r="AGR3" i="2"/>
  <c r="AGR5" i="2" s="1"/>
  <c r="AGT3" i="2"/>
  <c r="AGV3" i="2"/>
  <c r="AGV5" i="2" s="1"/>
  <c r="AGX3" i="2"/>
  <c r="AGY33" i="2" s="1"/>
  <c r="AGZ3" i="2"/>
  <c r="AHB3" i="2"/>
  <c r="AHD3" i="2"/>
  <c r="AHD5" i="2" s="1"/>
  <c r="AHF3" i="2"/>
  <c r="AHH3" i="2"/>
  <c r="AHH5" i="2" s="1"/>
  <c r="AHJ3" i="2"/>
  <c r="AHL3" i="2"/>
  <c r="AHL5" i="2" s="1"/>
  <c r="AHN3" i="2"/>
  <c r="AHN5" i="2" s="1"/>
  <c r="AHP3" i="2"/>
  <c r="AHR3" i="2"/>
  <c r="AHT3" i="2"/>
  <c r="AHT5" i="2" s="1"/>
  <c r="AHV3" i="2"/>
  <c r="AHV5" i="2" s="1"/>
  <c r="AHX3" i="2"/>
  <c r="AHX5" i="2" s="1"/>
  <c r="AHZ3" i="2"/>
  <c r="AIB3" i="2"/>
  <c r="AIC32" i="2" s="1"/>
  <c r="AID3" i="2"/>
  <c r="AIE33" i="2" s="1"/>
  <c r="AIF3" i="2"/>
  <c r="AIH3" i="2"/>
  <c r="AIJ3" i="2"/>
  <c r="AIJ5" i="2" s="1"/>
  <c r="AIL3" i="2"/>
  <c r="AIN3" i="2"/>
  <c r="AIN5" i="2" s="1"/>
  <c r="AIP3" i="2"/>
  <c r="AIR3" i="2"/>
  <c r="AIS32" i="2" s="1"/>
  <c r="AIT3" i="2"/>
  <c r="AIT5" i="2" s="1"/>
  <c r="AIV3" i="2"/>
  <c r="AIX3" i="2"/>
  <c r="AIZ3" i="2"/>
  <c r="AIZ5" i="2" s="1"/>
  <c r="AJB3" i="2"/>
  <c r="AJB5" i="2" s="1"/>
  <c r="AJD3" i="2"/>
  <c r="AJD5" i="2" s="1"/>
  <c r="AJF3" i="2"/>
  <c r="AJH3" i="2"/>
  <c r="AJH5" i="2" s="1"/>
  <c r="AJJ3" i="2"/>
  <c r="AJK33" i="2" s="1"/>
  <c r="AJL3" i="2"/>
  <c r="AJN3" i="2"/>
  <c r="AJP3" i="2"/>
  <c r="AJP5" i="2" s="1"/>
  <c r="AJR3" i="2"/>
  <c r="AJT3" i="2"/>
  <c r="AJT5" i="2" s="1"/>
  <c r="AJV3" i="2"/>
  <c r="AJX3" i="2"/>
  <c r="AJX5" i="2" s="1"/>
  <c r="AJZ3" i="2"/>
  <c r="AJZ5" i="2" s="1"/>
  <c r="AKB3" i="2"/>
  <c r="AKD3" i="2"/>
  <c r="AKF3" i="2"/>
  <c r="AKF5" i="2" s="1"/>
  <c r="AKH3" i="2"/>
  <c r="AKH5" i="2" s="1"/>
  <c r="AKJ3" i="2"/>
  <c r="AKJ5" i="2" s="1"/>
  <c r="AKL3" i="2"/>
  <c r="AKN3" i="2"/>
  <c r="AKP3" i="2"/>
  <c r="AKQ33" i="2" s="1"/>
  <c r="AKR3" i="2"/>
  <c r="AKT3" i="2"/>
  <c r="AKV3" i="2"/>
  <c r="AKV5" i="2" s="1"/>
  <c r="AKX3" i="2"/>
  <c r="AKZ3" i="2"/>
  <c r="AKZ5" i="2" s="1"/>
  <c r="ALB3" i="2"/>
  <c r="ALD3" i="2"/>
  <c r="ALE32" i="2" s="1"/>
  <c r="ALF3" i="2"/>
  <c r="ALF5" i="2" s="1"/>
  <c r="ALH3" i="2"/>
  <c r="ALJ3" i="2"/>
  <c r="ALL3" i="2"/>
  <c r="ALL5" i="2" s="1"/>
  <c r="ALN3" i="2"/>
  <c r="ALN5" i="2" s="1"/>
  <c r="ALP3" i="2"/>
  <c r="ALP5" i="2" s="1"/>
  <c r="ALR3" i="2"/>
  <c r="ALT3" i="2"/>
  <c r="ALT5" i="2" s="1"/>
  <c r="ALV3" i="2"/>
  <c r="ALV5" i="2" s="1"/>
  <c r="ALX3" i="2"/>
  <c r="ALZ3" i="2"/>
  <c r="AMB3" i="2"/>
  <c r="AMB5" i="2" s="1"/>
  <c r="AMD3" i="2"/>
  <c r="AMF3" i="2"/>
  <c r="AMF5" i="2" s="1"/>
  <c r="AMH3" i="2"/>
  <c r="AMJ3" i="2"/>
  <c r="AMJ5" i="2" s="1"/>
  <c r="AML3" i="2"/>
  <c r="AML5" i="2" s="1"/>
  <c r="AMN3" i="2"/>
  <c r="AMP3" i="2"/>
  <c r="AMR3" i="2"/>
  <c r="AMR5" i="2" s="1"/>
  <c r="AMT3" i="2"/>
  <c r="AMT5" i="2" s="1"/>
  <c r="AMV3" i="2"/>
  <c r="AMV5" i="2" s="1"/>
  <c r="AMX3" i="2"/>
  <c r="AMZ3" i="2"/>
  <c r="ANA32" i="2" s="1"/>
  <c r="ANB3" i="2"/>
  <c r="ANB5" i="2" s="1"/>
  <c r="AND3" i="2"/>
  <c r="ANF3" i="2"/>
  <c r="ANH3" i="2"/>
  <c r="ANH5" i="2" s="1"/>
  <c r="ANJ3" i="2"/>
  <c r="ANL3" i="2"/>
  <c r="ANL5" i="2" s="1"/>
  <c r="ANN3" i="2"/>
  <c r="ANP3" i="2"/>
  <c r="ANQ32" i="2" s="1"/>
  <c r="ANR3" i="2"/>
  <c r="ANR5" i="2" s="1"/>
  <c r="ANT3" i="2"/>
  <c r="ANV3" i="2"/>
  <c r="ANX3" i="2"/>
  <c r="ANX5" i="2" s="1"/>
  <c r="ANZ3" i="2"/>
  <c r="ANZ5" i="2" s="1"/>
  <c r="AOB3" i="2"/>
  <c r="AOB5" i="2" s="1"/>
  <c r="AOD3" i="2"/>
  <c r="AOF3" i="2"/>
  <c r="AOF5" i="2" s="1"/>
  <c r="AOH3" i="2"/>
  <c r="AOI33" i="2" s="1"/>
  <c r="AOJ3" i="2"/>
  <c r="AOL3" i="2"/>
  <c r="AON3" i="2"/>
  <c r="AON5" i="2" s="1"/>
  <c r="AOP3" i="2"/>
  <c r="AOR3" i="2"/>
  <c r="AOR5" i="2" s="1"/>
  <c r="AOT3" i="2"/>
  <c r="AOV3" i="2"/>
  <c r="AOV5" i="2" s="1"/>
  <c r="AOX3" i="2"/>
  <c r="AOX5" i="2" s="1"/>
  <c r="AOZ3" i="2"/>
  <c r="APB3" i="2"/>
  <c r="APD3" i="2"/>
  <c r="APD5" i="2" s="1"/>
  <c r="APF3" i="2"/>
  <c r="APF5" i="2" s="1"/>
  <c r="APH3" i="2"/>
  <c r="APH5" i="2" s="1"/>
  <c r="APJ3" i="2"/>
  <c r="APL3" i="2"/>
  <c r="APM32" i="2" s="1"/>
  <c r="APN3" i="2"/>
  <c r="APO33" i="2" s="1"/>
  <c r="APP3" i="2"/>
  <c r="APR3" i="2"/>
  <c r="APT3" i="2"/>
  <c r="APT5" i="2" s="1"/>
  <c r="APV3" i="2"/>
  <c r="APX3" i="2"/>
  <c r="APX5" i="2" s="1"/>
  <c r="APZ3" i="2"/>
  <c r="AQB3" i="2"/>
  <c r="AQC32" i="2" s="1"/>
  <c r="AQD3" i="2"/>
  <c r="AQD5" i="2" s="1"/>
  <c r="AQF3" i="2"/>
  <c r="AQH3" i="2"/>
  <c r="AQJ3" i="2"/>
  <c r="AQJ5" i="2" s="1"/>
  <c r="AQL3" i="2"/>
  <c r="AQL5" i="2" s="1"/>
  <c r="AQN3" i="2"/>
  <c r="AQN5" i="2" s="1"/>
  <c r="AQP3" i="2"/>
  <c r="AQR3" i="2"/>
  <c r="AQR5" i="2" s="1"/>
  <c r="AQT3" i="2"/>
  <c r="AQT5" i="2" s="1"/>
  <c r="AQV3" i="2"/>
  <c r="AQX3" i="2"/>
  <c r="AQZ3" i="2"/>
  <c r="AQZ5" i="2" s="1"/>
  <c r="ARB3" i="2"/>
  <c r="ARD3" i="2"/>
  <c r="ARD5" i="2" s="1"/>
  <c r="ARF3" i="2"/>
  <c r="ARH3" i="2"/>
  <c r="ARH5" i="2" s="1"/>
  <c r="ARJ3" i="2"/>
  <c r="ARJ5" i="2" s="1"/>
  <c r="ARL3" i="2"/>
  <c r="ARN3" i="2"/>
  <c r="ARP3" i="2"/>
  <c r="ARP5" i="2" s="1"/>
  <c r="ARR3" i="2"/>
  <c r="ARR5" i="2" s="1"/>
  <c r="ART3" i="2"/>
  <c r="ART5" i="2" s="1"/>
  <c r="ARV3" i="2"/>
  <c r="ARX3" i="2"/>
  <c r="ARY32" i="2" s="1"/>
  <c r="ARZ3" i="2"/>
  <c r="ARZ5" i="2" s="1"/>
  <c r="ASB3" i="2"/>
  <c r="ASD3" i="2"/>
  <c r="ASF3" i="2"/>
  <c r="ASF5" i="2" s="1"/>
  <c r="ASH3" i="2"/>
  <c r="ASJ3" i="2"/>
  <c r="ASJ5" i="2" s="1"/>
  <c r="ASL3" i="2"/>
  <c r="ASN3" i="2"/>
  <c r="ASO32" i="2" s="1"/>
  <c r="ASP3" i="2"/>
  <c r="ASP5" i="2" s="1"/>
  <c r="ASR3" i="2"/>
  <c r="AST3" i="2"/>
  <c r="ASV3" i="2"/>
  <c r="ASV5" i="2" s="1"/>
  <c r="ASX3" i="2"/>
  <c r="ASX5" i="2" s="1"/>
  <c r="ASZ3" i="2"/>
  <c r="ASZ5" i="2" s="1"/>
  <c r="ATB3" i="2"/>
  <c r="ATD3" i="2"/>
  <c r="ATD5" i="2" s="1"/>
  <c r="ATF3" i="2"/>
  <c r="ATG33" i="2" s="1"/>
  <c r="ATH3" i="2"/>
  <c r="ATJ3" i="2"/>
  <c r="ATL3" i="2"/>
  <c r="ATL5" i="2" s="1"/>
  <c r="ATN3" i="2"/>
  <c r="ATP3" i="2"/>
  <c r="ATP5" i="2" s="1"/>
  <c r="ATR3" i="2"/>
  <c r="ATR5" i="2" s="1"/>
  <c r="ATT3" i="2"/>
  <c r="ATT5" i="2" s="1"/>
  <c r="ATV3" i="2"/>
  <c r="ATV5" i="2" s="1"/>
  <c r="ATX3" i="2"/>
  <c r="ATZ3" i="2"/>
  <c r="AUB3" i="2"/>
  <c r="AUB5" i="2" s="1"/>
  <c r="AUD3" i="2"/>
  <c r="AUD5" i="2" s="1"/>
  <c r="AUF3" i="2"/>
  <c r="AUF5" i="2" s="1"/>
  <c r="AUH3" i="2"/>
  <c r="AUH5" i="2" s="1"/>
  <c r="AUJ3" i="2"/>
  <c r="AUK32" i="2" s="1"/>
  <c r="AUL3" i="2"/>
  <c r="AUM33" i="2" s="1"/>
  <c r="AUN3" i="2"/>
  <c r="AUP3" i="2"/>
  <c r="AUR3" i="2"/>
  <c r="AUR5" i="2" s="1"/>
  <c r="AUT3" i="2"/>
  <c r="AUV3" i="2"/>
  <c r="AUV5" i="2" s="1"/>
  <c r="AUX3" i="2"/>
  <c r="AUX5" i="2" s="1"/>
  <c r="AUZ3" i="2"/>
  <c r="AVA32" i="2" s="1"/>
  <c r="AVB3" i="2"/>
  <c r="AVB5" i="2" s="1"/>
  <c r="AVD3" i="2"/>
  <c r="AVF3" i="2"/>
  <c r="AVH3" i="2"/>
  <c r="AVH5" i="2" s="1"/>
  <c r="AVJ3" i="2"/>
  <c r="AVJ5" i="2" s="1"/>
  <c r="AVL3" i="2"/>
  <c r="AVL5" i="2" s="1"/>
  <c r="AVN3" i="2"/>
  <c r="AVP3" i="2"/>
  <c r="AVP5" i="2" s="1"/>
  <c r="AVR3" i="2"/>
  <c r="AVS33" i="2" s="1"/>
  <c r="AVT3" i="2"/>
  <c r="AVV3" i="2"/>
  <c r="AVX3" i="2"/>
  <c r="AVX5" i="2" s="1"/>
  <c r="AVZ3" i="2"/>
  <c r="AWB3" i="2"/>
  <c r="AWB5" i="2" s="1"/>
  <c r="AWD3" i="2"/>
  <c r="AWD5" i="2" s="1"/>
  <c r="AWF3" i="2"/>
  <c r="AWF5" i="2" s="1"/>
  <c r="AWH3" i="2"/>
  <c r="AWH5" i="2" s="1"/>
  <c r="AWJ3" i="2"/>
  <c r="AWL3" i="2"/>
  <c r="AWN3" i="2"/>
  <c r="AWN5" i="2" s="1"/>
  <c r="AWP3" i="2"/>
  <c r="AWP5" i="2" s="1"/>
  <c r="AWR3" i="2"/>
  <c r="AWR5" i="2" s="1"/>
  <c r="AWT3" i="2"/>
  <c r="AWV3" i="2"/>
  <c r="AWV5" i="2" s="1"/>
  <c r="AWX3" i="2"/>
  <c r="AWY33" i="2" s="1"/>
  <c r="AWZ3" i="2"/>
  <c r="AXB3" i="2"/>
  <c r="AXD3" i="2"/>
  <c r="AXD5" i="2" s="1"/>
  <c r="AXF3" i="2"/>
  <c r="AXH3" i="2"/>
  <c r="AXH5" i="2" s="1"/>
  <c r="AXJ3" i="2"/>
  <c r="AXL3" i="2"/>
  <c r="AXM32" i="2" s="1"/>
  <c r="AXN3" i="2"/>
  <c r="AXN5" i="2" s="1"/>
  <c r="AXP3" i="2"/>
  <c r="AXR3" i="2"/>
  <c r="AXT3" i="2"/>
  <c r="AXT5" i="2" s="1"/>
  <c r="AXV3" i="2"/>
  <c r="AXV5" i="2" s="1"/>
  <c r="AXX3" i="2"/>
  <c r="AXX5" i="2" s="1"/>
  <c r="AXZ3" i="2"/>
  <c r="AYB3" i="2"/>
  <c r="AYB5" i="2" s="1"/>
  <c r="AYD3" i="2"/>
  <c r="AYE33" i="2" s="1"/>
  <c r="AYF3" i="2"/>
  <c r="AYH3" i="2"/>
  <c r="AYJ3" i="2"/>
  <c r="AYL3" i="2"/>
  <c r="AYN3" i="2"/>
  <c r="AYN5" i="2" s="1"/>
  <c r="AYP3" i="2"/>
  <c r="AYP5" i="2" s="1"/>
  <c r="AYR3" i="2"/>
  <c r="AYR5" i="2" s="1"/>
  <c r="AYT3" i="2"/>
  <c r="AYU33" i="2" s="1"/>
  <c r="AYV3" i="2"/>
  <c r="AYX3" i="2"/>
  <c r="AYZ3" i="2"/>
  <c r="AZB3" i="2"/>
  <c r="AZB5" i="2" s="1"/>
  <c r="AZD3" i="2"/>
  <c r="AZF3" i="2"/>
  <c r="AZH3" i="2"/>
  <c r="AZH5" i="2" s="1"/>
  <c r="AZJ3" i="2"/>
  <c r="AZK33" i="2" s="1"/>
  <c r="AZL3" i="2"/>
  <c r="AZN3" i="2"/>
  <c r="AZP3" i="2"/>
  <c r="AZP5" i="2" s="1"/>
  <c r="AZR3" i="2"/>
  <c r="AZR5" i="2" s="1"/>
  <c r="AZT3" i="2"/>
  <c r="AZT5" i="2" s="1"/>
  <c r="AZV3" i="2"/>
  <c r="AZV5" i="2" s="1"/>
  <c r="AZX3" i="2"/>
  <c r="AZY32" i="2" s="1"/>
  <c r="AZZ3" i="2"/>
  <c r="BAA33" i="2" s="1"/>
  <c r="BAB3" i="2"/>
  <c r="BAD3" i="2"/>
  <c r="BAF3" i="2"/>
  <c r="BAF5" i="2" s="1"/>
  <c r="BAH3" i="2"/>
  <c r="BAH5" i="2" s="1"/>
  <c r="BAJ3" i="2"/>
  <c r="BAJ5" i="2" s="1"/>
  <c r="BAL3" i="2"/>
  <c r="BAL5" i="2" s="1"/>
  <c r="BAN3" i="2"/>
  <c r="BAP3" i="2"/>
  <c r="BAQ33" i="2" s="1"/>
  <c r="BAR3" i="2"/>
  <c r="BAT3" i="2"/>
  <c r="BAV3" i="2"/>
  <c r="BAV5" i="2" s="1"/>
  <c r="BAX3" i="2"/>
  <c r="BAX5" i="2" s="1"/>
  <c r="BAZ3" i="2"/>
  <c r="BAZ5" i="2" s="1"/>
  <c r="BBB3" i="2"/>
  <c r="BBD3" i="2"/>
  <c r="BBD5" i="2" s="1"/>
  <c r="BBF3" i="2"/>
  <c r="BBG33" i="2" s="1"/>
  <c r="BBH3" i="2"/>
  <c r="BBJ3" i="2"/>
  <c r="BBL3" i="2"/>
  <c r="BBN3" i="2"/>
  <c r="BBP3" i="2"/>
  <c r="BBR3" i="2"/>
  <c r="BBT3" i="2"/>
  <c r="BBT5" i="2" s="1"/>
  <c r="BBV3" i="2"/>
  <c r="BBW33" i="2" s="1"/>
  <c r="BBX3" i="2"/>
  <c r="BBZ3" i="2"/>
  <c r="BCB3" i="2"/>
  <c r="BCB5" i="2" s="1"/>
  <c r="BCD3" i="2"/>
  <c r="BCF3" i="2"/>
  <c r="BCF5" i="2" s="1"/>
  <c r="BCH3" i="2"/>
  <c r="BCH5" i="2" s="1"/>
  <c r="BCJ3" i="2"/>
  <c r="BCK32" i="2" s="1"/>
  <c r="BCL3" i="2"/>
  <c r="BCM33" i="2" s="1"/>
  <c r="BCN3" i="2"/>
  <c r="BCP3" i="2"/>
  <c r="BCR3" i="2"/>
  <c r="BCT3" i="2"/>
  <c r="BCV3" i="2"/>
  <c r="BCV5" i="2" s="1"/>
  <c r="BCX3" i="2"/>
  <c r="BCZ3" i="2"/>
  <c r="BDB3" i="2"/>
  <c r="BDC33" i="2" s="1"/>
  <c r="BDD3" i="2"/>
  <c r="BDF3" i="2"/>
  <c r="BDH3" i="2"/>
  <c r="BDJ3" i="2"/>
  <c r="BDJ5" i="2" s="1"/>
  <c r="BDL3" i="2"/>
  <c r="BDL5" i="2" s="1"/>
  <c r="BDN3" i="2"/>
  <c r="BDN5" i="2" s="1"/>
  <c r="BDP3" i="2"/>
  <c r="BDR3" i="2"/>
  <c r="BDS33" i="2" s="1"/>
  <c r="BDT3" i="2"/>
  <c r="BDV3" i="2"/>
  <c r="BDX3" i="2"/>
  <c r="BDZ3" i="2"/>
  <c r="BEB3" i="2"/>
  <c r="BED3" i="2"/>
  <c r="BED5" i="2" s="1"/>
  <c r="BEF3" i="2"/>
  <c r="BEG32" i="2" s="1"/>
  <c r="BEH3" i="2"/>
  <c r="BEI33" i="2" s="1"/>
  <c r="BEJ3" i="2"/>
  <c r="BEL3" i="2"/>
  <c r="BEN3" i="2"/>
  <c r="BEN5" i="2" s="1"/>
  <c r="BEP3" i="2"/>
  <c r="BER3" i="2"/>
  <c r="BER5" i="2" s="1"/>
  <c r="BET3" i="2"/>
  <c r="BEV3" i="2"/>
  <c r="BEW32" i="2" s="1"/>
  <c r="BEX3" i="2"/>
  <c r="BEY33" i="2" s="1"/>
  <c r="BEZ3" i="2"/>
  <c r="BFB3" i="2"/>
  <c r="BFD3" i="2"/>
  <c r="BFD5" i="2" s="1"/>
  <c r="BFF3" i="2"/>
  <c r="BFH3" i="2"/>
  <c r="BFH5" i="2" s="1"/>
  <c r="BFJ3" i="2"/>
  <c r="BFL3" i="2"/>
  <c r="BFN3" i="2"/>
  <c r="BFO33" i="2" s="1"/>
  <c r="BFP3" i="2"/>
  <c r="BFR3" i="2"/>
  <c r="BFT3" i="2"/>
  <c r="BFV3" i="2"/>
  <c r="BFV5" i="2" s="1"/>
  <c r="BFX3" i="2"/>
  <c r="BFX5" i="2" s="1"/>
  <c r="BFZ3" i="2"/>
  <c r="BFZ5" i="2" s="1"/>
  <c r="BGB3" i="2"/>
  <c r="BGD3" i="2"/>
  <c r="BGE33" i="2" s="1"/>
  <c r="BGF3" i="2"/>
  <c r="BGH3" i="2"/>
  <c r="BGJ3" i="2"/>
  <c r="BGL3" i="2"/>
  <c r="BGN3" i="2"/>
  <c r="BGP3" i="2"/>
  <c r="BGR3" i="2"/>
  <c r="BGS32" i="2" s="1"/>
  <c r="BGT3" i="2"/>
  <c r="BGU33" i="2" s="1"/>
  <c r="BGV3" i="2"/>
  <c r="BGX3" i="2"/>
  <c r="BGZ3" i="2"/>
  <c r="BGZ5" i="2" s="1"/>
  <c r="BHB3" i="2"/>
  <c r="BHD3" i="2"/>
  <c r="BHD5" i="2" s="1"/>
  <c r="BHF3" i="2"/>
  <c r="BHF5" i="2" s="1"/>
  <c r="BHH3" i="2"/>
  <c r="BHJ3" i="2"/>
  <c r="BHK33" i="2" s="1"/>
  <c r="BHL3" i="2"/>
  <c r="BHN3" i="2"/>
  <c r="BHP3" i="2"/>
  <c r="BHR3" i="2"/>
  <c r="BHT3" i="2"/>
  <c r="BHT5" i="2" s="1"/>
  <c r="BHV3" i="2"/>
  <c r="BHX3" i="2"/>
  <c r="BHX5" i="2" s="1"/>
  <c r="BHZ3" i="2"/>
  <c r="BIA33" i="2" s="1"/>
  <c r="BIB3" i="2"/>
  <c r="BID3" i="2"/>
  <c r="BIF3" i="2"/>
  <c r="BIH3" i="2"/>
  <c r="BIH5" i="2" s="1"/>
  <c r="BIJ3" i="2"/>
  <c r="BIJ5" i="2" s="1"/>
  <c r="BIL3" i="2"/>
  <c r="BIN3" i="2"/>
  <c r="BIP3" i="2"/>
  <c r="BIQ33" i="2" s="1"/>
  <c r="BIR3" i="2"/>
  <c r="BIT3" i="2"/>
  <c r="BIV3" i="2"/>
  <c r="BIX3" i="2"/>
  <c r="BIZ3" i="2"/>
  <c r="BJA32" i="2" s="1"/>
  <c r="BJB3" i="2"/>
  <c r="BJD3" i="2"/>
  <c r="BJF3" i="2"/>
  <c r="BJG33" i="2" s="1"/>
  <c r="BJH3" i="2"/>
  <c r="BJJ3" i="2"/>
  <c r="BJL3" i="2"/>
  <c r="BJL5" i="2" s="1"/>
  <c r="BJN3" i="2"/>
  <c r="BJP3" i="2"/>
  <c r="BJP5" i="2" s="1"/>
  <c r="BJR3" i="2"/>
  <c r="BJR5" i="2" s="1"/>
  <c r="BJT3" i="2"/>
  <c r="BJV3" i="2"/>
  <c r="BJW33" i="2" s="1"/>
  <c r="BJX3" i="2"/>
  <c r="BJZ3" i="2"/>
  <c r="BKB3" i="2"/>
  <c r="BKD3" i="2"/>
  <c r="BKF3" i="2"/>
  <c r="BKG32" i="2" s="1"/>
  <c r="BKH3" i="2"/>
  <c r="BKJ3" i="2"/>
  <c r="BKL3" i="2"/>
  <c r="BKM33" i="2" s="1"/>
  <c r="BKN3" i="2"/>
  <c r="BKP3" i="2"/>
  <c r="BKR3" i="2"/>
  <c r="BKT3" i="2"/>
  <c r="BKT5" i="2" s="1"/>
  <c r="BKV3" i="2"/>
  <c r="BKW32" i="2" s="1"/>
  <c r="BKX3" i="2"/>
  <c r="BKZ3" i="2"/>
  <c r="BKZ5" i="2" s="1"/>
  <c r="BLB3" i="2"/>
  <c r="BLC33" i="2" s="1"/>
  <c r="BLD3" i="2"/>
  <c r="BLF3" i="2"/>
  <c r="BLH3" i="2"/>
  <c r="BLJ3" i="2"/>
  <c r="BLL3" i="2"/>
  <c r="BLM32" i="2" s="1"/>
  <c r="BLN3" i="2"/>
  <c r="BLP3" i="2"/>
  <c r="BLP5" i="2" s="1"/>
  <c r="BLR3" i="2"/>
  <c r="BLS33" i="2" s="1"/>
  <c r="BLT3" i="2"/>
  <c r="BLV3" i="2"/>
  <c r="BLX3" i="2"/>
  <c r="BLX5" i="2" s="1"/>
  <c r="BLZ3" i="2"/>
  <c r="BMB3" i="2"/>
  <c r="BMB5" i="2" s="1"/>
  <c r="BMD3" i="2"/>
  <c r="BMD5" i="2" s="1"/>
  <c r="BMF3" i="2"/>
  <c r="BMH3" i="2"/>
  <c r="BMI33" i="2" s="1"/>
  <c r="BMJ3" i="2"/>
  <c r="BML3" i="2"/>
  <c r="BMN3" i="2"/>
  <c r="BMP3" i="2"/>
  <c r="BMR3" i="2"/>
  <c r="BMS32" i="2" s="1"/>
  <c r="BMT3" i="2"/>
  <c r="BMV3" i="2"/>
  <c r="BMX3" i="2"/>
  <c r="BMY33" i="2" s="1"/>
  <c r="BMZ3" i="2"/>
  <c r="BNB3" i="2"/>
  <c r="BND3" i="2"/>
  <c r="BNF3" i="2"/>
  <c r="BNF5" i="2" s="1"/>
  <c r="BNH3" i="2"/>
  <c r="BNI32" i="2" s="1"/>
  <c r="BNJ3" i="2"/>
  <c r="BNJ5" i="2" s="1"/>
  <c r="BNL3" i="2"/>
  <c r="BNN3" i="2"/>
  <c r="BNO33" i="2" s="1"/>
  <c r="BNP3" i="2"/>
  <c r="BNR3" i="2"/>
  <c r="BNT3" i="2"/>
  <c r="BNV3" i="2"/>
  <c r="BNX3" i="2"/>
  <c r="BNY32" i="2" s="1"/>
  <c r="BNZ3" i="2"/>
  <c r="BOB3" i="2"/>
  <c r="BOB5" i="2" s="1"/>
  <c r="BOD3" i="2"/>
  <c r="BOE33" i="2" s="1"/>
  <c r="BOF3" i="2"/>
  <c r="BOH3" i="2"/>
  <c r="BOJ3" i="2"/>
  <c r="BOJ5" i="2" s="1"/>
  <c r="BOL3" i="2"/>
  <c r="BON3" i="2"/>
  <c r="BON5" i="2" s="1"/>
  <c r="BOP3" i="2"/>
  <c r="BOR3" i="2"/>
  <c r="BOR5" i="2" s="1"/>
  <c r="BOT3" i="2"/>
  <c r="BOU33" i="2" s="1"/>
  <c r="BOV3" i="2"/>
  <c r="BOX3" i="2"/>
  <c r="BOZ3" i="2"/>
  <c r="BOZ5" i="2" s="1"/>
  <c r="BPB3" i="2"/>
  <c r="BPD3" i="2"/>
  <c r="BPE32" i="2" s="1"/>
  <c r="BPF3" i="2"/>
  <c r="BPF5" i="2" s="1"/>
  <c r="BPH3" i="2"/>
  <c r="BPJ3" i="2"/>
  <c r="BPK33" i="2" s="1"/>
  <c r="BPL3" i="2"/>
  <c r="BPN3" i="2"/>
  <c r="BPP3" i="2"/>
  <c r="BPR3" i="2"/>
  <c r="BPR5" i="2" s="1"/>
  <c r="BPT3" i="2"/>
  <c r="BPU32" i="2" s="1"/>
  <c r="BPV3" i="2"/>
  <c r="BPX3" i="2"/>
  <c r="BPZ3" i="2"/>
  <c r="BQA33" i="2" s="1"/>
  <c r="BQB3" i="2"/>
  <c r="BQD3" i="2"/>
  <c r="BQF3" i="2"/>
  <c r="BQH3" i="2"/>
  <c r="BQH5" i="2" s="1"/>
  <c r="BQJ3" i="2"/>
  <c r="BQK32" i="2" s="1"/>
  <c r="BQL3" i="2"/>
  <c r="BQN3" i="2"/>
  <c r="BQP3" i="2"/>
  <c r="BQQ33" i="2" s="1"/>
  <c r="BQR3" i="2"/>
  <c r="BQT3" i="2"/>
  <c r="BQV3" i="2"/>
  <c r="BQV5" i="2" s="1"/>
  <c r="BQX3" i="2"/>
  <c r="BQX5" i="2" s="1"/>
  <c r="BQZ3" i="2"/>
  <c r="BQZ5" i="2" s="1"/>
  <c r="BRB3" i="2"/>
  <c r="BRB5" i="2" s="1"/>
  <c r="BRD3" i="2"/>
  <c r="BRE32" i="2" s="1"/>
  <c r="BRF3" i="2"/>
  <c r="BRG33" i="2" s="1"/>
  <c r="BRH3" i="2"/>
  <c r="BRJ3" i="2"/>
  <c r="BRL3" i="2"/>
  <c r="BRN3" i="2"/>
  <c r="BRN5" i="2" s="1"/>
  <c r="BRP3" i="2"/>
  <c r="BRQ32" i="2" s="1"/>
  <c r="BRR3" i="2"/>
  <c r="BRT3" i="2"/>
  <c r="BRU32" i="2" s="1"/>
  <c r="BRV3" i="2"/>
  <c r="BRW33" i="2" s="1"/>
  <c r="BRX3" i="2"/>
  <c r="BRZ3" i="2"/>
  <c r="BSB3" i="2"/>
  <c r="BSD3" i="2"/>
  <c r="BSF3" i="2"/>
  <c r="BSG32" i="2" s="1"/>
  <c r="BSH3" i="2"/>
  <c r="BSH5" i="2" s="1"/>
  <c r="BSJ3" i="2"/>
  <c r="BSL3" i="2"/>
  <c r="BSM33" i="2" s="1"/>
  <c r="BSN3" i="2"/>
  <c r="BSP3" i="2"/>
  <c r="BSR3" i="2"/>
  <c r="BST3" i="2"/>
  <c r="BSV3" i="2"/>
  <c r="BSW32" i="2" s="1"/>
  <c r="BSX3" i="2"/>
  <c r="BSZ3" i="2"/>
  <c r="BTB3" i="2"/>
  <c r="BTC33" i="2" s="1"/>
  <c r="BTD3" i="2"/>
  <c r="BTF3" i="2"/>
  <c r="BTH3" i="2"/>
  <c r="BTH5" i="2" s="1"/>
  <c r="BTJ3" i="2"/>
  <c r="BTL3" i="2"/>
  <c r="BTL5" i="2" s="1"/>
  <c r="BTN3" i="2"/>
  <c r="BTN5" i="2" s="1"/>
  <c r="BTP3" i="2"/>
  <c r="BTQ32" i="2" s="1"/>
  <c r="BTR3" i="2"/>
  <c r="BTS33" i="2" s="1"/>
  <c r="BTT3" i="2"/>
  <c r="BTV3" i="2"/>
  <c r="BTX3" i="2"/>
  <c r="BTX5" i="2" s="1"/>
  <c r="BTZ3" i="2"/>
  <c r="BUB3" i="2"/>
  <c r="BUC32" i="2" s="1"/>
  <c r="BUD3" i="2"/>
  <c r="BUF3" i="2"/>
  <c r="BUG32" i="2" s="1"/>
  <c r="BUH3" i="2"/>
  <c r="BUI33" i="2" s="1"/>
  <c r="BUJ3" i="2"/>
  <c r="BUL3" i="2"/>
  <c r="BUN3" i="2"/>
  <c r="BUP3" i="2"/>
  <c r="BUP5" i="2" s="1"/>
  <c r="BUR3" i="2"/>
  <c r="BUS32" i="2" s="1"/>
  <c r="BUT3" i="2"/>
  <c r="BUT5" i="2" s="1"/>
  <c r="BUV3" i="2"/>
  <c r="BUX3" i="2"/>
  <c r="BUY33" i="2" s="1"/>
  <c r="BUZ3" i="2"/>
  <c r="BVB3" i="2"/>
  <c r="BVD3" i="2"/>
  <c r="BVF3" i="2"/>
  <c r="BVH3" i="2"/>
  <c r="BVI32" i="2" s="1"/>
  <c r="BVJ3" i="2"/>
  <c r="BVJ5" i="2" s="1"/>
  <c r="BVL3" i="2"/>
  <c r="BVM32" i="2" s="1"/>
  <c r="BVN3" i="2"/>
  <c r="BVO33" i="2" s="1"/>
  <c r="BVP3" i="2"/>
  <c r="BVR3" i="2"/>
  <c r="BVT3" i="2"/>
  <c r="BVT5" i="2" s="1"/>
  <c r="BVV3" i="2"/>
  <c r="BVX3" i="2"/>
  <c r="BVX5" i="2" s="1"/>
  <c r="BVZ3" i="2"/>
  <c r="BWB3" i="2"/>
  <c r="BWD3" i="2"/>
  <c r="BWE33" i="2" s="1"/>
  <c r="BWF3" i="2"/>
  <c r="BWH3" i="2"/>
  <c r="BWJ3" i="2"/>
  <c r="BWL3" i="2"/>
  <c r="BWN3" i="2"/>
  <c r="BWO32" i="2" s="1"/>
  <c r="BWP3" i="2"/>
  <c r="BWP5" i="2" s="1"/>
  <c r="BWR3" i="2"/>
  <c r="BWR5" i="2" s="1"/>
  <c r="BWT3" i="2"/>
  <c r="BWU33" i="2" s="1"/>
  <c r="BWV3" i="2"/>
  <c r="BWX3" i="2"/>
  <c r="BWZ3" i="2"/>
  <c r="BXB3" i="2"/>
  <c r="BXB5" i="2" s="1"/>
  <c r="BXD3" i="2"/>
  <c r="BXE32" i="2" s="1"/>
  <c r="BXF3" i="2"/>
  <c r="BXF5" i="2" s="1"/>
  <c r="BXH3" i="2"/>
  <c r="BXJ3" i="2"/>
  <c r="BXK33" i="2" s="1"/>
  <c r="BXL3" i="2"/>
  <c r="BXN3" i="2"/>
  <c r="BXP3" i="2"/>
  <c r="BXR3" i="2"/>
  <c r="BXT3" i="2"/>
  <c r="BXU32" i="2" s="1"/>
  <c r="BXV3" i="2"/>
  <c r="BXX3" i="2"/>
  <c r="BXZ3" i="2"/>
  <c r="BYA33" i="2" s="1"/>
  <c r="BYB3" i="2"/>
  <c r="BYD3" i="2"/>
  <c r="BYF3" i="2"/>
  <c r="BYF5" i="2" s="1"/>
  <c r="BYH3" i="2"/>
  <c r="BYJ3" i="2"/>
  <c r="BYJ5" i="2" s="1"/>
  <c r="BYL3" i="2"/>
  <c r="BYL5" i="2" s="1"/>
  <c r="BYN3" i="2"/>
  <c r="BYN5" i="2" s="1"/>
  <c r="BYP3" i="2"/>
  <c r="BYQ33" i="2" s="1"/>
  <c r="BYR3" i="2"/>
  <c r="BYT3" i="2"/>
  <c r="BYV3" i="2"/>
  <c r="BYV5" i="2" s="1"/>
  <c r="BYX3" i="2"/>
  <c r="BYX5" i="2" s="1"/>
  <c r="BYZ3" i="2"/>
  <c r="BZA32" i="2" s="1"/>
  <c r="BZB3" i="2"/>
  <c r="BZB5" i="2" s="1"/>
  <c r="BZD3" i="2"/>
  <c r="BZF3" i="2"/>
  <c r="BZG33" i="2" s="1"/>
  <c r="BZH3" i="2"/>
  <c r="BZJ3" i="2"/>
  <c r="BZL3" i="2"/>
  <c r="BZN3" i="2"/>
  <c r="BZP3" i="2"/>
  <c r="BZQ32" i="2" s="1"/>
  <c r="BZR3" i="2"/>
  <c r="BZR5" i="2" s="1"/>
  <c r="BZT3" i="2"/>
  <c r="BZV3" i="2"/>
  <c r="BZW33" i="2" s="1"/>
  <c r="KT5" i="2"/>
  <c r="AOH5" i="2" l="1"/>
  <c r="BCA33" i="2"/>
  <c r="AYI33" i="2"/>
  <c r="AWM33" i="2"/>
  <c r="AVG33" i="2"/>
  <c r="AUQ33" i="2"/>
  <c r="ASU33" i="2"/>
  <c r="AQI33" i="2"/>
  <c r="APC33" i="2"/>
  <c r="ANW33" i="2"/>
  <c r="ALK33" i="2"/>
  <c r="AKE33" i="2"/>
  <c r="AJO33" i="2"/>
  <c r="AIY33" i="2"/>
  <c r="AHS33" i="2"/>
  <c r="AGM33" i="2"/>
  <c r="AFG33" i="2"/>
  <c r="ACU33" i="2"/>
  <c r="ABO33" i="2"/>
  <c r="AAI33" i="2"/>
  <c r="YM33" i="2"/>
  <c r="XW33" i="2"/>
  <c r="VK33" i="2"/>
  <c r="UE33" i="2"/>
  <c r="TO33" i="2"/>
  <c r="QM33" i="2"/>
  <c r="PG33" i="2"/>
  <c r="MU33" i="2"/>
  <c r="KY33" i="2"/>
  <c r="KI33" i="2"/>
  <c r="GQ33" i="2"/>
  <c r="FK33" i="2"/>
  <c r="EE33" i="2"/>
  <c r="CY33" i="2"/>
  <c r="BJV5" i="2"/>
  <c r="BDR5" i="2"/>
  <c r="BXW33" i="2"/>
  <c r="BUE33" i="2"/>
  <c r="BRS33" i="2"/>
  <c r="BOQ33" i="2"/>
  <c r="BMU33" i="2"/>
  <c r="BIM33" i="2"/>
  <c r="BGQ33" i="2"/>
  <c r="BEU33" i="2"/>
  <c r="BCY33" i="2"/>
  <c r="AZG33" i="2"/>
  <c r="ARW33" i="2"/>
  <c r="AQA33" i="2"/>
  <c r="APK33" i="2"/>
  <c r="AOU33" i="2"/>
  <c r="AOE33" i="2"/>
  <c r="ALC33" i="2"/>
  <c r="AKM33" i="2"/>
  <c r="AJW33" i="2"/>
  <c r="AGE33" i="2"/>
  <c r="AFO33" i="2"/>
  <c r="AEY33" i="2"/>
  <c r="AAA33" i="2"/>
  <c r="RK33" i="2"/>
  <c r="QE33" i="2"/>
  <c r="OI33" i="2"/>
  <c r="MM33" i="2"/>
  <c r="LG33" i="2"/>
  <c r="IU33" i="2"/>
  <c r="HO33" i="2"/>
  <c r="GY33" i="2"/>
  <c r="FC33" i="2"/>
  <c r="DW33" i="2"/>
  <c r="AE33" i="2"/>
  <c r="QD5" i="2"/>
  <c r="BXS33" i="2"/>
  <c r="BWM33" i="2"/>
  <c r="BVG33" i="2"/>
  <c r="BUA33" i="2"/>
  <c r="BKE33" i="2"/>
  <c r="BIY33" i="2"/>
  <c r="BHS33" i="2"/>
  <c r="BGM33" i="2"/>
  <c r="BFG33" i="2"/>
  <c r="BEA33" i="2"/>
  <c r="BCU33" i="2"/>
  <c r="BBO33" i="2"/>
  <c r="AXG33" i="2"/>
  <c r="AUU33" i="2"/>
  <c r="ASI33" i="2"/>
  <c r="APW33" i="2"/>
  <c r="AIM33" i="2"/>
  <c r="AGA33" i="2"/>
  <c r="ADO33" i="2"/>
  <c r="TS33" i="2"/>
  <c r="RG33" i="2"/>
  <c r="JW33" i="2"/>
  <c r="HK33" i="2"/>
  <c r="BZM33" i="2"/>
  <c r="BUR5" i="2"/>
  <c r="BUO33" i="2"/>
  <c r="BLI33" i="2"/>
  <c r="BVE33" i="2"/>
  <c r="BPQ33" i="2"/>
  <c r="BKV5" i="2"/>
  <c r="BZP5" i="2"/>
  <c r="BQG33" i="2"/>
  <c r="BKS33" i="2"/>
  <c r="ALB5" i="2"/>
  <c r="BUK33" i="2"/>
  <c r="BAS33" i="2"/>
  <c r="BZE33" i="2"/>
  <c r="BKK33" i="2"/>
  <c r="AYT5" i="2"/>
  <c r="BSF5" i="2"/>
  <c r="BUB5" i="2"/>
  <c r="BRP5" i="2"/>
  <c r="AEL5" i="2"/>
  <c r="BQP5" i="2"/>
  <c r="AJJ5" i="2"/>
  <c r="YH5" i="2"/>
  <c r="BNH5" i="2"/>
  <c r="BVN5" i="2"/>
  <c r="BKF5" i="2"/>
  <c r="BNN5" i="2"/>
  <c r="XB5" i="2"/>
  <c r="IH5" i="2"/>
  <c r="BUX5" i="2"/>
  <c r="OL5" i="2"/>
  <c r="BHJ5" i="2"/>
  <c r="BCL5" i="2"/>
  <c r="BAW33" i="2"/>
  <c r="BYZ5" i="2"/>
  <c r="BMR5" i="2"/>
  <c r="BGT5" i="2"/>
  <c r="BAP5" i="2"/>
  <c r="AGX5" i="2"/>
  <c r="NF5" i="2"/>
  <c r="CE33" i="2"/>
  <c r="BGD5" i="2"/>
  <c r="BLB5" i="2"/>
  <c r="AVR5" i="2"/>
  <c r="AZZ5" i="2"/>
  <c r="AKP5" i="2"/>
  <c r="AAT5" i="2"/>
  <c r="BOT5" i="2"/>
  <c r="ATF5" i="2"/>
  <c r="BYP5" i="2"/>
  <c r="BXJ5" i="2"/>
  <c r="BWD5" i="2"/>
  <c r="BRF5" i="2"/>
  <c r="AZJ5" i="2"/>
  <c r="AUL5" i="2"/>
  <c r="APN5" i="2"/>
  <c r="UP5" i="2"/>
  <c r="FV5" i="2"/>
  <c r="BOP5" i="2"/>
  <c r="ZZ5" i="2"/>
  <c r="BIP5" i="2"/>
  <c r="ZN5" i="2"/>
  <c r="BBV5" i="2"/>
  <c r="BXD5" i="2"/>
  <c r="BPT5" i="2"/>
  <c r="BMH5" i="2"/>
  <c r="BIL5" i="2"/>
  <c r="BEX5" i="2"/>
  <c r="BBF5" i="2"/>
  <c r="AOT5" i="2"/>
  <c r="ABZ5" i="2"/>
  <c r="VV5" i="2"/>
  <c r="PR5" i="2"/>
  <c r="FB5" i="2"/>
  <c r="BTR5" i="2"/>
  <c r="BPZ5" i="2"/>
  <c r="AFR5" i="2"/>
  <c r="BZV5" i="2"/>
  <c r="BWN5" i="2"/>
  <c r="BSL5" i="2"/>
  <c r="BPD5" i="2"/>
  <c r="BLR5" i="2"/>
  <c r="BET5" i="2"/>
  <c r="AYD5" i="2"/>
  <c r="AID5" i="2"/>
  <c r="AEX5" i="2"/>
  <c r="EP5" i="2"/>
  <c r="AD5" i="2"/>
  <c r="LF5" i="2"/>
  <c r="AJV5" i="2"/>
  <c r="RJ5" i="2"/>
  <c r="ADG33" i="2"/>
  <c r="BXZ5" i="2"/>
  <c r="BOD5" i="2"/>
  <c r="BEH5" i="2"/>
  <c r="APZ5" i="2"/>
  <c r="TJ5" i="2"/>
  <c r="ASA33" i="2"/>
  <c r="BTB5" i="2"/>
  <c r="BJF5" i="2"/>
  <c r="AWX5" i="2"/>
  <c r="AGD5" i="2"/>
  <c r="ML5" i="2"/>
  <c r="JN5" i="2"/>
  <c r="AX5" i="2"/>
  <c r="QY33" i="2"/>
  <c r="AFX6" i="3"/>
  <c r="AFY19" i="3" s="1"/>
  <c r="AFY20" i="3" s="1"/>
  <c r="ATX6" i="3"/>
  <c r="ATY19" i="3" s="1"/>
  <c r="ATY20" i="3" s="1"/>
  <c r="AIV6" i="3"/>
  <c r="ALR6" i="3"/>
  <c r="ALS19" i="3" s="1"/>
  <c r="AQP6" i="3"/>
  <c r="AQQ19" i="3" s="1"/>
  <c r="AVN6" i="3"/>
  <c r="AVO19" i="3" s="1"/>
  <c r="AVO20" i="3" s="1"/>
  <c r="ARV6" i="3"/>
  <c r="ARW19" i="3" s="1"/>
  <c r="ARW20" i="3" s="1"/>
  <c r="AMN6" i="3"/>
  <c r="ABL6" i="3"/>
  <c r="ABM19" i="3" s="1"/>
  <c r="RZ6" i="3"/>
  <c r="SA19" i="3" s="1"/>
  <c r="SA20" i="3" s="1"/>
  <c r="LN6" i="3"/>
  <c r="LO19" i="3" s="1"/>
  <c r="ANH6" i="3"/>
  <c r="ANI19" i="3" s="1"/>
  <c r="AUH6" i="3"/>
  <c r="AUI19" i="3" s="1"/>
  <c r="AVX6" i="3"/>
  <c r="AXH6" i="3"/>
  <c r="AXI19" i="3" s="1"/>
  <c r="AXI20" i="3" s="1"/>
  <c r="AXD6" i="3"/>
  <c r="AXE19" i="3" s="1"/>
  <c r="AXE20" i="3" s="1"/>
  <c r="BBP6" i="3"/>
  <c r="BBQ19" i="3" s="1"/>
  <c r="BBQ20" i="3" s="1"/>
  <c r="APJ6" i="3"/>
  <c r="ATL6" i="3"/>
  <c r="ATM19" i="3" s="1"/>
  <c r="ATM20" i="3" s="1"/>
  <c r="QX6" i="3"/>
  <c r="QY19" i="3" s="1"/>
  <c r="QY20" i="3" s="1"/>
  <c r="AFF6" i="3"/>
  <c r="AFG19" i="3" s="1"/>
  <c r="AQJ6" i="3"/>
  <c r="CD6" i="3"/>
  <c r="CE19" i="3" s="1"/>
  <c r="CE20" i="3" s="1"/>
  <c r="TD6" i="3"/>
  <c r="TE19" i="3" s="1"/>
  <c r="TZ6" i="3"/>
  <c r="UA19" i="3" s="1"/>
  <c r="UA20" i="3" s="1"/>
  <c r="MV6" i="3"/>
  <c r="MW19" i="3" s="1"/>
  <c r="AQN6" i="3"/>
  <c r="AQO19" i="3" s="1"/>
  <c r="AQO20" i="3" s="1"/>
  <c r="HZ6" i="3"/>
  <c r="IA19" i="3" s="1"/>
  <c r="IA20" i="3" s="1"/>
  <c r="APH6" i="3"/>
  <c r="NV6" i="3"/>
  <c r="NW19" i="3" s="1"/>
  <c r="NW20" i="3" s="1"/>
  <c r="H6" i="3"/>
  <c r="I19" i="3" s="1"/>
  <c r="AAJ6" i="3"/>
  <c r="AAK19" i="3" s="1"/>
  <c r="AAZ6" i="3"/>
  <c r="ABA19" i="3" s="1"/>
  <c r="ANL6" i="3"/>
  <c r="AIT6" i="3"/>
  <c r="AIU19" i="3" s="1"/>
  <c r="AIU20" i="3" s="1"/>
  <c r="CJ6" i="3"/>
  <c r="CK19" i="3" s="1"/>
  <c r="CK20" i="3" s="1"/>
  <c r="ABR6" i="3"/>
  <c r="ABS19" i="3" s="1"/>
  <c r="AMV6" i="3"/>
  <c r="AMW19" i="3" s="1"/>
  <c r="AMW20" i="3" s="1"/>
  <c r="ZN6" i="3"/>
  <c r="ZO19" i="3" s="1"/>
  <c r="ZO20" i="3" s="1"/>
  <c r="KP6" i="3"/>
  <c r="KQ19" i="3" s="1"/>
  <c r="RP6" i="3"/>
  <c r="RQ19" i="3" s="1"/>
  <c r="SH6" i="3"/>
  <c r="SI19" i="3" s="1"/>
  <c r="SI20" i="3" s="1"/>
  <c r="AQL6" i="3"/>
  <c r="WF6" i="3"/>
  <c r="WG19" i="3" s="1"/>
  <c r="BCD6" i="3"/>
  <c r="BCE19" i="3" s="1"/>
  <c r="BCE20" i="3" s="1"/>
  <c r="AVZ6" i="3"/>
  <c r="APF6" i="3"/>
  <c r="APG19" i="3" s="1"/>
  <c r="AIL6" i="3"/>
  <c r="AIM19" i="3" s="1"/>
  <c r="AIM20" i="3" s="1"/>
  <c r="ACH6" i="3"/>
  <c r="ACI19" i="3" s="1"/>
  <c r="VN6" i="3"/>
  <c r="VO19" i="3" s="1"/>
  <c r="VO20" i="3" s="1"/>
  <c r="OD6" i="3"/>
  <c r="OE19" i="3" s="1"/>
  <c r="OE20" i="3" s="1"/>
  <c r="AHX6" i="3"/>
  <c r="AX6" i="3"/>
  <c r="AY19" i="3" s="1"/>
  <c r="AY20" i="3" s="1"/>
  <c r="AAD6" i="3"/>
  <c r="AAE19" i="3" s="1"/>
  <c r="AAE20" i="3" s="1"/>
  <c r="SV6" i="3"/>
  <c r="SW19" i="3" s="1"/>
  <c r="SX6" i="3"/>
  <c r="SY19" i="3" s="1"/>
  <c r="BAH6" i="3"/>
  <c r="BAI19" i="3" s="1"/>
  <c r="AFH6" i="3"/>
  <c r="AFI19" i="3" s="1"/>
  <c r="AFI20" i="3" s="1"/>
  <c r="BBN6" i="3"/>
  <c r="AUT6" i="3"/>
  <c r="AUU19" i="3" s="1"/>
  <c r="AOP6" i="3"/>
  <c r="AHV6" i="3"/>
  <c r="AHW19" i="3" s="1"/>
  <c r="AHW20" i="3" s="1"/>
  <c r="ABB6" i="3"/>
  <c r="ABC19" i="3" s="1"/>
  <c r="ABC20" i="3" s="1"/>
  <c r="UX6" i="3"/>
  <c r="UY19" i="3" s="1"/>
  <c r="UY20" i="3" s="1"/>
  <c r="NN6" i="3"/>
  <c r="NO19" i="3" s="1"/>
  <c r="NO20" i="3" s="1"/>
  <c r="AGB6" i="3"/>
  <c r="AGC19" i="3" s="1"/>
  <c r="FF6" i="3"/>
  <c r="FG19" i="3" s="1"/>
  <c r="FG20" i="3" s="1"/>
  <c r="AQF6" i="3"/>
  <c r="ABD6" i="3"/>
  <c r="ABE19" i="3" s="1"/>
  <c r="ABE20" i="3" s="1"/>
  <c r="AMH6" i="3"/>
  <c r="AMI19" i="3" s="1"/>
  <c r="AMI20" i="3" s="1"/>
  <c r="CP6" i="3"/>
  <c r="CQ19" i="3" s="1"/>
  <c r="CQ20" i="3" s="1"/>
  <c r="AQD6" i="3"/>
  <c r="AQE19" i="3" s="1"/>
  <c r="AXP6" i="3"/>
  <c r="ANF6" i="3"/>
  <c r="DV6" i="3"/>
  <c r="DW19" i="3" s="1"/>
  <c r="DW20" i="3" s="1"/>
  <c r="BCF6" i="3"/>
  <c r="LZ6" i="3"/>
  <c r="MA19" i="3" s="1"/>
  <c r="MA20" i="3" s="1"/>
  <c r="IN6" i="3"/>
  <c r="IO19" i="3" s="1"/>
  <c r="IO20" i="3" s="1"/>
  <c r="ARN6" i="3"/>
  <c r="ARO19" i="3" s="1"/>
  <c r="AEH6" i="3"/>
  <c r="AEI19" i="3" s="1"/>
  <c r="AEI20" i="3" s="1"/>
  <c r="BAX6" i="3"/>
  <c r="BAY19" i="3" s="1"/>
  <c r="AUD6" i="3"/>
  <c r="AUE19" i="3" s="1"/>
  <c r="ANJ6" i="3"/>
  <c r="ANK19" i="3" s="1"/>
  <c r="AHF6" i="3"/>
  <c r="AAL6" i="3"/>
  <c r="AAM19" i="3" s="1"/>
  <c r="AAM20" i="3" s="1"/>
  <c r="TR6" i="3"/>
  <c r="TS19" i="3" s="1"/>
  <c r="AWD6" i="3"/>
  <c r="AWE19" i="3" s="1"/>
  <c r="AZD6" i="3"/>
  <c r="AZE19" i="3" s="1"/>
  <c r="AZE20" i="3" s="1"/>
  <c r="AOB6" i="3"/>
  <c r="AOC19" i="3" s="1"/>
  <c r="AMF6" i="3"/>
  <c r="AMG19" i="3" s="1"/>
  <c r="AMG20" i="3" s="1"/>
  <c r="AEV6" i="3"/>
  <c r="AEW19" i="3" s="1"/>
  <c r="TF6" i="3"/>
  <c r="TG19" i="3" s="1"/>
  <c r="TG20" i="3" s="1"/>
  <c r="AMX6" i="3"/>
  <c r="AMY19" i="3" s="1"/>
  <c r="AMY20" i="3" s="1"/>
  <c r="BAB6" i="3"/>
  <c r="ASF6" i="3"/>
  <c r="AOD6" i="3"/>
  <c r="AOE19" i="3" s="1"/>
  <c r="AOE20" i="3" s="1"/>
  <c r="GL6" i="3"/>
  <c r="GM19" i="3" s="1"/>
  <c r="GM20" i="3" s="1"/>
  <c r="OL6" i="3"/>
  <c r="OM19" i="3" s="1"/>
  <c r="OM20" i="3" s="1"/>
  <c r="ADV6" i="3"/>
  <c r="ADW19" i="3" s="1"/>
  <c r="ADW20" i="3" s="1"/>
  <c r="ATF6" i="3"/>
  <c r="AF6" i="3"/>
  <c r="AG19" i="3" s="1"/>
  <c r="AG20" i="3" s="1"/>
  <c r="GJ6" i="3"/>
  <c r="GK19" i="3" s="1"/>
  <c r="OJ6" i="3"/>
  <c r="OK19" i="3" s="1"/>
  <c r="OK20" i="3" s="1"/>
  <c r="WJ6" i="3"/>
  <c r="WK19" i="3" s="1"/>
  <c r="WK20" i="3" s="1"/>
  <c r="ADT6" i="3"/>
  <c r="ADU19" i="3" s="1"/>
  <c r="AKN6" i="3"/>
  <c r="AKO19" i="3" s="1"/>
  <c r="APL6" i="3"/>
  <c r="AYB6" i="3"/>
  <c r="MZ6" i="3"/>
  <c r="NA19" i="3" s="1"/>
  <c r="NA20" i="3" s="1"/>
  <c r="DL6" i="3"/>
  <c r="DM19" i="3" s="1"/>
  <c r="DM20" i="3" s="1"/>
  <c r="ZP6" i="3"/>
  <c r="ZQ19" i="3" s="1"/>
  <c r="AYF6" i="3"/>
  <c r="XT6" i="3"/>
  <c r="XU19" i="3" s="1"/>
  <c r="RT6" i="3"/>
  <c r="RU19" i="3" s="1"/>
  <c r="RU20" i="3" s="1"/>
  <c r="AGN6" i="3"/>
  <c r="AGO19" i="3" s="1"/>
  <c r="VZ6" i="3"/>
  <c r="WA19" i="3" s="1"/>
  <c r="ASD6" i="3"/>
  <c r="AR6" i="3"/>
  <c r="AS19" i="3" s="1"/>
  <c r="JJ6" i="3"/>
  <c r="JK19" i="3" s="1"/>
  <c r="JK20" i="3" s="1"/>
  <c r="WT6" i="3"/>
  <c r="WU19" i="3" s="1"/>
  <c r="WU20" i="3" s="1"/>
  <c r="AZR6" i="3"/>
  <c r="ATN6" i="3"/>
  <c r="ATO19" i="3" s="1"/>
  <c r="AMT6" i="3"/>
  <c r="AFZ6" i="3"/>
  <c r="AGA19" i="3" s="1"/>
  <c r="AGA20" i="3" s="1"/>
  <c r="ZV6" i="3"/>
  <c r="ZW19" i="3" s="1"/>
  <c r="TB6" i="3"/>
  <c r="TC19" i="3" s="1"/>
  <c r="TC20" i="3" s="1"/>
  <c r="AUX6" i="3"/>
  <c r="AUY19" i="3" s="1"/>
  <c r="AXX6" i="3"/>
  <c r="AXY19" i="3" s="1"/>
  <c r="BBT6" i="3"/>
  <c r="ALP6" i="3"/>
  <c r="ALQ19" i="3" s="1"/>
  <c r="ALQ20" i="3" s="1"/>
  <c r="BAV6" i="3"/>
  <c r="BAW19" i="3" s="1"/>
  <c r="ZR6" i="3"/>
  <c r="ZS19" i="3" s="1"/>
  <c r="AEF6" i="3"/>
  <c r="AEG19" i="3" s="1"/>
  <c r="APT6" i="3"/>
  <c r="APU19" i="3" s="1"/>
  <c r="APU20" i="3" s="1"/>
  <c r="AON6" i="3"/>
  <c r="AIJ6" i="3"/>
  <c r="AIK19" i="3" s="1"/>
  <c r="AKV6" i="3"/>
  <c r="AKW19" i="3" s="1"/>
  <c r="AHZ6" i="3"/>
  <c r="ATP6" i="3"/>
  <c r="ATQ19" i="3" s="1"/>
  <c r="AZX6" i="3"/>
  <c r="AWX6" i="3"/>
  <c r="PH6" i="3"/>
  <c r="PI19" i="3" s="1"/>
  <c r="SB6" i="3"/>
  <c r="SC19" i="3" s="1"/>
  <c r="SC20" i="3" s="1"/>
  <c r="AP6" i="3"/>
  <c r="AQ19" i="3" s="1"/>
  <c r="WV6" i="3"/>
  <c r="WW19" i="3" s="1"/>
  <c r="WW20" i="3" s="1"/>
  <c r="HB6" i="3"/>
  <c r="HC19" i="3" s="1"/>
  <c r="PB6" i="3"/>
  <c r="PC19" i="3" s="1"/>
  <c r="AFB6" i="3"/>
  <c r="AFC19" i="3" s="1"/>
  <c r="AFC20" i="3" s="1"/>
  <c r="ATV6" i="3"/>
  <c r="ATW19" i="3" s="1"/>
  <c r="ATW20" i="3" s="1"/>
  <c r="BL6" i="3"/>
  <c r="BM19" i="3" s="1"/>
  <c r="BM20" i="3" s="1"/>
  <c r="GZ6" i="3"/>
  <c r="HA19" i="3" s="1"/>
  <c r="HA20" i="3" s="1"/>
  <c r="OZ6" i="3"/>
  <c r="PA19" i="3" s="1"/>
  <c r="PA20" i="3" s="1"/>
  <c r="XP6" i="3"/>
  <c r="XQ19" i="3" s="1"/>
  <c r="AEJ6" i="3"/>
  <c r="AEK19" i="3" s="1"/>
  <c r="ALD6" i="3"/>
  <c r="ALE19" i="3" s="1"/>
  <c r="AQB6" i="3"/>
  <c r="AQC19" i="3" s="1"/>
  <c r="AQC20" i="3" s="1"/>
  <c r="AZH6" i="3"/>
  <c r="AZI19" i="3" s="1"/>
  <c r="AZI20" i="3" s="1"/>
  <c r="EB6" i="3"/>
  <c r="EC19" i="3" s="1"/>
  <c r="AAF6" i="3"/>
  <c r="AAG19" i="3" s="1"/>
  <c r="AAG20" i="3" s="1"/>
  <c r="AL6" i="3"/>
  <c r="AM19" i="3" s="1"/>
  <c r="YZ6" i="3"/>
  <c r="ZA19" i="3" s="1"/>
  <c r="YN6" i="3"/>
  <c r="YO19" i="3" s="1"/>
  <c r="YO20" i="3" s="1"/>
  <c r="RD6" i="3"/>
  <c r="RE19" i="3" s="1"/>
  <c r="RE20" i="3" s="1"/>
  <c r="ZB6" i="3"/>
  <c r="ZC19" i="3" s="1"/>
  <c r="AXR6" i="3"/>
  <c r="GR6" i="3"/>
  <c r="GS19" i="3" s="1"/>
  <c r="FP6" i="3"/>
  <c r="FQ19" i="3" s="1"/>
  <c r="FQ20" i="3" s="1"/>
  <c r="LF6" i="3"/>
  <c r="LG19" i="3" s="1"/>
  <c r="DX6" i="3"/>
  <c r="DY19" i="3" s="1"/>
  <c r="DY20" i="3" s="1"/>
  <c r="LR6" i="3"/>
  <c r="LS19" i="3" s="1"/>
  <c r="GT6" i="3"/>
  <c r="GU19" i="3" s="1"/>
  <c r="EJ6" i="3"/>
  <c r="EK19" i="3" s="1"/>
  <c r="EK20" i="3" s="1"/>
  <c r="DF6" i="3"/>
  <c r="DG19" i="3" s="1"/>
  <c r="ADB6" i="3"/>
  <c r="ADC19" i="3" s="1"/>
  <c r="ADC20" i="3" s="1"/>
  <c r="UL6" i="3"/>
  <c r="UM19" i="3" s="1"/>
  <c r="IT6" i="3"/>
  <c r="IU19" i="3" s="1"/>
  <c r="IU20" i="3" s="1"/>
  <c r="UJ6" i="3"/>
  <c r="UK19" i="3" s="1"/>
  <c r="HL6" i="3"/>
  <c r="HM19" i="3" s="1"/>
  <c r="AXV6" i="3"/>
  <c r="DB6" i="3"/>
  <c r="DC19" i="3" s="1"/>
  <c r="DC20" i="3" s="1"/>
  <c r="RL6" i="3"/>
  <c r="RM19" i="3" s="1"/>
  <c r="RM20" i="3" s="1"/>
  <c r="BAD6" i="3"/>
  <c r="APB6" i="3"/>
  <c r="AGL6" i="3"/>
  <c r="AGM19" i="3" s="1"/>
  <c r="YL6" i="3"/>
  <c r="YM19" i="3" s="1"/>
  <c r="RR6" i="3"/>
  <c r="RS19" i="3" s="1"/>
  <c r="AUN6" i="3"/>
  <c r="AUO19" i="3" s="1"/>
  <c r="AUO20" i="3" s="1"/>
  <c r="APD6" i="3"/>
  <c r="APE19" i="3" s="1"/>
  <c r="EH6" i="3"/>
  <c r="EI19" i="3" s="1"/>
  <c r="EI20" i="3" s="1"/>
  <c r="ACV6" i="3"/>
  <c r="ACW19" i="3" s="1"/>
  <c r="ACW20" i="3" s="1"/>
  <c r="MF6" i="3"/>
  <c r="MG19" i="3" s="1"/>
  <c r="BT6" i="3"/>
  <c r="BU19" i="3" s="1"/>
  <c r="BU20" i="3" s="1"/>
  <c r="DP6" i="3"/>
  <c r="DQ19" i="3" s="1"/>
  <c r="CH6" i="3"/>
  <c r="CI19" i="3" s="1"/>
  <c r="ATH6" i="3"/>
  <c r="ATI19" i="3" s="1"/>
  <c r="AGJ6" i="3"/>
  <c r="AGK19" i="3" s="1"/>
  <c r="AGK20" i="3" s="1"/>
  <c r="YJ6" i="3"/>
  <c r="YK19" i="3" s="1"/>
  <c r="YK20" i="3" s="1"/>
  <c r="KF6" i="3"/>
  <c r="KG19" i="3" s="1"/>
  <c r="KG20" i="3" s="1"/>
  <c r="CV6" i="3"/>
  <c r="CW19" i="3" s="1"/>
  <c r="QF6" i="3"/>
  <c r="QG19" i="3" s="1"/>
  <c r="QG20" i="3" s="1"/>
  <c r="AZ6" i="3"/>
  <c r="BA19" i="3" s="1"/>
  <c r="AJJ6" i="3"/>
  <c r="YX6" i="3"/>
  <c r="YY19" i="3" s="1"/>
  <c r="VF6" i="3"/>
  <c r="VG19" i="3" s="1"/>
  <c r="SZ6" i="3"/>
  <c r="TA19" i="3" s="1"/>
  <c r="TA20" i="3" s="1"/>
  <c r="CN6" i="3"/>
  <c r="CO19" i="3" s="1"/>
  <c r="CO20" i="3" s="1"/>
  <c r="MP6" i="3"/>
  <c r="MQ19" i="3" s="1"/>
  <c r="MQ20" i="3" s="1"/>
  <c r="ACL6" i="3"/>
  <c r="ACM19" i="3" s="1"/>
  <c r="RJ6" i="3"/>
  <c r="RK19" i="3" s="1"/>
  <c r="FR6" i="3"/>
  <c r="FS19" i="3" s="1"/>
  <c r="FS20" i="3" s="1"/>
  <c r="RX6" i="3"/>
  <c r="RY19" i="3" s="1"/>
  <c r="RY20" i="3" s="1"/>
  <c r="GF6" i="3"/>
  <c r="GG19" i="3" s="1"/>
  <c r="ASX6" i="3"/>
  <c r="ASY19" i="3" s="1"/>
  <c r="ASY20" i="3" s="1"/>
  <c r="AIZ6" i="3"/>
  <c r="GD6" i="3"/>
  <c r="GE19" i="3" s="1"/>
  <c r="GE20" i="3" s="1"/>
  <c r="AGP6" i="3"/>
  <c r="AGQ19" i="3" s="1"/>
  <c r="AYH6" i="3"/>
  <c r="AOL6" i="3"/>
  <c r="AEP6" i="3"/>
  <c r="AEQ19" i="3" s="1"/>
  <c r="XV6" i="3"/>
  <c r="XW19" i="3" s="1"/>
  <c r="QL6" i="3"/>
  <c r="QM19" i="3" s="1"/>
  <c r="AKB6" i="3"/>
  <c r="AKC19" i="3" s="1"/>
  <c r="AHT6" i="3"/>
  <c r="AHU19" i="3" s="1"/>
  <c r="AHU20" i="3" s="1"/>
  <c r="BF6" i="3"/>
  <c r="BG19" i="3" s="1"/>
  <c r="ABP6" i="3"/>
  <c r="ABQ19" i="3" s="1"/>
  <c r="ABQ20" i="3" s="1"/>
  <c r="KZ6" i="3"/>
  <c r="LA19" i="3" s="1"/>
  <c r="X6" i="3"/>
  <c r="Y19" i="3" s="1"/>
  <c r="Y20" i="3" s="1"/>
  <c r="XH6" i="3"/>
  <c r="XI19" i="3" s="1"/>
  <c r="BR6" i="3"/>
  <c r="BS19" i="3" s="1"/>
  <c r="ASR6" i="3"/>
  <c r="AFD6" i="3"/>
  <c r="AFE19" i="3" s="1"/>
  <c r="AFE20" i="3" s="1"/>
  <c r="XD6" i="3"/>
  <c r="XE19" i="3" s="1"/>
  <c r="IZ6" i="3"/>
  <c r="JA19" i="3" s="1"/>
  <c r="BP6" i="3"/>
  <c r="BQ19" i="3" s="1"/>
  <c r="AJ6" i="3"/>
  <c r="AK19" i="3" s="1"/>
  <c r="AQT6" i="3"/>
  <c r="NR6" i="3"/>
  <c r="NS19" i="3" s="1"/>
  <c r="MJ6" i="3"/>
  <c r="MK19" i="3" s="1"/>
  <c r="MK20" i="3" s="1"/>
  <c r="ABF6" i="3"/>
  <c r="ABG19" i="3" s="1"/>
  <c r="QD6" i="3"/>
  <c r="QE19" i="3" s="1"/>
  <c r="BZ6" i="3"/>
  <c r="CA19" i="3" s="1"/>
  <c r="NP6" i="3"/>
  <c r="NQ19" i="3" s="1"/>
  <c r="NQ20" i="3" s="1"/>
  <c r="EZ6" i="3"/>
  <c r="FA19" i="3" s="1"/>
  <c r="FA20" i="3" s="1"/>
  <c r="ANZ6" i="3"/>
  <c r="AOA19" i="3" s="1"/>
  <c r="AOA20" i="3" s="1"/>
  <c r="TP6" i="3"/>
  <c r="TQ19" i="3" s="1"/>
  <c r="AV6" i="3"/>
  <c r="AW19" i="3" s="1"/>
  <c r="AW20" i="3" s="1"/>
  <c r="QR6" i="3"/>
  <c r="QS19" i="3" s="1"/>
  <c r="AXB6" i="3"/>
  <c r="AXC19" i="3" s="1"/>
  <c r="ALJ6" i="3"/>
  <c r="ALK19" i="3" s="1"/>
  <c r="ADJ6" i="3"/>
  <c r="ADK19" i="3" s="1"/>
  <c r="VJ6" i="3"/>
  <c r="VK19" i="3" s="1"/>
  <c r="NZ6" i="3"/>
  <c r="OA19" i="3" s="1"/>
  <c r="JF6" i="3"/>
  <c r="JG19" i="3" s="1"/>
  <c r="JG20" i="3" s="1"/>
  <c r="RV6" i="3"/>
  <c r="RW19" i="3" s="1"/>
  <c r="RW20" i="3" s="1"/>
  <c r="J6" i="3"/>
  <c r="K19" i="3" s="1"/>
  <c r="K20" i="3" s="1"/>
  <c r="XX6" i="3"/>
  <c r="XY19" i="3" s="1"/>
  <c r="XY20" i="3" s="1"/>
  <c r="HX6" i="3"/>
  <c r="HY19" i="3" s="1"/>
  <c r="HY20" i="3" s="1"/>
  <c r="IV6" i="3"/>
  <c r="IW19" i="3" s="1"/>
  <c r="V6" i="3"/>
  <c r="W19" i="3" s="1"/>
  <c r="APP6" i="3"/>
  <c r="APQ19" i="3" s="1"/>
  <c r="APQ20" i="3" s="1"/>
  <c r="JZ6" i="3"/>
  <c r="KA19" i="3" s="1"/>
  <c r="VP6" i="3"/>
  <c r="VQ19" i="3" s="1"/>
  <c r="VQ20" i="3" s="1"/>
  <c r="AAP6" i="3"/>
  <c r="AAQ19" i="3" s="1"/>
  <c r="OX6" i="3"/>
  <c r="OY19" i="3" s="1"/>
  <c r="OY20" i="3" s="1"/>
  <c r="AT6" i="3"/>
  <c r="AU19" i="3" s="1"/>
  <c r="LD6" i="3"/>
  <c r="LE19" i="3" s="1"/>
  <c r="LE20" i="3" s="1"/>
  <c r="DT6" i="3"/>
  <c r="DU19" i="3" s="1"/>
  <c r="ZF6" i="3"/>
  <c r="ZG19" i="3" s="1"/>
  <c r="SJ6" i="3"/>
  <c r="SK19" i="3" s="1"/>
  <c r="AED6" i="3"/>
  <c r="AEE19" i="3" s="1"/>
  <c r="AEE20" i="3" s="1"/>
  <c r="AWN6" i="3"/>
  <c r="AWO19" i="3" s="1"/>
  <c r="ATZ6" i="3"/>
  <c r="AUA19" i="3" s="1"/>
  <c r="AKT6" i="3"/>
  <c r="AKU19" i="3" s="1"/>
  <c r="ACT6" i="3"/>
  <c r="ACU19" i="3" s="1"/>
  <c r="UT6" i="3"/>
  <c r="UU19" i="3" s="1"/>
  <c r="NJ6" i="3"/>
  <c r="NK19" i="3" s="1"/>
  <c r="NK20" i="3" s="1"/>
  <c r="BD6" i="3"/>
  <c r="BE19" i="3" s="1"/>
  <c r="BE20" i="3" s="1"/>
  <c r="PJ6" i="3"/>
  <c r="PK19" i="3" s="1"/>
  <c r="PK20" i="3" s="1"/>
  <c r="AYJ6" i="3"/>
  <c r="AYK19" i="3" s="1"/>
  <c r="WR6" i="3"/>
  <c r="WS19" i="3" s="1"/>
  <c r="HH6" i="3"/>
  <c r="HI19" i="3" s="1"/>
  <c r="HI20" i="3" s="1"/>
  <c r="BBH6" i="3"/>
  <c r="AOJ6" i="3"/>
  <c r="ACB6" i="3"/>
  <c r="ACC19" i="3" s="1"/>
  <c r="ACC20" i="3" s="1"/>
  <c r="QZ6" i="3"/>
  <c r="RA19" i="3" s="1"/>
  <c r="RA20" i="3" s="1"/>
  <c r="GN6" i="3"/>
  <c r="GO19" i="3" s="1"/>
  <c r="GO20" i="3" s="1"/>
  <c r="AXN6" i="3"/>
  <c r="AXO19" i="3" s="1"/>
  <c r="AXO20" i="3" s="1"/>
  <c r="AOH6" i="3"/>
  <c r="AOI19" i="3" s="1"/>
  <c r="AOI20" i="3" s="1"/>
  <c r="ADF6" i="3"/>
  <c r="ADG19" i="3" s="1"/>
  <c r="TJ6" i="3"/>
  <c r="TK19" i="3" s="1"/>
  <c r="TK20" i="3" s="1"/>
  <c r="KT6" i="3"/>
  <c r="KU19" i="3" s="1"/>
  <c r="KU20" i="3" s="1"/>
  <c r="EP6" i="3"/>
  <c r="EQ19" i="3" s="1"/>
  <c r="EQ20" i="3" s="1"/>
  <c r="ACJ6" i="3"/>
  <c r="ACK19" i="3" s="1"/>
  <c r="ACK20" i="3" s="1"/>
  <c r="PL6" i="3"/>
  <c r="PM19" i="3" s="1"/>
  <c r="PM20" i="3" s="1"/>
  <c r="AYZ6" i="3"/>
  <c r="AZA19" i="3" s="1"/>
  <c r="ZJ6" i="3"/>
  <c r="ZK19" i="3" s="1"/>
  <c r="NB6" i="3"/>
  <c r="NC19" i="3" s="1"/>
  <c r="NC20" i="3" s="1"/>
  <c r="N6" i="3"/>
  <c r="O19" i="3" s="1"/>
  <c r="KN6" i="3"/>
  <c r="KO19" i="3" s="1"/>
  <c r="KO20" i="3" s="1"/>
  <c r="BH6" i="3"/>
  <c r="BI19" i="3" s="1"/>
  <c r="OT6" i="3"/>
  <c r="OU19" i="3" s="1"/>
  <c r="OU20" i="3" s="1"/>
  <c r="QN6" i="3"/>
  <c r="QO19" i="3" s="1"/>
  <c r="QO20" i="3" s="1"/>
  <c r="ASV6" i="3"/>
  <c r="ASW19" i="3" s="1"/>
  <c r="ASW20" i="3" s="1"/>
  <c r="NL6" i="3"/>
  <c r="NM19" i="3" s="1"/>
  <c r="ATJ6" i="3"/>
  <c r="ATK19" i="3" s="1"/>
  <c r="AKD6" i="3"/>
  <c r="AKE19" i="3" s="1"/>
  <c r="ABN6" i="3"/>
  <c r="ABO19" i="3" s="1"/>
  <c r="TN6" i="3"/>
  <c r="TO19" i="3" s="1"/>
  <c r="MT6" i="3"/>
  <c r="MU19" i="3" s="1"/>
  <c r="JD6" i="3"/>
  <c r="JE19" i="3" s="1"/>
  <c r="JE20" i="3" s="1"/>
  <c r="KL6" i="3"/>
  <c r="KM19" i="3" s="1"/>
  <c r="KM20" i="3" s="1"/>
  <c r="ARP6" i="3"/>
  <c r="ARQ19" i="3" s="1"/>
  <c r="ARQ20" i="3" s="1"/>
  <c r="WB6" i="3"/>
  <c r="WC19" i="3" s="1"/>
  <c r="GB6" i="3"/>
  <c r="GC19" i="3" s="1"/>
  <c r="GC20" i="3" s="1"/>
  <c r="KX6" i="3"/>
  <c r="KY19" i="3" s="1"/>
  <c r="KY20" i="3" s="1"/>
  <c r="BAR6" i="3"/>
  <c r="BAS19" i="3" s="1"/>
  <c r="BAS20" i="3" s="1"/>
  <c r="AKR6" i="3"/>
  <c r="AKS19" i="3" s="1"/>
  <c r="AAV6" i="3"/>
  <c r="AAW19" i="3" s="1"/>
  <c r="AAW20" i="3" s="1"/>
  <c r="PD6" i="3"/>
  <c r="PE19" i="3" s="1"/>
  <c r="PE20" i="3" s="1"/>
  <c r="FX6" i="3"/>
  <c r="FY19" i="3" s="1"/>
  <c r="UN6" i="3"/>
  <c r="UO19" i="3" s="1"/>
  <c r="UO20" i="3" s="1"/>
  <c r="AVR6" i="3"/>
  <c r="AVS19" i="3" s="1"/>
  <c r="AVS20" i="3" s="1"/>
  <c r="ANB6" i="3"/>
  <c r="ACP6" i="3"/>
  <c r="ACQ19" i="3" s="1"/>
  <c r="ST6" i="3"/>
  <c r="SU19" i="3" s="1"/>
  <c r="KD6" i="3"/>
  <c r="KE19" i="3" s="1"/>
  <c r="DZ6" i="3"/>
  <c r="EA19" i="3" s="1"/>
  <c r="EA20" i="3" s="1"/>
  <c r="AZB6" i="3"/>
  <c r="AZC19" i="3" s="1"/>
  <c r="ASH6" i="3"/>
  <c r="AMD6" i="3"/>
  <c r="AME19" i="3" s="1"/>
  <c r="AFJ6" i="3"/>
  <c r="AFK19" i="3" s="1"/>
  <c r="YP6" i="3"/>
  <c r="YQ19" i="3" s="1"/>
  <c r="YQ20" i="3" s="1"/>
  <c r="SL6" i="3"/>
  <c r="SM19" i="3" s="1"/>
  <c r="SM20" i="3" s="1"/>
  <c r="ASL6" i="3"/>
  <c r="ASM19" i="3" s="1"/>
  <c r="ASM20" i="3" s="1"/>
  <c r="AVL6" i="3"/>
  <c r="AVM19" i="3" s="1"/>
  <c r="AIB6" i="3"/>
  <c r="AKZ6" i="3"/>
  <c r="ALA19" i="3" s="1"/>
  <c r="ALA20" i="3" s="1"/>
  <c r="BAF6" i="3"/>
  <c r="BAG19" i="3" s="1"/>
  <c r="UH6" i="3"/>
  <c r="UI19" i="3" s="1"/>
  <c r="JX6" i="3"/>
  <c r="JY19" i="3" s="1"/>
  <c r="AER6" i="3"/>
  <c r="AES19" i="3" s="1"/>
  <c r="AES20" i="3" s="1"/>
  <c r="AHD6" i="3"/>
  <c r="AGT6" i="3"/>
  <c r="AGU19" i="3" s="1"/>
  <c r="AJP6" i="3"/>
  <c r="AJQ19" i="3" s="1"/>
  <c r="AJQ20" i="3" s="1"/>
  <c r="TT6" i="3"/>
  <c r="TU19" i="3" s="1"/>
  <c r="TU20" i="3" s="1"/>
  <c r="APX6" i="3"/>
  <c r="APY19" i="3" s="1"/>
  <c r="APY20" i="3" s="1"/>
  <c r="XF6" i="3"/>
  <c r="XG19" i="3" s="1"/>
  <c r="XG20" i="3" s="1"/>
  <c r="AVD6" i="3"/>
  <c r="AVE19" i="3" s="1"/>
  <c r="GX6" i="3"/>
  <c r="GY19" i="3" s="1"/>
  <c r="GY20" i="3" s="1"/>
  <c r="BBV6" i="3"/>
  <c r="ASP6" i="3"/>
  <c r="AVV6" i="3"/>
  <c r="IH6" i="3"/>
  <c r="II19" i="3" s="1"/>
  <c r="SD6" i="3"/>
  <c r="SE19" i="3" s="1"/>
  <c r="AYD6" i="3"/>
  <c r="AN6" i="3"/>
  <c r="AO19" i="3" s="1"/>
  <c r="AO20" i="3" s="1"/>
  <c r="HD6" i="3"/>
  <c r="HE19" i="3" s="1"/>
  <c r="ACR6" i="3"/>
  <c r="ACS19" i="3" s="1"/>
  <c r="CX6" i="3"/>
  <c r="CY19" i="3" s="1"/>
  <c r="ADL6" i="3"/>
  <c r="ADM19" i="3" s="1"/>
  <c r="ADM20" i="3" s="1"/>
  <c r="WN6" i="3"/>
  <c r="WO19" i="3" s="1"/>
  <c r="AAX6" i="3"/>
  <c r="AAY19" i="3" s="1"/>
  <c r="BBJ6" i="3"/>
  <c r="JT6" i="3"/>
  <c r="JU19" i="3" s="1"/>
  <c r="JU20" i="3" s="1"/>
  <c r="IR6" i="3"/>
  <c r="IS19" i="3" s="1"/>
  <c r="IS20" i="3" s="1"/>
  <c r="QT6" i="3"/>
  <c r="QU19" i="3" s="1"/>
  <c r="ANV6" i="3"/>
  <c r="ANW19" i="3" s="1"/>
  <c r="AYL6" i="3"/>
  <c r="AYM19" i="3" s="1"/>
  <c r="ARR6" i="3"/>
  <c r="ARS19" i="3" s="1"/>
  <c r="ARS20" i="3" s="1"/>
  <c r="AKX6" i="3"/>
  <c r="AKY19" i="3" s="1"/>
  <c r="AKY20" i="3" s="1"/>
  <c r="AET6" i="3"/>
  <c r="AEU19" i="3" s="1"/>
  <c r="AEU20" i="3" s="1"/>
  <c r="XZ6" i="3"/>
  <c r="YA19" i="3" s="1"/>
  <c r="RF6" i="3"/>
  <c r="RG19" i="3" s="1"/>
  <c r="RG20" i="3" s="1"/>
  <c r="APZ6" i="3"/>
  <c r="AQA19" i="3" s="1"/>
  <c r="ASZ6" i="3"/>
  <c r="AGF6" i="3"/>
  <c r="AGG19" i="3" s="1"/>
  <c r="AGG20" i="3" s="1"/>
  <c r="AKJ6" i="3"/>
  <c r="AKK19" i="3" s="1"/>
  <c r="AKK20" i="3" s="1"/>
  <c r="AZP6" i="3"/>
  <c r="MD6" i="3"/>
  <c r="ME19" i="3" s="1"/>
  <c r="AWL6" i="3"/>
  <c r="AAR6" i="3"/>
  <c r="AAS19" i="3" s="1"/>
  <c r="AFN6" i="3"/>
  <c r="AFO19" i="3" s="1"/>
  <c r="AFL6" i="3"/>
  <c r="AFM19" i="3" s="1"/>
  <c r="AFM20" i="3" s="1"/>
  <c r="ADH6" i="3"/>
  <c r="ADI19" i="3" s="1"/>
  <c r="RB6" i="3"/>
  <c r="RC19" i="3" s="1"/>
  <c r="ZX6" i="3"/>
  <c r="ZY19" i="3" s="1"/>
  <c r="LH6" i="3"/>
  <c r="LI19" i="3" s="1"/>
  <c r="AKP6" i="3"/>
  <c r="AKQ19" i="3" s="1"/>
  <c r="AKQ20" i="3" s="1"/>
  <c r="ZD6" i="3"/>
  <c r="ZE19" i="3" s="1"/>
  <c r="AUP6" i="3"/>
  <c r="AUQ19" i="3" s="1"/>
  <c r="NT6" i="3"/>
  <c r="NU19" i="3" s="1"/>
  <c r="NU20" i="3" s="1"/>
  <c r="AVP6" i="3"/>
  <c r="AVQ19" i="3" s="1"/>
  <c r="AVQ20" i="3" s="1"/>
  <c r="IX6" i="3"/>
  <c r="IY19" i="3" s="1"/>
  <c r="IY20" i="3" s="1"/>
  <c r="UP6" i="3"/>
  <c r="UQ19" i="3" s="1"/>
  <c r="ALF6" i="3"/>
  <c r="ALG19" i="3" s="1"/>
  <c r="ALG20" i="3" s="1"/>
  <c r="BCL6" i="3"/>
  <c r="YD6" i="3"/>
  <c r="YE19" i="3" s="1"/>
  <c r="YE20" i="3" s="1"/>
  <c r="HT6" i="3"/>
  <c r="HU19" i="3" s="1"/>
  <c r="HU20" i="3" s="1"/>
  <c r="ADX6" i="3"/>
  <c r="ADY19" i="3" s="1"/>
  <c r="FZ6" i="3"/>
  <c r="GA19" i="3" s="1"/>
  <c r="AQH6" i="3"/>
  <c r="AEB6" i="3"/>
  <c r="AEC19" i="3" s="1"/>
  <c r="AEC20" i="3" s="1"/>
  <c r="AYV6" i="3"/>
  <c r="AYW19" i="3" s="1"/>
  <c r="ADZ6" i="3"/>
  <c r="AEA19" i="3" s="1"/>
  <c r="BBZ6" i="3"/>
  <c r="ZT6" i="3"/>
  <c r="ZU19" i="3" s="1"/>
  <c r="JH6" i="3"/>
  <c r="JI19" i="3" s="1"/>
  <c r="JI20" i="3" s="1"/>
  <c r="WH6" i="3"/>
  <c r="WI19" i="3" s="1"/>
  <c r="WI20" i="3" s="1"/>
  <c r="ATD6" i="3"/>
  <c r="BBB6" i="3"/>
  <c r="BBC19" i="3" s="1"/>
  <c r="BBC20" i="3" s="1"/>
  <c r="AXF6" i="3"/>
  <c r="AXG19" i="3" s="1"/>
  <c r="AXG20" i="3" s="1"/>
  <c r="ARB6" i="3"/>
  <c r="ARC19" i="3" s="1"/>
  <c r="AKH6" i="3"/>
  <c r="AKI19" i="3" s="1"/>
  <c r="ADN6" i="3"/>
  <c r="ADO19" i="3" s="1"/>
  <c r="ADO20" i="3" s="1"/>
  <c r="XJ6" i="3"/>
  <c r="XK19" i="3" s="1"/>
  <c r="XK20" i="3" s="1"/>
  <c r="QP6" i="3"/>
  <c r="QQ19" i="3" s="1"/>
  <c r="AOT6" i="3"/>
  <c r="AOU19" i="3" s="1"/>
  <c r="ART6" i="3"/>
  <c r="ARU19" i="3" s="1"/>
  <c r="AJV6" i="3"/>
  <c r="AJT6" i="3"/>
  <c r="AUR6" i="3"/>
  <c r="AUS19" i="3" s="1"/>
  <c r="AUS20" i="3" s="1"/>
  <c r="DR6" i="3"/>
  <c r="DS19" i="3" s="1"/>
  <c r="DS20" i="3" s="1"/>
  <c r="IF6" i="3"/>
  <c r="IG19" i="3" s="1"/>
  <c r="IG20" i="3" s="1"/>
  <c r="WL6" i="3"/>
  <c r="WM19" i="3" s="1"/>
  <c r="OV6" i="3"/>
  <c r="OW19" i="3" s="1"/>
  <c r="OW20" i="3" s="1"/>
  <c r="XN6" i="3"/>
  <c r="XO19" i="3" s="1"/>
  <c r="XO20" i="3" s="1"/>
  <c r="FV6" i="3"/>
  <c r="FW19" i="3" s="1"/>
  <c r="FW20" i="3" s="1"/>
  <c r="BAP6" i="3"/>
  <c r="OB6" i="3"/>
  <c r="OC19" i="3" s="1"/>
  <c r="ALB6" i="3"/>
  <c r="ALC19" i="3" s="1"/>
  <c r="ALC20" i="3" s="1"/>
  <c r="AAH6" i="3"/>
  <c r="AAI19" i="3" s="1"/>
  <c r="AAI20" i="3" s="1"/>
  <c r="QH6" i="3"/>
  <c r="QI19" i="3" s="1"/>
  <c r="ALN6" i="3"/>
  <c r="ALO19" i="3" s="1"/>
  <c r="ALO20" i="3" s="1"/>
  <c r="AVH6" i="3"/>
  <c r="AVI19" i="3" s="1"/>
  <c r="AVI20" i="3" s="1"/>
  <c r="R6" i="3"/>
  <c r="S19" i="3" s="1"/>
  <c r="JN6" i="3"/>
  <c r="JO19" i="3" s="1"/>
  <c r="JO20" i="3" s="1"/>
  <c r="XR6" i="3"/>
  <c r="XS19" i="3" s="1"/>
  <c r="ALV6" i="3"/>
  <c r="ALW19" i="3" s="1"/>
  <c r="ALW20" i="3" s="1"/>
  <c r="IB6" i="3"/>
  <c r="IC19" i="3" s="1"/>
  <c r="IC20" i="3" s="1"/>
  <c r="DH6" i="3"/>
  <c r="DI19" i="3" s="1"/>
  <c r="KB6" i="3"/>
  <c r="KC19" i="3" s="1"/>
  <c r="KC20" i="3" s="1"/>
  <c r="TH6" i="3"/>
  <c r="TI19" i="3" s="1"/>
  <c r="TI20" i="3" s="1"/>
  <c r="ZL6" i="3"/>
  <c r="ZM19" i="3" s="1"/>
  <c r="ZM20" i="3" s="1"/>
  <c r="AGV6" i="3"/>
  <c r="AGW19" i="3" s="1"/>
  <c r="AMZ6" i="3"/>
  <c r="ATT6" i="3"/>
  <c r="ATU19" i="3" s="1"/>
  <c r="ATU20" i="3" s="1"/>
  <c r="AQV6" i="3"/>
  <c r="MB6" i="3"/>
  <c r="MC19" i="3" s="1"/>
  <c r="AHP6" i="3"/>
  <c r="CZ6" i="3"/>
  <c r="DA19" i="3" s="1"/>
  <c r="Z6" i="3"/>
  <c r="AA19" i="3" s="1"/>
  <c r="ET6" i="3"/>
  <c r="EU19" i="3" s="1"/>
  <c r="AHR6" i="3"/>
  <c r="AD6" i="3"/>
  <c r="AE19" i="3" s="1"/>
  <c r="HJ6" i="3"/>
  <c r="HK19" i="3" s="1"/>
  <c r="QB6" i="3"/>
  <c r="QC19" i="3" s="1"/>
  <c r="QC20" i="3" s="1"/>
  <c r="YT6" i="3"/>
  <c r="YU19" i="3" s="1"/>
  <c r="OR6" i="3"/>
  <c r="OS19" i="3" s="1"/>
  <c r="OS20" i="3" s="1"/>
  <c r="KJ6" i="3"/>
  <c r="KK19" i="3" s="1"/>
  <c r="KK20" i="3" s="1"/>
  <c r="OF6" i="3"/>
  <c r="OG19" i="3" s="1"/>
  <c r="OG20" i="3" s="1"/>
  <c r="TL6" i="3"/>
  <c r="TM19" i="3" s="1"/>
  <c r="AFT6" i="3"/>
  <c r="AFU19" i="3" s="1"/>
  <c r="AFU20" i="3" s="1"/>
  <c r="MR6" i="3"/>
  <c r="MS19" i="3" s="1"/>
  <c r="VH6" i="3"/>
  <c r="VI19" i="3" s="1"/>
  <c r="VI20" i="3" s="1"/>
  <c r="AWZ6" i="3"/>
  <c r="AXA19" i="3" s="1"/>
  <c r="AXJ6" i="3"/>
  <c r="AXK19" i="3" s="1"/>
  <c r="AXK20" i="3" s="1"/>
  <c r="AWP6" i="3"/>
  <c r="AWQ19" i="3" s="1"/>
  <c r="AWQ20" i="3" s="1"/>
  <c r="APV6" i="3"/>
  <c r="APW19" i="3" s="1"/>
  <c r="AJR6" i="3"/>
  <c r="AJS19" i="3" s="1"/>
  <c r="ACX6" i="3"/>
  <c r="ACY19" i="3" s="1"/>
  <c r="ACY20" i="3" s="1"/>
  <c r="WD6" i="3"/>
  <c r="WE19" i="3" s="1"/>
  <c r="PZ6" i="3"/>
  <c r="QA19" i="3" s="1"/>
  <c r="QA20" i="3" s="1"/>
  <c r="ANN6" i="3"/>
  <c r="ARD6" i="3"/>
  <c r="AHJ6" i="3"/>
  <c r="AHK19" i="3" s="1"/>
  <c r="AIN6" i="3"/>
  <c r="AIO19" i="3" s="1"/>
  <c r="AQZ6" i="3"/>
  <c r="ARA19" i="3" s="1"/>
  <c r="AXT6" i="3"/>
  <c r="BAL6" i="3"/>
  <c r="BAJ6" i="3"/>
  <c r="AYR6" i="3"/>
  <c r="OH6" i="3"/>
  <c r="OI19" i="3" s="1"/>
  <c r="ATB6" i="3"/>
  <c r="AZJ6" i="3"/>
  <c r="AZK19" i="3" s="1"/>
  <c r="AYX6" i="3"/>
  <c r="AYY19" i="3" s="1"/>
  <c r="SP6" i="3"/>
  <c r="SQ19" i="3" s="1"/>
  <c r="JB6" i="3"/>
  <c r="JC19" i="3" s="1"/>
  <c r="LX6" i="3"/>
  <c r="LY19" i="3" s="1"/>
  <c r="D6" i="3"/>
  <c r="E19" i="3" s="1"/>
  <c r="CT6" i="3"/>
  <c r="CU19" i="3" s="1"/>
  <c r="AH6" i="3"/>
  <c r="AI19" i="3" s="1"/>
  <c r="LJ6" i="3"/>
  <c r="LK19" i="3" s="1"/>
  <c r="YH6" i="3"/>
  <c r="YI19" i="3" s="1"/>
  <c r="AOX6" i="3"/>
  <c r="UZ6" i="3"/>
  <c r="VA19" i="3" s="1"/>
  <c r="VA20" i="3" s="1"/>
  <c r="EN6" i="3"/>
  <c r="EO19" i="3" s="1"/>
  <c r="EO20" i="3" s="1"/>
  <c r="KR6" i="3"/>
  <c r="KS19" i="3" s="1"/>
  <c r="TX6" i="3"/>
  <c r="TY19" i="3" s="1"/>
  <c r="ABX6" i="3"/>
  <c r="ABY19" i="3" s="1"/>
  <c r="AIR6" i="3"/>
  <c r="AIS19" i="3" s="1"/>
  <c r="ANP6" i="3"/>
  <c r="AUJ6" i="3"/>
  <c r="AUK19" i="3" s="1"/>
  <c r="AHL6" i="3"/>
  <c r="NX6" i="3"/>
  <c r="NY19" i="3" s="1"/>
  <c r="NY20" i="3" s="1"/>
  <c r="AIF6" i="3"/>
  <c r="AIG19" i="3" s="1"/>
  <c r="AIG20" i="3" s="1"/>
  <c r="VR6" i="3"/>
  <c r="VS19" i="3" s="1"/>
  <c r="ACF6" i="3"/>
  <c r="ACG19" i="3" s="1"/>
  <c r="FL6" i="3"/>
  <c r="FM19" i="3" s="1"/>
  <c r="FM20" i="3" s="1"/>
  <c r="EX6" i="3"/>
  <c r="EY19" i="3" s="1"/>
  <c r="EY20" i="3" s="1"/>
  <c r="PV6" i="3"/>
  <c r="PW19" i="3" s="1"/>
  <c r="AJN6" i="3"/>
  <c r="BV6" i="3"/>
  <c r="BW19" i="3" s="1"/>
  <c r="JV6" i="3"/>
  <c r="JW19" i="3" s="1"/>
  <c r="JW20" i="3" s="1"/>
  <c r="YB6" i="3"/>
  <c r="YC19" i="3" s="1"/>
  <c r="ABV6" i="3"/>
  <c r="ABW19" i="3" s="1"/>
  <c r="ABW20" i="3" s="1"/>
  <c r="LT6" i="3"/>
  <c r="LU19" i="3" s="1"/>
  <c r="LU20" i="3" s="1"/>
  <c r="ARX6" i="3"/>
  <c r="ARY19" i="3" s="1"/>
  <c r="ARY20" i="3" s="1"/>
  <c r="AYN6" i="3"/>
  <c r="AMB6" i="3"/>
  <c r="AMC19" i="3" s="1"/>
  <c r="AMC20" i="3" s="1"/>
  <c r="WZ6" i="3"/>
  <c r="XA19" i="3" s="1"/>
  <c r="KH6" i="3"/>
  <c r="KI19" i="3" s="1"/>
  <c r="VV6" i="3"/>
  <c r="VW19" i="3" s="1"/>
  <c r="VW20" i="3" s="1"/>
  <c r="AXL6" i="3"/>
  <c r="AXM19" i="3" s="1"/>
  <c r="F6" i="3"/>
  <c r="G19" i="3" s="1"/>
  <c r="GH6" i="3"/>
  <c r="GI19" i="3" s="1"/>
  <c r="ED6" i="3"/>
  <c r="EE19" i="3" s="1"/>
  <c r="AKF6" i="3"/>
  <c r="AKG19" i="3" s="1"/>
  <c r="AKG20" i="3" s="1"/>
  <c r="FD6" i="3"/>
  <c r="FE19" i="3" s="1"/>
  <c r="MN6" i="3"/>
  <c r="MO19" i="3" s="1"/>
  <c r="VD6" i="3"/>
  <c r="VE19" i="3" s="1"/>
  <c r="ACN6" i="3"/>
  <c r="ACO19" i="3" s="1"/>
  <c r="ACO20" i="3" s="1"/>
  <c r="AJH6" i="3"/>
  <c r="AOF6" i="3"/>
  <c r="AOG19" i="3" s="1"/>
  <c r="AOG20" i="3" s="1"/>
  <c r="AWF6" i="3"/>
  <c r="AHB6" i="3"/>
  <c r="AEN6" i="3"/>
  <c r="AEO19" i="3" s="1"/>
  <c r="JR6" i="3"/>
  <c r="JS19" i="3" s="1"/>
  <c r="JS20" i="3" s="1"/>
  <c r="AIH6" i="3"/>
  <c r="AII19" i="3" s="1"/>
  <c r="QJ6" i="3"/>
  <c r="QK19" i="3" s="1"/>
  <c r="QK20" i="3" s="1"/>
  <c r="ALX6" i="3"/>
  <c r="ALY19" i="3" s="1"/>
  <c r="ALY20" i="3" s="1"/>
  <c r="BAZ6" i="3"/>
  <c r="BBA19" i="3" s="1"/>
  <c r="AWT6" i="3"/>
  <c r="AJF6" i="3"/>
  <c r="AJG19" i="3" s="1"/>
  <c r="VX6" i="3"/>
  <c r="VY19" i="3" s="1"/>
  <c r="VY20" i="3" s="1"/>
  <c r="AIX6" i="3"/>
  <c r="BCJ6" i="3"/>
  <c r="YR6" i="3"/>
  <c r="YS19" i="3" s="1"/>
  <c r="YS20" i="3" s="1"/>
  <c r="ADR6" i="3"/>
  <c r="ADS19" i="3" s="1"/>
  <c r="ADS20" i="3" s="1"/>
  <c r="AEL6" i="3"/>
  <c r="AEM19" i="3" s="1"/>
  <c r="AEM20" i="3" s="1"/>
  <c r="KV6" i="3"/>
  <c r="KW19" i="3" s="1"/>
  <c r="KW20" i="3" s="1"/>
  <c r="P6" i="3"/>
  <c r="Q19" i="3" s="1"/>
  <c r="Q20" i="3" s="1"/>
  <c r="FT6" i="3"/>
  <c r="FU19" i="3" s="1"/>
  <c r="FU20" i="3" s="1"/>
  <c r="ND6" i="3"/>
  <c r="NE19" i="3" s="1"/>
  <c r="NE20" i="3" s="1"/>
  <c r="VT6" i="3"/>
  <c r="VU19" i="3" s="1"/>
  <c r="ADD6" i="3"/>
  <c r="ADE19" i="3" s="1"/>
  <c r="ADE20" i="3" s="1"/>
  <c r="AJX6" i="3"/>
  <c r="AOV6" i="3"/>
  <c r="AWV6" i="3"/>
  <c r="BX6" i="3"/>
  <c r="BY19" i="3" s="1"/>
  <c r="ALL6" i="3"/>
  <c r="ALM19" i="3" s="1"/>
  <c r="ALM20" i="3" s="1"/>
  <c r="FJ6" i="3"/>
  <c r="FK19" i="3" s="1"/>
  <c r="AOZ6" i="3"/>
  <c r="ACD6" i="3"/>
  <c r="ACE19" i="3" s="1"/>
  <c r="AAN6" i="3"/>
  <c r="AAO19" i="3" s="1"/>
  <c r="AAO20" i="3" s="1"/>
  <c r="APR6" i="3"/>
  <c r="APS19" i="3" s="1"/>
  <c r="XL6" i="3"/>
  <c r="XM19" i="3" s="1"/>
  <c r="XM20" i="3" s="1"/>
  <c r="AND6" i="3"/>
  <c r="OP6" i="3"/>
  <c r="OQ19" i="3" s="1"/>
  <c r="AZT6" i="3"/>
  <c r="AZU19" i="3" s="1"/>
  <c r="AZU20" i="3" s="1"/>
  <c r="AZL6" i="3"/>
  <c r="AMP6" i="3"/>
  <c r="AVJ6" i="3"/>
  <c r="AVK19" i="3" s="1"/>
  <c r="BBL6" i="3"/>
  <c r="ABH6" i="3"/>
  <c r="ABI19" i="3" s="1"/>
  <c r="ABI20" i="3" s="1"/>
  <c r="ASJ6" i="3"/>
  <c r="ASK19" i="3" s="1"/>
  <c r="ASK20" i="3" s="1"/>
  <c r="AVT6" i="3"/>
  <c r="FB6" i="3"/>
  <c r="FC19" i="3" s="1"/>
  <c r="FC20" i="3" s="1"/>
  <c r="PX6" i="3"/>
  <c r="PY19" i="3" s="1"/>
  <c r="SF6" i="3"/>
  <c r="SG19" i="3" s="1"/>
  <c r="SG20" i="3" s="1"/>
  <c r="GP6" i="3"/>
  <c r="GQ19" i="3" s="1"/>
  <c r="WP6" i="3"/>
  <c r="WQ19" i="3" s="1"/>
  <c r="AML6" i="3"/>
  <c r="AMM19" i="3" s="1"/>
  <c r="BJ6" i="3"/>
  <c r="BK19" i="3" s="1"/>
  <c r="UV6" i="3"/>
  <c r="UW19" i="3" s="1"/>
  <c r="VL6" i="3"/>
  <c r="VM19" i="3" s="1"/>
  <c r="VM20" i="3" s="1"/>
  <c r="AUL6" i="3"/>
  <c r="AUM19" i="3" s="1"/>
  <c r="AUM20" i="3" s="1"/>
  <c r="AJZ6" i="3"/>
  <c r="HF6" i="3"/>
  <c r="HG19" i="3" s="1"/>
  <c r="AST6" i="3"/>
  <c r="HV6" i="3"/>
  <c r="HW19" i="3" s="1"/>
  <c r="ABZ6" i="3"/>
  <c r="ACA19" i="3" s="1"/>
  <c r="ACA20" i="3" s="1"/>
  <c r="ID6" i="3"/>
  <c r="IE19" i="3" s="1"/>
  <c r="UD6" i="3"/>
  <c r="UE19" i="3" s="1"/>
  <c r="FN6" i="3"/>
  <c r="FO19" i="3" s="1"/>
  <c r="AYT6" i="3"/>
  <c r="BAT6" i="3"/>
  <c r="BAU19" i="3" s="1"/>
  <c r="PF6" i="3"/>
  <c r="PG19" i="3" s="1"/>
  <c r="MX6" i="3"/>
  <c r="MY19" i="3" s="1"/>
  <c r="MY20" i="3" s="1"/>
  <c r="T6" i="3"/>
  <c r="U19" i="3" s="1"/>
  <c r="U20" i="3" s="1"/>
  <c r="AKL6" i="3"/>
  <c r="AKM19" i="3" s="1"/>
  <c r="AKM20" i="3" s="1"/>
  <c r="AGH6" i="3"/>
  <c r="AGI19" i="3" s="1"/>
  <c r="AGI20" i="3" s="1"/>
  <c r="PT6" i="3"/>
  <c r="PU19" i="3" s="1"/>
  <c r="PU20" i="3" s="1"/>
  <c r="AQX6" i="3"/>
  <c r="AJD6" i="3"/>
  <c r="AJE19" i="3" s="1"/>
  <c r="AJE20" i="3" s="1"/>
  <c r="EV6" i="3"/>
  <c r="EW19" i="3" s="1"/>
  <c r="RN6" i="3"/>
  <c r="RO19" i="3" s="1"/>
  <c r="HN6" i="3"/>
  <c r="HO19" i="3" s="1"/>
  <c r="HO20" i="3" s="1"/>
  <c r="AVB6" i="3"/>
  <c r="AVC19" i="3" s="1"/>
  <c r="AVC20" i="3" s="1"/>
  <c r="ABJ6" i="3"/>
  <c r="ABK19" i="3" s="1"/>
  <c r="ABK20" i="3" s="1"/>
  <c r="AGZ6" i="3"/>
  <c r="BCH6" i="3"/>
  <c r="LB6" i="3"/>
  <c r="LC19" i="3" s="1"/>
  <c r="LC20" i="3" s="1"/>
  <c r="AFR6" i="3"/>
  <c r="AFS19" i="3" s="1"/>
  <c r="CB6" i="3"/>
  <c r="CC19" i="3" s="1"/>
  <c r="CC20" i="3" s="1"/>
  <c r="HP6" i="3"/>
  <c r="HQ19" i="3" s="1"/>
  <c r="HQ20" i="3" s="1"/>
  <c r="PP6" i="3"/>
  <c r="PQ19" i="3" s="1"/>
  <c r="PQ20" i="3" s="1"/>
  <c r="YF6" i="3"/>
  <c r="YG19" i="3" s="1"/>
  <c r="AEZ6" i="3"/>
  <c r="AFA19" i="3" s="1"/>
  <c r="AFA20" i="3" s="1"/>
  <c r="ALT6" i="3"/>
  <c r="ALU19" i="3" s="1"/>
  <c r="ALU20" i="3" s="1"/>
  <c r="AQR6" i="3"/>
  <c r="BAN6" i="3"/>
  <c r="AAB6" i="3"/>
  <c r="AAC19" i="3" s="1"/>
  <c r="AGX6" i="3"/>
  <c r="AGY19" i="3" s="1"/>
  <c r="AGY20" i="3" s="1"/>
  <c r="ML6" i="3"/>
  <c r="MM19" i="3" s="1"/>
  <c r="AZN6" i="3"/>
  <c r="SR6" i="3"/>
  <c r="SS19" i="3" s="1"/>
  <c r="SS20" i="3" s="1"/>
  <c r="APN6" i="3"/>
  <c r="AUB6" i="3"/>
  <c r="AUC19" i="3" s="1"/>
  <c r="XB6" i="3"/>
  <c r="XC19" i="3" s="1"/>
  <c r="XC20" i="3" s="1"/>
  <c r="NH6" i="3"/>
  <c r="NI19" i="3" s="1"/>
  <c r="AWB6" i="3"/>
  <c r="AWC19" i="3" s="1"/>
  <c r="AWC20" i="3" s="1"/>
  <c r="AHN6" i="3"/>
  <c r="CL6" i="3"/>
  <c r="CM19" i="3" s="1"/>
  <c r="TV6" i="3"/>
  <c r="TW19" i="3" s="1"/>
  <c r="DD6" i="3"/>
  <c r="DE19" i="3" s="1"/>
  <c r="ARF6" i="3"/>
  <c r="GV6" i="3"/>
  <c r="GW19" i="3" s="1"/>
  <c r="GW20" i="3" s="1"/>
  <c r="LL6" i="3"/>
  <c r="LM19" i="3" s="1"/>
  <c r="AWH6" i="3"/>
  <c r="LP6" i="3"/>
  <c r="LQ19" i="3" s="1"/>
  <c r="LQ20" i="3" s="1"/>
  <c r="BBR6" i="3"/>
  <c r="BBS19" i="3" s="1"/>
  <c r="AAT6" i="3"/>
  <c r="AAU19" i="3" s="1"/>
  <c r="AAU20" i="3" s="1"/>
  <c r="ZZ6" i="3"/>
  <c r="AAA19" i="3" s="1"/>
  <c r="AAA20" i="3" s="1"/>
  <c r="AGR6" i="3"/>
  <c r="AGS19" i="3" s="1"/>
  <c r="AGS20" i="3" s="1"/>
  <c r="IJ6" i="3"/>
  <c r="IK19" i="3" s="1"/>
  <c r="IK20" i="3" s="1"/>
  <c r="EF6" i="3"/>
  <c r="EG19" i="3" s="1"/>
  <c r="EG20" i="3" s="1"/>
  <c r="ALH6" i="3"/>
  <c r="ALI19" i="3" s="1"/>
  <c r="ALI20" i="3" s="1"/>
  <c r="ARH6" i="3"/>
  <c r="VB6" i="3"/>
  <c r="VC19" i="3" s="1"/>
  <c r="VC20" i="3" s="1"/>
  <c r="AVF6" i="3"/>
  <c r="AVG19" i="3" s="1"/>
  <c r="EL6" i="3"/>
  <c r="EM19" i="3" s="1"/>
  <c r="HR6" i="3"/>
  <c r="HS19" i="3" s="1"/>
  <c r="HS20" i="3" s="1"/>
  <c r="ER6" i="3"/>
  <c r="ES19" i="3" s="1"/>
  <c r="ASB6" i="3"/>
  <c r="ATR6" i="3"/>
  <c r="ATS19" i="3" s="1"/>
  <c r="ARJ6" i="3"/>
  <c r="AWR6" i="3"/>
  <c r="UB6" i="3"/>
  <c r="UC19" i="3" s="1"/>
  <c r="UF6" i="3"/>
  <c r="UG19" i="3" s="1"/>
  <c r="UG20" i="3" s="1"/>
  <c r="AZF6" i="3"/>
  <c r="AZG19" i="3" s="1"/>
  <c r="AZG20" i="3" s="1"/>
  <c r="ANX6" i="3"/>
  <c r="ANY19" i="3" s="1"/>
  <c r="ANY20" i="3" s="1"/>
  <c r="MH6" i="3"/>
  <c r="MI19" i="3" s="1"/>
  <c r="L6" i="3"/>
  <c r="M19" i="3" s="1"/>
  <c r="AUZ6" i="3"/>
  <c r="AVA19" i="3" s="1"/>
  <c r="AVA20" i="3" s="1"/>
  <c r="ARZ6" i="3"/>
  <c r="ASA19" i="3" s="1"/>
  <c r="ASA20" i="3" s="1"/>
  <c r="CR6" i="3"/>
  <c r="CS19" i="3" s="1"/>
  <c r="CS20" i="3" s="1"/>
  <c r="JL6" i="3"/>
  <c r="JM19" i="3" s="1"/>
  <c r="QV6" i="3"/>
  <c r="QW19" i="3" s="1"/>
  <c r="YV6" i="3"/>
  <c r="YW19" i="3" s="1"/>
  <c r="YW20" i="3" s="1"/>
  <c r="AMJ6" i="3"/>
  <c r="AMK19" i="3" s="1"/>
  <c r="ASN6" i="3"/>
  <c r="AUF6" i="3"/>
  <c r="AUG19" i="3" s="1"/>
  <c r="AFV6" i="3"/>
  <c r="AFW19" i="3" s="1"/>
  <c r="AHH6" i="3"/>
  <c r="AHI19" i="3" s="1"/>
  <c r="ACZ6" i="3"/>
  <c r="ADA19" i="3" s="1"/>
  <c r="AOR6" i="3"/>
  <c r="AOS19" i="3" s="1"/>
  <c r="BB6" i="3"/>
  <c r="BC19" i="3" s="1"/>
  <c r="IL6" i="3"/>
  <c r="IM19" i="3" s="1"/>
  <c r="NF6" i="3"/>
  <c r="NG19" i="3" s="1"/>
  <c r="NG20" i="3" s="1"/>
  <c r="AID6" i="3"/>
  <c r="SN6" i="3"/>
  <c r="SO19" i="3" s="1"/>
  <c r="BBX6" i="3"/>
  <c r="ZH6" i="3"/>
  <c r="ZI19" i="3" s="1"/>
  <c r="DN6" i="3"/>
  <c r="DO19" i="3" s="1"/>
  <c r="ADP6" i="3"/>
  <c r="ADQ19" i="3" s="1"/>
  <c r="AZV6" i="3"/>
  <c r="AZW19" i="3" s="1"/>
  <c r="RH6" i="3"/>
  <c r="RI19" i="3" s="1"/>
  <c r="AZZ6" i="3"/>
  <c r="AYP6" i="3"/>
  <c r="AJB6" i="3"/>
  <c r="BBD6" i="3"/>
  <c r="BBE19" i="3" s="1"/>
  <c r="BBE20" i="3" s="1"/>
  <c r="PN6" i="3"/>
  <c r="PO19" i="3" s="1"/>
  <c r="AUV6" i="3"/>
  <c r="AUW19" i="3" s="1"/>
  <c r="AUW20" i="3" s="1"/>
  <c r="ARL6" i="3"/>
  <c r="ARM19" i="3" s="1"/>
  <c r="ARM20" i="3" s="1"/>
  <c r="BN6" i="3"/>
  <c r="BO19" i="3" s="1"/>
  <c r="BO20" i="3" s="1"/>
  <c r="ON6" i="3"/>
  <c r="OO19" i="3" s="1"/>
  <c r="OO20" i="3" s="1"/>
  <c r="AXZ6" i="3"/>
  <c r="AYA19" i="3" s="1"/>
  <c r="WX6" i="3"/>
  <c r="WY19" i="3" s="1"/>
  <c r="FH6" i="3"/>
  <c r="FI19" i="3" s="1"/>
  <c r="AIP6" i="3"/>
  <c r="AIQ19" i="3" s="1"/>
  <c r="AGD6" i="3"/>
  <c r="AGE19" i="3" s="1"/>
  <c r="BBF6" i="3"/>
  <c r="BBG19" i="3" s="1"/>
  <c r="BBG20" i="3" s="1"/>
  <c r="AWJ6" i="3"/>
  <c r="ANT6" i="3"/>
  <c r="ANU19" i="3" s="1"/>
  <c r="BCB6" i="3"/>
  <c r="BCC19" i="3" s="1"/>
  <c r="ALZ6" i="3"/>
  <c r="AMA19" i="3" s="1"/>
  <c r="AMA20" i="3" s="1"/>
  <c r="LV6" i="3"/>
  <c r="LW19" i="3" s="1"/>
  <c r="LW20" i="3" s="1"/>
  <c r="AJL6" i="3"/>
  <c r="PR6" i="3"/>
  <c r="PS19" i="3" s="1"/>
  <c r="AB6" i="3"/>
  <c r="AC19" i="3" s="1"/>
  <c r="AC20" i="3" s="1"/>
  <c r="ANR6" i="3"/>
  <c r="AFP6" i="3"/>
  <c r="AFQ19" i="3" s="1"/>
  <c r="AFQ20" i="3" s="1"/>
  <c r="JP6" i="3"/>
  <c r="JQ19" i="3" s="1"/>
  <c r="ABT6" i="3"/>
  <c r="ABU19" i="3" s="1"/>
  <c r="DJ6" i="3"/>
  <c r="DK19" i="3" s="1"/>
  <c r="CF6" i="3"/>
  <c r="CG19" i="3" s="1"/>
  <c r="UR6" i="3"/>
  <c r="US19" i="3" s="1"/>
  <c r="IP6" i="3"/>
  <c r="IQ19" i="3" s="1"/>
  <c r="AMR6" i="3"/>
  <c r="AEY19" i="3"/>
  <c r="AEY20" i="3" s="1"/>
  <c r="BXQ33" i="2"/>
  <c r="BXP5" i="2"/>
  <c r="BXA33" i="2"/>
  <c r="BWZ5" i="2"/>
  <c r="BSS33" i="2"/>
  <c r="BSR5" i="2"/>
  <c r="BSC33" i="2"/>
  <c r="BSB5" i="2"/>
  <c r="BNU33" i="2"/>
  <c r="BNT5" i="2"/>
  <c r="BNE33" i="2"/>
  <c r="BND5" i="2"/>
  <c r="BKB5" i="2"/>
  <c r="BKC33" i="2"/>
  <c r="BIW33" i="2"/>
  <c r="BIV5" i="2"/>
  <c r="BIG33" i="2"/>
  <c r="BIF5" i="2"/>
  <c r="BGK33" i="2"/>
  <c r="BFU33" i="2"/>
  <c r="BDY33" i="2"/>
  <c r="BDX5" i="2"/>
  <c r="BDI33" i="2"/>
  <c r="BDH5" i="2"/>
  <c r="BBM33" i="2"/>
  <c r="AZA33" i="2"/>
  <c r="AYZ5" i="2"/>
  <c r="AYK33" i="2"/>
  <c r="AYJ5" i="2"/>
  <c r="BTY33" i="2"/>
  <c r="BVD5" i="2"/>
  <c r="BQF5" i="2"/>
  <c r="BLH5" i="2"/>
  <c r="BGJ5" i="2"/>
  <c r="BBL5" i="2"/>
  <c r="AQU33" i="2"/>
  <c r="ANC33" i="2"/>
  <c r="ALW33" i="2"/>
  <c r="SE33" i="2"/>
  <c r="MA33" i="2"/>
  <c r="HC33" i="2"/>
  <c r="HB5" i="2"/>
  <c r="DK33" i="2"/>
  <c r="S33" i="2"/>
  <c r="IT5" i="2"/>
  <c r="BMW33" i="2"/>
  <c r="BJU33" i="2"/>
  <c r="BWA33" i="2"/>
  <c r="BVZ5" i="2"/>
  <c r="AXK33" i="2"/>
  <c r="AXJ5" i="2"/>
  <c r="AUY33" i="2"/>
  <c r="AMI33" i="2"/>
  <c r="AMH5" i="2"/>
  <c r="AIQ33" i="2"/>
  <c r="AIP5" i="2"/>
  <c r="ACM33" i="2"/>
  <c r="ACL5" i="2"/>
  <c r="YU33" i="2"/>
  <c r="YT5" i="2"/>
  <c r="VC33" i="2"/>
  <c r="KA33" i="2"/>
  <c r="JZ5" i="2"/>
  <c r="BAG33" i="2"/>
  <c r="BPW33" i="2"/>
  <c r="BPV5" i="2"/>
  <c r="BKY33" i="2"/>
  <c r="BKX5" i="2"/>
  <c r="AYA33" i="2"/>
  <c r="ATS33" i="2"/>
  <c r="ASM33" i="2"/>
  <c r="ASL5" i="2"/>
  <c r="ARG33" i="2"/>
  <c r="ARF5" i="2"/>
  <c r="ANO33" i="2"/>
  <c r="ANN5" i="2"/>
  <c r="XO33" i="2"/>
  <c r="XN5" i="2"/>
  <c r="WI33" i="2"/>
  <c r="OY33" i="2"/>
  <c r="OX5" i="2"/>
  <c r="GI33" i="2"/>
  <c r="GH5" i="2"/>
  <c r="CA33" i="2"/>
  <c r="BBC33" i="2"/>
  <c r="BBB5" i="2"/>
  <c r="AHK33" i="2"/>
  <c r="AHJ5" i="2"/>
  <c r="ADS33" i="2"/>
  <c r="ADR5" i="2"/>
  <c r="ABG33" i="2"/>
  <c r="YE33" i="2"/>
  <c r="TW33" i="2"/>
  <c r="TV5" i="2"/>
  <c r="SQ33" i="2"/>
  <c r="SP5" i="2"/>
  <c r="NS33" i="2"/>
  <c r="NR5" i="2"/>
  <c r="CQ33" i="2"/>
  <c r="CP5" i="2"/>
  <c r="BK33" i="2"/>
  <c r="BJ5" i="2"/>
  <c r="O33" i="2"/>
  <c r="N5" i="2"/>
  <c r="BZL5" i="2"/>
  <c r="BUN5" i="2"/>
  <c r="BPP5" i="2"/>
  <c r="BKR5" i="2"/>
  <c r="BFT5" i="2"/>
  <c r="BZF5" i="2"/>
  <c r="BWT5" i="2"/>
  <c r="BUH5" i="2"/>
  <c r="BRV5" i="2"/>
  <c r="BPJ5" i="2"/>
  <c r="BMX5" i="2"/>
  <c r="BKL5" i="2"/>
  <c r="BHZ5" i="2"/>
  <c r="BFN5" i="2"/>
  <c r="BDB5" i="2"/>
  <c r="BSU33" i="2"/>
  <c r="BPC33" i="2"/>
  <c r="BNW33" i="2"/>
  <c r="BMQ33" i="2"/>
  <c r="BLK33" i="2"/>
  <c r="ANK33" i="2"/>
  <c r="AKY33" i="2"/>
  <c r="AA33" i="2"/>
  <c r="BIK33" i="2"/>
  <c r="BHU33" i="2"/>
  <c r="BGO33" i="2"/>
  <c r="BFY33" i="2"/>
  <c r="BFI33" i="2"/>
  <c r="BEC33" i="2"/>
  <c r="BDM33" i="2"/>
  <c r="BCW33" i="2"/>
  <c r="BBQ33" i="2"/>
  <c r="BBA33" i="2"/>
  <c r="BAK33" i="2"/>
  <c r="AZE33" i="2"/>
  <c r="AYO33" i="2"/>
  <c r="BC33" i="2"/>
  <c r="BS33" i="2"/>
  <c r="AM33" i="2"/>
  <c r="BZI33" i="2"/>
  <c r="BYS33" i="2"/>
  <c r="BYC33" i="2"/>
  <c r="BXM33" i="2"/>
  <c r="BWW33" i="2"/>
  <c r="BWG33" i="2"/>
  <c r="BVQ33" i="2"/>
  <c r="BVA33" i="2"/>
  <c r="BTU33" i="2"/>
  <c r="BTE33" i="2"/>
  <c r="BSO33" i="2"/>
  <c r="BRY33" i="2"/>
  <c r="BRI33" i="2"/>
  <c r="BQS33" i="2"/>
  <c r="BQC33" i="2"/>
  <c r="BPM33" i="2"/>
  <c r="BOW33" i="2"/>
  <c r="BOG33" i="2"/>
  <c r="BNQ33" i="2"/>
  <c r="BNA33" i="2"/>
  <c r="BMK33" i="2"/>
  <c r="BLU33" i="2"/>
  <c r="BLE33" i="2"/>
  <c r="BKO33" i="2"/>
  <c r="BJY33" i="2"/>
  <c r="BJI33" i="2"/>
  <c r="BIS33" i="2"/>
  <c r="BIC33" i="2"/>
  <c r="BHM33" i="2"/>
  <c r="BGW33" i="2"/>
  <c r="BGG33" i="2"/>
  <c r="BFQ33" i="2"/>
  <c r="BFA33" i="2"/>
  <c r="BEK33" i="2"/>
  <c r="BDU33" i="2"/>
  <c r="BDE33" i="2"/>
  <c r="BCO33" i="2"/>
  <c r="BBY33" i="2"/>
  <c r="BBI33" i="2"/>
  <c r="BAC33" i="2"/>
  <c r="AZM33" i="2"/>
  <c r="AYW33" i="2"/>
  <c r="BPY33" i="2"/>
  <c r="BPX5" i="2"/>
  <c r="BGC32" i="2"/>
  <c r="BGB5" i="2"/>
  <c r="BDQ33" i="2"/>
  <c r="BDP5" i="2"/>
  <c r="AQP5" i="2"/>
  <c r="AQQ33" i="2"/>
  <c r="AMX5" i="2"/>
  <c r="AMY33" i="2"/>
  <c r="ALR5" i="2"/>
  <c r="ALS33" i="2"/>
  <c r="ADB5" i="2"/>
  <c r="ADC33" i="2"/>
  <c r="ABV5" i="2"/>
  <c r="ABW33" i="2"/>
  <c r="WX5" i="2"/>
  <c r="WY33" i="2"/>
  <c r="TF5" i="2"/>
  <c r="TG33" i="2"/>
  <c r="RZ5" i="2"/>
  <c r="SA33" i="2"/>
  <c r="PN5" i="2"/>
  <c r="PO33" i="2"/>
  <c r="ID5" i="2"/>
  <c r="IE33" i="2"/>
  <c r="BJM33" i="2"/>
  <c r="BXI33" i="2"/>
  <c r="BXH5" i="2"/>
  <c r="BNM33" i="2"/>
  <c r="BNL5" i="2"/>
  <c r="BIO32" i="2"/>
  <c r="BIN5" i="2"/>
  <c r="AFA32" i="2"/>
  <c r="AEZ5" i="2"/>
  <c r="AWT5" i="2"/>
  <c r="AWU33" i="2"/>
  <c r="AVN5" i="2"/>
  <c r="AVO33" i="2"/>
  <c r="ATB5" i="2"/>
  <c r="ATC33" i="2"/>
  <c r="AJF5" i="2"/>
  <c r="AJG33" i="2"/>
  <c r="AHZ5" i="2"/>
  <c r="AIA33" i="2"/>
  <c r="AGT5" i="2"/>
  <c r="AGU33" i="2"/>
  <c r="AEH5" i="2"/>
  <c r="AEI33" i="2"/>
  <c r="ZJ5" i="2"/>
  <c r="ZK33" i="2"/>
  <c r="UL5" i="2"/>
  <c r="UM33" i="2"/>
  <c r="NB5" i="2"/>
  <c r="NC33" i="2"/>
  <c r="KP5" i="2"/>
  <c r="KQ33" i="2"/>
  <c r="JJ5" i="2"/>
  <c r="JK33" i="2"/>
  <c r="FR5" i="2"/>
  <c r="FS33" i="2"/>
  <c r="EL5" i="2"/>
  <c r="EM33" i="2"/>
  <c r="DF5" i="2"/>
  <c r="DG33" i="2"/>
  <c r="AT5" i="2"/>
  <c r="AU33" i="2"/>
  <c r="BTI33" i="2"/>
  <c r="AZQ33" i="2"/>
  <c r="BVF5" i="2"/>
  <c r="BTZ5" i="2"/>
  <c r="BPB5" i="2"/>
  <c r="BLJ5" i="2"/>
  <c r="BKD5" i="2"/>
  <c r="BGL5" i="2"/>
  <c r="BFF5" i="2"/>
  <c r="BBN5" i="2"/>
  <c r="HN5" i="2"/>
  <c r="DV5" i="2"/>
  <c r="BQW33" i="2"/>
  <c r="BHA33" i="2"/>
  <c r="AUI33" i="2"/>
  <c r="AAQ33" i="2"/>
  <c r="QU33" i="2"/>
  <c r="AYM33" i="2"/>
  <c r="AYL5" i="2"/>
  <c r="AWA33" i="2"/>
  <c r="AVZ5" i="2"/>
  <c r="AHG33" i="2"/>
  <c r="AHF5" i="2"/>
  <c r="SM33" i="2"/>
  <c r="SL5" i="2"/>
  <c r="LC33" i="2"/>
  <c r="LB5" i="2"/>
  <c r="IQ33" i="2"/>
  <c r="IP5" i="2"/>
  <c r="GE33" i="2"/>
  <c r="GD5" i="2"/>
  <c r="BUW32" i="2"/>
  <c r="BUV5" i="2"/>
  <c r="BSK33" i="2"/>
  <c r="BSJ5" i="2"/>
  <c r="AEU33" i="2"/>
  <c r="AET5" i="2"/>
  <c r="BWK33" i="2"/>
  <c r="BWJ5" i="2"/>
  <c r="BMO33" i="2"/>
  <c r="BMN5" i="2"/>
  <c r="BHQ33" i="2"/>
  <c r="BHP5" i="2"/>
  <c r="BCS33" i="2"/>
  <c r="BCR5" i="2"/>
  <c r="BYW33" i="2"/>
  <c r="BPA33" i="2"/>
  <c r="BFE33" i="2"/>
  <c r="BZU33" i="2"/>
  <c r="BZT5" i="2"/>
  <c r="AAC32" i="2"/>
  <c r="AAB5" i="2"/>
  <c r="VE32" i="2"/>
  <c r="VD5" i="2"/>
  <c r="ATO33" i="2"/>
  <c r="ATN5" i="2"/>
  <c r="BYG33" i="2"/>
  <c r="BZO33" i="2"/>
  <c r="BZN5" i="2"/>
  <c r="BSE33" i="2"/>
  <c r="BSD5" i="2"/>
  <c r="ARC33" i="2"/>
  <c r="ARB5" i="2"/>
  <c r="AOQ33" i="2"/>
  <c r="AOP5" i="2"/>
  <c r="AME33" i="2"/>
  <c r="AMD5" i="2"/>
  <c r="AJS33" i="2"/>
  <c r="AJR5" i="2"/>
  <c r="BRM33" i="2"/>
  <c r="BRL5" i="2"/>
  <c r="BOK33" i="2"/>
  <c r="BEO33" i="2"/>
  <c r="BXR5" i="2"/>
  <c r="BWL5" i="2"/>
  <c r="BST5" i="2"/>
  <c r="BNV5" i="2"/>
  <c r="BMP5" i="2"/>
  <c r="BIX5" i="2"/>
  <c r="BHR5" i="2"/>
  <c r="BDZ5" i="2"/>
  <c r="BCT5" i="2"/>
  <c r="BVU33" i="2"/>
  <c r="BLY33" i="2"/>
  <c r="BCC33" i="2"/>
  <c r="VS33" i="2"/>
  <c r="LW33" i="2"/>
  <c r="BYU24" i="2"/>
  <c r="BYU25" i="2"/>
  <c r="BYU27" i="2"/>
  <c r="BYU28" i="2"/>
  <c r="BYU31" i="2"/>
  <c r="BYU32" i="2"/>
  <c r="BYU33" i="2"/>
  <c r="BXO24" i="2"/>
  <c r="BXO25" i="2"/>
  <c r="BXO27" i="2"/>
  <c r="BXO26" i="2"/>
  <c r="BXO28" i="2"/>
  <c r="BXO31" i="2"/>
  <c r="BXO32" i="2"/>
  <c r="BXO33" i="2"/>
  <c r="BWI24" i="2"/>
  <c r="BWI25" i="2"/>
  <c r="BWI27" i="2"/>
  <c r="BWI31" i="2"/>
  <c r="BWI32" i="2"/>
  <c r="BWI33" i="2"/>
  <c r="BVC24" i="2"/>
  <c r="BVC25" i="2"/>
  <c r="BVC26" i="2"/>
  <c r="BVC27" i="2"/>
  <c r="BVC28" i="2"/>
  <c r="BVC31" i="2"/>
  <c r="BVC32" i="2"/>
  <c r="BVC33" i="2"/>
  <c r="BTW24" i="2"/>
  <c r="BTW25" i="2"/>
  <c r="BTW27" i="2"/>
  <c r="BTW31" i="2"/>
  <c r="BTW32" i="2"/>
  <c r="BTW33" i="2"/>
  <c r="BSQ24" i="2"/>
  <c r="BSQ25" i="2"/>
  <c r="BSQ26" i="2"/>
  <c r="BSQ27" i="2"/>
  <c r="BSQ31" i="2"/>
  <c r="BSQ32" i="2"/>
  <c r="BSQ33" i="2"/>
  <c r="BQU24" i="2"/>
  <c r="BQU25" i="2"/>
  <c r="BQU27" i="2"/>
  <c r="BQU29" i="2"/>
  <c r="BQU31" i="2"/>
  <c r="BQU32" i="2"/>
  <c r="BQU33" i="2"/>
  <c r="BPO24" i="2"/>
  <c r="BPO25" i="2"/>
  <c r="BPO26" i="2"/>
  <c r="BPO27" i="2"/>
  <c r="BPO28" i="2"/>
  <c r="BPO29" i="2"/>
  <c r="BPO31" i="2"/>
  <c r="BPO32" i="2"/>
  <c r="BPO33" i="2"/>
  <c r="BOI24" i="2"/>
  <c r="BOI25" i="2"/>
  <c r="BOI27" i="2"/>
  <c r="BOI29" i="2"/>
  <c r="BOI31" i="2"/>
  <c r="BOI32" i="2"/>
  <c r="BOI33" i="2"/>
  <c r="BNC24" i="2"/>
  <c r="BNC25" i="2"/>
  <c r="BNC26" i="2"/>
  <c r="BNC28" i="2"/>
  <c r="BNC27" i="2"/>
  <c r="BNC29" i="2"/>
  <c r="BNC31" i="2"/>
  <c r="BNC32" i="2"/>
  <c r="BNC33" i="2"/>
  <c r="BMM24" i="2"/>
  <c r="BMM25" i="2"/>
  <c r="BMM27" i="2"/>
  <c r="BMM31" i="2"/>
  <c r="BMM32" i="2"/>
  <c r="BMM33" i="2"/>
  <c r="BLG24" i="2"/>
  <c r="BLG25" i="2"/>
  <c r="BLG27" i="2"/>
  <c r="BLG28" i="2"/>
  <c r="BLG31" i="2"/>
  <c r="BLG32" i="2"/>
  <c r="BLG33" i="2"/>
  <c r="BKQ24" i="2"/>
  <c r="BKQ25" i="2"/>
  <c r="BKQ26" i="2"/>
  <c r="BKQ27" i="2"/>
  <c r="BKQ28" i="2"/>
  <c r="BKQ29" i="2"/>
  <c r="BKQ31" i="2"/>
  <c r="BKQ32" i="2"/>
  <c r="BKQ33" i="2"/>
  <c r="BKA24" i="2"/>
  <c r="BKA25" i="2"/>
  <c r="BKA27" i="2"/>
  <c r="BKA31" i="2"/>
  <c r="BKA32" i="2"/>
  <c r="BKA33" i="2"/>
  <c r="BJK24" i="2"/>
  <c r="BJK25" i="2"/>
  <c r="BJK27" i="2"/>
  <c r="BJK29" i="2"/>
  <c r="BJK31" i="2"/>
  <c r="BJK32" i="2"/>
  <c r="BJK33" i="2"/>
  <c r="BIU24" i="2"/>
  <c r="BIU25" i="2"/>
  <c r="BIU27" i="2"/>
  <c r="BIU26" i="2"/>
  <c r="BIU28" i="2"/>
  <c r="BIU31" i="2"/>
  <c r="BIU32" i="2"/>
  <c r="BIU33" i="2"/>
  <c r="BIE24" i="2"/>
  <c r="BIE25" i="2"/>
  <c r="BIE26" i="2"/>
  <c r="BIE27" i="2"/>
  <c r="BIE28" i="2"/>
  <c r="BIE29" i="2"/>
  <c r="BIE31" i="2"/>
  <c r="BIE32" i="2"/>
  <c r="BIE33" i="2"/>
  <c r="BHO24" i="2"/>
  <c r="BHO25" i="2"/>
  <c r="BHO27" i="2"/>
  <c r="BHO28" i="2"/>
  <c r="BHO31" i="2"/>
  <c r="BHO32" i="2"/>
  <c r="BHO33" i="2"/>
  <c r="BGI24" i="2"/>
  <c r="BGI25" i="2"/>
  <c r="BGI26" i="2"/>
  <c r="BGI27" i="2"/>
  <c r="BGI31" i="2"/>
  <c r="BGI32" i="2"/>
  <c r="BGI33" i="2"/>
  <c r="BFS24" i="2"/>
  <c r="BFS25" i="2"/>
  <c r="BFS26" i="2"/>
  <c r="BFS27" i="2"/>
  <c r="BFS28" i="2"/>
  <c r="BFS29" i="2"/>
  <c r="BFS31" i="2"/>
  <c r="BFS32" i="2"/>
  <c r="BFS33" i="2"/>
  <c r="BFC24" i="2"/>
  <c r="BFC25" i="2"/>
  <c r="BFC27" i="2"/>
  <c r="BFC31" i="2"/>
  <c r="BFC32" i="2"/>
  <c r="BFC33" i="2"/>
  <c r="BEM24" i="2"/>
  <c r="BEM25" i="2"/>
  <c r="BEM27" i="2"/>
  <c r="BEM31" i="2"/>
  <c r="BEM29" i="2"/>
  <c r="BEM32" i="2"/>
  <c r="BEM33" i="2"/>
  <c r="BDW24" i="2"/>
  <c r="BDW25" i="2"/>
  <c r="BDW28" i="2"/>
  <c r="BDW27" i="2"/>
  <c r="BDW31" i="2"/>
  <c r="BDW32" i="2"/>
  <c r="BDW33" i="2"/>
  <c r="BDG24" i="2"/>
  <c r="BDG25" i="2"/>
  <c r="BDG26" i="2"/>
  <c r="BDG27" i="2"/>
  <c r="BDG29" i="2"/>
  <c r="BDG28" i="2"/>
  <c r="BDG31" i="2"/>
  <c r="BDG32" i="2"/>
  <c r="BDG33" i="2"/>
  <c r="BZK24" i="2"/>
  <c r="BZK25" i="2"/>
  <c r="BZK27" i="2"/>
  <c r="BZK28" i="2"/>
  <c r="BZK29" i="2"/>
  <c r="BZK30" i="2"/>
  <c r="BZK31" i="2"/>
  <c r="BZK32" i="2"/>
  <c r="BZK33" i="2"/>
  <c r="BYE24" i="2"/>
  <c r="BYE25" i="2"/>
  <c r="BYE27" i="2"/>
  <c r="BYE26" i="2"/>
  <c r="BYE29" i="2"/>
  <c r="BYE31" i="2"/>
  <c r="BYE32" i="2"/>
  <c r="BYE33" i="2"/>
  <c r="BWY24" i="2"/>
  <c r="BWY25" i="2"/>
  <c r="BWY27" i="2"/>
  <c r="BWY28" i="2"/>
  <c r="BWY29" i="2"/>
  <c r="BWY31" i="2"/>
  <c r="BWY32" i="2"/>
  <c r="BWY33" i="2"/>
  <c r="BVS24" i="2"/>
  <c r="BVS25" i="2"/>
  <c r="BVS26" i="2"/>
  <c r="BVS27" i="2"/>
  <c r="BVS29" i="2"/>
  <c r="BVS31" i="2"/>
  <c r="BVS32" i="2"/>
  <c r="BVS33" i="2"/>
  <c r="BUM24" i="2"/>
  <c r="BUM25" i="2"/>
  <c r="BUM27" i="2"/>
  <c r="BUM28" i="2"/>
  <c r="BUM29" i="2"/>
  <c r="BUM31" i="2"/>
  <c r="BUM32" i="2"/>
  <c r="BUM33" i="2"/>
  <c r="BTG24" i="2"/>
  <c r="BTG25" i="2"/>
  <c r="BTG26" i="2"/>
  <c r="BTG27" i="2"/>
  <c r="BTG29" i="2"/>
  <c r="BTG31" i="2"/>
  <c r="BTG32" i="2"/>
  <c r="BTG33" i="2"/>
  <c r="BSA24" i="2"/>
  <c r="BSA25" i="2"/>
  <c r="BSA27" i="2"/>
  <c r="BSA28" i="2"/>
  <c r="BSA29" i="2"/>
  <c r="BSA31" i="2"/>
  <c r="BSA32" i="2"/>
  <c r="BSA33" i="2"/>
  <c r="BRK24" i="2"/>
  <c r="BRK25" i="2"/>
  <c r="BRK27" i="2"/>
  <c r="BRK28" i="2"/>
  <c r="BRK31" i="2"/>
  <c r="BRK32" i="2"/>
  <c r="BRK33" i="2"/>
  <c r="BQE24" i="2"/>
  <c r="BQE25" i="2"/>
  <c r="BQE27" i="2"/>
  <c r="BQE31" i="2"/>
  <c r="BQE32" i="2"/>
  <c r="BQE33" i="2"/>
  <c r="BOY24" i="2"/>
  <c r="BOY25" i="2"/>
  <c r="BOY27" i="2"/>
  <c r="BOY28" i="2"/>
  <c r="BOY31" i="2"/>
  <c r="BOY32" i="2"/>
  <c r="BOY33" i="2"/>
  <c r="BNS24" i="2"/>
  <c r="BNS25" i="2"/>
  <c r="BNS26" i="2"/>
  <c r="BNS27" i="2"/>
  <c r="BNS28" i="2"/>
  <c r="BNS31" i="2"/>
  <c r="BNS32" i="2"/>
  <c r="BNS33" i="2"/>
  <c r="BLW24" i="2"/>
  <c r="BLW25" i="2"/>
  <c r="BLW27" i="2"/>
  <c r="BLW29" i="2"/>
  <c r="BLW31" i="2"/>
  <c r="BLW32" i="2"/>
  <c r="BLW33" i="2"/>
  <c r="BGY24" i="2"/>
  <c r="BGY25" i="2"/>
  <c r="BGY27" i="2"/>
  <c r="BGY29" i="2"/>
  <c r="BGY31" i="2"/>
  <c r="BGY32" i="2"/>
  <c r="BGY33" i="2"/>
  <c r="BAU24" i="2"/>
  <c r="BAU25" i="2"/>
  <c r="BAU26" i="2"/>
  <c r="BAU27" i="2"/>
  <c r="BAU28" i="2"/>
  <c r="BAU29" i="2"/>
  <c r="BAU31" i="2"/>
  <c r="BAU32" i="2"/>
  <c r="AXC24" i="2"/>
  <c r="AXC25" i="2"/>
  <c r="AXC27" i="2"/>
  <c r="AXC29" i="2"/>
  <c r="AXC31" i="2"/>
  <c r="AXC32" i="2"/>
  <c r="AUA24" i="2"/>
  <c r="AUA27" i="2"/>
  <c r="AUA28" i="2"/>
  <c r="AUA31" i="2"/>
  <c r="AUA32" i="2"/>
  <c r="APS27" i="2"/>
  <c r="APS29" i="2"/>
  <c r="APS31" i="2"/>
  <c r="APS32" i="2"/>
  <c r="AMQ26" i="2"/>
  <c r="AMQ27" i="2"/>
  <c r="AMQ28" i="2"/>
  <c r="AMQ31" i="2"/>
  <c r="AMQ32" i="2"/>
  <c r="AII27" i="2"/>
  <c r="AII29" i="2"/>
  <c r="AII31" i="2"/>
  <c r="AII32" i="2"/>
  <c r="AEQ26" i="2"/>
  <c r="AEQ27" i="2"/>
  <c r="AEQ28" i="2"/>
  <c r="AEQ29" i="2"/>
  <c r="AEQ31" i="2"/>
  <c r="AEQ32" i="2"/>
  <c r="AAY26" i="2"/>
  <c r="AAY27" i="2"/>
  <c r="AAY31" i="2"/>
  <c r="AAY32" i="2"/>
  <c r="WQ24" i="2"/>
  <c r="WQ26" i="2"/>
  <c r="WQ27" i="2"/>
  <c r="WQ31" i="2"/>
  <c r="WQ32" i="2"/>
  <c r="SY24" i="2"/>
  <c r="SY26" i="2"/>
  <c r="SY27" i="2"/>
  <c r="SY31" i="2"/>
  <c r="SY32" i="2"/>
  <c r="OA24" i="2"/>
  <c r="OA26" i="2"/>
  <c r="OA27" i="2"/>
  <c r="OA31" i="2"/>
  <c r="OA32" i="2"/>
  <c r="LO24" i="2"/>
  <c r="LO25" i="2"/>
  <c r="LO26" i="2"/>
  <c r="LO27" i="2"/>
  <c r="LO28" i="2"/>
  <c r="LO31" i="2"/>
  <c r="LO32" i="2"/>
  <c r="JC24" i="2"/>
  <c r="JC25" i="2"/>
  <c r="JC26" i="2"/>
  <c r="JC27" i="2"/>
  <c r="JC31" i="2"/>
  <c r="JC32" i="2"/>
  <c r="GA24" i="2"/>
  <c r="GA26" i="2"/>
  <c r="GA27" i="2"/>
  <c r="GA28" i="2"/>
  <c r="GA31" i="2"/>
  <c r="GA32" i="2"/>
  <c r="DO24" i="2"/>
  <c r="DO25" i="2"/>
  <c r="DO26" i="2"/>
  <c r="DO27" i="2"/>
  <c r="DO28" i="2"/>
  <c r="DO31" i="2"/>
  <c r="DO32" i="2"/>
  <c r="W24" i="2"/>
  <c r="W25" i="2"/>
  <c r="W26" i="2"/>
  <c r="W27" i="2"/>
  <c r="W31" i="2"/>
  <c r="W32" i="2"/>
  <c r="BXY27" i="2"/>
  <c r="BXY29" i="2"/>
  <c r="BXY31" i="2"/>
  <c r="BWC28" i="2"/>
  <c r="BWC29" i="2"/>
  <c r="BWC31" i="2"/>
  <c r="BTA27" i="2"/>
  <c r="BTA29" i="2"/>
  <c r="BTA31" i="2"/>
  <c r="BQO27" i="2"/>
  <c r="BQO29" i="2"/>
  <c r="BQO31" i="2"/>
  <c r="BPI25" i="2"/>
  <c r="BPI27" i="2"/>
  <c r="BPI29" i="2"/>
  <c r="BPI31" i="2"/>
  <c r="BMG26" i="2"/>
  <c r="BMG28" i="2"/>
  <c r="BMG29" i="2"/>
  <c r="BMG31" i="2"/>
  <c r="BJE27" i="2"/>
  <c r="BJE29" i="2"/>
  <c r="BJE31" i="2"/>
  <c r="BHI26" i="2"/>
  <c r="BHI28" i="2"/>
  <c r="BHI29" i="2"/>
  <c r="BHI31" i="2"/>
  <c r="BFM25" i="2"/>
  <c r="BFM27" i="2"/>
  <c r="BFM28" i="2"/>
  <c r="BFM29" i="2"/>
  <c r="BFM31" i="2"/>
  <c r="BDA27" i="2"/>
  <c r="BDA29" i="2"/>
  <c r="BDA31" i="2"/>
  <c r="BAO27" i="2"/>
  <c r="BAO29" i="2"/>
  <c r="BAO31" i="2"/>
  <c r="AYS29" i="2"/>
  <c r="AYS31" i="2"/>
  <c r="AWG27" i="2"/>
  <c r="AWG29" i="2"/>
  <c r="AWG31" i="2"/>
  <c r="AWG33" i="2"/>
  <c r="ATU28" i="2"/>
  <c r="ATU29" i="2"/>
  <c r="ATU31" i="2"/>
  <c r="ATU33" i="2"/>
  <c r="ARI24" i="2"/>
  <c r="ARI27" i="2"/>
  <c r="ARI28" i="2"/>
  <c r="ARI29" i="2"/>
  <c r="ARI31" i="2"/>
  <c r="ARI33" i="2"/>
  <c r="AOW24" i="2"/>
  <c r="AOW26" i="2"/>
  <c r="AOW28" i="2"/>
  <c r="AOW29" i="2"/>
  <c r="AOW33" i="2"/>
  <c r="AOW31" i="2"/>
  <c r="AMK26" i="2"/>
  <c r="AMK27" i="2"/>
  <c r="AMK28" i="2"/>
  <c r="AMK29" i="2"/>
  <c r="AMK33" i="2"/>
  <c r="AKO26" i="2"/>
  <c r="AKO27" i="2"/>
  <c r="AKO28" i="2"/>
  <c r="AKO29" i="2"/>
  <c r="AKO31" i="2"/>
  <c r="AKO33" i="2"/>
  <c r="AHM24" i="2"/>
  <c r="AHM27" i="2"/>
  <c r="AHM26" i="2"/>
  <c r="AHM28" i="2"/>
  <c r="AHM29" i="2"/>
  <c r="AHM31" i="2"/>
  <c r="AHM33" i="2"/>
  <c r="AFQ26" i="2"/>
  <c r="AFQ27" i="2"/>
  <c r="AFQ28" i="2"/>
  <c r="AFQ29" i="2"/>
  <c r="AFQ31" i="2"/>
  <c r="AFQ33" i="2"/>
  <c r="AFQ32" i="2"/>
  <c r="ADU24" i="2"/>
  <c r="ADU26" i="2"/>
  <c r="ADU28" i="2"/>
  <c r="ADU29" i="2"/>
  <c r="ADU31" i="2"/>
  <c r="ADU33" i="2"/>
  <c r="ABY25" i="2"/>
  <c r="ABY26" i="2"/>
  <c r="ABY27" i="2"/>
  <c r="ABY28" i="2"/>
  <c r="ABY29" i="2"/>
  <c r="ABY31" i="2"/>
  <c r="ABY33" i="2"/>
  <c r="ABY32" i="2"/>
  <c r="ZM26" i="2"/>
  <c r="ZM27" i="2"/>
  <c r="ZM28" i="2"/>
  <c r="ZM31" i="2"/>
  <c r="ZM33" i="2"/>
  <c r="ZM32" i="2"/>
  <c r="XA26" i="2"/>
  <c r="XA27" i="2"/>
  <c r="XA28" i="2"/>
  <c r="XA31" i="2"/>
  <c r="XA33" i="2"/>
  <c r="XA32" i="2"/>
  <c r="UO26" i="2"/>
  <c r="UO27" i="2"/>
  <c r="UO28" i="2"/>
  <c r="UO29" i="2"/>
  <c r="UO31" i="2"/>
  <c r="UO33" i="2"/>
  <c r="UO32" i="2"/>
  <c r="SC26" i="2"/>
  <c r="SC27" i="2"/>
  <c r="SC28" i="2"/>
  <c r="SC31" i="2"/>
  <c r="SC33" i="2"/>
  <c r="SC32" i="2"/>
  <c r="QG26" i="2"/>
  <c r="QG27" i="2"/>
  <c r="QG28" i="2"/>
  <c r="QG31" i="2"/>
  <c r="QG32" i="2"/>
  <c r="QG33" i="2"/>
  <c r="NU26" i="2"/>
  <c r="NU27" i="2"/>
  <c r="NU28" i="2"/>
  <c r="NU31" i="2"/>
  <c r="NU32" i="2"/>
  <c r="NU33" i="2"/>
  <c r="LI25" i="2"/>
  <c r="LI26" i="2"/>
  <c r="LI28" i="2"/>
  <c r="LI31" i="2"/>
  <c r="LI32" i="2"/>
  <c r="LI33" i="2"/>
  <c r="KC26" i="2"/>
  <c r="KC28" i="2"/>
  <c r="KC31" i="2"/>
  <c r="KC32" i="2"/>
  <c r="KC33" i="2"/>
  <c r="HQ26" i="2"/>
  <c r="HQ28" i="2"/>
  <c r="HQ29" i="2"/>
  <c r="HQ31" i="2"/>
  <c r="HQ32" i="2"/>
  <c r="HQ33" i="2"/>
  <c r="FU26" i="2"/>
  <c r="FU27" i="2"/>
  <c r="FU28" i="2"/>
  <c r="FU31" i="2"/>
  <c r="FU33" i="2"/>
  <c r="FU32" i="2"/>
  <c r="DY26" i="2"/>
  <c r="DY27" i="2"/>
  <c r="DY28" i="2"/>
  <c r="DY31" i="2"/>
  <c r="DY32" i="2"/>
  <c r="DY33" i="2"/>
  <c r="CS26" i="2"/>
  <c r="CS28" i="2"/>
  <c r="CS31" i="2"/>
  <c r="CS32" i="2"/>
  <c r="CS33" i="2"/>
  <c r="Q25" i="2"/>
  <c r="Q26" i="2"/>
  <c r="Q27" i="2"/>
  <c r="Q28" i="2"/>
  <c r="Q29" i="2"/>
  <c r="Q31" i="2"/>
  <c r="Q33" i="2"/>
  <c r="Q32" i="2"/>
  <c r="BTQ33" i="2"/>
  <c r="BTA33" i="2"/>
  <c r="BRU33" i="2"/>
  <c r="BMG33" i="2"/>
  <c r="BLQ33" i="2"/>
  <c r="BHI33" i="2"/>
  <c r="BYM24" i="2"/>
  <c r="BYM25" i="2"/>
  <c r="BYM28" i="2"/>
  <c r="BYM27" i="2"/>
  <c r="BYM31" i="2"/>
  <c r="BYM32" i="2"/>
  <c r="BXG24" i="2"/>
  <c r="BXG25" i="2"/>
  <c r="BXG26" i="2"/>
  <c r="BXG27" i="2"/>
  <c r="BXG31" i="2"/>
  <c r="BXG32" i="2"/>
  <c r="BUU24" i="2"/>
  <c r="BUU25" i="2"/>
  <c r="BUU27" i="2"/>
  <c r="BUU31" i="2"/>
  <c r="BUU32" i="2"/>
  <c r="BSI24" i="2"/>
  <c r="BSI25" i="2"/>
  <c r="BSI27" i="2"/>
  <c r="BSI31" i="2"/>
  <c r="BSI32" i="2"/>
  <c r="BQM24" i="2"/>
  <c r="BQM25" i="2"/>
  <c r="BQM26" i="2"/>
  <c r="BQM27" i="2"/>
  <c r="BQM28" i="2"/>
  <c r="BQM31" i="2"/>
  <c r="BQM32" i="2"/>
  <c r="BOA25" i="2"/>
  <c r="BOA24" i="2"/>
  <c r="BOA27" i="2"/>
  <c r="BOA26" i="2"/>
  <c r="BOA28" i="2"/>
  <c r="BOA31" i="2"/>
  <c r="BOA32" i="2"/>
  <c r="BLO24" i="2"/>
  <c r="BLO25" i="2"/>
  <c r="BLO26" i="2"/>
  <c r="BLO27" i="2"/>
  <c r="BLO28" i="2"/>
  <c r="BLO31" i="2"/>
  <c r="BLO32" i="2"/>
  <c r="BKI24" i="2"/>
  <c r="BKI25" i="2"/>
  <c r="BKI27" i="2"/>
  <c r="BKI28" i="2"/>
  <c r="BKI31" i="2"/>
  <c r="BKI32" i="2"/>
  <c r="BHW24" i="2"/>
  <c r="BHW25" i="2"/>
  <c r="BHW26" i="2"/>
  <c r="BHW27" i="2"/>
  <c r="BHW28" i="2"/>
  <c r="BHW31" i="2"/>
  <c r="BHW32" i="2"/>
  <c r="BFK24" i="2"/>
  <c r="BFK25" i="2"/>
  <c r="BFK27" i="2"/>
  <c r="BFK31" i="2"/>
  <c r="BFK32" i="2"/>
  <c r="BDO24" i="2"/>
  <c r="BDO25" i="2"/>
  <c r="BDO27" i="2"/>
  <c r="BDO31" i="2"/>
  <c r="BDO32" i="2"/>
  <c r="BBS24" i="2"/>
  <c r="BBS25" i="2"/>
  <c r="BBS26" i="2"/>
  <c r="BBS27" i="2"/>
  <c r="BBS28" i="2"/>
  <c r="BBS31" i="2"/>
  <c r="BBS32" i="2"/>
  <c r="AZW24" i="2"/>
  <c r="AZW25" i="2"/>
  <c r="AZW27" i="2"/>
  <c r="AZW29" i="2"/>
  <c r="AZW31" i="2"/>
  <c r="AZW32" i="2"/>
  <c r="AYA24" i="2"/>
  <c r="AYA25" i="2"/>
  <c r="AYA27" i="2"/>
  <c r="AYA31" i="2"/>
  <c r="AYA32" i="2"/>
  <c r="AWE24" i="2"/>
  <c r="AWE25" i="2"/>
  <c r="AWE27" i="2"/>
  <c r="AWE29" i="2"/>
  <c r="AWE31" i="2"/>
  <c r="AWE32" i="2"/>
  <c r="AOE27" i="2"/>
  <c r="AOE31" i="2"/>
  <c r="AOE32" i="2"/>
  <c r="AKN5" i="2"/>
  <c r="BQL5" i="2"/>
  <c r="BLN5" i="2"/>
  <c r="BGP5" i="2"/>
  <c r="BYY24" i="2"/>
  <c r="BYY26" i="2"/>
  <c r="BYY28" i="2"/>
  <c r="BYY32" i="2"/>
  <c r="BYY31" i="2"/>
  <c r="BYI24" i="2"/>
  <c r="BYI28" i="2"/>
  <c r="BYI32" i="2"/>
  <c r="BYI31" i="2"/>
  <c r="BXC24" i="2"/>
  <c r="BXC32" i="2"/>
  <c r="BXC31" i="2"/>
  <c r="BVW24" i="2"/>
  <c r="BVW28" i="2"/>
  <c r="BVW32" i="2"/>
  <c r="BVW31" i="2"/>
  <c r="BUQ24" i="2"/>
  <c r="BUQ32" i="2"/>
  <c r="BUQ31" i="2"/>
  <c r="BTK24" i="2"/>
  <c r="BTK28" i="2"/>
  <c r="BTK32" i="2"/>
  <c r="BTK31" i="2"/>
  <c r="BRO24" i="2"/>
  <c r="BRO26" i="2"/>
  <c r="BRO28" i="2"/>
  <c r="BRO30" i="2"/>
  <c r="BRO32" i="2"/>
  <c r="BRO31" i="2"/>
  <c r="BQI24" i="2"/>
  <c r="BQI26" i="2"/>
  <c r="BQI28" i="2"/>
  <c r="BQI30" i="2"/>
  <c r="BQI32" i="2"/>
  <c r="BQI31" i="2"/>
  <c r="BPS24" i="2"/>
  <c r="BPS32" i="2"/>
  <c r="BPS31" i="2"/>
  <c r="BOM24" i="2"/>
  <c r="BOM26" i="2"/>
  <c r="BOM28" i="2"/>
  <c r="BOM32" i="2"/>
  <c r="BOM31" i="2"/>
  <c r="BNG24" i="2"/>
  <c r="BNG32" i="2"/>
  <c r="BNG31" i="2"/>
  <c r="BMA24" i="2"/>
  <c r="BMA26" i="2"/>
  <c r="BMA28" i="2"/>
  <c r="BMA32" i="2"/>
  <c r="BMA31" i="2"/>
  <c r="BKU24" i="2"/>
  <c r="BKU32" i="2"/>
  <c r="BKU31" i="2"/>
  <c r="BJO24" i="2"/>
  <c r="BJO26" i="2"/>
  <c r="BJO28" i="2"/>
  <c r="BJO32" i="2"/>
  <c r="BJO31" i="2"/>
  <c r="BII24" i="2"/>
  <c r="BII31" i="2"/>
  <c r="BII32" i="2"/>
  <c r="BHC24" i="2"/>
  <c r="BHC26" i="2"/>
  <c r="BHC28" i="2"/>
  <c r="BHC31" i="2"/>
  <c r="BHC32" i="2"/>
  <c r="BFW24" i="2"/>
  <c r="BFW31" i="2"/>
  <c r="BFW32" i="2"/>
  <c r="BEQ24" i="2"/>
  <c r="BEQ26" i="2"/>
  <c r="BEQ28" i="2"/>
  <c r="BEQ31" i="2"/>
  <c r="BEQ32" i="2"/>
  <c r="BDK24" i="2"/>
  <c r="BDK30" i="2"/>
  <c r="BDK31" i="2"/>
  <c r="BDK32" i="2"/>
  <c r="BCE24" i="2"/>
  <c r="BCE26" i="2"/>
  <c r="BCE28" i="2"/>
  <c r="BCE30" i="2"/>
  <c r="BCE31" i="2"/>
  <c r="BCE32" i="2"/>
  <c r="BAY24" i="2"/>
  <c r="BAY30" i="2"/>
  <c r="BAY31" i="2"/>
  <c r="BAY32" i="2"/>
  <c r="BAI24" i="2"/>
  <c r="BAI26" i="2"/>
  <c r="BAI28" i="2"/>
  <c r="BAI30" i="2"/>
  <c r="BAI32" i="2"/>
  <c r="BAI31" i="2"/>
  <c r="AZC24" i="2"/>
  <c r="AZC26" i="2"/>
  <c r="AZC28" i="2"/>
  <c r="AZC30" i="2"/>
  <c r="AZC32" i="2"/>
  <c r="AZC31" i="2"/>
  <c r="AXW24" i="2"/>
  <c r="AXW28" i="2"/>
  <c r="AXW30" i="2"/>
  <c r="AXW32" i="2"/>
  <c r="AXW31" i="2"/>
  <c r="AWQ24" i="2"/>
  <c r="AWQ26" i="2"/>
  <c r="AWQ28" i="2"/>
  <c r="AWQ30" i="2"/>
  <c r="AWQ31" i="2"/>
  <c r="AWQ32" i="2"/>
  <c r="AVK24" i="2"/>
  <c r="AVK25" i="2"/>
  <c r="AVK30" i="2"/>
  <c r="AVK31" i="2"/>
  <c r="AVK32" i="2"/>
  <c r="AUE26" i="2"/>
  <c r="AUE28" i="2"/>
  <c r="AUE30" i="2"/>
  <c r="AUE31" i="2"/>
  <c r="AUE32" i="2"/>
  <c r="ASY30" i="2"/>
  <c r="ASY31" i="2"/>
  <c r="ASY32" i="2"/>
  <c r="ARS26" i="2"/>
  <c r="ARS28" i="2"/>
  <c r="ARS30" i="2"/>
  <c r="ARS31" i="2"/>
  <c r="ARS32" i="2"/>
  <c r="AQM28" i="2"/>
  <c r="AQM30" i="2"/>
  <c r="AQM31" i="2"/>
  <c r="AQM32" i="2"/>
  <c r="APG26" i="2"/>
  <c r="APG28" i="2"/>
  <c r="APG30" i="2"/>
  <c r="APG31" i="2"/>
  <c r="APG32" i="2"/>
  <c r="AOA26" i="2"/>
  <c r="AOA30" i="2"/>
  <c r="AOA31" i="2"/>
  <c r="AOA32" i="2"/>
  <c r="AMU26" i="2"/>
  <c r="AMU28" i="2"/>
  <c r="AMU30" i="2"/>
  <c r="AMU31" i="2"/>
  <c r="AMU32" i="2"/>
  <c r="ALO26" i="2"/>
  <c r="ALO28" i="2"/>
  <c r="ALO30" i="2"/>
  <c r="ALO31" i="2"/>
  <c r="ALO32" i="2"/>
  <c r="AKI26" i="2"/>
  <c r="AKI30" i="2"/>
  <c r="AKI31" i="2"/>
  <c r="AKI32" i="2"/>
  <c r="AJC26" i="2"/>
  <c r="AJC30" i="2"/>
  <c r="AJC31" i="2"/>
  <c r="AJC32" i="2"/>
  <c r="AHW26" i="2"/>
  <c r="AHW28" i="2"/>
  <c r="AHW30" i="2"/>
  <c r="AHW31" i="2"/>
  <c r="AHW32" i="2"/>
  <c r="AGQ28" i="2"/>
  <c r="AGQ30" i="2"/>
  <c r="AGQ32" i="2"/>
  <c r="AGQ31" i="2"/>
  <c r="AFK26" i="2"/>
  <c r="AFK30" i="2"/>
  <c r="AFK32" i="2"/>
  <c r="AFK31" i="2"/>
  <c r="AEE25" i="2"/>
  <c r="AEE30" i="2"/>
  <c r="AEE32" i="2"/>
  <c r="AEE31" i="2"/>
  <c r="ACY25" i="2"/>
  <c r="ACY26" i="2"/>
  <c r="ACY28" i="2"/>
  <c r="ACY30" i="2"/>
  <c r="ACY32" i="2"/>
  <c r="ACY31" i="2"/>
  <c r="ACI30" i="2"/>
  <c r="ACI31" i="2"/>
  <c r="ACI32" i="2"/>
  <c r="ABC25" i="2"/>
  <c r="ABC26" i="2"/>
  <c r="ABC28" i="2"/>
  <c r="ABC29" i="2"/>
  <c r="ABC30" i="2"/>
  <c r="ABC31" i="2"/>
  <c r="ABC32" i="2"/>
  <c r="ZW30" i="2"/>
  <c r="ZW31" i="2"/>
  <c r="ZW32" i="2"/>
  <c r="YQ26" i="2"/>
  <c r="YQ28" i="2"/>
  <c r="YQ29" i="2"/>
  <c r="YQ30" i="2"/>
  <c r="YQ31" i="2"/>
  <c r="YQ32" i="2"/>
  <c r="XK30" i="2"/>
  <c r="XK31" i="2"/>
  <c r="XK32" i="2"/>
  <c r="WE26" i="2"/>
  <c r="WE28" i="2"/>
  <c r="WE30" i="2"/>
  <c r="WE29" i="2"/>
  <c r="WE31" i="2"/>
  <c r="WE32" i="2"/>
  <c r="UY30" i="2"/>
  <c r="UY31" i="2"/>
  <c r="UY32" i="2"/>
  <c r="UI30" i="2"/>
  <c r="UI29" i="2"/>
  <c r="UI31" i="2"/>
  <c r="UI32" i="2"/>
  <c r="TC26" i="2"/>
  <c r="TC28" i="2"/>
  <c r="TC29" i="2"/>
  <c r="TC30" i="2"/>
  <c r="TC31" i="2"/>
  <c r="TC32" i="2"/>
  <c r="RW24" i="2"/>
  <c r="RW28" i="2"/>
  <c r="RW30" i="2"/>
  <c r="RW31" i="2"/>
  <c r="RW32" i="2"/>
  <c r="QQ24" i="2"/>
  <c r="QQ26" i="2"/>
  <c r="QQ30" i="2"/>
  <c r="QQ29" i="2"/>
  <c r="QQ31" i="2"/>
  <c r="QQ32" i="2"/>
  <c r="QA24" i="2"/>
  <c r="QA30" i="2"/>
  <c r="QA31" i="2"/>
  <c r="QA32" i="2"/>
  <c r="OU24" i="2"/>
  <c r="OU26" i="2"/>
  <c r="OU28" i="2"/>
  <c r="OU29" i="2"/>
  <c r="OU30" i="2"/>
  <c r="OU31" i="2"/>
  <c r="OU32" i="2"/>
  <c r="NO24" i="2"/>
  <c r="NO30" i="2"/>
  <c r="NO31" i="2"/>
  <c r="NO32" i="2"/>
  <c r="MI24" i="2"/>
  <c r="MI26" i="2"/>
  <c r="MI28" i="2"/>
  <c r="MI29" i="2"/>
  <c r="MI30" i="2"/>
  <c r="MI31" i="2"/>
  <c r="MI32" i="2"/>
  <c r="LS24" i="2"/>
  <c r="LS26" i="2"/>
  <c r="LS30" i="2"/>
  <c r="LS29" i="2"/>
  <c r="LS31" i="2"/>
  <c r="LS32" i="2"/>
  <c r="KM24" i="2"/>
  <c r="KM30" i="2"/>
  <c r="KM31" i="2"/>
  <c r="KM32" i="2"/>
  <c r="JG24" i="2"/>
  <c r="JG26" i="2"/>
  <c r="JG28" i="2"/>
  <c r="JG29" i="2"/>
  <c r="JG31" i="2"/>
  <c r="JG30" i="2"/>
  <c r="JG32" i="2"/>
  <c r="IA24" i="2"/>
  <c r="IA28" i="2"/>
  <c r="IA30" i="2"/>
  <c r="IA31" i="2"/>
  <c r="IA32" i="2"/>
  <c r="GU24" i="2"/>
  <c r="GU26" i="2"/>
  <c r="GU29" i="2"/>
  <c r="GU30" i="2"/>
  <c r="GU31" i="2"/>
  <c r="GU32" i="2"/>
  <c r="FO24" i="2"/>
  <c r="FO31" i="2"/>
  <c r="FO30" i="2"/>
  <c r="FO32" i="2"/>
  <c r="EY24" i="2"/>
  <c r="EY26" i="2"/>
  <c r="EY28" i="2"/>
  <c r="EY29" i="2"/>
  <c r="EY30" i="2"/>
  <c r="EY31" i="2"/>
  <c r="EY32" i="2"/>
  <c r="DS24" i="2"/>
  <c r="DS26" i="2"/>
  <c r="DS30" i="2"/>
  <c r="DS31" i="2"/>
  <c r="DS32" i="2"/>
  <c r="CM24" i="2"/>
  <c r="CM26" i="2"/>
  <c r="CM28" i="2"/>
  <c r="CM30" i="2"/>
  <c r="CM31" i="2"/>
  <c r="CM32" i="2"/>
  <c r="BG24" i="2"/>
  <c r="BG26" i="2"/>
  <c r="BG30" i="2"/>
  <c r="BG31" i="2"/>
  <c r="BG32" i="2"/>
  <c r="AQ24" i="2"/>
  <c r="AQ30" i="2"/>
  <c r="AQ31" i="2"/>
  <c r="AQ32" i="2"/>
  <c r="K24" i="2"/>
  <c r="K26" i="2"/>
  <c r="K28" i="2"/>
  <c r="K29" i="2"/>
  <c r="K31" i="2"/>
  <c r="K30" i="2"/>
  <c r="K32" i="2"/>
  <c r="BXT5" i="2"/>
  <c r="BWB5" i="2"/>
  <c r="BVH5" i="2"/>
  <c r="BTP5" i="2"/>
  <c r="BSV5" i="2"/>
  <c r="BRD5" i="2"/>
  <c r="BQJ5" i="2"/>
  <c r="BNX5" i="2"/>
  <c r="BMF5" i="2"/>
  <c r="BLL5" i="2"/>
  <c r="BJT5" i="2"/>
  <c r="BIZ5" i="2"/>
  <c r="BHH5" i="2"/>
  <c r="BGN5" i="2"/>
  <c r="BEV5" i="2"/>
  <c r="BEB5" i="2"/>
  <c r="BCJ5" i="2"/>
  <c r="BBP5" i="2"/>
  <c r="AZX5" i="2"/>
  <c r="AZD5" i="2"/>
  <c r="AXL5" i="2"/>
  <c r="AUZ5" i="2"/>
  <c r="ASN5" i="2"/>
  <c r="AQB5" i="2"/>
  <c r="ANP5" i="2"/>
  <c r="ALD5" i="2"/>
  <c r="AIR5" i="2"/>
  <c r="AGF5" i="2"/>
  <c r="ADT5" i="2"/>
  <c r="ABH5" i="2"/>
  <c r="YV5" i="2"/>
  <c r="WJ5" i="2"/>
  <c r="TX5" i="2"/>
  <c r="RL5" i="2"/>
  <c r="KB5" i="2"/>
  <c r="HP5" i="2"/>
  <c r="CR5" i="2"/>
  <c r="BZM25" i="2"/>
  <c r="BZM28" i="2"/>
  <c r="BZM29" i="2"/>
  <c r="BZM30" i="2"/>
  <c r="BZM31" i="2"/>
  <c r="BYW27" i="2"/>
  <c r="BYW29" i="2"/>
  <c r="BYW31" i="2"/>
  <c r="BYG25" i="2"/>
  <c r="BYG27" i="2"/>
  <c r="BYG28" i="2"/>
  <c r="BYG29" i="2"/>
  <c r="BYG31" i="2"/>
  <c r="BXQ25" i="2"/>
  <c r="BXQ28" i="2"/>
  <c r="BXQ29" i="2"/>
  <c r="BXQ31" i="2"/>
  <c r="BXA25" i="2"/>
  <c r="BXA28" i="2"/>
  <c r="BXA29" i="2"/>
  <c r="BXA30" i="2"/>
  <c r="BXA31" i="2"/>
  <c r="BWK29" i="2"/>
  <c r="BWK31" i="2"/>
  <c r="BVU25" i="2"/>
  <c r="BVU27" i="2"/>
  <c r="BVU29" i="2"/>
  <c r="BVU30" i="2"/>
  <c r="BVU31" i="2"/>
  <c r="BVE25" i="2"/>
  <c r="BVE27" i="2"/>
  <c r="BVE28" i="2"/>
  <c r="BVE29" i="2"/>
  <c r="BVE31" i="2"/>
  <c r="BUO25" i="2"/>
  <c r="BUO28" i="2"/>
  <c r="BUO29" i="2"/>
  <c r="BUO30" i="2"/>
  <c r="BUO31" i="2"/>
  <c r="BTY27" i="2"/>
  <c r="BTY29" i="2"/>
  <c r="BTY31" i="2"/>
  <c r="BTI25" i="2"/>
  <c r="BTI27" i="2"/>
  <c r="BTI29" i="2"/>
  <c r="BTI30" i="2"/>
  <c r="BTI31" i="2"/>
  <c r="BSS25" i="2"/>
  <c r="BSS28" i="2"/>
  <c r="BSS29" i="2"/>
  <c r="BSS31" i="2"/>
  <c r="BSC25" i="2"/>
  <c r="BSC29" i="2"/>
  <c r="BSC30" i="2"/>
  <c r="BSC31" i="2"/>
  <c r="BRM29" i="2"/>
  <c r="BRM31" i="2"/>
  <c r="BQW25" i="2"/>
  <c r="BQW27" i="2"/>
  <c r="BQW28" i="2"/>
  <c r="BQW29" i="2"/>
  <c r="BQW30" i="2"/>
  <c r="BQW31" i="2"/>
  <c r="BQG25" i="2"/>
  <c r="BQG26" i="2"/>
  <c r="BQG27" i="2"/>
  <c r="BQG28" i="2"/>
  <c r="BQG29" i="2"/>
  <c r="BQG31" i="2"/>
  <c r="BPQ25" i="2"/>
  <c r="BPQ26" i="2"/>
  <c r="BPQ28" i="2"/>
  <c r="BPQ29" i="2"/>
  <c r="BPQ30" i="2"/>
  <c r="BPQ31" i="2"/>
  <c r="BPA27" i="2"/>
  <c r="BPA29" i="2"/>
  <c r="BPA31" i="2"/>
  <c r="BOK25" i="2"/>
  <c r="BOK26" i="2"/>
  <c r="BOK27" i="2"/>
  <c r="BOK28" i="2"/>
  <c r="BOK30" i="2"/>
  <c r="BOK29" i="2"/>
  <c r="BOK31" i="2"/>
  <c r="BNU25" i="2"/>
  <c r="BNU26" i="2"/>
  <c r="BNU28" i="2"/>
  <c r="BNU29" i="2"/>
  <c r="BNU31" i="2"/>
  <c r="BNE25" i="2"/>
  <c r="BNE28" i="2"/>
  <c r="BNE29" i="2"/>
  <c r="BNE30" i="2"/>
  <c r="BNE31" i="2"/>
  <c r="BMO29" i="2"/>
  <c r="BMO31" i="2"/>
  <c r="BLY25" i="2"/>
  <c r="BLY26" i="2"/>
  <c r="BLY27" i="2"/>
  <c r="BLY28" i="2"/>
  <c r="BLY29" i="2"/>
  <c r="BLY30" i="2"/>
  <c r="BLY31" i="2"/>
  <c r="BLI25" i="2"/>
  <c r="BLI26" i="2"/>
  <c r="BLI27" i="2"/>
  <c r="BLI28" i="2"/>
  <c r="BLI29" i="2"/>
  <c r="BLI31" i="2"/>
  <c r="BKS25" i="2"/>
  <c r="BKS29" i="2"/>
  <c r="BKS30" i="2"/>
  <c r="BKS31" i="2"/>
  <c r="BKC27" i="2"/>
  <c r="BKC29" i="2"/>
  <c r="BKC31" i="2"/>
  <c r="BJM25" i="2"/>
  <c r="BJM26" i="2"/>
  <c r="BJM27" i="2"/>
  <c r="BJM29" i="2"/>
  <c r="BJM30" i="2"/>
  <c r="BJM31" i="2"/>
  <c r="BIW25" i="2"/>
  <c r="BIW26" i="2"/>
  <c r="BIW29" i="2"/>
  <c r="BIW28" i="2"/>
  <c r="BIW31" i="2"/>
  <c r="BIG25" i="2"/>
  <c r="BIG29" i="2"/>
  <c r="BIG30" i="2"/>
  <c r="BIG31" i="2"/>
  <c r="BHQ29" i="2"/>
  <c r="BHQ31" i="2"/>
  <c r="BHA25" i="2"/>
  <c r="BHA26" i="2"/>
  <c r="BHA27" i="2"/>
  <c r="BHA28" i="2"/>
  <c r="BHA29" i="2"/>
  <c r="BHA30" i="2"/>
  <c r="BHA31" i="2"/>
  <c r="BGK25" i="2"/>
  <c r="BGK27" i="2"/>
  <c r="BGK26" i="2"/>
  <c r="BGK28" i="2"/>
  <c r="BGK29" i="2"/>
  <c r="BGK31" i="2"/>
  <c r="BFU25" i="2"/>
  <c r="BFU29" i="2"/>
  <c r="BFU28" i="2"/>
  <c r="BFU30" i="2"/>
  <c r="BFU31" i="2"/>
  <c r="BFE27" i="2"/>
  <c r="BFE29" i="2"/>
  <c r="BFE31" i="2"/>
  <c r="BEO25" i="2"/>
  <c r="BEO26" i="2"/>
  <c r="BEO27" i="2"/>
  <c r="BEO28" i="2"/>
  <c r="BEO30" i="2"/>
  <c r="BEO29" i="2"/>
  <c r="BEO31" i="2"/>
  <c r="BDY25" i="2"/>
  <c r="BDY26" i="2"/>
  <c r="BDY28" i="2"/>
  <c r="BDY29" i="2"/>
  <c r="BDY31" i="2"/>
  <c r="BDI29" i="2"/>
  <c r="BDI28" i="2"/>
  <c r="BDI30" i="2"/>
  <c r="BDI31" i="2"/>
  <c r="BCS29" i="2"/>
  <c r="BCS31" i="2"/>
  <c r="BCC27" i="2"/>
  <c r="BCC28" i="2"/>
  <c r="BCC29" i="2"/>
  <c r="BCC30" i="2"/>
  <c r="BCC31" i="2"/>
  <c r="BBM26" i="2"/>
  <c r="BBM27" i="2"/>
  <c r="BBM28" i="2"/>
  <c r="BBM29" i="2"/>
  <c r="BBM31" i="2"/>
  <c r="BAW29" i="2"/>
  <c r="BAW30" i="2"/>
  <c r="BAW31" i="2"/>
  <c r="BAG27" i="2"/>
  <c r="BAG29" i="2"/>
  <c r="BAG31" i="2"/>
  <c r="AZQ26" i="2"/>
  <c r="AZQ27" i="2"/>
  <c r="AZQ29" i="2"/>
  <c r="AZQ30" i="2"/>
  <c r="AZQ31" i="2"/>
  <c r="AZA26" i="2"/>
  <c r="AZA28" i="2"/>
  <c r="AZA29" i="2"/>
  <c r="AZA31" i="2"/>
  <c r="AYK26" i="2"/>
  <c r="AYK30" i="2"/>
  <c r="AYK29" i="2"/>
  <c r="AYK31" i="2"/>
  <c r="AXU29" i="2"/>
  <c r="AXU31" i="2"/>
  <c r="AXU33" i="2"/>
  <c r="AXE26" i="2"/>
  <c r="AXE27" i="2"/>
  <c r="AXE28" i="2"/>
  <c r="AXE29" i="2"/>
  <c r="AXE30" i="2"/>
  <c r="AXE31" i="2"/>
  <c r="AXE33" i="2"/>
  <c r="AWO26" i="2"/>
  <c r="AWO27" i="2"/>
  <c r="AWO28" i="2"/>
  <c r="AWO29" i="2"/>
  <c r="AWO31" i="2"/>
  <c r="AWO33" i="2"/>
  <c r="AVY26" i="2"/>
  <c r="AVY28" i="2"/>
  <c r="AVY29" i="2"/>
  <c r="AVY30" i="2"/>
  <c r="AVY31" i="2"/>
  <c r="AVY33" i="2"/>
  <c r="AVI27" i="2"/>
  <c r="AVI29" i="2"/>
  <c r="AVI31" i="2"/>
  <c r="AVI33" i="2"/>
  <c r="AUS24" i="2"/>
  <c r="AUS25" i="2"/>
  <c r="AUS27" i="2"/>
  <c r="AUS28" i="2"/>
  <c r="AUS29" i="2"/>
  <c r="AUS30" i="2"/>
  <c r="AUS31" i="2"/>
  <c r="AUS33" i="2"/>
  <c r="AUC24" i="2"/>
  <c r="AUC26" i="2"/>
  <c r="AUC28" i="2"/>
  <c r="AUC29" i="2"/>
  <c r="AUC31" i="2"/>
  <c r="AUC33" i="2"/>
  <c r="ATM24" i="2"/>
  <c r="ATM26" i="2"/>
  <c r="ATM28" i="2"/>
  <c r="ATM29" i="2"/>
  <c r="ATM30" i="2"/>
  <c r="ATM31" i="2"/>
  <c r="ATM33" i="2"/>
  <c r="ASW24" i="2"/>
  <c r="ASW28" i="2"/>
  <c r="ASW29" i="2"/>
  <c r="ASW31" i="2"/>
  <c r="ASW33" i="2"/>
  <c r="ASG24" i="2"/>
  <c r="ASG27" i="2"/>
  <c r="ASG28" i="2"/>
  <c r="ASG29" i="2"/>
  <c r="ASG30" i="2"/>
  <c r="ASG31" i="2"/>
  <c r="ASG33" i="2"/>
  <c r="ARQ24" i="2"/>
  <c r="ARQ26" i="2"/>
  <c r="ARQ27" i="2"/>
  <c r="ARQ28" i="2"/>
  <c r="ARQ29" i="2"/>
  <c r="ARQ31" i="2"/>
  <c r="ARQ33" i="2"/>
  <c r="ARA24" i="2"/>
  <c r="ARA26" i="2"/>
  <c r="ARA29" i="2"/>
  <c r="ARA28" i="2"/>
  <c r="ARA30" i="2"/>
  <c r="ARA31" i="2"/>
  <c r="ARA33" i="2"/>
  <c r="AQK24" i="2"/>
  <c r="AQK27" i="2"/>
  <c r="AQK28" i="2"/>
  <c r="AQK29" i="2"/>
  <c r="AQK31" i="2"/>
  <c r="AQK33" i="2"/>
  <c r="APU24" i="2"/>
  <c r="APU26" i="2"/>
  <c r="APU27" i="2"/>
  <c r="APU28" i="2"/>
  <c r="APU29" i="2"/>
  <c r="APU30" i="2"/>
  <c r="APU31" i="2"/>
  <c r="APU33" i="2"/>
  <c r="APE24" i="2"/>
  <c r="APE26" i="2"/>
  <c r="APE28" i="2"/>
  <c r="APE29" i="2"/>
  <c r="APE31" i="2"/>
  <c r="APE33" i="2"/>
  <c r="AOO24" i="2"/>
  <c r="AOO26" i="2"/>
  <c r="AOO28" i="2"/>
  <c r="AOO29" i="2"/>
  <c r="AOO30" i="2"/>
  <c r="AOO31" i="2"/>
  <c r="AOO33" i="2"/>
  <c r="ANY24" i="2"/>
  <c r="ANY26" i="2"/>
  <c r="ANY28" i="2"/>
  <c r="ANY29" i="2"/>
  <c r="ANY31" i="2"/>
  <c r="ANY33" i="2"/>
  <c r="ANI24" i="2"/>
  <c r="ANI26" i="2"/>
  <c r="ANI27" i="2"/>
  <c r="ANI28" i="2"/>
  <c r="ANI30" i="2"/>
  <c r="ANI29" i="2"/>
  <c r="ANI31" i="2"/>
  <c r="ANI33" i="2"/>
  <c r="AMS24" i="2"/>
  <c r="AMS26" i="2"/>
  <c r="AMS27" i="2"/>
  <c r="AMS28" i="2"/>
  <c r="AMS29" i="2"/>
  <c r="AMS31" i="2"/>
  <c r="AMS33" i="2"/>
  <c r="AMC24" i="2"/>
  <c r="AMC26" i="2"/>
  <c r="AMC29" i="2"/>
  <c r="AMC28" i="2"/>
  <c r="AMC30" i="2"/>
  <c r="AMC31" i="2"/>
  <c r="AMC33" i="2"/>
  <c r="ALM24" i="2"/>
  <c r="ALM26" i="2"/>
  <c r="ALM27" i="2"/>
  <c r="ALM28" i="2"/>
  <c r="ALM29" i="2"/>
  <c r="ALM31" i="2"/>
  <c r="ALM33" i="2"/>
  <c r="AKW24" i="2"/>
  <c r="AKW26" i="2"/>
  <c r="AKW27" i="2"/>
  <c r="AKW28" i="2"/>
  <c r="AKW29" i="2"/>
  <c r="AKW30" i="2"/>
  <c r="AKW31" i="2"/>
  <c r="AKW33" i="2"/>
  <c r="AKG24" i="2"/>
  <c r="AKG26" i="2"/>
  <c r="AKG29" i="2"/>
  <c r="AKG28" i="2"/>
  <c r="AKG31" i="2"/>
  <c r="AKG33" i="2"/>
  <c r="AJQ24" i="2"/>
  <c r="AJQ26" i="2"/>
  <c r="AJQ28" i="2"/>
  <c r="AJQ29" i="2"/>
  <c r="AJQ30" i="2"/>
  <c r="AJQ31" i="2"/>
  <c r="AJQ33" i="2"/>
  <c r="AJA24" i="2"/>
  <c r="AJA26" i="2"/>
  <c r="AJA28" i="2"/>
  <c r="AJA29" i="2"/>
  <c r="AJA31" i="2"/>
  <c r="AJA33" i="2"/>
  <c r="AIK24" i="2"/>
  <c r="AIK26" i="2"/>
  <c r="AIK27" i="2"/>
  <c r="AIK28" i="2"/>
  <c r="AIK29" i="2"/>
  <c r="AIK30" i="2"/>
  <c r="AIK31" i="2"/>
  <c r="AIK33" i="2"/>
  <c r="AHU24" i="2"/>
  <c r="AHU26" i="2"/>
  <c r="AHU27" i="2"/>
  <c r="AHU28" i="2"/>
  <c r="AHU29" i="2"/>
  <c r="AHU31" i="2"/>
  <c r="AHU33" i="2"/>
  <c r="AHE24" i="2"/>
  <c r="AHE26" i="2"/>
  <c r="AHE28" i="2"/>
  <c r="AHE29" i="2"/>
  <c r="AHE30" i="2"/>
  <c r="AHE31" i="2"/>
  <c r="AHE33" i="2"/>
  <c r="AGO24" i="2"/>
  <c r="AGO26" i="2"/>
  <c r="AGO27" i="2"/>
  <c r="AGO28" i="2"/>
  <c r="AGO29" i="2"/>
  <c r="AGO31" i="2"/>
  <c r="AGO32" i="2"/>
  <c r="AGO33" i="2"/>
  <c r="AFY24" i="2"/>
  <c r="AFY26" i="2"/>
  <c r="AFY27" i="2"/>
  <c r="AFY28" i="2"/>
  <c r="AFY29" i="2"/>
  <c r="AFY30" i="2"/>
  <c r="AFY31" i="2"/>
  <c r="AFY33" i="2"/>
  <c r="AFY32" i="2"/>
  <c r="AFI24" i="2"/>
  <c r="AFI26" i="2"/>
  <c r="AFI28" i="2"/>
  <c r="AFI29" i="2"/>
  <c r="AFI31" i="2"/>
  <c r="AFI32" i="2"/>
  <c r="AFI33" i="2"/>
  <c r="AES24" i="2"/>
  <c r="AES26" i="2"/>
  <c r="AES29" i="2"/>
  <c r="AES28" i="2"/>
  <c r="AES30" i="2"/>
  <c r="AES31" i="2"/>
  <c r="AES33" i="2"/>
  <c r="AES32" i="2"/>
  <c r="AEC24" i="2"/>
  <c r="AEC26" i="2"/>
  <c r="AEC28" i="2"/>
  <c r="AEC29" i="2"/>
  <c r="AEC31" i="2"/>
  <c r="AEC32" i="2"/>
  <c r="AEC33" i="2"/>
  <c r="ADM24" i="2"/>
  <c r="ADM25" i="2"/>
  <c r="ADM26" i="2"/>
  <c r="ADM28" i="2"/>
  <c r="ADM27" i="2"/>
  <c r="ADM29" i="2"/>
  <c r="ADM30" i="2"/>
  <c r="ADM31" i="2"/>
  <c r="ADM33" i="2"/>
  <c r="ADM32" i="2"/>
  <c r="ACW24" i="2"/>
  <c r="ACW25" i="2"/>
  <c r="ACW26" i="2"/>
  <c r="ACW27" i="2"/>
  <c r="ACW28" i="2"/>
  <c r="ACW29" i="2"/>
  <c r="ACW31" i="2"/>
  <c r="ACW32" i="2"/>
  <c r="ACW33" i="2"/>
  <c r="ACG24" i="2"/>
  <c r="ACG25" i="2"/>
  <c r="ACG26" i="2"/>
  <c r="ACG28" i="2"/>
  <c r="ACG29" i="2"/>
  <c r="ACG30" i="2"/>
  <c r="ACG31" i="2"/>
  <c r="ACG33" i="2"/>
  <c r="ACG32" i="2"/>
  <c r="ABQ24" i="2"/>
  <c r="ABQ26" i="2"/>
  <c r="ABQ27" i="2"/>
  <c r="ABQ28" i="2"/>
  <c r="ABQ29" i="2"/>
  <c r="ABQ31" i="2"/>
  <c r="ABQ32" i="2"/>
  <c r="ABQ33" i="2"/>
  <c r="ABA25" i="2"/>
  <c r="ABA24" i="2"/>
  <c r="ABA26" i="2"/>
  <c r="ABA27" i="2"/>
  <c r="ABA28" i="2"/>
  <c r="ABA29" i="2"/>
  <c r="ABA30" i="2"/>
  <c r="ABA31" i="2"/>
  <c r="ABA33" i="2"/>
  <c r="ABA32" i="2"/>
  <c r="AAK24" i="2"/>
  <c r="AAK26" i="2"/>
  <c r="AAK29" i="2"/>
  <c r="AAK28" i="2"/>
  <c r="AAK31" i="2"/>
  <c r="AAK32" i="2"/>
  <c r="AAK33" i="2"/>
  <c r="ZU24" i="2"/>
  <c r="ZU26" i="2"/>
  <c r="ZU28" i="2"/>
  <c r="ZU30" i="2"/>
  <c r="ZU29" i="2"/>
  <c r="ZU31" i="2"/>
  <c r="ZU33" i="2"/>
  <c r="ZU32" i="2"/>
  <c r="ZE26" i="2"/>
  <c r="ZE28" i="2"/>
  <c r="ZE31" i="2"/>
  <c r="ZE32" i="2"/>
  <c r="ZE33" i="2"/>
  <c r="YO26" i="2"/>
  <c r="YO27" i="2"/>
  <c r="YO28" i="2"/>
  <c r="YO30" i="2"/>
  <c r="YO31" i="2"/>
  <c r="YO33" i="2"/>
  <c r="YO32" i="2"/>
  <c r="XY26" i="2"/>
  <c r="XY27" i="2"/>
  <c r="XY28" i="2"/>
  <c r="XY29" i="2"/>
  <c r="XY31" i="2"/>
  <c r="XY32" i="2"/>
  <c r="XY33" i="2"/>
  <c r="XI26" i="2"/>
  <c r="XI28" i="2"/>
  <c r="XI29" i="2"/>
  <c r="XI30" i="2"/>
  <c r="XI31" i="2"/>
  <c r="XI33" i="2"/>
  <c r="XI32" i="2"/>
  <c r="WS26" i="2"/>
  <c r="WS28" i="2"/>
  <c r="WS31" i="2"/>
  <c r="WS32" i="2"/>
  <c r="WS33" i="2"/>
  <c r="WC26" i="2"/>
  <c r="WC27" i="2"/>
  <c r="WC28" i="2"/>
  <c r="WC29" i="2"/>
  <c r="WC30" i="2"/>
  <c r="WC31" i="2"/>
  <c r="WC33" i="2"/>
  <c r="WC32" i="2"/>
  <c r="VM26" i="2"/>
  <c r="VM27" i="2"/>
  <c r="VM28" i="2"/>
  <c r="VM29" i="2"/>
  <c r="VM31" i="2"/>
  <c r="VM32" i="2"/>
  <c r="VM33" i="2"/>
  <c r="UW26" i="2"/>
  <c r="UW28" i="2"/>
  <c r="UW30" i="2"/>
  <c r="UW29" i="2"/>
  <c r="UW31" i="2"/>
  <c r="UW33" i="2"/>
  <c r="UW32" i="2"/>
  <c r="UG26" i="2"/>
  <c r="UG28" i="2"/>
  <c r="UG31" i="2"/>
  <c r="UG32" i="2"/>
  <c r="UG33" i="2"/>
  <c r="TQ26" i="2"/>
  <c r="TQ27" i="2"/>
  <c r="TQ28" i="2"/>
  <c r="TQ29" i="2"/>
  <c r="TQ30" i="2"/>
  <c r="TQ31" i="2"/>
  <c r="TQ33" i="2"/>
  <c r="TQ32" i="2"/>
  <c r="TA26" i="2"/>
  <c r="TA27" i="2"/>
  <c r="TA28" i="2"/>
  <c r="TA29" i="2"/>
  <c r="TA31" i="2"/>
  <c r="TA32" i="2"/>
  <c r="TA33" i="2"/>
  <c r="SK26" i="2"/>
  <c r="SK28" i="2"/>
  <c r="SK29" i="2"/>
  <c r="SK30" i="2"/>
  <c r="SK31" i="2"/>
  <c r="SK33" i="2"/>
  <c r="SK32" i="2"/>
  <c r="RU26" i="2"/>
  <c r="RU28" i="2"/>
  <c r="RU31" i="2"/>
  <c r="RU32" i="2"/>
  <c r="RU33" i="2"/>
  <c r="RE26" i="2"/>
  <c r="RE27" i="2"/>
  <c r="RE28" i="2"/>
  <c r="RE30" i="2"/>
  <c r="RE31" i="2"/>
  <c r="RE33" i="2"/>
  <c r="RE32" i="2"/>
  <c r="QO26" i="2"/>
  <c r="QO27" i="2"/>
  <c r="QO28" i="2"/>
  <c r="QO29" i="2"/>
  <c r="QO31" i="2"/>
  <c r="QO32" i="2"/>
  <c r="QO33" i="2"/>
  <c r="PY26" i="2"/>
  <c r="PY29" i="2"/>
  <c r="PY30" i="2"/>
  <c r="PY28" i="2"/>
  <c r="PY31" i="2"/>
  <c r="PY33" i="2"/>
  <c r="PY32" i="2"/>
  <c r="PI26" i="2"/>
  <c r="PI28" i="2"/>
  <c r="PI31" i="2"/>
  <c r="PI32" i="2"/>
  <c r="PI33" i="2"/>
  <c r="OS26" i="2"/>
  <c r="OS27" i="2"/>
  <c r="OS28" i="2"/>
  <c r="OS29" i="2"/>
  <c r="OS30" i="2"/>
  <c r="OS31" i="2"/>
  <c r="OS33" i="2"/>
  <c r="OS32" i="2"/>
  <c r="OC26" i="2"/>
  <c r="OC27" i="2"/>
  <c r="OC28" i="2"/>
  <c r="OC29" i="2"/>
  <c r="OC31" i="2"/>
  <c r="OC32" i="2"/>
  <c r="OC33" i="2"/>
  <c r="NM26" i="2"/>
  <c r="NM28" i="2"/>
  <c r="NM29" i="2"/>
  <c r="NM30" i="2"/>
  <c r="NM31" i="2"/>
  <c r="NM33" i="2"/>
  <c r="NM32" i="2"/>
  <c r="MW25" i="2"/>
  <c r="MW26" i="2"/>
  <c r="MW28" i="2"/>
  <c r="MW31" i="2"/>
  <c r="MW32" i="2"/>
  <c r="MW33" i="2"/>
  <c r="MG25" i="2"/>
  <c r="MG26" i="2"/>
  <c r="MG27" i="2"/>
  <c r="MG28" i="2"/>
  <c r="MG30" i="2"/>
  <c r="MG31" i="2"/>
  <c r="MG33" i="2"/>
  <c r="MG32" i="2"/>
  <c r="LQ26" i="2"/>
  <c r="LQ27" i="2"/>
  <c r="LQ28" i="2"/>
  <c r="LQ29" i="2"/>
  <c r="LQ31" i="2"/>
  <c r="LQ32" i="2"/>
  <c r="LQ33" i="2"/>
  <c r="LA26" i="2"/>
  <c r="LA28" i="2"/>
  <c r="LA30" i="2"/>
  <c r="LA29" i="2"/>
  <c r="LA31" i="2"/>
  <c r="LA33" i="2"/>
  <c r="LA32" i="2"/>
  <c r="KK25" i="2"/>
  <c r="KK26" i="2"/>
  <c r="KK28" i="2"/>
  <c r="KK29" i="2"/>
  <c r="KK31" i="2"/>
  <c r="KK32" i="2"/>
  <c r="KK33" i="2"/>
  <c r="JU25" i="2"/>
  <c r="JU26" i="2"/>
  <c r="JU27" i="2"/>
  <c r="JU28" i="2"/>
  <c r="JU30" i="2"/>
  <c r="JU31" i="2"/>
  <c r="JU33" i="2"/>
  <c r="JU32" i="2"/>
  <c r="JE25" i="2"/>
  <c r="JE26" i="2"/>
  <c r="JE27" i="2"/>
  <c r="JE28" i="2"/>
  <c r="JE31" i="2"/>
  <c r="JE32" i="2"/>
  <c r="JE33" i="2"/>
  <c r="IO26" i="2"/>
  <c r="IO29" i="2"/>
  <c r="IO28" i="2"/>
  <c r="IO31" i="2"/>
  <c r="IO30" i="2"/>
  <c r="IO33" i="2"/>
  <c r="IO32" i="2"/>
  <c r="HY25" i="2"/>
  <c r="HY26" i="2"/>
  <c r="HY28" i="2"/>
  <c r="HY31" i="2"/>
  <c r="HY32" i="2"/>
  <c r="HY33" i="2"/>
  <c r="HI25" i="2"/>
  <c r="HI26" i="2"/>
  <c r="HI28" i="2"/>
  <c r="HI27" i="2"/>
  <c r="HI30" i="2"/>
  <c r="HI31" i="2"/>
  <c r="HI33" i="2"/>
  <c r="HI32" i="2"/>
  <c r="GS26" i="2"/>
  <c r="GS27" i="2"/>
  <c r="GS28" i="2"/>
  <c r="GS29" i="2"/>
  <c r="GS31" i="2"/>
  <c r="GS32" i="2"/>
  <c r="GS33" i="2"/>
  <c r="GC26" i="2"/>
  <c r="GC28" i="2"/>
  <c r="GC30" i="2"/>
  <c r="GC29" i="2"/>
  <c r="GC31" i="2"/>
  <c r="GC33" i="2"/>
  <c r="GC32" i="2"/>
  <c r="FM25" i="2"/>
  <c r="FM26" i="2"/>
  <c r="FM28" i="2"/>
  <c r="FM31" i="2"/>
  <c r="FM32" i="2"/>
  <c r="FM33" i="2"/>
  <c r="EW25" i="2"/>
  <c r="EW26" i="2"/>
  <c r="EW27" i="2"/>
  <c r="EW28" i="2"/>
  <c r="EW30" i="2"/>
  <c r="EW31" i="2"/>
  <c r="EW33" i="2"/>
  <c r="EW32" i="2"/>
  <c r="EG26" i="2"/>
  <c r="EG27" i="2"/>
  <c r="EG28" i="2"/>
  <c r="EG29" i="2"/>
  <c r="EG31" i="2"/>
  <c r="EG32" i="2"/>
  <c r="EG33" i="2"/>
  <c r="DQ26" i="2"/>
  <c r="DQ28" i="2"/>
  <c r="DQ29" i="2"/>
  <c r="DQ30" i="2"/>
  <c r="DQ31" i="2"/>
  <c r="DQ33" i="2"/>
  <c r="DQ32" i="2"/>
  <c r="DA25" i="2"/>
  <c r="DA26" i="2"/>
  <c r="DA28" i="2"/>
  <c r="DA31" i="2"/>
  <c r="DA32" i="2"/>
  <c r="DA33" i="2"/>
  <c r="CK25" i="2"/>
  <c r="CK26" i="2"/>
  <c r="CK27" i="2"/>
  <c r="CK28" i="2"/>
  <c r="CK30" i="2"/>
  <c r="CK31" i="2"/>
  <c r="CK33" i="2"/>
  <c r="CK32" i="2"/>
  <c r="BU26" i="2"/>
  <c r="BU27" i="2"/>
  <c r="BU28" i="2"/>
  <c r="BU31" i="2"/>
  <c r="BU32" i="2"/>
  <c r="BU33" i="2"/>
  <c r="BE26" i="2"/>
  <c r="BE29" i="2"/>
  <c r="BE28" i="2"/>
  <c r="BE30" i="2"/>
  <c r="BE31" i="2"/>
  <c r="BE33" i="2"/>
  <c r="BE32" i="2"/>
  <c r="AO25" i="2"/>
  <c r="AO26" i="2"/>
  <c r="AO28" i="2"/>
  <c r="AO29" i="2"/>
  <c r="AO31" i="2"/>
  <c r="AO32" i="2"/>
  <c r="AO33" i="2"/>
  <c r="Y25" i="2"/>
  <c r="Y26" i="2"/>
  <c r="Y28" i="2"/>
  <c r="Y27" i="2"/>
  <c r="Y30" i="2"/>
  <c r="Y31" i="2"/>
  <c r="Y33" i="2"/>
  <c r="Y32" i="2"/>
  <c r="I25" i="2"/>
  <c r="I26" i="2"/>
  <c r="I28" i="2"/>
  <c r="I27" i="2"/>
  <c r="I31" i="2"/>
  <c r="I32" i="2"/>
  <c r="I33" i="2"/>
  <c r="BZQ33" i="2"/>
  <c r="BZA33" i="2"/>
  <c r="BYK33" i="2"/>
  <c r="BXU33" i="2"/>
  <c r="BXE33" i="2"/>
  <c r="BWO33" i="2"/>
  <c r="BVY33" i="2"/>
  <c r="BVI33" i="2"/>
  <c r="BUS33" i="2"/>
  <c r="BUC33" i="2"/>
  <c r="BTM33" i="2"/>
  <c r="BSW33" i="2"/>
  <c r="BSG33" i="2"/>
  <c r="BRQ33" i="2"/>
  <c r="BRA33" i="2"/>
  <c r="BQK33" i="2"/>
  <c r="BPU33" i="2"/>
  <c r="BPE33" i="2"/>
  <c r="BOO33" i="2"/>
  <c r="BNY33" i="2"/>
  <c r="BNI33" i="2"/>
  <c r="BMS33" i="2"/>
  <c r="BMC33" i="2"/>
  <c r="BLM33" i="2"/>
  <c r="BKW33" i="2"/>
  <c r="BKG33" i="2"/>
  <c r="BJQ33" i="2"/>
  <c r="BJA33" i="2"/>
  <c r="BHE33" i="2"/>
  <c r="BES33" i="2"/>
  <c r="BCG33" i="2"/>
  <c r="AZU33" i="2"/>
  <c r="AWE33" i="2"/>
  <c r="BYK32" i="2"/>
  <c r="BVY32" i="2"/>
  <c r="BTM32" i="2"/>
  <c r="BRA32" i="2"/>
  <c r="BOO32" i="2"/>
  <c r="BMC32" i="2"/>
  <c r="BJQ32" i="2"/>
  <c r="BGK32" i="2"/>
  <c r="BDY32" i="2"/>
  <c r="BBM32" i="2"/>
  <c r="AZA32" i="2"/>
  <c r="AWO32" i="2"/>
  <c r="AUC32" i="2"/>
  <c r="ARQ32" i="2"/>
  <c r="APE32" i="2"/>
  <c r="AMS32" i="2"/>
  <c r="AKG32" i="2"/>
  <c r="AHU32" i="2"/>
  <c r="AXS24" i="2"/>
  <c r="AXS25" i="2"/>
  <c r="AXS27" i="2"/>
  <c r="AXS26" i="2"/>
  <c r="AXS28" i="2"/>
  <c r="AXS31" i="2"/>
  <c r="AXS32" i="2"/>
  <c r="ARO27" i="2"/>
  <c r="ARO31" i="2"/>
  <c r="ARO32" i="2"/>
  <c r="AKU27" i="2"/>
  <c r="AKU29" i="2"/>
  <c r="AKU31" i="2"/>
  <c r="AKU32" i="2"/>
  <c r="AEA25" i="2"/>
  <c r="AEA26" i="2"/>
  <c r="AEA27" i="2"/>
  <c r="AEA28" i="2"/>
  <c r="AEA31" i="2"/>
  <c r="AEA32" i="2"/>
  <c r="ZC24" i="2"/>
  <c r="ZC26" i="2"/>
  <c r="ZC27" i="2"/>
  <c r="ZC28" i="2"/>
  <c r="ZC31" i="2"/>
  <c r="ZC32" i="2"/>
  <c r="RS24" i="2"/>
  <c r="RS26" i="2"/>
  <c r="RS27" i="2"/>
  <c r="RS31" i="2"/>
  <c r="RS32" i="2"/>
  <c r="HW24" i="2"/>
  <c r="HW26" i="2"/>
  <c r="HW27" i="2"/>
  <c r="HW31" i="2"/>
  <c r="HW32" i="2"/>
  <c r="BXY32" i="2"/>
  <c r="BWS32" i="2"/>
  <c r="BTA32" i="2"/>
  <c r="BPI32" i="2"/>
  <c r="BOC32" i="2"/>
  <c r="BMW32" i="2"/>
  <c r="BLQ32" i="2"/>
  <c r="G24" i="2"/>
  <c r="G25" i="2"/>
  <c r="G26" i="2"/>
  <c r="G27" i="2"/>
  <c r="G31" i="2"/>
  <c r="G32" i="2"/>
  <c r="BZD5" i="2"/>
  <c r="BUF5" i="2"/>
  <c r="BRT5" i="2"/>
  <c r="BPH5" i="2"/>
  <c r="BMV5" i="2"/>
  <c r="BKJ5" i="2"/>
  <c r="BFL5" i="2"/>
  <c r="BCZ5" i="2"/>
  <c r="BAN5" i="2"/>
  <c r="ABX5" i="2"/>
  <c r="ZL5" i="2"/>
  <c r="WZ5" i="2"/>
  <c r="UN5" i="2"/>
  <c r="SB5" i="2"/>
  <c r="FT5" i="2"/>
  <c r="BZI25" i="2"/>
  <c r="BZI26" i="2"/>
  <c r="BZI27" i="2"/>
  <c r="BZI31" i="2"/>
  <c r="BYS25" i="2"/>
  <c r="BYS26" i="2"/>
  <c r="BYS31" i="2"/>
  <c r="BYC24" i="2"/>
  <c r="BYC25" i="2"/>
  <c r="BYC26" i="2"/>
  <c r="BYC31" i="2"/>
  <c r="BXM24" i="2"/>
  <c r="BXM25" i="2"/>
  <c r="BXM26" i="2"/>
  <c r="BXM27" i="2"/>
  <c r="BXM31" i="2"/>
  <c r="BWW24" i="2"/>
  <c r="BWW25" i="2"/>
  <c r="BWW26" i="2"/>
  <c r="BWW27" i="2"/>
  <c r="BWW31" i="2"/>
  <c r="BWG25" i="2"/>
  <c r="BWG26" i="2"/>
  <c r="BWG27" i="2"/>
  <c r="BWG31" i="2"/>
  <c r="BVQ24" i="2"/>
  <c r="BVQ25" i="2"/>
  <c r="BVQ26" i="2"/>
  <c r="BVQ31" i="2"/>
  <c r="BVA24" i="2"/>
  <c r="BVA25" i="2"/>
  <c r="BVA26" i="2"/>
  <c r="BVA31" i="2"/>
  <c r="BUK25" i="2"/>
  <c r="BUK26" i="2"/>
  <c r="BUK27" i="2"/>
  <c r="BUK31" i="2"/>
  <c r="BTU25" i="2"/>
  <c r="BTU26" i="2"/>
  <c r="BTU31" i="2"/>
  <c r="BTE24" i="2"/>
  <c r="BTE25" i="2"/>
  <c r="BTE26" i="2"/>
  <c r="BTE31" i="2"/>
  <c r="BSO24" i="2"/>
  <c r="BSO25" i="2"/>
  <c r="BSO26" i="2"/>
  <c r="BSO27" i="2"/>
  <c r="BSO31" i="2"/>
  <c r="BRY24" i="2"/>
  <c r="BRY25" i="2"/>
  <c r="BRY26" i="2"/>
  <c r="BRY27" i="2"/>
  <c r="BRY31" i="2"/>
  <c r="BRI25" i="2"/>
  <c r="BRI27" i="2"/>
  <c r="BRI31" i="2"/>
  <c r="BQS24" i="2"/>
  <c r="BQS25" i="2"/>
  <c r="BQS31" i="2"/>
  <c r="BQC24" i="2"/>
  <c r="BQC25" i="2"/>
  <c r="BQC31" i="2"/>
  <c r="BPM25" i="2"/>
  <c r="BPM27" i="2"/>
  <c r="BPM31" i="2"/>
  <c r="BOW25" i="2"/>
  <c r="BOW31" i="2"/>
  <c r="BOG24" i="2"/>
  <c r="BOG25" i="2"/>
  <c r="BOG31" i="2"/>
  <c r="BNQ25" i="2"/>
  <c r="BNQ24" i="2"/>
  <c r="BNQ27" i="2"/>
  <c r="BNQ31" i="2"/>
  <c r="BNA24" i="2"/>
  <c r="BNA25" i="2"/>
  <c r="BNA27" i="2"/>
  <c r="BNA31" i="2"/>
  <c r="BMK25" i="2"/>
  <c r="BMK27" i="2"/>
  <c r="BMK31" i="2"/>
  <c r="BLU24" i="2"/>
  <c r="BLU25" i="2"/>
  <c r="BLU31" i="2"/>
  <c r="BLE24" i="2"/>
  <c r="BLE25" i="2"/>
  <c r="BLE31" i="2"/>
  <c r="BKO24" i="2"/>
  <c r="BKO25" i="2"/>
  <c r="BKO27" i="2"/>
  <c r="BKO31" i="2"/>
  <c r="BJY25" i="2"/>
  <c r="BJY31" i="2"/>
  <c r="BJI24" i="2"/>
  <c r="BJI25" i="2"/>
  <c r="BJI31" i="2"/>
  <c r="BIS24" i="2"/>
  <c r="BIS25" i="2"/>
  <c r="BIS27" i="2"/>
  <c r="BIS31" i="2"/>
  <c r="BIC24" i="2"/>
  <c r="BIC25" i="2"/>
  <c r="BIC27" i="2"/>
  <c r="BIC31" i="2"/>
  <c r="BIC32" i="2"/>
  <c r="BHM25" i="2"/>
  <c r="BHM27" i="2"/>
  <c r="BHM31" i="2"/>
  <c r="BHM32" i="2"/>
  <c r="BGW24" i="2"/>
  <c r="BGW25" i="2"/>
  <c r="BGW31" i="2"/>
  <c r="BGW32" i="2"/>
  <c r="BGG24" i="2"/>
  <c r="BGG25" i="2"/>
  <c r="BGG31" i="2"/>
  <c r="BGG32" i="2"/>
  <c r="BFQ24" i="2"/>
  <c r="BFQ25" i="2"/>
  <c r="BFQ27" i="2"/>
  <c r="BFQ31" i="2"/>
  <c r="BFQ32" i="2"/>
  <c r="BFA25" i="2"/>
  <c r="BFA31" i="2"/>
  <c r="BFA32" i="2"/>
  <c r="BEK24" i="2"/>
  <c r="BEK25" i="2"/>
  <c r="BEK31" i="2"/>
  <c r="BEK32" i="2"/>
  <c r="BDU24" i="2"/>
  <c r="BDU25" i="2"/>
  <c r="BDU27" i="2"/>
  <c r="BDU31" i="2"/>
  <c r="BDU32" i="2"/>
  <c r="BDE24" i="2"/>
  <c r="BDE25" i="2"/>
  <c r="BDE27" i="2"/>
  <c r="BDE31" i="2"/>
  <c r="BDE32" i="2"/>
  <c r="BCO25" i="2"/>
  <c r="BCO27" i="2"/>
  <c r="BCO31" i="2"/>
  <c r="BCO32" i="2"/>
  <c r="BBY24" i="2"/>
  <c r="BBY25" i="2"/>
  <c r="BBY31" i="2"/>
  <c r="BBY32" i="2"/>
  <c r="BBI24" i="2"/>
  <c r="BBI25" i="2"/>
  <c r="BBI31" i="2"/>
  <c r="BBI32" i="2"/>
  <c r="BAS24" i="2"/>
  <c r="BAS25" i="2"/>
  <c r="BAS27" i="2"/>
  <c r="BAS31" i="2"/>
  <c r="BAS32" i="2"/>
  <c r="BAC25" i="2"/>
  <c r="BAC31" i="2"/>
  <c r="BAC32" i="2"/>
  <c r="AZM24" i="2"/>
  <c r="AZM25" i="2"/>
  <c r="AZM31" i="2"/>
  <c r="AZM32" i="2"/>
  <c r="AYW24" i="2"/>
  <c r="AYW25" i="2"/>
  <c r="AYW27" i="2"/>
  <c r="AYW31" i="2"/>
  <c r="AYW32" i="2"/>
  <c r="AYG24" i="2"/>
  <c r="AYG25" i="2"/>
  <c r="AYG27" i="2"/>
  <c r="AYG31" i="2"/>
  <c r="AYG33" i="2"/>
  <c r="AYG32" i="2"/>
  <c r="AXQ25" i="2"/>
  <c r="AXQ27" i="2"/>
  <c r="AXQ31" i="2"/>
  <c r="AXQ33" i="2"/>
  <c r="AXQ32" i="2"/>
  <c r="AXA24" i="2"/>
  <c r="AXA25" i="2"/>
  <c r="AXA31" i="2"/>
  <c r="AXA33" i="2"/>
  <c r="AXA32" i="2"/>
  <c r="AWK24" i="2"/>
  <c r="AWK25" i="2"/>
  <c r="AWK31" i="2"/>
  <c r="AWK33" i="2"/>
  <c r="AWK32" i="2"/>
  <c r="AVU24" i="2"/>
  <c r="AVU27" i="2"/>
  <c r="AVU31" i="2"/>
  <c r="AVU33" i="2"/>
  <c r="AVU32" i="2"/>
  <c r="AVE31" i="2"/>
  <c r="AVE33" i="2"/>
  <c r="AVE32" i="2"/>
  <c r="AUO24" i="2"/>
  <c r="AUO31" i="2"/>
  <c r="AUO33" i="2"/>
  <c r="AUO32" i="2"/>
  <c r="ATY25" i="2"/>
  <c r="ATY27" i="2"/>
  <c r="ATY31" i="2"/>
  <c r="ATY33" i="2"/>
  <c r="ATY32" i="2"/>
  <c r="ATI27" i="2"/>
  <c r="ATI31" i="2"/>
  <c r="ATI33" i="2"/>
  <c r="ATI32" i="2"/>
  <c r="ASS24" i="2"/>
  <c r="ASS25" i="2"/>
  <c r="ASS27" i="2"/>
  <c r="ASS31" i="2"/>
  <c r="ASS33" i="2"/>
  <c r="ASS32" i="2"/>
  <c r="ASC31" i="2"/>
  <c r="ASC33" i="2"/>
  <c r="ASC32" i="2"/>
  <c r="ARM24" i="2"/>
  <c r="ARM25" i="2"/>
  <c r="ARM31" i="2"/>
  <c r="ARM33" i="2"/>
  <c r="ARM32" i="2"/>
  <c r="AQW24" i="2"/>
  <c r="AQW27" i="2"/>
  <c r="AQW31" i="2"/>
  <c r="AQW33" i="2"/>
  <c r="AQW32" i="2"/>
  <c r="AQG24" i="2"/>
  <c r="AQG25" i="2"/>
  <c r="AQG31" i="2"/>
  <c r="AQG33" i="2"/>
  <c r="AQG32" i="2"/>
  <c r="APQ24" i="2"/>
  <c r="APQ31" i="2"/>
  <c r="APQ33" i="2"/>
  <c r="APQ32" i="2"/>
  <c r="APA24" i="2"/>
  <c r="APA25" i="2"/>
  <c r="APA27" i="2"/>
  <c r="APA31" i="2"/>
  <c r="APA33" i="2"/>
  <c r="APA32" i="2"/>
  <c r="AOK24" i="2"/>
  <c r="AOK27" i="2"/>
  <c r="AOK31" i="2"/>
  <c r="AOK33" i="2"/>
  <c r="AOK32" i="2"/>
  <c r="ANU24" i="2"/>
  <c r="ANU25" i="2"/>
  <c r="ANU27" i="2"/>
  <c r="ANU31" i="2"/>
  <c r="ANU33" i="2"/>
  <c r="ANU32" i="2"/>
  <c r="ANE31" i="2"/>
  <c r="ANE33" i="2"/>
  <c r="ANE32" i="2"/>
  <c r="AMO24" i="2"/>
  <c r="AMO25" i="2"/>
  <c r="AMO31" i="2"/>
  <c r="AMO33" i="2"/>
  <c r="AMO32" i="2"/>
  <c r="ALY24" i="2"/>
  <c r="ALY27" i="2"/>
  <c r="ALY31" i="2"/>
  <c r="ALY33" i="2"/>
  <c r="ALY32" i="2"/>
  <c r="ALI24" i="2"/>
  <c r="ALI25" i="2"/>
  <c r="ALI31" i="2"/>
  <c r="ALI33" i="2"/>
  <c r="ALI32" i="2"/>
  <c r="AKS24" i="2"/>
  <c r="AKS31" i="2"/>
  <c r="AKS33" i="2"/>
  <c r="AKS32" i="2"/>
  <c r="AKC24" i="2"/>
  <c r="AKC25" i="2"/>
  <c r="AKC27" i="2"/>
  <c r="AKC31" i="2"/>
  <c r="AKC33" i="2"/>
  <c r="AKC32" i="2"/>
  <c r="AJM24" i="2"/>
  <c r="AJM27" i="2"/>
  <c r="AJM31" i="2"/>
  <c r="AJM33" i="2"/>
  <c r="AJM32" i="2"/>
  <c r="AIW24" i="2"/>
  <c r="AIW25" i="2"/>
  <c r="AIW27" i="2"/>
  <c r="AIW31" i="2"/>
  <c r="AIW33" i="2"/>
  <c r="AIW32" i="2"/>
  <c r="AIG24" i="2"/>
  <c r="AIG31" i="2"/>
  <c r="AIG33" i="2"/>
  <c r="AIG32" i="2"/>
  <c r="AHQ24" i="2"/>
  <c r="AHQ25" i="2"/>
  <c r="AHQ31" i="2"/>
  <c r="AHQ33" i="2"/>
  <c r="AHQ32" i="2"/>
  <c r="AHA24" i="2"/>
  <c r="AHA27" i="2"/>
  <c r="AHA31" i="2"/>
  <c r="AHA33" i="2"/>
  <c r="AHA32" i="2"/>
  <c r="AGK24" i="2"/>
  <c r="AGK25" i="2"/>
  <c r="AGK31" i="2"/>
  <c r="AGK33" i="2"/>
  <c r="AFU24" i="2"/>
  <c r="AFU31" i="2"/>
  <c r="AFU33" i="2"/>
  <c r="AFU32" i="2"/>
  <c r="AFE24" i="2"/>
  <c r="AFE25" i="2"/>
  <c r="AFE27" i="2"/>
  <c r="AFE31" i="2"/>
  <c r="AFE33" i="2"/>
  <c r="AEO24" i="2"/>
  <c r="AEO25" i="2"/>
  <c r="AEO27" i="2"/>
  <c r="AEO31" i="2"/>
  <c r="AEO33" i="2"/>
  <c r="AEO32" i="2"/>
  <c r="ADY24" i="2"/>
  <c r="ADY27" i="2"/>
  <c r="ADY31" i="2"/>
  <c r="ADY33" i="2"/>
  <c r="ADI24" i="2"/>
  <c r="ADI31" i="2"/>
  <c r="ADI33" i="2"/>
  <c r="ADI32" i="2"/>
  <c r="ACS24" i="2"/>
  <c r="ACS31" i="2"/>
  <c r="ACS33" i="2"/>
  <c r="ACC27" i="2"/>
  <c r="ACC31" i="2"/>
  <c r="ACC33" i="2"/>
  <c r="ACC32" i="2"/>
  <c r="ABM24" i="2"/>
  <c r="ABM31" i="2"/>
  <c r="ABM33" i="2"/>
  <c r="AAW29" i="2"/>
  <c r="AAW31" i="2"/>
  <c r="AAW33" i="2"/>
  <c r="AAW32" i="2"/>
  <c r="AAG24" i="2"/>
  <c r="AAG27" i="2"/>
  <c r="AAG29" i="2"/>
  <c r="AAG31" i="2"/>
  <c r="AAG33" i="2"/>
  <c r="ZQ27" i="2"/>
  <c r="ZQ31" i="2"/>
  <c r="ZQ33" i="2"/>
  <c r="ZQ32" i="2"/>
  <c r="ZA27" i="2"/>
  <c r="ZA31" i="2"/>
  <c r="ZA33" i="2"/>
  <c r="YK24" i="2"/>
  <c r="YK31" i="2"/>
  <c r="YK33" i="2"/>
  <c r="YK32" i="2"/>
  <c r="XU29" i="2"/>
  <c r="XU31" i="2"/>
  <c r="XU33" i="2"/>
  <c r="XE24" i="2"/>
  <c r="XE27" i="2"/>
  <c r="XE31" i="2"/>
  <c r="XE33" i="2"/>
  <c r="XE32" i="2"/>
  <c r="WO27" i="2"/>
  <c r="WO31" i="2"/>
  <c r="WO33" i="2"/>
  <c r="VY24" i="2"/>
  <c r="VY29" i="2"/>
  <c r="VY31" i="2"/>
  <c r="VY33" i="2"/>
  <c r="VY32" i="2"/>
  <c r="VI29" i="2"/>
  <c r="VI31" i="2"/>
  <c r="VI33" i="2"/>
  <c r="US24" i="2"/>
  <c r="US27" i="2"/>
  <c r="US31" i="2"/>
  <c r="US33" i="2"/>
  <c r="US32" i="2"/>
  <c r="UC27" i="2"/>
  <c r="UC31" i="2"/>
  <c r="UC33" i="2"/>
  <c r="TM24" i="2"/>
  <c r="TM31" i="2"/>
  <c r="TM33" i="2"/>
  <c r="TM32" i="2"/>
  <c r="SW24" i="2"/>
  <c r="SW29" i="2"/>
  <c r="SW31" i="2"/>
  <c r="SW33" i="2"/>
  <c r="SG24" i="2"/>
  <c r="SG27" i="2"/>
  <c r="SG31" i="2"/>
  <c r="SG33" i="2"/>
  <c r="SG32" i="2"/>
  <c r="RQ27" i="2"/>
  <c r="RQ31" i="2"/>
  <c r="RQ33" i="2"/>
  <c r="RA24" i="2"/>
  <c r="RA31" i="2"/>
  <c r="RA33" i="2"/>
  <c r="RA32" i="2"/>
  <c r="QK29" i="2"/>
  <c r="QK31" i="2"/>
  <c r="QK33" i="2"/>
  <c r="PU24" i="2"/>
  <c r="PU27" i="2"/>
  <c r="PU31" i="2"/>
  <c r="PU33" i="2"/>
  <c r="PU32" i="2"/>
  <c r="PE27" i="2"/>
  <c r="PE31" i="2"/>
  <c r="PE33" i="2"/>
  <c r="OO24" i="2"/>
  <c r="OO29" i="2"/>
  <c r="OO31" i="2"/>
  <c r="OO33" i="2"/>
  <c r="OO32" i="2"/>
  <c r="NY24" i="2"/>
  <c r="NY29" i="2"/>
  <c r="NY31" i="2"/>
  <c r="NY33" i="2"/>
  <c r="NI24" i="2"/>
  <c r="NI25" i="2"/>
  <c r="NI27" i="2"/>
  <c r="NI31" i="2"/>
  <c r="NI33" i="2"/>
  <c r="NI32" i="2"/>
  <c r="MS27" i="2"/>
  <c r="MS31" i="2"/>
  <c r="MS33" i="2"/>
  <c r="MC24" i="2"/>
  <c r="MC29" i="2"/>
  <c r="MC31" i="2"/>
  <c r="MC33" i="2"/>
  <c r="MC32" i="2"/>
  <c r="LM24" i="2"/>
  <c r="LM25" i="2"/>
  <c r="LM29" i="2"/>
  <c r="LM31" i="2"/>
  <c r="LM33" i="2"/>
  <c r="KW24" i="2"/>
  <c r="KW25" i="2"/>
  <c r="KW27" i="2"/>
  <c r="KW31" i="2"/>
  <c r="KW33" i="2"/>
  <c r="KW32" i="2"/>
  <c r="KG27" i="2"/>
  <c r="KG31" i="2"/>
  <c r="KG33" i="2"/>
  <c r="JQ24" i="2"/>
  <c r="JQ29" i="2"/>
  <c r="JQ31" i="2"/>
  <c r="JQ33" i="2"/>
  <c r="JQ32" i="2"/>
  <c r="JA24" i="2"/>
  <c r="JA25" i="2"/>
  <c r="JA31" i="2"/>
  <c r="JA33" i="2"/>
  <c r="IK24" i="2"/>
  <c r="IK25" i="2"/>
  <c r="IK27" i="2"/>
  <c r="IK29" i="2"/>
  <c r="IK31" i="2"/>
  <c r="IK33" i="2"/>
  <c r="IK32" i="2"/>
  <c r="HU25" i="2"/>
  <c r="HU27" i="2"/>
  <c r="HU31" i="2"/>
  <c r="HU33" i="2"/>
  <c r="HE24" i="2"/>
  <c r="HE31" i="2"/>
  <c r="HE33" i="2"/>
  <c r="HE32" i="2"/>
  <c r="GO24" i="2"/>
  <c r="GO25" i="2"/>
  <c r="GO31" i="2"/>
  <c r="GO33" i="2"/>
  <c r="FY24" i="2"/>
  <c r="FY25" i="2"/>
  <c r="FY27" i="2"/>
  <c r="FY29" i="2"/>
  <c r="FY31" i="2"/>
  <c r="FY33" i="2"/>
  <c r="FY32" i="2"/>
  <c r="FI27" i="2"/>
  <c r="FI31" i="2"/>
  <c r="FI33" i="2"/>
  <c r="ES24" i="2"/>
  <c r="ES29" i="2"/>
  <c r="ES31" i="2"/>
  <c r="ES33" i="2"/>
  <c r="ES32" i="2"/>
  <c r="EC24" i="2"/>
  <c r="EC25" i="2"/>
  <c r="EC29" i="2"/>
  <c r="EC31" i="2"/>
  <c r="EC33" i="2"/>
  <c r="DM24" i="2"/>
  <c r="DM25" i="2"/>
  <c r="DM27" i="2"/>
  <c r="DM29" i="2"/>
  <c r="DM31" i="2"/>
  <c r="DM33" i="2"/>
  <c r="DM32" i="2"/>
  <c r="CW24" i="2"/>
  <c r="CW25" i="2"/>
  <c r="CW27" i="2"/>
  <c r="CW31" i="2"/>
  <c r="CW33" i="2"/>
  <c r="CG24" i="2"/>
  <c r="CG29" i="2"/>
  <c r="CG31" i="2"/>
  <c r="CG33" i="2"/>
  <c r="CG32" i="2"/>
  <c r="BQ24" i="2"/>
  <c r="BQ25" i="2"/>
  <c r="BQ31" i="2"/>
  <c r="BQ33" i="2"/>
  <c r="BA24" i="2"/>
  <c r="BA25" i="2"/>
  <c r="BA27" i="2"/>
  <c r="BA29" i="2"/>
  <c r="BA33" i="2"/>
  <c r="BA31" i="2"/>
  <c r="BA32" i="2"/>
  <c r="AK24" i="2"/>
  <c r="AK27" i="2"/>
  <c r="AK31" i="2"/>
  <c r="AK33" i="2"/>
  <c r="T5" i="2"/>
  <c r="U24" i="2"/>
  <c r="U29" i="2"/>
  <c r="U31" i="2"/>
  <c r="U33" i="2"/>
  <c r="U32" i="2"/>
  <c r="BYY33" i="2"/>
  <c r="BYI33" i="2"/>
  <c r="BXC33" i="2"/>
  <c r="BVW33" i="2"/>
  <c r="BUQ33" i="2"/>
  <c r="BTK33" i="2"/>
  <c r="BRO33" i="2"/>
  <c r="BQY33" i="2"/>
  <c r="BQI33" i="2"/>
  <c r="BPS33" i="2"/>
  <c r="BOM33" i="2"/>
  <c r="BNG33" i="2"/>
  <c r="BMA33" i="2"/>
  <c r="BKU33" i="2"/>
  <c r="BJO33" i="2"/>
  <c r="BII33" i="2"/>
  <c r="BHC33" i="2"/>
  <c r="BFW33" i="2"/>
  <c r="BEQ33" i="2"/>
  <c r="BDK33" i="2"/>
  <c r="BCE33" i="2"/>
  <c r="BAY33" i="2"/>
  <c r="BAI33" i="2"/>
  <c r="AZS33" i="2"/>
  <c r="AZC33" i="2"/>
  <c r="AXS33" i="2"/>
  <c r="AUA33" i="2"/>
  <c r="ARO33" i="2"/>
  <c r="AMQ33" i="2"/>
  <c r="AEA33" i="2"/>
  <c r="ZC33" i="2"/>
  <c r="WQ33" i="2"/>
  <c r="SY33" i="2"/>
  <c r="RS33" i="2"/>
  <c r="OA33" i="2"/>
  <c r="LO33" i="2"/>
  <c r="JC33" i="2"/>
  <c r="HW33" i="2"/>
  <c r="G33" i="2"/>
  <c r="BYS32" i="2"/>
  <c r="BXM32" i="2"/>
  <c r="BWG32" i="2"/>
  <c r="BVA32" i="2"/>
  <c r="BTU32" i="2"/>
  <c r="BSO32" i="2"/>
  <c r="BRI32" i="2"/>
  <c r="BQC32" i="2"/>
  <c r="BOW32" i="2"/>
  <c r="BNQ32" i="2"/>
  <c r="BMK32" i="2"/>
  <c r="BLE32" i="2"/>
  <c r="BJY32" i="2"/>
  <c r="BIS32" i="2"/>
  <c r="BIG32" i="2"/>
  <c r="BFU32" i="2"/>
  <c r="BDI32" i="2"/>
  <c r="BAW32" i="2"/>
  <c r="AYK32" i="2"/>
  <c r="AVY32" i="2"/>
  <c r="ATM32" i="2"/>
  <c r="ARA32" i="2"/>
  <c r="AOO32" i="2"/>
  <c r="AMC32" i="2"/>
  <c r="AJQ32" i="2"/>
  <c r="AHE32" i="2"/>
  <c r="MS32" i="2"/>
  <c r="CW32" i="2"/>
  <c r="BAE24" i="2"/>
  <c r="BAE25" i="2"/>
  <c r="BAE26" i="2"/>
  <c r="BAE27" i="2"/>
  <c r="BAE29" i="2"/>
  <c r="BAE31" i="2"/>
  <c r="BAE32" i="2"/>
  <c r="AVG24" i="2"/>
  <c r="AVG26" i="2"/>
  <c r="AVG27" i="2"/>
  <c r="AVG29" i="2"/>
  <c r="AVG31" i="2"/>
  <c r="AVG32" i="2"/>
  <c r="AQY26" i="2"/>
  <c r="AQY27" i="2"/>
  <c r="AQY28" i="2"/>
  <c r="AQY29" i="2"/>
  <c r="AQY31" i="2"/>
  <c r="AQY32" i="2"/>
  <c r="ANG27" i="2"/>
  <c r="ANG29" i="2"/>
  <c r="ANG31" i="2"/>
  <c r="ANG32" i="2"/>
  <c r="AIY26" i="2"/>
  <c r="AIY27" i="2"/>
  <c r="AIY28" i="2"/>
  <c r="AIY29" i="2"/>
  <c r="AIY31" i="2"/>
  <c r="AIY32" i="2"/>
  <c r="AHC26" i="2"/>
  <c r="AHC27" i="2"/>
  <c r="AHC28" i="2"/>
  <c r="AHC29" i="2"/>
  <c r="AHC31" i="2"/>
  <c r="AHC32" i="2"/>
  <c r="ADK26" i="2"/>
  <c r="ADK27" i="2"/>
  <c r="ADK29" i="2"/>
  <c r="ADK31" i="2"/>
  <c r="ADK32" i="2"/>
  <c r="ZS26" i="2"/>
  <c r="ZS27" i="2"/>
  <c r="ZS28" i="2"/>
  <c r="ZS31" i="2"/>
  <c r="ZS32" i="2"/>
  <c r="XG26" i="2"/>
  <c r="XG27" i="2"/>
  <c r="XG28" i="2"/>
  <c r="XG31" i="2"/>
  <c r="XG32" i="2"/>
  <c r="UU26" i="2"/>
  <c r="UU27" i="2"/>
  <c r="UU28" i="2"/>
  <c r="UU31" i="2"/>
  <c r="UU32" i="2"/>
  <c r="SI24" i="2"/>
  <c r="SI26" i="2"/>
  <c r="SI27" i="2"/>
  <c r="SI28" i="2"/>
  <c r="SI31" i="2"/>
  <c r="SI32" i="2"/>
  <c r="PG24" i="2"/>
  <c r="PG26" i="2"/>
  <c r="PG27" i="2"/>
  <c r="PG28" i="2"/>
  <c r="PG31" i="2"/>
  <c r="PG32" i="2"/>
  <c r="ME24" i="2"/>
  <c r="ME25" i="2"/>
  <c r="ME26" i="2"/>
  <c r="ME27" i="2"/>
  <c r="ME31" i="2"/>
  <c r="ME32" i="2"/>
  <c r="JS24" i="2"/>
  <c r="JS25" i="2"/>
  <c r="JS26" i="2"/>
  <c r="JS27" i="2"/>
  <c r="JS31" i="2"/>
  <c r="JS32" i="2"/>
  <c r="FK24" i="2"/>
  <c r="FK26" i="2"/>
  <c r="FK27" i="2"/>
  <c r="FK28" i="2"/>
  <c r="FK31" i="2"/>
  <c r="FK32" i="2"/>
  <c r="AM24" i="2"/>
  <c r="AM26" i="2"/>
  <c r="AM27" i="2"/>
  <c r="AM28" i="2"/>
  <c r="AM31" i="2"/>
  <c r="AM32" i="2"/>
  <c r="BZE32" i="2"/>
  <c r="BQO32" i="2"/>
  <c r="BKK32" i="2"/>
  <c r="BJE32" i="2"/>
  <c r="BHI32" i="2"/>
  <c r="BYH5" i="2"/>
  <c r="BVV5" i="2"/>
  <c r="BUD5" i="2"/>
  <c r="BTJ5" i="2"/>
  <c r="BRR5" i="2"/>
  <c r="BOL5" i="2"/>
  <c r="BMT5" i="2"/>
  <c r="BLZ5" i="2"/>
  <c r="BKH5" i="2"/>
  <c r="BJN5" i="2"/>
  <c r="BHV5" i="2"/>
  <c r="BHB5" i="2"/>
  <c r="BFJ5" i="2"/>
  <c r="BEP5" i="2"/>
  <c r="BCX5" i="2"/>
  <c r="BCD5" i="2"/>
  <c r="AXZ5" i="2"/>
  <c r="AXF5" i="2"/>
  <c r="AUT5" i="2"/>
  <c r="ASH5" i="2"/>
  <c r="APV5" i="2"/>
  <c r="AOD5" i="2"/>
  <c r="ANJ5" i="2"/>
  <c r="AKX5" i="2"/>
  <c r="AIL5" i="2"/>
  <c r="AFZ5" i="2"/>
  <c r="ADN5" i="2"/>
  <c r="ABB5" i="2"/>
  <c r="YP5" i="2"/>
  <c r="WD5" i="2"/>
  <c r="TR5" i="2"/>
  <c r="RF5" i="2"/>
  <c r="OT5" i="2"/>
  <c r="MH5" i="2"/>
  <c r="JV5" i="2"/>
  <c r="HJ5" i="2"/>
  <c r="EX5" i="2"/>
  <c r="CL5" i="2"/>
  <c r="Z5" i="2"/>
  <c r="BZW24" i="2"/>
  <c r="BZW30" i="2"/>
  <c r="BZW32" i="2"/>
  <c r="BZG24" i="2"/>
  <c r="BZG26" i="2"/>
  <c r="BZG28" i="2"/>
  <c r="BZG31" i="2"/>
  <c r="BZG32" i="2"/>
  <c r="BYQ24" i="2"/>
  <c r="BYQ26" i="2"/>
  <c r="BYQ31" i="2"/>
  <c r="BYQ32" i="2"/>
  <c r="BYA24" i="2"/>
  <c r="BYA31" i="2"/>
  <c r="BYA32" i="2"/>
  <c r="BXK24" i="2"/>
  <c r="BXK31" i="2"/>
  <c r="BXK32" i="2"/>
  <c r="BWU24" i="2"/>
  <c r="BWU26" i="2"/>
  <c r="BWU28" i="2"/>
  <c r="BWU30" i="2"/>
  <c r="BWU31" i="2"/>
  <c r="BWU32" i="2"/>
  <c r="BWE24" i="2"/>
  <c r="BWE26" i="2"/>
  <c r="BWE31" i="2"/>
  <c r="BWE32" i="2"/>
  <c r="BVO24" i="2"/>
  <c r="BVO28" i="2"/>
  <c r="BVO30" i="2"/>
  <c r="BVO31" i="2"/>
  <c r="BVO32" i="2"/>
  <c r="BUY24" i="2"/>
  <c r="BUY28" i="2"/>
  <c r="BUY31" i="2"/>
  <c r="BUY32" i="2"/>
  <c r="BUI24" i="2"/>
  <c r="BUI26" i="2"/>
  <c r="BUI28" i="2"/>
  <c r="BUI30" i="2"/>
  <c r="BUI31" i="2"/>
  <c r="BUI32" i="2"/>
  <c r="BTS24" i="2"/>
  <c r="BTS26" i="2"/>
  <c r="BTS31" i="2"/>
  <c r="BTS32" i="2"/>
  <c r="BTC24" i="2"/>
  <c r="BTC28" i="2"/>
  <c r="BTC30" i="2"/>
  <c r="BTC31" i="2"/>
  <c r="BTC32" i="2"/>
  <c r="BSM24" i="2"/>
  <c r="BSM28" i="2"/>
  <c r="BSM31" i="2"/>
  <c r="BSM32" i="2"/>
  <c r="BRW24" i="2"/>
  <c r="BRW26" i="2"/>
  <c r="BRW28" i="2"/>
  <c r="BRW31" i="2"/>
  <c r="BRW32" i="2"/>
  <c r="BRG24" i="2"/>
  <c r="BRG31" i="2"/>
  <c r="BRG32" i="2"/>
  <c r="BQQ24" i="2"/>
  <c r="BQQ26" i="2"/>
  <c r="BQQ31" i="2"/>
  <c r="BQQ32" i="2"/>
  <c r="BQA24" i="2"/>
  <c r="BQA31" i="2"/>
  <c r="BQA32" i="2"/>
  <c r="BPK24" i="2"/>
  <c r="BPK26" i="2"/>
  <c r="BPK28" i="2"/>
  <c r="BPK31" i="2"/>
  <c r="BPK32" i="2"/>
  <c r="BOU24" i="2"/>
  <c r="BOU31" i="2"/>
  <c r="BOU32" i="2"/>
  <c r="BOE24" i="2"/>
  <c r="BOE26" i="2"/>
  <c r="BOE31" i="2"/>
  <c r="BOE32" i="2"/>
  <c r="BNO24" i="2"/>
  <c r="BNO30" i="2"/>
  <c r="BNO31" i="2"/>
  <c r="BNO32" i="2"/>
  <c r="BMY24" i="2"/>
  <c r="BMY26" i="2"/>
  <c r="BMY28" i="2"/>
  <c r="BMY31" i="2"/>
  <c r="BMY32" i="2"/>
  <c r="BMI24" i="2"/>
  <c r="BMI30" i="2"/>
  <c r="BMI31" i="2"/>
  <c r="BMI32" i="2"/>
  <c r="BLS24" i="2"/>
  <c r="BLS26" i="2"/>
  <c r="BLS28" i="2"/>
  <c r="BLS31" i="2"/>
  <c r="BLS32" i="2"/>
  <c r="BLC24" i="2"/>
  <c r="BLC28" i="2"/>
  <c r="BLC30" i="2"/>
  <c r="BLC31" i="2"/>
  <c r="BLC32" i="2"/>
  <c r="BKM24" i="2"/>
  <c r="BKM26" i="2"/>
  <c r="BKM28" i="2"/>
  <c r="BKM31" i="2"/>
  <c r="BKM32" i="2"/>
  <c r="BJW24" i="2"/>
  <c r="BJW30" i="2"/>
  <c r="BJW31" i="2"/>
  <c r="BJW32" i="2"/>
  <c r="BJG24" i="2"/>
  <c r="BJG26" i="2"/>
  <c r="BJG28" i="2"/>
  <c r="BJG31" i="2"/>
  <c r="BJG32" i="2"/>
  <c r="BIQ24" i="2"/>
  <c r="BIQ28" i="2"/>
  <c r="BIQ30" i="2"/>
  <c r="BIQ31" i="2"/>
  <c r="BIQ32" i="2"/>
  <c r="BIA24" i="2"/>
  <c r="BIA26" i="2"/>
  <c r="BIA28" i="2"/>
  <c r="BIA31" i="2"/>
  <c r="BIA32" i="2"/>
  <c r="BHK24" i="2"/>
  <c r="BHK30" i="2"/>
  <c r="BHK31" i="2"/>
  <c r="BHK32" i="2"/>
  <c r="BGU24" i="2"/>
  <c r="BGU28" i="2"/>
  <c r="BGU31" i="2"/>
  <c r="BGU32" i="2"/>
  <c r="BGE24" i="2"/>
  <c r="BGE30" i="2"/>
  <c r="BGE31" i="2"/>
  <c r="BGE32" i="2"/>
  <c r="BFO24" i="2"/>
  <c r="BFO26" i="2"/>
  <c r="BFO28" i="2"/>
  <c r="BFO31" i="2"/>
  <c r="BFO32" i="2"/>
  <c r="BEY24" i="2"/>
  <c r="BEY30" i="2"/>
  <c r="BEY31" i="2"/>
  <c r="BEY32" i="2"/>
  <c r="BEI24" i="2"/>
  <c r="BEI31" i="2"/>
  <c r="BEI32" i="2"/>
  <c r="BDS24" i="2"/>
  <c r="BDS30" i="2"/>
  <c r="BDS31" i="2"/>
  <c r="BDS32" i="2"/>
  <c r="BDC24" i="2"/>
  <c r="BDC26" i="2"/>
  <c r="BDC28" i="2"/>
  <c r="BDC30" i="2"/>
  <c r="BDC31" i="2"/>
  <c r="BDC32" i="2"/>
  <c r="BCM24" i="2"/>
  <c r="BCM30" i="2"/>
  <c r="BCM31" i="2"/>
  <c r="BCM32" i="2"/>
  <c r="BBW24" i="2"/>
  <c r="BBW28" i="2"/>
  <c r="BBW30" i="2"/>
  <c r="BBW31" i="2"/>
  <c r="BBW32" i="2"/>
  <c r="BBG24" i="2"/>
  <c r="BBG28" i="2"/>
  <c r="BBG30" i="2"/>
  <c r="BBG31" i="2"/>
  <c r="BBG32" i="2"/>
  <c r="BAQ24" i="2"/>
  <c r="BAQ26" i="2"/>
  <c r="BAQ28" i="2"/>
  <c r="BAQ30" i="2"/>
  <c r="BAQ31" i="2"/>
  <c r="BAQ32" i="2"/>
  <c r="BAA24" i="2"/>
  <c r="BAA30" i="2"/>
  <c r="BAA31" i="2"/>
  <c r="BAA32" i="2"/>
  <c r="AZK24" i="2"/>
  <c r="AZK28" i="2"/>
  <c r="AZK30" i="2"/>
  <c r="AZK31" i="2"/>
  <c r="AZK32" i="2"/>
  <c r="AYU24" i="2"/>
  <c r="AYU28" i="2"/>
  <c r="AYU30" i="2"/>
  <c r="AYU31" i="2"/>
  <c r="AYU32" i="2"/>
  <c r="AYE24" i="2"/>
  <c r="AYE26" i="2"/>
  <c r="AYE28" i="2"/>
  <c r="AYE30" i="2"/>
  <c r="AYE31" i="2"/>
  <c r="AYE32" i="2"/>
  <c r="AXO24" i="2"/>
  <c r="AXO30" i="2"/>
  <c r="AXO31" i="2"/>
  <c r="AXO32" i="2"/>
  <c r="AWY24" i="2"/>
  <c r="AWY28" i="2"/>
  <c r="AWY30" i="2"/>
  <c r="AWY31" i="2"/>
  <c r="AWY32" i="2"/>
  <c r="AWI24" i="2"/>
  <c r="AWI30" i="2"/>
  <c r="AWI31" i="2"/>
  <c r="AWI32" i="2"/>
  <c r="AVS24" i="2"/>
  <c r="AVS26" i="2"/>
  <c r="AVS28" i="2"/>
  <c r="AVS30" i="2"/>
  <c r="AVS31" i="2"/>
  <c r="AVS32" i="2"/>
  <c r="AVC30" i="2"/>
  <c r="AVC31" i="2"/>
  <c r="AVC32" i="2"/>
  <c r="AUM30" i="2"/>
  <c r="AUM31" i="2"/>
  <c r="AUM32" i="2"/>
  <c r="ATW30" i="2"/>
  <c r="ATW31" i="2"/>
  <c r="ATW32" i="2"/>
  <c r="ATG26" i="2"/>
  <c r="ATG28" i="2"/>
  <c r="ATG30" i="2"/>
  <c r="ATG31" i="2"/>
  <c r="ATG32" i="2"/>
  <c r="ASQ30" i="2"/>
  <c r="ASQ31" i="2"/>
  <c r="ASQ32" i="2"/>
  <c r="ASA30" i="2"/>
  <c r="ASA31" i="2"/>
  <c r="ASA32" i="2"/>
  <c r="ARK28" i="2"/>
  <c r="ARK30" i="2"/>
  <c r="ARK31" i="2"/>
  <c r="ARK32" i="2"/>
  <c r="AQU26" i="2"/>
  <c r="AQU28" i="2"/>
  <c r="AQU30" i="2"/>
  <c r="AQU31" i="2"/>
  <c r="AQU32" i="2"/>
  <c r="AQE30" i="2"/>
  <c r="AQE31" i="2"/>
  <c r="AQE32" i="2"/>
  <c r="APO28" i="2"/>
  <c r="APO30" i="2"/>
  <c r="APO31" i="2"/>
  <c r="APO32" i="2"/>
  <c r="AOY30" i="2"/>
  <c r="AOY31" i="2"/>
  <c r="AOY32" i="2"/>
  <c r="AOI26" i="2"/>
  <c r="AOI28" i="2"/>
  <c r="AOI30" i="2"/>
  <c r="AOI31" i="2"/>
  <c r="AOI32" i="2"/>
  <c r="ANS30" i="2"/>
  <c r="ANS31" i="2"/>
  <c r="ANS32" i="2"/>
  <c r="ANC30" i="2"/>
  <c r="ANC31" i="2"/>
  <c r="ANC32" i="2"/>
  <c r="AMM28" i="2"/>
  <c r="AMM30" i="2"/>
  <c r="AMM31" i="2"/>
  <c r="AMM32" i="2"/>
  <c r="ALW26" i="2"/>
  <c r="ALW28" i="2"/>
  <c r="ALW30" i="2"/>
  <c r="ALW31" i="2"/>
  <c r="ALW32" i="2"/>
  <c r="ALG30" i="2"/>
  <c r="ALG31" i="2"/>
  <c r="ALG32" i="2"/>
  <c r="AKQ28" i="2"/>
  <c r="AKQ30" i="2"/>
  <c r="AKQ31" i="2"/>
  <c r="AKQ32" i="2"/>
  <c r="AKA30" i="2"/>
  <c r="AKA31" i="2"/>
  <c r="AKA32" i="2"/>
  <c r="AJK26" i="2"/>
  <c r="AJK28" i="2"/>
  <c r="AJK30" i="2"/>
  <c r="AJK31" i="2"/>
  <c r="AJK32" i="2"/>
  <c r="AIU30" i="2"/>
  <c r="AIU31" i="2"/>
  <c r="AIU32" i="2"/>
  <c r="AIE30" i="2"/>
  <c r="AIE31" i="2"/>
  <c r="AIE32" i="2"/>
  <c r="AHO28" i="2"/>
  <c r="AHO30" i="2"/>
  <c r="AHO31" i="2"/>
  <c r="AHO32" i="2"/>
  <c r="AGY26" i="2"/>
  <c r="AGY28" i="2"/>
  <c r="AGY30" i="2"/>
  <c r="AGY31" i="2"/>
  <c r="AGY32" i="2"/>
  <c r="AGI30" i="2"/>
  <c r="AGI32" i="2"/>
  <c r="AGI31" i="2"/>
  <c r="AFS28" i="2"/>
  <c r="AFS30" i="2"/>
  <c r="AFS31" i="2"/>
  <c r="AFS32" i="2"/>
  <c r="AFC30" i="2"/>
  <c r="AFC31" i="2"/>
  <c r="AFC32" i="2"/>
  <c r="AEM26" i="2"/>
  <c r="AEM28" i="2"/>
  <c r="AEM30" i="2"/>
  <c r="AEM31" i="2"/>
  <c r="AEM32" i="2"/>
  <c r="ADW30" i="2"/>
  <c r="ADW32" i="2"/>
  <c r="ADW31" i="2"/>
  <c r="ADG30" i="2"/>
  <c r="ADG31" i="2"/>
  <c r="ADG32" i="2"/>
  <c r="ACQ28" i="2"/>
  <c r="ACQ30" i="2"/>
  <c r="ACQ31" i="2"/>
  <c r="ACQ32" i="2"/>
  <c r="ACA26" i="2"/>
  <c r="ACA28" i="2"/>
  <c r="ACA30" i="2"/>
  <c r="ACA31" i="2"/>
  <c r="ACA32" i="2"/>
  <c r="ABK25" i="2"/>
  <c r="ABK30" i="2"/>
  <c r="ABK32" i="2"/>
  <c r="ABK31" i="2"/>
  <c r="AAU28" i="2"/>
  <c r="AAU30" i="2"/>
  <c r="AAU31" i="2"/>
  <c r="AAU32" i="2"/>
  <c r="AAE25" i="2"/>
  <c r="AAE29" i="2"/>
  <c r="AAE30" i="2"/>
  <c r="AAE32" i="2"/>
  <c r="AAE31" i="2"/>
  <c r="ZO26" i="2"/>
  <c r="ZO28" i="2"/>
  <c r="ZO29" i="2"/>
  <c r="ZO30" i="2"/>
  <c r="ZO31" i="2"/>
  <c r="ZO32" i="2"/>
  <c r="YY24" i="2"/>
  <c r="YY30" i="2"/>
  <c r="YY31" i="2"/>
  <c r="YY32" i="2"/>
  <c r="YI30" i="2"/>
  <c r="YI31" i="2"/>
  <c r="YI32" i="2"/>
  <c r="XS24" i="2"/>
  <c r="XS28" i="2"/>
  <c r="XS30" i="2"/>
  <c r="XS32" i="2"/>
  <c r="XS31" i="2"/>
  <c r="XC24" i="2"/>
  <c r="XC26" i="2"/>
  <c r="XC28" i="2"/>
  <c r="XC29" i="2"/>
  <c r="XC30" i="2"/>
  <c r="XC31" i="2"/>
  <c r="XC32" i="2"/>
  <c r="WM24" i="2"/>
  <c r="WM30" i="2"/>
  <c r="WM32" i="2"/>
  <c r="WM31" i="2"/>
  <c r="VW28" i="2"/>
  <c r="VW30" i="2"/>
  <c r="VW31" i="2"/>
  <c r="VW32" i="2"/>
  <c r="VG24" i="2"/>
  <c r="VG30" i="2"/>
  <c r="VG29" i="2"/>
  <c r="VG32" i="2"/>
  <c r="VG31" i="2"/>
  <c r="UQ24" i="2"/>
  <c r="UQ26" i="2"/>
  <c r="UQ28" i="2"/>
  <c r="UQ29" i="2"/>
  <c r="UQ30" i="2"/>
  <c r="UQ31" i="2"/>
  <c r="UQ32" i="2"/>
  <c r="UA24" i="2"/>
  <c r="UA30" i="2"/>
  <c r="UA31" i="2"/>
  <c r="UA32" i="2"/>
  <c r="TK28" i="2"/>
  <c r="TK30" i="2"/>
  <c r="TK31" i="2"/>
  <c r="TK32" i="2"/>
  <c r="SU24" i="2"/>
  <c r="SU28" i="2"/>
  <c r="SU29" i="2"/>
  <c r="SU30" i="2"/>
  <c r="SU32" i="2"/>
  <c r="SU31" i="2"/>
  <c r="SE26" i="2"/>
  <c r="SE28" i="2"/>
  <c r="SE29" i="2"/>
  <c r="SE31" i="2"/>
  <c r="SE32" i="2"/>
  <c r="SE30" i="2"/>
  <c r="RO24" i="2"/>
  <c r="RO30" i="2"/>
  <c r="RO32" i="2"/>
  <c r="RO31" i="2"/>
  <c r="QY24" i="2"/>
  <c r="QY28" i="2"/>
  <c r="QY30" i="2"/>
  <c r="QY31" i="2"/>
  <c r="QY32" i="2"/>
  <c r="QI24" i="2"/>
  <c r="QI30" i="2"/>
  <c r="QI32" i="2"/>
  <c r="QI31" i="2"/>
  <c r="PS24" i="2"/>
  <c r="PS26" i="2"/>
  <c r="PS28" i="2"/>
  <c r="PS29" i="2"/>
  <c r="PS30" i="2"/>
  <c r="PS31" i="2"/>
  <c r="PS32" i="2"/>
  <c r="PC24" i="2"/>
  <c r="PC30" i="2"/>
  <c r="PC31" i="2"/>
  <c r="PC32" i="2"/>
  <c r="OM24" i="2"/>
  <c r="OM28" i="2"/>
  <c r="OM30" i="2"/>
  <c r="OM31" i="2"/>
  <c r="OM32" i="2"/>
  <c r="NW24" i="2"/>
  <c r="NW28" i="2"/>
  <c r="NW29" i="2"/>
  <c r="NW30" i="2"/>
  <c r="NW32" i="2"/>
  <c r="NW31" i="2"/>
  <c r="NG24" i="2"/>
  <c r="NG26" i="2"/>
  <c r="NG28" i="2"/>
  <c r="NG29" i="2"/>
  <c r="NG30" i="2"/>
  <c r="NG31" i="2"/>
  <c r="NG32" i="2"/>
  <c r="MQ24" i="2"/>
  <c r="MQ30" i="2"/>
  <c r="MQ31" i="2"/>
  <c r="MQ32" i="2"/>
  <c r="MA24" i="2"/>
  <c r="MA28" i="2"/>
  <c r="MA31" i="2"/>
  <c r="MA30" i="2"/>
  <c r="MA32" i="2"/>
  <c r="LK24" i="2"/>
  <c r="LK30" i="2"/>
  <c r="LK31" i="2"/>
  <c r="LK32" i="2"/>
  <c r="KU24" i="2"/>
  <c r="KU26" i="2"/>
  <c r="KU28" i="2"/>
  <c r="KU29" i="2"/>
  <c r="KU30" i="2"/>
  <c r="KU31" i="2"/>
  <c r="KU32" i="2"/>
  <c r="KE24" i="2"/>
  <c r="KE29" i="2"/>
  <c r="KE31" i="2"/>
  <c r="KE30" i="2"/>
  <c r="KE32" i="2"/>
  <c r="JO24" i="2"/>
  <c r="JO28" i="2"/>
  <c r="JO30" i="2"/>
  <c r="JO31" i="2"/>
  <c r="JO32" i="2"/>
  <c r="IY24" i="2"/>
  <c r="IY28" i="2"/>
  <c r="IY30" i="2"/>
  <c r="IY31" i="2"/>
  <c r="IY32" i="2"/>
  <c r="II24" i="2"/>
  <c r="II26" i="2"/>
  <c r="II28" i="2"/>
  <c r="II29" i="2"/>
  <c r="II31" i="2"/>
  <c r="II30" i="2"/>
  <c r="II32" i="2"/>
  <c r="HS24" i="2"/>
  <c r="HS30" i="2"/>
  <c r="HS29" i="2"/>
  <c r="HS31" i="2"/>
  <c r="HS32" i="2"/>
  <c r="HC24" i="2"/>
  <c r="HC28" i="2"/>
  <c r="HC30" i="2"/>
  <c r="HC31" i="2"/>
  <c r="HC32" i="2"/>
  <c r="GM24" i="2"/>
  <c r="GM29" i="2"/>
  <c r="GM30" i="2"/>
  <c r="GM31" i="2"/>
  <c r="GM32" i="2"/>
  <c r="FW24" i="2"/>
  <c r="FW26" i="2"/>
  <c r="FW28" i="2"/>
  <c r="FW30" i="2"/>
  <c r="FW31" i="2"/>
  <c r="FW32" i="2"/>
  <c r="FG24" i="2"/>
  <c r="FG29" i="2"/>
  <c r="FG31" i="2"/>
  <c r="FG30" i="2"/>
  <c r="FG32" i="2"/>
  <c r="EQ24" i="2"/>
  <c r="EQ28" i="2"/>
  <c r="EQ31" i="2"/>
  <c r="EQ30" i="2"/>
  <c r="EQ32" i="2"/>
  <c r="EA24" i="2"/>
  <c r="EA28" i="2"/>
  <c r="EA29" i="2"/>
  <c r="EA31" i="2"/>
  <c r="EA30" i="2"/>
  <c r="EA32" i="2"/>
  <c r="DK24" i="2"/>
  <c r="DK26" i="2"/>
  <c r="DK28" i="2"/>
  <c r="DK31" i="2"/>
  <c r="DK30" i="2"/>
  <c r="DK32" i="2"/>
  <c r="CU24" i="2"/>
  <c r="CU29" i="2"/>
  <c r="CU30" i="2"/>
  <c r="CU31" i="2"/>
  <c r="CU32" i="2"/>
  <c r="CE24" i="2"/>
  <c r="CE28" i="2"/>
  <c r="CE31" i="2"/>
  <c r="CE30" i="2"/>
  <c r="CE32" i="2"/>
  <c r="BO24" i="2"/>
  <c r="BO30" i="2"/>
  <c r="BO31" i="2"/>
  <c r="BO32" i="2"/>
  <c r="AY24" i="2"/>
  <c r="AY26" i="2"/>
  <c r="AY28" i="2"/>
  <c r="AY29" i="2"/>
  <c r="AY30" i="2"/>
  <c r="AY31" i="2"/>
  <c r="AY32" i="2"/>
  <c r="AI24" i="2"/>
  <c r="AI29" i="2"/>
  <c r="AI31" i="2"/>
  <c r="AI30" i="2"/>
  <c r="AI32" i="2"/>
  <c r="S24" i="2"/>
  <c r="S28" i="2"/>
  <c r="S30" i="2"/>
  <c r="S31" i="2"/>
  <c r="S32" i="2"/>
  <c r="ACI33" i="2"/>
  <c r="ABC33" i="2"/>
  <c r="ZW33" i="2"/>
  <c r="YQ33" i="2"/>
  <c r="XK33" i="2"/>
  <c r="WE33" i="2"/>
  <c r="UY33" i="2"/>
  <c r="QA33" i="2"/>
  <c r="OU33" i="2"/>
  <c r="NO33" i="2"/>
  <c r="MI33" i="2"/>
  <c r="EY33" i="2"/>
  <c r="DS33" i="2"/>
  <c r="CM33" i="2"/>
  <c r="BG33" i="2"/>
  <c r="BZM32" i="2"/>
  <c r="BYG32" i="2"/>
  <c r="BXA32" i="2"/>
  <c r="BVU32" i="2"/>
  <c r="BUO32" i="2"/>
  <c r="BTI32" i="2"/>
  <c r="BSC32" i="2"/>
  <c r="BQW32" i="2"/>
  <c r="BPQ32" i="2"/>
  <c r="BOK32" i="2"/>
  <c r="BNE32" i="2"/>
  <c r="BLY32" i="2"/>
  <c r="BKS32" i="2"/>
  <c r="BJM32" i="2"/>
  <c r="BBU32" i="2"/>
  <c r="AZI32" i="2"/>
  <c r="AWW32" i="2"/>
  <c r="AKO32" i="2"/>
  <c r="ACS32" i="2"/>
  <c r="XU32" i="2"/>
  <c r="SW32" i="2"/>
  <c r="LM32" i="2"/>
  <c r="BQ32" i="2"/>
  <c r="BBK24" i="2"/>
  <c r="BBK25" i="2"/>
  <c r="BBK26" i="2"/>
  <c r="BBK27" i="2"/>
  <c r="BBK28" i="2"/>
  <c r="BBK31" i="2"/>
  <c r="BBK32" i="2"/>
  <c r="AWM24" i="2"/>
  <c r="AWM25" i="2"/>
  <c r="AWM27" i="2"/>
  <c r="AWM31" i="2"/>
  <c r="AWM32" i="2"/>
  <c r="ASE27" i="2"/>
  <c r="ASE29" i="2"/>
  <c r="ASE31" i="2"/>
  <c r="ASE32" i="2"/>
  <c r="AOM26" i="2"/>
  <c r="AOM27" i="2"/>
  <c r="AOM28" i="2"/>
  <c r="AOM29" i="2"/>
  <c r="AOM31" i="2"/>
  <c r="AOM32" i="2"/>
  <c r="AKE26" i="2"/>
  <c r="AKE27" i="2"/>
  <c r="AKE28" i="2"/>
  <c r="AKE31" i="2"/>
  <c r="AKE32" i="2"/>
  <c r="AFW26" i="2"/>
  <c r="AFW27" i="2"/>
  <c r="AFW29" i="2"/>
  <c r="AFW31" i="2"/>
  <c r="AFW32" i="2"/>
  <c r="AAI25" i="2"/>
  <c r="AAI26" i="2"/>
  <c r="AAI27" i="2"/>
  <c r="AAI28" i="2"/>
  <c r="AAI31" i="2"/>
  <c r="AAI32" i="2"/>
  <c r="VK24" i="2"/>
  <c r="VK26" i="2"/>
  <c r="VK27" i="2"/>
  <c r="VK28" i="2"/>
  <c r="VK31" i="2"/>
  <c r="VK32" i="2"/>
  <c r="PW24" i="2"/>
  <c r="PW26" i="2"/>
  <c r="PW27" i="2"/>
  <c r="PW28" i="2"/>
  <c r="PW31" i="2"/>
  <c r="PW32" i="2"/>
  <c r="KI24" i="2"/>
  <c r="KI26" i="2"/>
  <c r="KI28" i="2"/>
  <c r="KI27" i="2"/>
  <c r="KI31" i="2"/>
  <c r="KI32" i="2"/>
  <c r="CY24" i="2"/>
  <c r="CY26" i="2"/>
  <c r="CY27" i="2"/>
  <c r="CY31" i="2"/>
  <c r="CY32" i="2"/>
  <c r="BYO28" i="2"/>
  <c r="BYO29" i="2"/>
  <c r="BYO31" i="2"/>
  <c r="BVM27" i="2"/>
  <c r="BVM29" i="2"/>
  <c r="BVM31" i="2"/>
  <c r="BRU25" i="2"/>
  <c r="BRU27" i="2"/>
  <c r="BRU28" i="2"/>
  <c r="BRU29" i="2"/>
  <c r="BRU31" i="2"/>
  <c r="BNM28" i="2"/>
  <c r="BNM29" i="2"/>
  <c r="BNM31" i="2"/>
  <c r="BLA26" i="2"/>
  <c r="BLA27" i="2"/>
  <c r="BLA29" i="2"/>
  <c r="BLA31" i="2"/>
  <c r="BHY25" i="2"/>
  <c r="BHY27" i="2"/>
  <c r="BHY28" i="2"/>
  <c r="BHY29" i="2"/>
  <c r="BHY31" i="2"/>
  <c r="BEG27" i="2"/>
  <c r="BEG29" i="2"/>
  <c r="BEG31" i="2"/>
  <c r="BBE27" i="2"/>
  <c r="BBE29" i="2"/>
  <c r="BBE28" i="2"/>
  <c r="BBE31" i="2"/>
  <c r="AXM26" i="2"/>
  <c r="AXM28" i="2"/>
  <c r="AXM29" i="2"/>
  <c r="AXM31" i="2"/>
  <c r="AXM33" i="2"/>
  <c r="AUK24" i="2"/>
  <c r="AUK27" i="2"/>
  <c r="AUK29" i="2"/>
  <c r="AUK31" i="2"/>
  <c r="AUK33" i="2"/>
  <c r="AQS27" i="2"/>
  <c r="AQS28" i="2"/>
  <c r="AQS29" i="2"/>
  <c r="AQS31" i="2"/>
  <c r="AQS33" i="2"/>
  <c r="ANQ26" i="2"/>
  <c r="ANQ28" i="2"/>
  <c r="ANQ29" i="2"/>
  <c r="ANQ31" i="2"/>
  <c r="ANQ33" i="2"/>
  <c r="AJY24" i="2"/>
  <c r="AJY26" i="2"/>
  <c r="AJY28" i="2"/>
  <c r="AJY29" i="2"/>
  <c r="AJY33" i="2"/>
  <c r="AJY31" i="2"/>
  <c r="AGG24" i="2"/>
  <c r="AGG26" i="2"/>
  <c r="AGG28" i="2"/>
  <c r="AGG29" i="2"/>
  <c r="AGG31" i="2"/>
  <c r="AGG33" i="2"/>
  <c r="ACO24" i="2"/>
  <c r="ACO26" i="2"/>
  <c r="ACO27" i="2"/>
  <c r="ACO28" i="2"/>
  <c r="ACO29" i="2"/>
  <c r="ACO31" i="2"/>
  <c r="ACO33" i="2"/>
  <c r="AAC24" i="2"/>
  <c r="AAC26" i="2"/>
  <c r="AAC28" i="2"/>
  <c r="AAC31" i="2"/>
  <c r="AAC33" i="2"/>
  <c r="VU26" i="2"/>
  <c r="VU27" i="2"/>
  <c r="VU28" i="2"/>
  <c r="VU31" i="2"/>
  <c r="VU33" i="2"/>
  <c r="VU32" i="2"/>
  <c r="SS26" i="2"/>
  <c r="SS28" i="2"/>
  <c r="SS31" i="2"/>
  <c r="SS33" i="2"/>
  <c r="PQ26" i="2"/>
  <c r="PQ27" i="2"/>
  <c r="PQ28" i="2"/>
  <c r="PQ29" i="2"/>
  <c r="PQ31" i="2"/>
  <c r="PQ33" i="2"/>
  <c r="PQ32" i="2"/>
  <c r="NE26" i="2"/>
  <c r="NE27" i="2"/>
  <c r="NE28" i="2"/>
  <c r="NE29" i="2"/>
  <c r="NE31" i="2"/>
  <c r="NE33" i="2"/>
  <c r="NE32" i="2"/>
  <c r="IW26" i="2"/>
  <c r="IW28" i="2"/>
  <c r="IW31" i="2"/>
  <c r="IW32" i="2"/>
  <c r="IW33" i="2"/>
  <c r="GK26" i="2"/>
  <c r="GK27" i="2"/>
  <c r="GK28" i="2"/>
  <c r="GK31" i="2"/>
  <c r="GK32" i="2"/>
  <c r="GK33" i="2"/>
  <c r="AG26" i="2"/>
  <c r="AG28" i="2"/>
  <c r="AG31" i="2"/>
  <c r="AG32" i="2"/>
  <c r="AG33" i="2"/>
  <c r="BUW33" i="2"/>
  <c r="BRE33" i="2"/>
  <c r="BOC33" i="2"/>
  <c r="BLA33" i="2"/>
  <c r="BHQ32" i="2"/>
  <c r="BFE32" i="2"/>
  <c r="BCS32" i="2"/>
  <c r="BAG32" i="2"/>
  <c r="AXU32" i="2"/>
  <c r="AVI32" i="2"/>
  <c r="ASW32" i="2"/>
  <c r="AQK32" i="2"/>
  <c r="ANY32" i="2"/>
  <c r="ALM32" i="2"/>
  <c r="AJA32" i="2"/>
  <c r="ADU32" i="2"/>
  <c r="KG32" i="2"/>
  <c r="AK32" i="2"/>
  <c r="BCQ24" i="2"/>
  <c r="BCQ25" i="2"/>
  <c r="BCQ27" i="2"/>
  <c r="BCQ29" i="2"/>
  <c r="BCQ31" i="2"/>
  <c r="BCQ32" i="2"/>
  <c r="AZO24" i="2"/>
  <c r="AZO25" i="2"/>
  <c r="AZO27" i="2"/>
  <c r="AZO29" i="2"/>
  <c r="AZO31" i="2"/>
  <c r="AZO32" i="2"/>
  <c r="AVW24" i="2"/>
  <c r="AVW26" i="2"/>
  <c r="AVW28" i="2"/>
  <c r="AVW27" i="2"/>
  <c r="AVW29" i="2"/>
  <c r="AVW31" i="2"/>
  <c r="AVW32" i="2"/>
  <c r="ATK26" i="2"/>
  <c r="ATK27" i="2"/>
  <c r="ATK28" i="2"/>
  <c r="ATK29" i="2"/>
  <c r="ATK31" i="2"/>
  <c r="ATK32" i="2"/>
  <c r="APC27" i="2"/>
  <c r="APC28" i="2"/>
  <c r="APC29" i="2"/>
  <c r="APC31" i="2"/>
  <c r="APC32" i="2"/>
  <c r="AMA26" i="2"/>
  <c r="AMA27" i="2"/>
  <c r="AMA28" i="2"/>
  <c r="AMA29" i="2"/>
  <c r="AMA31" i="2"/>
  <c r="AMA32" i="2"/>
  <c r="AHS27" i="2"/>
  <c r="AHS31" i="2"/>
  <c r="AHS32" i="2"/>
  <c r="AFG26" i="2"/>
  <c r="AFG27" i="2"/>
  <c r="AFG28" i="2"/>
  <c r="AFG29" i="2"/>
  <c r="AFG31" i="2"/>
  <c r="AFG32" i="2"/>
  <c r="ACE26" i="2"/>
  <c r="ACE27" i="2"/>
  <c r="ACE28" i="2"/>
  <c r="ACE29" i="2"/>
  <c r="ACE31" i="2"/>
  <c r="ACE32" i="2"/>
  <c r="XW24" i="2"/>
  <c r="XW26" i="2"/>
  <c r="XW27" i="2"/>
  <c r="XW31" i="2"/>
  <c r="XW32" i="2"/>
  <c r="UE24" i="2"/>
  <c r="UE26" i="2"/>
  <c r="UE27" i="2"/>
  <c r="UE28" i="2"/>
  <c r="UE31" i="2"/>
  <c r="UE32" i="2"/>
  <c r="RC24" i="2"/>
  <c r="RC26" i="2"/>
  <c r="RC27" i="2"/>
  <c r="RC31" i="2"/>
  <c r="RC32" i="2"/>
  <c r="NK24" i="2"/>
  <c r="NK25" i="2"/>
  <c r="NK26" i="2"/>
  <c r="NK27" i="2"/>
  <c r="NK28" i="2"/>
  <c r="NK31" i="2"/>
  <c r="NK32" i="2"/>
  <c r="IM24" i="2"/>
  <c r="IM26" i="2"/>
  <c r="IM27" i="2"/>
  <c r="IM28" i="2"/>
  <c r="IM31" i="2"/>
  <c r="IM32" i="2"/>
  <c r="EU24" i="2"/>
  <c r="EU25" i="2"/>
  <c r="EU26" i="2"/>
  <c r="EU27" i="2"/>
  <c r="EU31" i="2"/>
  <c r="EU32" i="2"/>
  <c r="CI24" i="2"/>
  <c r="CI25" i="2"/>
  <c r="CI26" i="2"/>
  <c r="CI27" i="2"/>
  <c r="CI31" i="2"/>
  <c r="CI32" i="2"/>
  <c r="BZU27" i="2"/>
  <c r="BZU29" i="2"/>
  <c r="BZU30" i="2"/>
  <c r="BZU31" i="2"/>
  <c r="BXI28" i="2"/>
  <c r="BXI29" i="2"/>
  <c r="BXI31" i="2"/>
  <c r="BUG25" i="2"/>
  <c r="BUG27" i="2"/>
  <c r="BUG29" i="2"/>
  <c r="BUG31" i="2"/>
  <c r="BSK29" i="2"/>
  <c r="BSK31" i="2"/>
  <c r="BPY26" i="2"/>
  <c r="BPY27" i="2"/>
  <c r="BPY29" i="2"/>
  <c r="BPY31" i="2"/>
  <c r="BOS26" i="2"/>
  <c r="BOS28" i="2"/>
  <c r="BOS29" i="2"/>
  <c r="BOS31" i="2"/>
  <c r="BMW25" i="2"/>
  <c r="BMW27" i="2"/>
  <c r="BMW29" i="2"/>
  <c r="BMW31" i="2"/>
  <c r="BJU26" i="2"/>
  <c r="BJU28" i="2"/>
  <c r="BJU29" i="2"/>
  <c r="BJU31" i="2"/>
  <c r="BGS27" i="2"/>
  <c r="BGS29" i="2"/>
  <c r="BGS31" i="2"/>
  <c r="BEW26" i="2"/>
  <c r="BEW28" i="2"/>
  <c r="BEW29" i="2"/>
  <c r="BEW31" i="2"/>
  <c r="BCK26" i="2"/>
  <c r="BCK28" i="2"/>
  <c r="BCK29" i="2"/>
  <c r="BCK31" i="2"/>
  <c r="AZY26" i="2"/>
  <c r="AZY28" i="2"/>
  <c r="AZY29" i="2"/>
  <c r="AZY31" i="2"/>
  <c r="AYC28" i="2"/>
  <c r="AYC27" i="2"/>
  <c r="AYC29" i="2"/>
  <c r="AYC31" i="2"/>
  <c r="AYC33" i="2"/>
  <c r="AVQ28" i="2"/>
  <c r="AVQ27" i="2"/>
  <c r="AVQ29" i="2"/>
  <c r="AVQ31" i="2"/>
  <c r="AVQ33" i="2"/>
  <c r="ATE27" i="2"/>
  <c r="ATE28" i="2"/>
  <c r="ATE29" i="2"/>
  <c r="ATE31" i="2"/>
  <c r="ATE33" i="2"/>
  <c r="ARY27" i="2"/>
  <c r="ARY29" i="2"/>
  <c r="ARY28" i="2"/>
  <c r="ARY31" i="2"/>
  <c r="ARY33" i="2"/>
  <c r="APM26" i="2"/>
  <c r="APM27" i="2"/>
  <c r="APM28" i="2"/>
  <c r="APM29" i="2"/>
  <c r="APM31" i="2"/>
  <c r="APM33" i="2"/>
  <c r="ANA26" i="2"/>
  <c r="ANA27" i="2"/>
  <c r="ANA29" i="2"/>
  <c r="ANA28" i="2"/>
  <c r="ANA31" i="2"/>
  <c r="ANA33" i="2"/>
  <c r="ALE24" i="2"/>
  <c r="ALE26" i="2"/>
  <c r="ALE28" i="2"/>
  <c r="ALE29" i="2"/>
  <c r="ALE31" i="2"/>
  <c r="ALE33" i="2"/>
  <c r="AIC26" i="2"/>
  <c r="AIC27" i="2"/>
  <c r="AIC28" i="2"/>
  <c r="AIC29" i="2"/>
  <c r="AIC31" i="2"/>
  <c r="AIC33" i="2"/>
  <c r="AFA24" i="2"/>
  <c r="AFA26" i="2"/>
  <c r="AFA28" i="2"/>
  <c r="AFA29" i="2"/>
  <c r="AFA31" i="2"/>
  <c r="AFA33" i="2"/>
  <c r="ADE25" i="2"/>
  <c r="ADE26" i="2"/>
  <c r="ADE27" i="2"/>
  <c r="ADE28" i="2"/>
  <c r="ADE29" i="2"/>
  <c r="ADE31" i="2"/>
  <c r="ADE33" i="2"/>
  <c r="ADE32" i="2"/>
  <c r="AAS26" i="2"/>
  <c r="AAS27" i="2"/>
  <c r="AAS28" i="2"/>
  <c r="AAS31" i="2"/>
  <c r="AAS33" i="2"/>
  <c r="AAS32" i="2"/>
  <c r="YW26" i="2"/>
  <c r="YW28" i="2"/>
  <c r="YW29" i="2"/>
  <c r="YW31" i="2"/>
  <c r="YW33" i="2"/>
  <c r="XQ26" i="2"/>
  <c r="XQ27" i="2"/>
  <c r="XQ28" i="2"/>
  <c r="XQ31" i="2"/>
  <c r="XQ33" i="2"/>
  <c r="VE26" i="2"/>
  <c r="VE28" i="2"/>
  <c r="VE31" i="2"/>
  <c r="VE33" i="2"/>
  <c r="TI26" i="2"/>
  <c r="TI27" i="2"/>
  <c r="TI28" i="2"/>
  <c r="TI31" i="2"/>
  <c r="TI33" i="2"/>
  <c r="TI32" i="2"/>
  <c r="RM26" i="2"/>
  <c r="RM28" i="2"/>
  <c r="RM29" i="2"/>
  <c r="RM31" i="2"/>
  <c r="RM33" i="2"/>
  <c r="OK26" i="2"/>
  <c r="OK27" i="2"/>
  <c r="OK28" i="2"/>
  <c r="OK31" i="2"/>
  <c r="OK33" i="2"/>
  <c r="OK32" i="2"/>
  <c r="LY25" i="2"/>
  <c r="LY26" i="2"/>
  <c r="LY27" i="2"/>
  <c r="LY28" i="2"/>
  <c r="LY31" i="2"/>
  <c r="LY33" i="2"/>
  <c r="LY32" i="2"/>
  <c r="JM25" i="2"/>
  <c r="JM26" i="2"/>
  <c r="JM27" i="2"/>
  <c r="JM28" i="2"/>
  <c r="JM29" i="2"/>
  <c r="JM31" i="2"/>
  <c r="JM33" i="2"/>
  <c r="JM32" i="2"/>
  <c r="HA25" i="2"/>
  <c r="HA26" i="2"/>
  <c r="HA27" i="2"/>
  <c r="HA28" i="2"/>
  <c r="HA29" i="2"/>
  <c r="HA31" i="2"/>
  <c r="HA33" i="2"/>
  <c r="HA32" i="2"/>
  <c r="FE26" i="2"/>
  <c r="FE28" i="2"/>
  <c r="FE31" i="2"/>
  <c r="FE32" i="2"/>
  <c r="FE33" i="2"/>
  <c r="DI26" i="2"/>
  <c r="DI28" i="2"/>
  <c r="DI27" i="2"/>
  <c r="DI29" i="2"/>
  <c r="DI31" i="2"/>
  <c r="DI33" i="2"/>
  <c r="DI32" i="2"/>
  <c r="CC25" i="2"/>
  <c r="CC26" i="2"/>
  <c r="CC28" i="2"/>
  <c r="CC27" i="2"/>
  <c r="CC29" i="2"/>
  <c r="CC31" i="2"/>
  <c r="CC33" i="2"/>
  <c r="CC32" i="2"/>
  <c r="AW26" i="2"/>
  <c r="AW28" i="2"/>
  <c r="AW27" i="2"/>
  <c r="AW29" i="2"/>
  <c r="AW31" i="2"/>
  <c r="AW33" i="2"/>
  <c r="AW32" i="2"/>
  <c r="BYO33" i="2"/>
  <c r="BXY33" i="2"/>
  <c r="BWC33" i="2"/>
  <c r="BVM33" i="2"/>
  <c r="BUG33" i="2"/>
  <c r="BPI33" i="2"/>
  <c r="BOS33" i="2"/>
  <c r="BJE33" i="2"/>
  <c r="BIO33" i="2"/>
  <c r="BHY33" i="2"/>
  <c r="BGS33" i="2"/>
  <c r="BEG33" i="2"/>
  <c r="AYS33" i="2"/>
  <c r="BZS24" i="2"/>
  <c r="BZS25" i="2"/>
  <c r="BZS27" i="2"/>
  <c r="BZS30" i="2"/>
  <c r="BZS31" i="2"/>
  <c r="BZS32" i="2"/>
  <c r="BWQ24" i="2"/>
  <c r="BWQ25" i="2"/>
  <c r="BWQ26" i="2"/>
  <c r="BWQ27" i="2"/>
  <c r="BWQ31" i="2"/>
  <c r="BWQ32" i="2"/>
  <c r="BTO24" i="2"/>
  <c r="BTO25" i="2"/>
  <c r="BTO27" i="2"/>
  <c r="BTO31" i="2"/>
  <c r="BTO32" i="2"/>
  <c r="BRC24" i="2"/>
  <c r="BRC25" i="2"/>
  <c r="BRC27" i="2"/>
  <c r="BRC31" i="2"/>
  <c r="BRC32" i="2"/>
  <c r="BNK24" i="2"/>
  <c r="BNK25" i="2"/>
  <c r="BNK27" i="2"/>
  <c r="BNK31" i="2"/>
  <c r="BNK32" i="2"/>
  <c r="BJS24" i="2"/>
  <c r="BJS25" i="2"/>
  <c r="BJS27" i="2"/>
  <c r="BJS31" i="2"/>
  <c r="BJS32" i="2"/>
  <c r="BHG24" i="2"/>
  <c r="BHG25" i="2"/>
  <c r="BHG27" i="2"/>
  <c r="BHG31" i="2"/>
  <c r="BHG32" i="2"/>
  <c r="BEE24" i="2"/>
  <c r="BEE25" i="2"/>
  <c r="BEE26" i="2"/>
  <c r="BEE27" i="2"/>
  <c r="BEE28" i="2"/>
  <c r="BEE31" i="2"/>
  <c r="BEE32" i="2"/>
  <c r="BAM24" i="2"/>
  <c r="BAM25" i="2"/>
  <c r="BAM27" i="2"/>
  <c r="BAM28" i="2"/>
  <c r="BAM31" i="2"/>
  <c r="BAM32" i="2"/>
  <c r="AXK24" i="2"/>
  <c r="AXK25" i="2"/>
  <c r="AXK27" i="2"/>
  <c r="AXK29" i="2"/>
  <c r="AXK31" i="2"/>
  <c r="AXK32" i="2"/>
  <c r="AUY24" i="2"/>
  <c r="AUY27" i="2"/>
  <c r="AUY28" i="2"/>
  <c r="AUY29" i="2"/>
  <c r="AUY31" i="2"/>
  <c r="AUY32" i="2"/>
  <c r="AUI26" i="2"/>
  <c r="AUI27" i="2"/>
  <c r="AUI28" i="2"/>
  <c r="AUI31" i="2"/>
  <c r="AUI32" i="2"/>
  <c r="ATS27" i="2"/>
  <c r="ATS29" i="2"/>
  <c r="ATS31" i="2"/>
  <c r="ATS32" i="2"/>
  <c r="ATC27" i="2"/>
  <c r="ATC31" i="2"/>
  <c r="ATC32" i="2"/>
  <c r="ASM27" i="2"/>
  <c r="ASM28" i="2"/>
  <c r="ASM29" i="2"/>
  <c r="ASM31" i="2"/>
  <c r="ASM32" i="2"/>
  <c r="ARW26" i="2"/>
  <c r="ARW27" i="2"/>
  <c r="ARW28" i="2"/>
  <c r="ARW31" i="2"/>
  <c r="ARW32" i="2"/>
  <c r="ARG27" i="2"/>
  <c r="ARG31" i="2"/>
  <c r="ARG29" i="2"/>
  <c r="ARG32" i="2"/>
  <c r="AQQ27" i="2"/>
  <c r="AQQ28" i="2"/>
  <c r="AQQ31" i="2"/>
  <c r="AQQ32" i="2"/>
  <c r="AQA27" i="2"/>
  <c r="AQA28" i="2"/>
  <c r="AQA29" i="2"/>
  <c r="AQA31" i="2"/>
  <c r="AQA32" i="2"/>
  <c r="ANO27" i="2"/>
  <c r="ANO28" i="2"/>
  <c r="ANO29" i="2"/>
  <c r="ANO31" i="2"/>
  <c r="ANO32" i="2"/>
  <c r="AMY26" i="2"/>
  <c r="AMY27" i="2"/>
  <c r="AMY28" i="2"/>
  <c r="AMY31" i="2"/>
  <c r="AMY32" i="2"/>
  <c r="AMI27" i="2"/>
  <c r="AMI29" i="2"/>
  <c r="AMI31" i="2"/>
  <c r="AMI32" i="2"/>
  <c r="ALS27" i="2"/>
  <c r="ALS28" i="2"/>
  <c r="ALS31" i="2"/>
  <c r="ALS32" i="2"/>
  <c r="ALC27" i="2"/>
  <c r="ALC29" i="2"/>
  <c r="ALC31" i="2"/>
  <c r="ALC32" i="2"/>
  <c r="AKM26" i="2"/>
  <c r="AKM27" i="2"/>
  <c r="AKM28" i="2"/>
  <c r="AKM31" i="2"/>
  <c r="AKM32" i="2"/>
  <c r="AJW27" i="2"/>
  <c r="AJW29" i="2"/>
  <c r="AJW31" i="2"/>
  <c r="AJW32" i="2"/>
  <c r="AJG27" i="2"/>
  <c r="AJG31" i="2"/>
  <c r="AJG32" i="2"/>
  <c r="AIQ27" i="2"/>
  <c r="AIQ28" i="2"/>
  <c r="AIQ29" i="2"/>
  <c r="AIQ31" i="2"/>
  <c r="AIQ32" i="2"/>
  <c r="AIA26" i="2"/>
  <c r="AIA27" i="2"/>
  <c r="AIA28" i="2"/>
  <c r="AIA31" i="2"/>
  <c r="AIA32" i="2"/>
  <c r="AHK27" i="2"/>
  <c r="AHK29" i="2"/>
  <c r="AHK31" i="2"/>
  <c r="AHK32" i="2"/>
  <c r="AGU26" i="2"/>
  <c r="AGU27" i="2"/>
  <c r="AGU28" i="2"/>
  <c r="AGU31" i="2"/>
  <c r="AGU32" i="2"/>
  <c r="AGE26" i="2"/>
  <c r="AGE27" i="2"/>
  <c r="AGE29" i="2"/>
  <c r="AGE31" i="2"/>
  <c r="AGE32" i="2"/>
  <c r="AFO26" i="2"/>
  <c r="AFO27" i="2"/>
  <c r="AFO28" i="2"/>
  <c r="AFO31" i="2"/>
  <c r="AFO32" i="2"/>
  <c r="AEY26" i="2"/>
  <c r="AEY27" i="2"/>
  <c r="AEY29" i="2"/>
  <c r="AEY31" i="2"/>
  <c r="AEY32" i="2"/>
  <c r="AEI26" i="2"/>
  <c r="AEI27" i="2"/>
  <c r="AEI31" i="2"/>
  <c r="AEI32" i="2"/>
  <c r="ADS25" i="2"/>
  <c r="ADS26" i="2"/>
  <c r="ADS27" i="2"/>
  <c r="ADS28" i="2"/>
  <c r="ADS29" i="2"/>
  <c r="ADS31" i="2"/>
  <c r="ADS32" i="2"/>
  <c r="ADC26" i="2"/>
  <c r="ADC28" i="2"/>
  <c r="ADC27" i="2"/>
  <c r="ADC31" i="2"/>
  <c r="ADC32" i="2"/>
  <c r="ACM25" i="2"/>
  <c r="ACM26" i="2"/>
  <c r="ACM27" i="2"/>
  <c r="ACM29" i="2"/>
  <c r="ACM31" i="2"/>
  <c r="ACM32" i="2"/>
  <c r="ABW26" i="2"/>
  <c r="ABW27" i="2"/>
  <c r="ABW28" i="2"/>
  <c r="ABW31" i="2"/>
  <c r="ABW32" i="2"/>
  <c r="ABG26" i="2"/>
  <c r="ABG27" i="2"/>
  <c r="ABG31" i="2"/>
  <c r="ABG32" i="2"/>
  <c r="AAQ26" i="2"/>
  <c r="AAQ27" i="2"/>
  <c r="AAQ28" i="2"/>
  <c r="AAQ31" i="2"/>
  <c r="AAQ32" i="2"/>
  <c r="AAA26" i="2"/>
  <c r="AAA27" i="2"/>
  <c r="AAA31" i="2"/>
  <c r="AAA32" i="2"/>
  <c r="ZK26" i="2"/>
  <c r="ZK27" i="2"/>
  <c r="ZK31" i="2"/>
  <c r="ZK32" i="2"/>
  <c r="YU26" i="2"/>
  <c r="YU27" i="2"/>
  <c r="YU28" i="2"/>
  <c r="YU31" i="2"/>
  <c r="YU32" i="2"/>
  <c r="YE26" i="2"/>
  <c r="YE27" i="2"/>
  <c r="YE28" i="2"/>
  <c r="YE31" i="2"/>
  <c r="YE32" i="2"/>
  <c r="XO26" i="2"/>
  <c r="XO27" i="2"/>
  <c r="XO31" i="2"/>
  <c r="XO32" i="2"/>
  <c r="WY26" i="2"/>
  <c r="WY27" i="2"/>
  <c r="WY28" i="2"/>
  <c r="WY31" i="2"/>
  <c r="WY32" i="2"/>
  <c r="WI24" i="2"/>
  <c r="WI26" i="2"/>
  <c r="WI27" i="2"/>
  <c r="WI31" i="2"/>
  <c r="WI32" i="2"/>
  <c r="VS26" i="2"/>
  <c r="VS27" i="2"/>
  <c r="VS28" i="2"/>
  <c r="VS31" i="2"/>
  <c r="VS32" i="2"/>
  <c r="VC24" i="2"/>
  <c r="VC26" i="2"/>
  <c r="VC27" i="2"/>
  <c r="VC31" i="2"/>
  <c r="VC32" i="2"/>
  <c r="UM26" i="2"/>
  <c r="UM27" i="2"/>
  <c r="UM28" i="2"/>
  <c r="UM31" i="2"/>
  <c r="UM32" i="2"/>
  <c r="TW26" i="2"/>
  <c r="TW27" i="2"/>
  <c r="TW28" i="2"/>
  <c r="TW31" i="2"/>
  <c r="TW32" i="2"/>
  <c r="TG26" i="2"/>
  <c r="TG27" i="2"/>
  <c r="TG28" i="2"/>
  <c r="TG31" i="2"/>
  <c r="TG32" i="2"/>
  <c r="SQ24" i="2"/>
  <c r="SQ26" i="2"/>
  <c r="SQ27" i="2"/>
  <c r="SQ31" i="2"/>
  <c r="SQ32" i="2"/>
  <c r="SA24" i="2"/>
  <c r="SA26" i="2"/>
  <c r="SA27" i="2"/>
  <c r="SA28" i="2"/>
  <c r="SA31" i="2"/>
  <c r="SA32" i="2"/>
  <c r="RK24" i="2"/>
  <c r="RK26" i="2"/>
  <c r="RK27" i="2"/>
  <c r="RK31" i="2"/>
  <c r="RK32" i="2"/>
  <c r="QU24" i="2"/>
  <c r="QU26" i="2"/>
  <c r="QU27" i="2"/>
  <c r="QU28" i="2"/>
  <c r="QU31" i="2"/>
  <c r="QU32" i="2"/>
  <c r="QE24" i="2"/>
  <c r="QE26" i="2"/>
  <c r="QE27" i="2"/>
  <c r="QE31" i="2"/>
  <c r="QE32" i="2"/>
  <c r="PO24" i="2"/>
  <c r="PO26" i="2"/>
  <c r="PO27" i="2"/>
  <c r="PO28" i="2"/>
  <c r="PO31" i="2"/>
  <c r="PO32" i="2"/>
  <c r="OY24" i="2"/>
  <c r="OY26" i="2"/>
  <c r="OY28" i="2"/>
  <c r="OY27" i="2"/>
  <c r="OY31" i="2"/>
  <c r="OY32" i="2"/>
  <c r="OI24" i="2"/>
  <c r="OI26" i="2"/>
  <c r="OI27" i="2"/>
  <c r="OI28" i="2"/>
  <c r="OI31" i="2"/>
  <c r="OI32" i="2"/>
  <c r="NS24" i="2"/>
  <c r="NS26" i="2"/>
  <c r="NS27" i="2"/>
  <c r="NS31" i="2"/>
  <c r="NS32" i="2"/>
  <c r="NC24" i="2"/>
  <c r="NC26" i="2"/>
  <c r="NC27" i="2"/>
  <c r="NC28" i="2"/>
  <c r="NC31" i="2"/>
  <c r="NC32" i="2"/>
  <c r="MM24" i="2"/>
  <c r="MM26" i="2"/>
  <c r="MM27" i="2"/>
  <c r="MM31" i="2"/>
  <c r="MM32" i="2"/>
  <c r="LW24" i="2"/>
  <c r="LW26" i="2"/>
  <c r="LW27" i="2"/>
  <c r="LW28" i="2"/>
  <c r="LW31" i="2"/>
  <c r="LW32" i="2"/>
  <c r="LG24" i="2"/>
  <c r="LG26" i="2"/>
  <c r="LG27" i="2"/>
  <c r="LG31" i="2"/>
  <c r="LG32" i="2"/>
  <c r="KQ24" i="2"/>
  <c r="KQ26" i="2"/>
  <c r="KQ27" i="2"/>
  <c r="KQ28" i="2"/>
  <c r="KQ31" i="2"/>
  <c r="KQ32" i="2"/>
  <c r="KA24" i="2"/>
  <c r="KA26" i="2"/>
  <c r="KA27" i="2"/>
  <c r="KA28" i="2"/>
  <c r="KA31" i="2"/>
  <c r="KA32" i="2"/>
  <c r="JK24" i="2"/>
  <c r="JK26" i="2"/>
  <c r="JK27" i="2"/>
  <c r="JK28" i="2"/>
  <c r="JK31" i="2"/>
  <c r="JK32" i="2"/>
  <c r="IU24" i="2"/>
  <c r="IU26" i="2"/>
  <c r="IU27" i="2"/>
  <c r="IU31" i="2"/>
  <c r="IU32" i="2"/>
  <c r="IE24" i="2"/>
  <c r="IE25" i="2"/>
  <c r="IE26" i="2"/>
  <c r="IE28" i="2"/>
  <c r="IE27" i="2"/>
  <c r="IE31" i="2"/>
  <c r="IE32" i="2"/>
  <c r="HO24" i="2"/>
  <c r="HO26" i="2"/>
  <c r="HO27" i="2"/>
  <c r="HO31" i="2"/>
  <c r="HO32" i="2"/>
  <c r="GY24" i="2"/>
  <c r="GY26" i="2"/>
  <c r="GY28" i="2"/>
  <c r="GY27" i="2"/>
  <c r="GY31" i="2"/>
  <c r="GY32" i="2"/>
  <c r="GI24" i="2"/>
  <c r="GI25" i="2"/>
  <c r="GI26" i="2"/>
  <c r="GI27" i="2"/>
  <c r="GI31" i="2"/>
  <c r="GI32" i="2"/>
  <c r="FS24" i="2"/>
  <c r="FS25" i="2"/>
  <c r="FS26" i="2"/>
  <c r="FS27" i="2"/>
  <c r="FS28" i="2"/>
  <c r="FS31" i="2"/>
  <c r="FS32" i="2"/>
  <c r="FC24" i="2"/>
  <c r="FC26" i="2"/>
  <c r="FC27" i="2"/>
  <c r="FC28" i="2"/>
  <c r="FC31" i="2"/>
  <c r="FC32" i="2"/>
  <c r="EM24" i="2"/>
  <c r="EM26" i="2"/>
  <c r="EM27" i="2"/>
  <c r="EM28" i="2"/>
  <c r="EM31" i="2"/>
  <c r="EM32" i="2"/>
  <c r="DW24" i="2"/>
  <c r="DW26" i="2"/>
  <c r="DW27" i="2"/>
  <c r="DW31" i="2"/>
  <c r="DW32" i="2"/>
  <c r="DG24" i="2"/>
  <c r="DG25" i="2"/>
  <c r="DG26" i="2"/>
  <c r="DG27" i="2"/>
  <c r="DG28" i="2"/>
  <c r="DG31" i="2"/>
  <c r="DG32" i="2"/>
  <c r="CQ24" i="2"/>
  <c r="CQ26" i="2"/>
  <c r="CQ27" i="2"/>
  <c r="CQ31" i="2"/>
  <c r="CQ32" i="2"/>
  <c r="CA24" i="2"/>
  <c r="CA26" i="2"/>
  <c r="CA27" i="2"/>
  <c r="CA28" i="2"/>
  <c r="CA31" i="2"/>
  <c r="CA32" i="2"/>
  <c r="BK24" i="2"/>
  <c r="BK26" i="2"/>
  <c r="BK27" i="2"/>
  <c r="BK31" i="2"/>
  <c r="BK32" i="2"/>
  <c r="AU24" i="2"/>
  <c r="AU26" i="2"/>
  <c r="AU27" i="2"/>
  <c r="AU28" i="2"/>
  <c r="AU31" i="2"/>
  <c r="AU32" i="2"/>
  <c r="AE24" i="2"/>
  <c r="AE26" i="2"/>
  <c r="AE27" i="2"/>
  <c r="AE28" i="2"/>
  <c r="AE31" i="2"/>
  <c r="AE32" i="2"/>
  <c r="O24" i="2"/>
  <c r="O26" i="2"/>
  <c r="O27" i="2"/>
  <c r="O28" i="2"/>
  <c r="O31" i="2"/>
  <c r="O32" i="2"/>
  <c r="AXO33" i="2"/>
  <c r="AWI33" i="2"/>
  <c r="AVC33" i="2"/>
  <c r="ATW33" i="2"/>
  <c r="ASQ33" i="2"/>
  <c r="ARK33" i="2"/>
  <c r="AQE33" i="2"/>
  <c r="AOY33" i="2"/>
  <c r="ANS33" i="2"/>
  <c r="AMM33" i="2"/>
  <c r="ALG33" i="2"/>
  <c r="AKA33" i="2"/>
  <c r="AIU33" i="2"/>
  <c r="AHO33" i="2"/>
  <c r="AGI33" i="2"/>
  <c r="AFC33" i="2"/>
  <c r="ADW33" i="2"/>
  <c r="ACQ33" i="2"/>
  <c r="ABK33" i="2"/>
  <c r="AAE33" i="2"/>
  <c r="YY33" i="2"/>
  <c r="XS33" i="2"/>
  <c r="WM33" i="2"/>
  <c r="VG33" i="2"/>
  <c r="UA33" i="2"/>
  <c r="SU33" i="2"/>
  <c r="RO33" i="2"/>
  <c r="QI33" i="2"/>
  <c r="PC33" i="2"/>
  <c r="NW33" i="2"/>
  <c r="MQ33" i="2"/>
  <c r="LK33" i="2"/>
  <c r="KE33" i="2"/>
  <c r="IY33" i="2"/>
  <c r="HS33" i="2"/>
  <c r="GM33" i="2"/>
  <c r="FG33" i="2"/>
  <c r="EA33" i="2"/>
  <c r="CU33" i="2"/>
  <c r="BO33" i="2"/>
  <c r="AI33" i="2"/>
  <c r="BZU32" i="2"/>
  <c r="BYO32" i="2"/>
  <c r="BXI32" i="2"/>
  <c r="BWC32" i="2"/>
  <c r="BSK32" i="2"/>
  <c r="BPY32" i="2"/>
  <c r="BOS32" i="2"/>
  <c r="BNM32" i="2"/>
  <c r="BMG32" i="2"/>
  <c r="BLA32" i="2"/>
  <c r="BJU32" i="2"/>
  <c r="BDQ32" i="2"/>
  <c r="BBE32" i="2"/>
  <c r="AYS32" i="2"/>
  <c r="AWG32" i="2"/>
  <c r="ATU32" i="2"/>
  <c r="ARI32" i="2"/>
  <c r="AOW32" i="2"/>
  <c r="AMK32" i="2"/>
  <c r="AJY32" i="2"/>
  <c r="AHM32" i="2"/>
  <c r="AGK32" i="2"/>
  <c r="ABM32" i="2"/>
  <c r="WO32" i="2"/>
  <c r="RQ32" i="2"/>
  <c r="JA32" i="2"/>
  <c r="BZW31" i="2"/>
  <c r="AYY24" i="2"/>
  <c r="AYY25" i="2"/>
  <c r="AYY26" i="2"/>
  <c r="AYY27" i="2"/>
  <c r="AYY28" i="2"/>
  <c r="AYY29" i="2"/>
  <c r="AYY31" i="2"/>
  <c r="AYY32" i="2"/>
  <c r="ASU26" i="2"/>
  <c r="ASU27" i="2"/>
  <c r="ASU28" i="2"/>
  <c r="ASU29" i="2"/>
  <c r="ASU31" i="2"/>
  <c r="ASU32" i="2"/>
  <c r="ALK26" i="2"/>
  <c r="ALK27" i="2"/>
  <c r="ALK29" i="2"/>
  <c r="ALK31" i="2"/>
  <c r="ALK32" i="2"/>
  <c r="ACU26" i="2"/>
  <c r="ACU25" i="2"/>
  <c r="ACU27" i="2"/>
  <c r="ACU31" i="2"/>
  <c r="ACU32" i="2"/>
  <c r="WA24" i="2"/>
  <c r="WA26" i="2"/>
  <c r="WA27" i="2"/>
  <c r="WA31" i="2"/>
  <c r="WA32" i="2"/>
  <c r="OQ24" i="2"/>
  <c r="OQ26" i="2"/>
  <c r="OQ27" i="2"/>
  <c r="OQ31" i="2"/>
  <c r="OQ32" i="2"/>
  <c r="HG24" i="2"/>
  <c r="HG25" i="2"/>
  <c r="HG26" i="2"/>
  <c r="HG27" i="2"/>
  <c r="HG31" i="2"/>
  <c r="HG32" i="2"/>
  <c r="BS24" i="2"/>
  <c r="BS25" i="2"/>
  <c r="BS26" i="2"/>
  <c r="BS27" i="2"/>
  <c r="BS28" i="2"/>
  <c r="BS31" i="2"/>
  <c r="BS32" i="2"/>
  <c r="BUW27" i="2"/>
  <c r="BUW28" i="2"/>
  <c r="BUW29" i="2"/>
  <c r="BUW31" i="2"/>
  <c r="BKK25" i="2"/>
  <c r="BKK27" i="2"/>
  <c r="BKK29" i="2"/>
  <c r="BKK31" i="2"/>
  <c r="AJI26" i="2"/>
  <c r="AJI27" i="2"/>
  <c r="AJI28" i="2"/>
  <c r="AJI29" i="2"/>
  <c r="AJI31" i="2"/>
  <c r="AJI33" i="2"/>
  <c r="BBE33" i="2"/>
  <c r="BAO33" i="2"/>
  <c r="AZY33" i="2"/>
  <c r="AZI33" i="2"/>
  <c r="BZC24" i="2"/>
  <c r="BZC25" i="2"/>
  <c r="BZC26" i="2"/>
  <c r="BZC27" i="2"/>
  <c r="BZC31" i="2"/>
  <c r="BZC32" i="2"/>
  <c r="BVK24" i="2"/>
  <c r="BVK25" i="2"/>
  <c r="BVK26" i="2"/>
  <c r="BVK27" i="2"/>
  <c r="BVK28" i="2"/>
  <c r="BVK31" i="2"/>
  <c r="BVK32" i="2"/>
  <c r="BSY24" i="2"/>
  <c r="BSY25" i="2"/>
  <c r="BSY26" i="2"/>
  <c r="BSY27" i="2"/>
  <c r="BSY28" i="2"/>
  <c r="BSY31" i="2"/>
  <c r="BSY32" i="2"/>
  <c r="BPG24" i="2"/>
  <c r="BPG25" i="2"/>
  <c r="BPG26" i="2"/>
  <c r="BPG27" i="2"/>
  <c r="BPG31" i="2"/>
  <c r="BPG32" i="2"/>
  <c r="BME24" i="2"/>
  <c r="BME25" i="2"/>
  <c r="BME27" i="2"/>
  <c r="BME28" i="2"/>
  <c r="BME31" i="2"/>
  <c r="BME32" i="2"/>
  <c r="BJC24" i="2"/>
  <c r="BJC25" i="2"/>
  <c r="BJC26" i="2"/>
  <c r="BJC27" i="2"/>
  <c r="BJC28" i="2"/>
  <c r="BJC31" i="2"/>
  <c r="BJC32" i="2"/>
  <c r="BGA24" i="2"/>
  <c r="BGA25" i="2"/>
  <c r="BGA27" i="2"/>
  <c r="BGA31" i="2"/>
  <c r="BGA32" i="2"/>
  <c r="BCI24" i="2"/>
  <c r="BCI25" i="2"/>
  <c r="BCI27" i="2"/>
  <c r="BCI28" i="2"/>
  <c r="BCI29" i="2"/>
  <c r="BCI31" i="2"/>
  <c r="BCI32" i="2"/>
  <c r="AYQ24" i="2"/>
  <c r="AYQ25" i="2"/>
  <c r="AYQ27" i="2"/>
  <c r="AYQ29" i="2"/>
  <c r="AYQ31" i="2"/>
  <c r="AYQ32" i="2"/>
  <c r="AOU27" i="2"/>
  <c r="AOU29" i="2"/>
  <c r="AOU31" i="2"/>
  <c r="AOU32" i="2"/>
  <c r="BXX5" i="2"/>
  <c r="BVL5" i="2"/>
  <c r="BSZ5" i="2"/>
  <c r="BQN5" i="2"/>
  <c r="BJD5" i="2"/>
  <c r="BGR5" i="2"/>
  <c r="BEF5" i="2"/>
  <c r="AUJ5" i="2"/>
  <c r="ARX5" i="2"/>
  <c r="APL5" i="2"/>
  <c r="AMZ5" i="2"/>
  <c r="AAR5" i="2"/>
  <c r="LX5" i="2"/>
  <c r="JL5" i="2"/>
  <c r="GZ5" i="2"/>
  <c r="CB5" i="2"/>
  <c r="P5" i="2"/>
  <c r="BZQ25" i="2"/>
  <c r="BZQ26" i="2"/>
  <c r="BZQ30" i="2"/>
  <c r="BZQ31" i="2"/>
  <c r="BZA24" i="2"/>
  <c r="BZA25" i="2"/>
  <c r="BZA27" i="2"/>
  <c r="BZA26" i="2"/>
  <c r="BZA31" i="2"/>
  <c r="BYK25" i="2"/>
  <c r="BYK26" i="2"/>
  <c r="BYK31" i="2"/>
  <c r="BXU25" i="2"/>
  <c r="BXU26" i="2"/>
  <c r="BXU27" i="2"/>
  <c r="BXU31" i="2"/>
  <c r="BXE25" i="2"/>
  <c r="BXE26" i="2"/>
  <c r="BXE31" i="2"/>
  <c r="BWO25" i="2"/>
  <c r="BWO26" i="2"/>
  <c r="BWO27" i="2"/>
  <c r="BWO31" i="2"/>
  <c r="BVY25" i="2"/>
  <c r="BVY27" i="2"/>
  <c r="BVY26" i="2"/>
  <c r="BVY31" i="2"/>
  <c r="BVI25" i="2"/>
  <c r="BVI26" i="2"/>
  <c r="BVI27" i="2"/>
  <c r="BVI31" i="2"/>
  <c r="BUS25" i="2"/>
  <c r="BUS26" i="2"/>
  <c r="BUS31" i="2"/>
  <c r="BUC24" i="2"/>
  <c r="BUC25" i="2"/>
  <c r="BUC26" i="2"/>
  <c r="BUC27" i="2"/>
  <c r="BUC31" i="2"/>
  <c r="BTM25" i="2"/>
  <c r="BTM26" i="2"/>
  <c r="BTM31" i="2"/>
  <c r="BSW25" i="2"/>
  <c r="BSW26" i="2"/>
  <c r="BSW27" i="2"/>
  <c r="BSW31" i="2"/>
  <c r="BSG24" i="2"/>
  <c r="BSG25" i="2"/>
  <c r="BSG26" i="2"/>
  <c r="BSG31" i="2"/>
  <c r="BRQ25" i="2"/>
  <c r="BRQ26" i="2"/>
  <c r="BRQ27" i="2"/>
  <c r="BRQ31" i="2"/>
  <c r="BRA25" i="2"/>
  <c r="BRA27" i="2"/>
  <c r="BRA31" i="2"/>
  <c r="BQK25" i="2"/>
  <c r="BQK27" i="2"/>
  <c r="BQK31" i="2"/>
  <c r="BPU24" i="2"/>
  <c r="BPU25" i="2"/>
  <c r="BPU31" i="2"/>
  <c r="BPE25" i="2"/>
  <c r="BPE27" i="2"/>
  <c r="BPE31" i="2"/>
  <c r="BOO25" i="2"/>
  <c r="BOO31" i="2"/>
  <c r="BNY25" i="2"/>
  <c r="BNY27" i="2"/>
  <c r="BNY31" i="2"/>
  <c r="BNI24" i="2"/>
  <c r="BNI25" i="2"/>
  <c r="BNI31" i="2"/>
  <c r="BMS25" i="2"/>
  <c r="BMS27" i="2"/>
  <c r="BMS31" i="2"/>
  <c r="BMC25" i="2"/>
  <c r="BMC27" i="2"/>
  <c r="BMC31" i="2"/>
  <c r="BLM25" i="2"/>
  <c r="BLM27" i="2"/>
  <c r="BLM31" i="2"/>
  <c r="BKW25" i="2"/>
  <c r="BKW31" i="2"/>
  <c r="BKG24" i="2"/>
  <c r="BKG25" i="2"/>
  <c r="BKG27" i="2"/>
  <c r="BKG31" i="2"/>
  <c r="BJQ25" i="2"/>
  <c r="BJQ31" i="2"/>
  <c r="BJA25" i="2"/>
  <c r="BJA27" i="2"/>
  <c r="BJA31" i="2"/>
  <c r="BIK25" i="2"/>
  <c r="BIK31" i="2"/>
  <c r="BIK32" i="2"/>
  <c r="BHU24" i="2"/>
  <c r="BHU25" i="2"/>
  <c r="BHU27" i="2"/>
  <c r="BHU31" i="2"/>
  <c r="BHU32" i="2"/>
  <c r="BHE25" i="2"/>
  <c r="BHE27" i="2"/>
  <c r="BHE31" i="2"/>
  <c r="BHE32" i="2"/>
  <c r="BGO25" i="2"/>
  <c r="BGO27" i="2"/>
  <c r="BGO31" i="2"/>
  <c r="BGO32" i="2"/>
  <c r="BFY25" i="2"/>
  <c r="BFY31" i="2"/>
  <c r="BFY32" i="2"/>
  <c r="BFI24" i="2"/>
  <c r="BFI25" i="2"/>
  <c r="BFI27" i="2"/>
  <c r="BFI31" i="2"/>
  <c r="BFI32" i="2"/>
  <c r="BES25" i="2"/>
  <c r="BES31" i="2"/>
  <c r="BES32" i="2"/>
  <c r="BEC25" i="2"/>
  <c r="BEC27" i="2"/>
  <c r="BEC31" i="2"/>
  <c r="BEC32" i="2"/>
  <c r="BDM25" i="2"/>
  <c r="BDM31" i="2"/>
  <c r="BDM32" i="2"/>
  <c r="BCW24" i="2"/>
  <c r="BCW25" i="2"/>
  <c r="BCW27" i="2"/>
  <c r="BCW31" i="2"/>
  <c r="BCW32" i="2"/>
  <c r="BCG25" i="2"/>
  <c r="BCG27" i="2"/>
  <c r="BCG31" i="2"/>
  <c r="BCG32" i="2"/>
  <c r="BBQ25" i="2"/>
  <c r="BBQ27" i="2"/>
  <c r="BBQ31" i="2"/>
  <c r="BBQ32" i="2"/>
  <c r="BBA25" i="2"/>
  <c r="BBA31" i="2"/>
  <c r="BBA32" i="2"/>
  <c r="BAK24" i="2"/>
  <c r="BAK25" i="2"/>
  <c r="BAK27" i="2"/>
  <c r="BAK31" i="2"/>
  <c r="BAK32" i="2"/>
  <c r="AZU25" i="2"/>
  <c r="AZU31" i="2"/>
  <c r="AZU32" i="2"/>
  <c r="AZE25" i="2"/>
  <c r="AZE27" i="2"/>
  <c r="AZE31" i="2"/>
  <c r="AZE32" i="2"/>
  <c r="AYO25" i="2"/>
  <c r="AYO31" i="2"/>
  <c r="AYO32" i="2"/>
  <c r="AXY24" i="2"/>
  <c r="AXY25" i="2"/>
  <c r="AXY27" i="2"/>
  <c r="AXY31" i="2"/>
  <c r="AXY33" i="2"/>
  <c r="AXY32" i="2"/>
  <c r="AXI25" i="2"/>
  <c r="AXI27" i="2"/>
  <c r="AXI31" i="2"/>
  <c r="AXI33" i="2"/>
  <c r="AXI32" i="2"/>
  <c r="AWS25" i="2"/>
  <c r="AWS27" i="2"/>
  <c r="AWS31" i="2"/>
  <c r="AWS33" i="2"/>
  <c r="AWS32" i="2"/>
  <c r="AWC25" i="2"/>
  <c r="AWC31" i="2"/>
  <c r="AWC33" i="2"/>
  <c r="AWC32" i="2"/>
  <c r="AVM24" i="2"/>
  <c r="AVM25" i="2"/>
  <c r="AVM27" i="2"/>
  <c r="AVM31" i="2"/>
  <c r="AVM33" i="2"/>
  <c r="AVM32" i="2"/>
  <c r="AUW31" i="2"/>
  <c r="AUW33" i="2"/>
  <c r="AUW32" i="2"/>
  <c r="AUG24" i="2"/>
  <c r="AUG27" i="2"/>
  <c r="AUG31" i="2"/>
  <c r="AUG33" i="2"/>
  <c r="AUG32" i="2"/>
  <c r="ATQ25" i="2"/>
  <c r="ATQ31" i="2"/>
  <c r="ATQ33" i="2"/>
  <c r="ATQ32" i="2"/>
  <c r="ATA27" i="2"/>
  <c r="ATA31" i="2"/>
  <c r="ATA33" i="2"/>
  <c r="ATA32" i="2"/>
  <c r="ASK25" i="2"/>
  <c r="ASK27" i="2"/>
  <c r="ASK31" i="2"/>
  <c r="ASK33" i="2"/>
  <c r="ASK32" i="2"/>
  <c r="ARU27" i="2"/>
  <c r="ARU31" i="2"/>
  <c r="ARU33" i="2"/>
  <c r="ARU32" i="2"/>
  <c r="ARE25" i="2"/>
  <c r="ARE31" i="2"/>
  <c r="ARE33" i="2"/>
  <c r="ARE32" i="2"/>
  <c r="AQO27" i="2"/>
  <c r="AQO31" i="2"/>
  <c r="AQO33" i="2"/>
  <c r="AQO32" i="2"/>
  <c r="APY25" i="2"/>
  <c r="APY31" i="2"/>
  <c r="APY33" i="2"/>
  <c r="APY32" i="2"/>
  <c r="API27" i="2"/>
  <c r="API31" i="2"/>
  <c r="API33" i="2"/>
  <c r="API32" i="2"/>
  <c r="AOS25" i="2"/>
  <c r="AOS31" i="2"/>
  <c r="AOS33" i="2"/>
  <c r="AOS32" i="2"/>
  <c r="AOC27" i="2"/>
  <c r="AOC31" i="2"/>
  <c r="AOC33" i="2"/>
  <c r="AOC32" i="2"/>
  <c r="ANM25" i="2"/>
  <c r="ANM27" i="2"/>
  <c r="ANM31" i="2"/>
  <c r="ANM33" i="2"/>
  <c r="ANM32" i="2"/>
  <c r="AMW27" i="2"/>
  <c r="AMW31" i="2"/>
  <c r="AMW33" i="2"/>
  <c r="AMW32" i="2"/>
  <c r="AMG25" i="2"/>
  <c r="AMG31" i="2"/>
  <c r="AMG33" i="2"/>
  <c r="AMG32" i="2"/>
  <c r="ALQ27" i="2"/>
  <c r="ALQ31" i="2"/>
  <c r="ALQ33" i="2"/>
  <c r="ALQ32" i="2"/>
  <c r="ALA25" i="2"/>
  <c r="ALA31" i="2"/>
  <c r="ALA33" i="2"/>
  <c r="ALA32" i="2"/>
  <c r="AKK27" i="2"/>
  <c r="AKK31" i="2"/>
  <c r="AKK33" i="2"/>
  <c r="AKK32" i="2"/>
  <c r="AJU25" i="2"/>
  <c r="AJU31" i="2"/>
  <c r="AJU33" i="2"/>
  <c r="AJU32" i="2"/>
  <c r="AJE27" i="2"/>
  <c r="AJE31" i="2"/>
  <c r="AJE33" i="2"/>
  <c r="AJE32" i="2"/>
  <c r="AIO25" i="2"/>
  <c r="AIO27" i="2"/>
  <c r="AIO31" i="2"/>
  <c r="AIO33" i="2"/>
  <c r="AIO32" i="2"/>
  <c r="AHY27" i="2"/>
  <c r="AHY31" i="2"/>
  <c r="AHY33" i="2"/>
  <c r="AHY32" i="2"/>
  <c r="AHI25" i="2"/>
  <c r="AHI31" i="2"/>
  <c r="AHI33" i="2"/>
  <c r="AHI32" i="2"/>
  <c r="AGS27" i="2"/>
  <c r="AGS31" i="2"/>
  <c r="AGS33" i="2"/>
  <c r="AGS32" i="2"/>
  <c r="AGC25" i="2"/>
  <c r="AGC31" i="2"/>
  <c r="AGC32" i="2"/>
  <c r="AGC33" i="2"/>
  <c r="AFM27" i="2"/>
  <c r="AFM31" i="2"/>
  <c r="AFM33" i="2"/>
  <c r="AFM32" i="2"/>
  <c r="AEW25" i="2"/>
  <c r="AEW31" i="2"/>
  <c r="AEW32" i="2"/>
  <c r="AEW33" i="2"/>
  <c r="AEG27" i="2"/>
  <c r="AEG31" i="2"/>
  <c r="AEG33" i="2"/>
  <c r="AEG32" i="2"/>
  <c r="ADQ27" i="2"/>
  <c r="ADQ31" i="2"/>
  <c r="ADQ32" i="2"/>
  <c r="ADQ33" i="2"/>
  <c r="ADA27" i="2"/>
  <c r="ADA31" i="2"/>
  <c r="ADA33" i="2"/>
  <c r="ADA32" i="2"/>
  <c r="ACK31" i="2"/>
  <c r="ACK32" i="2"/>
  <c r="ACK33" i="2"/>
  <c r="ABU27" i="2"/>
  <c r="ABU31" i="2"/>
  <c r="ABU33" i="2"/>
  <c r="ABU32" i="2"/>
  <c r="ABE29" i="2"/>
  <c r="ABE31" i="2"/>
  <c r="ABE32" i="2"/>
  <c r="ABE33" i="2"/>
  <c r="AAO27" i="2"/>
  <c r="AAO31" i="2"/>
  <c r="AAO33" i="2"/>
  <c r="AAO32" i="2"/>
  <c r="ZY31" i="2"/>
  <c r="ZY32" i="2"/>
  <c r="ZY33" i="2"/>
  <c r="ZI27" i="2"/>
  <c r="ZI29" i="2"/>
  <c r="ZI31" i="2"/>
  <c r="ZI33" i="2"/>
  <c r="ZI32" i="2"/>
  <c r="YS27" i="2"/>
  <c r="YS29" i="2"/>
  <c r="YS31" i="2"/>
  <c r="YS32" i="2"/>
  <c r="YS33" i="2"/>
  <c r="YC24" i="2"/>
  <c r="YC27" i="2"/>
  <c r="YC31" i="2"/>
  <c r="YC33" i="2"/>
  <c r="YC32" i="2"/>
  <c r="XM29" i="2"/>
  <c r="XM31" i="2"/>
  <c r="XM32" i="2"/>
  <c r="XM33" i="2"/>
  <c r="WW24" i="2"/>
  <c r="WW27" i="2"/>
  <c r="WW29" i="2"/>
  <c r="WW31" i="2"/>
  <c r="WW33" i="2"/>
  <c r="WW32" i="2"/>
  <c r="WG29" i="2"/>
  <c r="WG31" i="2"/>
  <c r="WG32" i="2"/>
  <c r="WG33" i="2"/>
  <c r="VQ27" i="2"/>
  <c r="VQ31" i="2"/>
  <c r="VQ33" i="2"/>
  <c r="VQ32" i="2"/>
  <c r="VA31" i="2"/>
  <c r="VA32" i="2"/>
  <c r="VA33" i="2"/>
  <c r="UK27" i="2"/>
  <c r="UK29" i="2"/>
  <c r="UK31" i="2"/>
  <c r="UK33" i="2"/>
  <c r="UK32" i="2"/>
  <c r="TU27" i="2"/>
  <c r="TU29" i="2"/>
  <c r="TU31" i="2"/>
  <c r="TU32" i="2"/>
  <c r="TU33" i="2"/>
  <c r="TE27" i="2"/>
  <c r="TE31" i="2"/>
  <c r="TE33" i="2"/>
  <c r="TE32" i="2"/>
  <c r="SO29" i="2"/>
  <c r="SO31" i="2"/>
  <c r="SO32" i="2"/>
  <c r="SO33" i="2"/>
  <c r="RY24" i="2"/>
  <c r="RY27" i="2"/>
  <c r="RY29" i="2"/>
  <c r="RY31" i="2"/>
  <c r="RY33" i="2"/>
  <c r="RY32" i="2"/>
  <c r="RI27" i="2"/>
  <c r="RI29" i="2"/>
  <c r="RI31" i="2"/>
  <c r="RI32" i="2"/>
  <c r="RI33" i="2"/>
  <c r="QS24" i="2"/>
  <c r="QS27" i="2"/>
  <c r="QS31" i="2"/>
  <c r="QS33" i="2"/>
  <c r="QS32" i="2"/>
  <c r="QC31" i="2"/>
  <c r="QC32" i="2"/>
  <c r="QC33" i="2"/>
  <c r="PM27" i="2"/>
  <c r="PM29" i="2"/>
  <c r="PM31" i="2"/>
  <c r="PM33" i="2"/>
  <c r="PM32" i="2"/>
  <c r="OW29" i="2"/>
  <c r="OW31" i="2"/>
  <c r="OW32" i="2"/>
  <c r="OW33" i="2"/>
  <c r="OG27" i="2"/>
  <c r="OG31" i="2"/>
  <c r="OG33" i="2"/>
  <c r="OG32" i="2"/>
  <c r="NQ31" i="2"/>
  <c r="NQ32" i="2"/>
  <c r="NQ33" i="2"/>
  <c r="NA25" i="2"/>
  <c r="NA27" i="2"/>
  <c r="NA29" i="2"/>
  <c r="NA31" i="2"/>
  <c r="NA33" i="2"/>
  <c r="NA32" i="2"/>
  <c r="MK29" i="2"/>
  <c r="MK31" i="2"/>
  <c r="MK32" i="2"/>
  <c r="MK33" i="2"/>
  <c r="LU27" i="2"/>
  <c r="LU31" i="2"/>
  <c r="LU33" i="2"/>
  <c r="LU32" i="2"/>
  <c r="LE29" i="2"/>
  <c r="LE31" i="2"/>
  <c r="LE32" i="2"/>
  <c r="LE33" i="2"/>
  <c r="KO25" i="2"/>
  <c r="KO27" i="2"/>
  <c r="KO29" i="2"/>
  <c r="KO31" i="2"/>
  <c r="KO33" i="2"/>
  <c r="KO32" i="2"/>
  <c r="JY27" i="2"/>
  <c r="JY29" i="2"/>
  <c r="JY31" i="2"/>
  <c r="JY32" i="2"/>
  <c r="JY33" i="2"/>
  <c r="JI27" i="2"/>
  <c r="JI29" i="2"/>
  <c r="JI31" i="2"/>
  <c r="JI33" i="2"/>
  <c r="JI32" i="2"/>
  <c r="IS31" i="2"/>
  <c r="IS32" i="2"/>
  <c r="IS33" i="2"/>
  <c r="IC27" i="2"/>
  <c r="IC31" i="2"/>
  <c r="IC33" i="2"/>
  <c r="IC32" i="2"/>
  <c r="HM29" i="2"/>
  <c r="HM31" i="2"/>
  <c r="HM32" i="2"/>
  <c r="HM33" i="2"/>
  <c r="GW27" i="2"/>
  <c r="GW29" i="2"/>
  <c r="GW31" i="2"/>
  <c r="GW33" i="2"/>
  <c r="GW32" i="2"/>
  <c r="GG31" i="2"/>
  <c r="GG32" i="2"/>
  <c r="GG33" i="2"/>
  <c r="FQ24" i="2"/>
  <c r="FQ27" i="2"/>
  <c r="FQ31" i="2"/>
  <c r="FQ33" i="2"/>
  <c r="FQ32" i="2"/>
  <c r="FA25" i="2"/>
  <c r="FA29" i="2"/>
  <c r="FA31" i="2"/>
  <c r="FA32" i="2"/>
  <c r="FA33" i="2"/>
  <c r="EK24" i="2"/>
  <c r="EK27" i="2"/>
  <c r="EK31" i="2"/>
  <c r="EK33" i="2"/>
  <c r="EK32" i="2"/>
  <c r="DU24" i="2"/>
  <c r="DU31" i="2"/>
  <c r="DU32" i="2"/>
  <c r="DU33" i="2"/>
  <c r="DE24" i="2"/>
  <c r="DE25" i="2"/>
  <c r="DE27" i="2"/>
  <c r="DE29" i="2"/>
  <c r="DE31" i="2"/>
  <c r="DE33" i="2"/>
  <c r="DE32" i="2"/>
  <c r="CO24" i="2"/>
  <c r="CO29" i="2"/>
  <c r="CO31" i="2"/>
  <c r="CO32" i="2"/>
  <c r="CO33" i="2"/>
  <c r="BY24" i="2"/>
  <c r="BY27" i="2"/>
  <c r="BY29" i="2"/>
  <c r="BY31" i="2"/>
  <c r="BY33" i="2"/>
  <c r="BY32" i="2"/>
  <c r="BI24" i="2"/>
  <c r="BI31" i="2"/>
  <c r="BI32" i="2"/>
  <c r="BI33" i="2"/>
  <c r="AS24" i="2"/>
  <c r="AS27" i="2"/>
  <c r="AS29" i="2"/>
  <c r="AS31" i="2"/>
  <c r="AS33" i="2"/>
  <c r="AS32" i="2"/>
  <c r="AC24" i="2"/>
  <c r="AC27" i="2"/>
  <c r="AC29" i="2"/>
  <c r="AC31" i="2"/>
  <c r="AC32" i="2"/>
  <c r="AC33" i="2"/>
  <c r="M24" i="2"/>
  <c r="M27" i="2"/>
  <c r="M29" i="2"/>
  <c r="M31" i="2"/>
  <c r="M33" i="2"/>
  <c r="M32" i="2"/>
  <c r="BZS33" i="2"/>
  <c r="BZC33" i="2"/>
  <c r="BYM33" i="2"/>
  <c r="BXG33" i="2"/>
  <c r="BWQ33" i="2"/>
  <c r="BVK33" i="2"/>
  <c r="BUU33" i="2"/>
  <c r="BTO33" i="2"/>
  <c r="BSY33" i="2"/>
  <c r="BSI33" i="2"/>
  <c r="BRC33" i="2"/>
  <c r="BQM33" i="2"/>
  <c r="BPG33" i="2"/>
  <c r="BOA33" i="2"/>
  <c r="BNK33" i="2"/>
  <c r="BME33" i="2"/>
  <c r="BLO33" i="2"/>
  <c r="BKI33" i="2"/>
  <c r="BJS33" i="2"/>
  <c r="BJC33" i="2"/>
  <c r="BHW33" i="2"/>
  <c r="BHG33" i="2"/>
  <c r="BGA33" i="2"/>
  <c r="BFK33" i="2"/>
  <c r="BEE33" i="2"/>
  <c r="BDO33" i="2"/>
  <c r="BCQ33" i="2"/>
  <c r="BCI33" i="2"/>
  <c r="BBS33" i="2"/>
  <c r="BBK33" i="2"/>
  <c r="BAU33" i="2"/>
  <c r="BAM33" i="2"/>
  <c r="BAE33" i="2"/>
  <c r="AZW33" i="2"/>
  <c r="AZO33" i="2"/>
  <c r="AYY33" i="2"/>
  <c r="AYQ33" i="2"/>
  <c r="AXC33" i="2"/>
  <c r="AVW33" i="2"/>
  <c r="ATK33" i="2"/>
  <c r="ASE33" i="2"/>
  <c r="AQY33" i="2"/>
  <c r="APS33" i="2"/>
  <c r="AOM33" i="2"/>
  <c r="ANG33" i="2"/>
  <c r="AMA33" i="2"/>
  <c r="AKU33" i="2"/>
  <c r="AII33" i="2"/>
  <c r="AHC33" i="2"/>
  <c r="AFW33" i="2"/>
  <c r="AEQ33" i="2"/>
  <c r="ADK33" i="2"/>
  <c r="ACE33" i="2"/>
  <c r="AAY33" i="2"/>
  <c r="ZS33" i="2"/>
  <c r="XG33" i="2"/>
  <c r="WA33" i="2"/>
  <c r="UU33" i="2"/>
  <c r="SI33" i="2"/>
  <c r="RC33" i="2"/>
  <c r="PW33" i="2"/>
  <c r="OQ33" i="2"/>
  <c r="NK33" i="2"/>
  <c r="ME33" i="2"/>
  <c r="JS33" i="2"/>
  <c r="IM33" i="2"/>
  <c r="HG33" i="2"/>
  <c r="GA33" i="2"/>
  <c r="EU33" i="2"/>
  <c r="DO33" i="2"/>
  <c r="CI33" i="2"/>
  <c r="W33" i="2"/>
  <c r="BZI32" i="2"/>
  <c r="BYC32" i="2"/>
  <c r="BWW32" i="2"/>
  <c r="BVQ32" i="2"/>
  <c r="BUK32" i="2"/>
  <c r="BTE32" i="2"/>
  <c r="BRY32" i="2"/>
  <c r="BQS32" i="2"/>
  <c r="BPM32" i="2"/>
  <c r="BOG32" i="2"/>
  <c r="BNA32" i="2"/>
  <c r="BLU32" i="2"/>
  <c r="BKO32" i="2"/>
  <c r="BJI32" i="2"/>
  <c r="BHA32" i="2"/>
  <c r="BEO32" i="2"/>
  <c r="BCC32" i="2"/>
  <c r="AZQ32" i="2"/>
  <c r="AXE32" i="2"/>
  <c r="AUS32" i="2"/>
  <c r="ASG32" i="2"/>
  <c r="APU32" i="2"/>
  <c r="ANI32" i="2"/>
  <c r="AKW32" i="2"/>
  <c r="AIK32" i="2"/>
  <c r="ACO32" i="2"/>
  <c r="XQ32" i="2"/>
  <c r="SS32" i="2"/>
  <c r="HU32" i="2"/>
  <c r="BCA24" i="2"/>
  <c r="BCA25" i="2"/>
  <c r="BCA27" i="2"/>
  <c r="BCA29" i="2"/>
  <c r="BCA31" i="2"/>
  <c r="BCA32" i="2"/>
  <c r="AYI24" i="2"/>
  <c r="AYI25" i="2"/>
  <c r="AYI26" i="2"/>
  <c r="AYI27" i="2"/>
  <c r="AYI28" i="2"/>
  <c r="AYI29" i="2"/>
  <c r="AYI31" i="2"/>
  <c r="AYI32" i="2"/>
  <c r="AUQ27" i="2"/>
  <c r="AUQ29" i="2"/>
  <c r="AUQ31" i="2"/>
  <c r="AUQ32" i="2"/>
  <c r="AQI27" i="2"/>
  <c r="AQI26" i="2"/>
  <c r="AQI29" i="2"/>
  <c r="AQI31" i="2"/>
  <c r="AQI32" i="2"/>
  <c r="ANW26" i="2"/>
  <c r="ANW27" i="2"/>
  <c r="ANW28" i="2"/>
  <c r="ANW31" i="2"/>
  <c r="ANW32" i="2"/>
  <c r="AJO26" i="2"/>
  <c r="AJO27" i="2"/>
  <c r="AJO28" i="2"/>
  <c r="AJO29" i="2"/>
  <c r="AJO31" i="2"/>
  <c r="AJO32" i="2"/>
  <c r="AGM26" i="2"/>
  <c r="AGM27" i="2"/>
  <c r="AGM29" i="2"/>
  <c r="AGM31" i="2"/>
  <c r="AGM32" i="2"/>
  <c r="ABO25" i="2"/>
  <c r="ABO26" i="2"/>
  <c r="ABO27" i="2"/>
  <c r="ABO29" i="2"/>
  <c r="ABO31" i="2"/>
  <c r="ABO32" i="2"/>
  <c r="YM26" i="2"/>
  <c r="YM27" i="2"/>
  <c r="YM31" i="2"/>
  <c r="YM32" i="2"/>
  <c r="TO26" i="2"/>
  <c r="TO27" i="2"/>
  <c r="TO31" i="2"/>
  <c r="TO32" i="2"/>
  <c r="QM24" i="2"/>
  <c r="QM26" i="2"/>
  <c r="QM27" i="2"/>
  <c r="QM28" i="2"/>
  <c r="QM31" i="2"/>
  <c r="QM32" i="2"/>
  <c r="MU24" i="2"/>
  <c r="MU26" i="2"/>
  <c r="MU27" i="2"/>
  <c r="MU31" i="2"/>
  <c r="MU32" i="2"/>
  <c r="KY24" i="2"/>
  <c r="KY26" i="2"/>
  <c r="KY27" i="2"/>
  <c r="KY28" i="2"/>
  <c r="KY31" i="2"/>
  <c r="KY32" i="2"/>
  <c r="GQ24" i="2"/>
  <c r="GQ25" i="2"/>
  <c r="GQ26" i="2"/>
  <c r="GQ27" i="2"/>
  <c r="GQ28" i="2"/>
  <c r="GQ31" i="2"/>
  <c r="GQ32" i="2"/>
  <c r="EE24" i="2"/>
  <c r="EE25" i="2"/>
  <c r="EE26" i="2"/>
  <c r="EE27" i="2"/>
  <c r="EE31" i="2"/>
  <c r="EE32" i="2"/>
  <c r="BC24" i="2"/>
  <c r="BC26" i="2"/>
  <c r="BC27" i="2"/>
  <c r="BC28" i="2"/>
  <c r="BC31" i="2"/>
  <c r="BC32" i="2"/>
  <c r="BZE25" i="2"/>
  <c r="BZE27" i="2"/>
  <c r="BZE28" i="2"/>
  <c r="BZE29" i="2"/>
  <c r="BZE31" i="2"/>
  <c r="BWS25" i="2"/>
  <c r="BWS27" i="2"/>
  <c r="BWS29" i="2"/>
  <c r="BWS31" i="2"/>
  <c r="BTQ28" i="2"/>
  <c r="BTQ29" i="2"/>
  <c r="BTQ31" i="2"/>
  <c r="BRE26" i="2"/>
  <c r="BRE28" i="2"/>
  <c r="BRE29" i="2"/>
  <c r="BRE31" i="2"/>
  <c r="BOC27" i="2"/>
  <c r="BOC29" i="2"/>
  <c r="BOC31" i="2"/>
  <c r="BLQ27" i="2"/>
  <c r="BLQ29" i="2"/>
  <c r="BLQ31" i="2"/>
  <c r="BIO29" i="2"/>
  <c r="BIO31" i="2"/>
  <c r="BGC27" i="2"/>
  <c r="BGC29" i="2"/>
  <c r="BGC31" i="2"/>
  <c r="BDQ28" i="2"/>
  <c r="BDQ29" i="2"/>
  <c r="BDQ31" i="2"/>
  <c r="BBU27" i="2"/>
  <c r="BBU29" i="2"/>
  <c r="BBU31" i="2"/>
  <c r="AZI27" i="2"/>
  <c r="AZI29" i="2"/>
  <c r="AZI31" i="2"/>
  <c r="AWW27" i="2"/>
  <c r="AWW29" i="2"/>
  <c r="AWW31" i="2"/>
  <c r="AWW33" i="2"/>
  <c r="AVA26" i="2"/>
  <c r="AVA28" i="2"/>
  <c r="AVA29" i="2"/>
  <c r="AVA31" i="2"/>
  <c r="AVA33" i="2"/>
  <c r="ASO26" i="2"/>
  <c r="ASO28" i="2"/>
  <c r="ASO29" i="2"/>
  <c r="ASO31" i="2"/>
  <c r="ASO33" i="2"/>
  <c r="AQC24" i="2"/>
  <c r="AQC26" i="2"/>
  <c r="AQC28" i="2"/>
  <c r="AQC29" i="2"/>
  <c r="AQC31" i="2"/>
  <c r="AQC33" i="2"/>
  <c r="AOG26" i="2"/>
  <c r="AOG27" i="2"/>
  <c r="AOG28" i="2"/>
  <c r="AOG29" i="2"/>
  <c r="AOG31" i="2"/>
  <c r="AOG33" i="2"/>
  <c r="ALU26" i="2"/>
  <c r="ALU27" i="2"/>
  <c r="ALU28" i="2"/>
  <c r="ALU29" i="2"/>
  <c r="ALU31" i="2"/>
  <c r="ALU33" i="2"/>
  <c r="AIS24" i="2"/>
  <c r="AIS26" i="2"/>
  <c r="AIS28" i="2"/>
  <c r="AIS29" i="2"/>
  <c r="AIS31" i="2"/>
  <c r="AIS33" i="2"/>
  <c r="AGW26" i="2"/>
  <c r="AGW27" i="2"/>
  <c r="AGW28" i="2"/>
  <c r="AGW29" i="2"/>
  <c r="AGW31" i="2"/>
  <c r="AGW33" i="2"/>
  <c r="AGW32" i="2"/>
  <c r="AEK26" i="2"/>
  <c r="AEK27" i="2"/>
  <c r="AEK28" i="2"/>
  <c r="AEK29" i="2"/>
  <c r="AEK31" i="2"/>
  <c r="AEK33" i="2"/>
  <c r="AEK32" i="2"/>
  <c r="ABI24" i="2"/>
  <c r="ABI26" i="2"/>
  <c r="ABI28" i="2"/>
  <c r="ABI29" i="2"/>
  <c r="ABI31" i="2"/>
  <c r="ABI33" i="2"/>
  <c r="YG26" i="2"/>
  <c r="YG27" i="2"/>
  <c r="YG28" i="2"/>
  <c r="YG31" i="2"/>
  <c r="YG33" i="2"/>
  <c r="YG32" i="2"/>
  <c r="WK26" i="2"/>
  <c r="WK28" i="2"/>
  <c r="WK29" i="2"/>
  <c r="WK31" i="2"/>
  <c r="WK33" i="2"/>
  <c r="TY26" i="2"/>
  <c r="TY28" i="2"/>
  <c r="TY29" i="2"/>
  <c r="TY31" i="2"/>
  <c r="TY33" i="2"/>
  <c r="QW26" i="2"/>
  <c r="QW27" i="2"/>
  <c r="QW28" i="2"/>
  <c r="QW31" i="2"/>
  <c r="QW33" i="2"/>
  <c r="QW32" i="2"/>
  <c r="PA26" i="2"/>
  <c r="PA28" i="2"/>
  <c r="PA29" i="2"/>
  <c r="PA31" i="2"/>
  <c r="PA32" i="2"/>
  <c r="PA33" i="2"/>
  <c r="MO26" i="2"/>
  <c r="MO28" i="2"/>
  <c r="MO29" i="2"/>
  <c r="MO31" i="2"/>
  <c r="MO32" i="2"/>
  <c r="MO33" i="2"/>
  <c r="KS26" i="2"/>
  <c r="KS27" i="2"/>
  <c r="KS28" i="2"/>
  <c r="KS31" i="2"/>
  <c r="KS33" i="2"/>
  <c r="KS32" i="2"/>
  <c r="IG26" i="2"/>
  <c r="IG27" i="2"/>
  <c r="IG28" i="2"/>
  <c r="IG31" i="2"/>
  <c r="IG33" i="2"/>
  <c r="IG32" i="2"/>
  <c r="EO26" i="2"/>
  <c r="EO27" i="2"/>
  <c r="EO28" i="2"/>
  <c r="EO29" i="2"/>
  <c r="EO31" i="2"/>
  <c r="EO33" i="2"/>
  <c r="EO32" i="2"/>
  <c r="BM25" i="2"/>
  <c r="BM26" i="2"/>
  <c r="BM28" i="2"/>
  <c r="BM31" i="2"/>
  <c r="BM32" i="2"/>
  <c r="BM33" i="2"/>
  <c r="BWS33" i="2"/>
  <c r="BQO33" i="2"/>
  <c r="BGC33" i="2"/>
  <c r="BFM33" i="2"/>
  <c r="BEW33" i="2"/>
  <c r="BDA33" i="2"/>
  <c r="BCK33" i="2"/>
  <c r="BBU33" i="2"/>
  <c r="BXW24" i="2"/>
  <c r="BXW25" i="2"/>
  <c r="BXW26" i="2"/>
  <c r="BXW27" i="2"/>
  <c r="BXW28" i="2"/>
  <c r="BXW31" i="2"/>
  <c r="BXW32" i="2"/>
  <c r="BWA24" i="2"/>
  <c r="BWA25" i="2"/>
  <c r="BWA27" i="2"/>
  <c r="BWA31" i="2"/>
  <c r="BWA32" i="2"/>
  <c r="BUE24" i="2"/>
  <c r="BUE25" i="2"/>
  <c r="BUE26" i="2"/>
  <c r="BUE27" i="2"/>
  <c r="BUE28" i="2"/>
  <c r="BUE31" i="2"/>
  <c r="BUE32" i="2"/>
  <c r="BRS24" i="2"/>
  <c r="BRS25" i="2"/>
  <c r="BRS26" i="2"/>
  <c r="BRS27" i="2"/>
  <c r="BRS28" i="2"/>
  <c r="BRS31" i="2"/>
  <c r="BRS32" i="2"/>
  <c r="BPW24" i="2"/>
  <c r="BPW25" i="2"/>
  <c r="BPW27" i="2"/>
  <c r="BPW31" i="2"/>
  <c r="BPW32" i="2"/>
  <c r="BOQ24" i="2"/>
  <c r="BOQ25" i="2"/>
  <c r="BOQ27" i="2"/>
  <c r="BOQ28" i="2"/>
  <c r="BOQ31" i="2"/>
  <c r="BOQ32" i="2"/>
  <c r="BMU24" i="2"/>
  <c r="BMU25" i="2"/>
  <c r="BMU26" i="2"/>
  <c r="BMU27" i="2"/>
  <c r="BMU31" i="2"/>
  <c r="BMU32" i="2"/>
  <c r="BKY24" i="2"/>
  <c r="BKY25" i="2"/>
  <c r="BKY27" i="2"/>
  <c r="BKY31" i="2"/>
  <c r="BKY32" i="2"/>
  <c r="BIM24" i="2"/>
  <c r="BIM25" i="2"/>
  <c r="BIM27" i="2"/>
  <c r="BIM31" i="2"/>
  <c r="BIM32" i="2"/>
  <c r="BGQ24" i="2"/>
  <c r="BGQ25" i="2"/>
  <c r="BGQ26" i="2"/>
  <c r="BGQ27" i="2"/>
  <c r="BGQ28" i="2"/>
  <c r="BGQ31" i="2"/>
  <c r="BGQ32" i="2"/>
  <c r="BEU24" i="2"/>
  <c r="BEU25" i="2"/>
  <c r="BEU27" i="2"/>
  <c r="BEU28" i="2"/>
  <c r="BEU31" i="2"/>
  <c r="BEU32" i="2"/>
  <c r="BCY24" i="2"/>
  <c r="BCY25" i="2"/>
  <c r="BCY27" i="2"/>
  <c r="BCY31" i="2"/>
  <c r="BCY32" i="2"/>
  <c r="BBC24" i="2"/>
  <c r="BBC25" i="2"/>
  <c r="BBC27" i="2"/>
  <c r="BBC29" i="2"/>
  <c r="BBC31" i="2"/>
  <c r="BBC32" i="2"/>
  <c r="AZG24" i="2"/>
  <c r="AZG25" i="2"/>
  <c r="AZG26" i="2"/>
  <c r="AZG27" i="2"/>
  <c r="AZG28" i="2"/>
  <c r="AZG31" i="2"/>
  <c r="AZG32" i="2"/>
  <c r="AWU24" i="2"/>
  <c r="AWU25" i="2"/>
  <c r="AWU26" i="2"/>
  <c r="AWU27" i="2"/>
  <c r="AWU28" i="2"/>
  <c r="AWU31" i="2"/>
  <c r="AWU32" i="2"/>
  <c r="AVO24" i="2"/>
  <c r="AVO27" i="2"/>
  <c r="AVO31" i="2"/>
  <c r="AVO32" i="2"/>
  <c r="APK26" i="2"/>
  <c r="APK27" i="2"/>
  <c r="APK28" i="2"/>
  <c r="APK31" i="2"/>
  <c r="APK32" i="2"/>
  <c r="AIB5" i="2"/>
  <c r="AFP5" i="2"/>
  <c r="ADD5" i="2"/>
  <c r="YF5" i="2"/>
  <c r="VT5" i="2"/>
  <c r="TH5" i="2"/>
  <c r="QV5" i="2"/>
  <c r="BXV5" i="2"/>
  <c r="BSX5" i="2"/>
  <c r="BNZ5" i="2"/>
  <c r="BJB5" i="2"/>
  <c r="BBR5" i="2"/>
  <c r="AZF5" i="2"/>
  <c r="ARV5" i="2"/>
  <c r="APJ5" i="2"/>
  <c r="AKL5" i="2"/>
  <c r="AFN5" i="2"/>
  <c r="YD5" i="2"/>
  <c r="OH5" i="2"/>
  <c r="GX5" i="2"/>
  <c r="BZ5" i="2"/>
  <c r="BZO30" i="2"/>
  <c r="BZO31" i="2"/>
  <c r="BZO32" i="2"/>
  <c r="BXS24" i="2"/>
  <c r="BXS26" i="2"/>
  <c r="BXS32" i="2"/>
  <c r="BXS31" i="2"/>
  <c r="BWM24" i="2"/>
  <c r="BWM26" i="2"/>
  <c r="BWM32" i="2"/>
  <c r="BWM31" i="2"/>
  <c r="BVG24" i="2"/>
  <c r="BVG26" i="2"/>
  <c r="BVG32" i="2"/>
  <c r="BVG31" i="2"/>
  <c r="BUA24" i="2"/>
  <c r="BUA26" i="2"/>
  <c r="BUA28" i="2"/>
  <c r="BUA32" i="2"/>
  <c r="BUA31" i="2"/>
  <c r="BSU24" i="2"/>
  <c r="BSU26" i="2"/>
  <c r="BSU28" i="2"/>
  <c r="BSU32" i="2"/>
  <c r="BSU31" i="2"/>
  <c r="BSE24" i="2"/>
  <c r="BSE32" i="2"/>
  <c r="BSE31" i="2"/>
  <c r="BQY24" i="2"/>
  <c r="BQY26" i="2"/>
  <c r="BQY28" i="2"/>
  <c r="BQY32" i="2"/>
  <c r="BQY31" i="2"/>
  <c r="BPC24" i="2"/>
  <c r="BPC26" i="2"/>
  <c r="BPC28" i="2"/>
  <c r="BPC30" i="2"/>
  <c r="BPC32" i="2"/>
  <c r="BPC31" i="2"/>
  <c r="BNW24" i="2"/>
  <c r="BNW32" i="2"/>
  <c r="BNW31" i="2"/>
  <c r="BMQ24" i="2"/>
  <c r="BMQ26" i="2"/>
  <c r="BMQ32" i="2"/>
  <c r="BMQ31" i="2"/>
  <c r="BLK24" i="2"/>
  <c r="BLK32" i="2"/>
  <c r="BLK31" i="2"/>
  <c r="BKE24" i="2"/>
  <c r="BKE26" i="2"/>
  <c r="BKE28" i="2"/>
  <c r="BKE32" i="2"/>
  <c r="BKE31" i="2"/>
  <c r="BIY24" i="2"/>
  <c r="BIY28" i="2"/>
  <c r="BIY32" i="2"/>
  <c r="BIY31" i="2"/>
  <c r="BHS24" i="2"/>
  <c r="BHS26" i="2"/>
  <c r="BHS28" i="2"/>
  <c r="BHS32" i="2"/>
  <c r="BHS31" i="2"/>
  <c r="BGM24" i="2"/>
  <c r="BGM28" i="2"/>
  <c r="BGM32" i="2"/>
  <c r="BGM31" i="2"/>
  <c r="BFG24" i="2"/>
  <c r="BFG28" i="2"/>
  <c r="BFG32" i="2"/>
  <c r="BFG31" i="2"/>
  <c r="BEA24" i="2"/>
  <c r="BEA28" i="2"/>
  <c r="BEA30" i="2"/>
  <c r="BEA32" i="2"/>
  <c r="BEA31" i="2"/>
  <c r="BCU24" i="2"/>
  <c r="BCU26" i="2"/>
  <c r="BCU30" i="2"/>
  <c r="BCU32" i="2"/>
  <c r="BCU31" i="2"/>
  <c r="BBO24" i="2"/>
  <c r="BBO30" i="2"/>
  <c r="BBO32" i="2"/>
  <c r="BBO31" i="2"/>
  <c r="AZS24" i="2"/>
  <c r="AZS26" i="2"/>
  <c r="AZS28" i="2"/>
  <c r="AZS30" i="2"/>
  <c r="AZS31" i="2"/>
  <c r="AZS32" i="2"/>
  <c r="AYM24" i="2"/>
  <c r="AYM30" i="2"/>
  <c r="AYM31" i="2"/>
  <c r="AYM32" i="2"/>
  <c r="AXG24" i="2"/>
  <c r="AXG26" i="2"/>
  <c r="AXG28" i="2"/>
  <c r="AXG30" i="2"/>
  <c r="AXG31" i="2"/>
  <c r="AXG32" i="2"/>
  <c r="AWA24" i="2"/>
  <c r="AWA30" i="2"/>
  <c r="AWA31" i="2"/>
  <c r="AWA32" i="2"/>
  <c r="AUU25" i="2"/>
  <c r="AUU26" i="2"/>
  <c r="AUU28" i="2"/>
  <c r="AUU30" i="2"/>
  <c r="AUU31" i="2"/>
  <c r="AUU32" i="2"/>
  <c r="ATO30" i="2"/>
  <c r="ATO31" i="2"/>
  <c r="ATO32" i="2"/>
  <c r="ASI26" i="2"/>
  <c r="ASI28" i="2"/>
  <c r="ASI30" i="2"/>
  <c r="ASI31" i="2"/>
  <c r="ASI32" i="2"/>
  <c r="ARC30" i="2"/>
  <c r="ARC31" i="2"/>
  <c r="ARC32" i="2"/>
  <c r="APW26" i="2"/>
  <c r="APW28" i="2"/>
  <c r="APW30" i="2"/>
  <c r="APW31" i="2"/>
  <c r="APW32" i="2"/>
  <c r="AOQ30" i="2"/>
  <c r="AOQ31" i="2"/>
  <c r="AOQ32" i="2"/>
  <c r="ANK26" i="2"/>
  <c r="ANK28" i="2"/>
  <c r="ANK31" i="2"/>
  <c r="ANK30" i="2"/>
  <c r="ANK32" i="2"/>
  <c r="AME30" i="2"/>
  <c r="AME31" i="2"/>
  <c r="AME32" i="2"/>
  <c r="AKY26" i="2"/>
  <c r="AKY28" i="2"/>
  <c r="AKY30" i="2"/>
  <c r="AKY31" i="2"/>
  <c r="AKY32" i="2"/>
  <c r="AJS30" i="2"/>
  <c r="AJS31" i="2"/>
  <c r="AJS32" i="2"/>
  <c r="AIM26" i="2"/>
  <c r="AIM28" i="2"/>
  <c r="AIM30" i="2"/>
  <c r="AIM31" i="2"/>
  <c r="AIM32" i="2"/>
  <c r="AHG30" i="2"/>
  <c r="AHG31" i="2"/>
  <c r="AHG32" i="2"/>
  <c r="AGA26" i="2"/>
  <c r="AGA28" i="2"/>
  <c r="AGA30" i="2"/>
  <c r="AGA31" i="2"/>
  <c r="AGA32" i="2"/>
  <c r="AEU30" i="2"/>
  <c r="AEU31" i="2"/>
  <c r="AEU32" i="2"/>
  <c r="ADO26" i="2"/>
  <c r="ADO28" i="2"/>
  <c r="ADO30" i="2"/>
  <c r="ADO31" i="2"/>
  <c r="ADO32" i="2"/>
  <c r="ABS25" i="2"/>
  <c r="ABS28" i="2"/>
  <c r="ABS30" i="2"/>
  <c r="ABS32" i="2"/>
  <c r="ABS31" i="2"/>
  <c r="AAM25" i="2"/>
  <c r="AAM26" i="2"/>
  <c r="AAM29" i="2"/>
  <c r="AAM30" i="2"/>
  <c r="AAM31" i="2"/>
  <c r="AAM32" i="2"/>
  <c r="ZG30" i="2"/>
  <c r="ZG31" i="2"/>
  <c r="ZG32" i="2"/>
  <c r="YA26" i="2"/>
  <c r="YA28" i="2"/>
  <c r="YA29" i="2"/>
  <c r="YA31" i="2"/>
  <c r="YA30" i="2"/>
  <c r="YA32" i="2"/>
  <c r="WU28" i="2"/>
  <c r="WU29" i="2"/>
  <c r="WU30" i="2"/>
  <c r="WU31" i="2"/>
  <c r="WU32" i="2"/>
  <c r="VO26" i="2"/>
  <c r="VO30" i="2"/>
  <c r="VO29" i="2"/>
  <c r="VO31" i="2"/>
  <c r="VO32" i="2"/>
  <c r="TS24" i="2"/>
  <c r="TS26" i="2"/>
  <c r="TS28" i="2"/>
  <c r="TS30" i="2"/>
  <c r="TS29" i="2"/>
  <c r="TS31" i="2"/>
  <c r="TS32" i="2"/>
  <c r="SM24" i="2"/>
  <c r="SM30" i="2"/>
  <c r="SM31" i="2"/>
  <c r="SM32" i="2"/>
  <c r="RG24" i="2"/>
  <c r="RG26" i="2"/>
  <c r="RG28" i="2"/>
  <c r="RG29" i="2"/>
  <c r="RG30" i="2"/>
  <c r="RG31" i="2"/>
  <c r="RG32" i="2"/>
  <c r="PK24" i="2"/>
  <c r="PK29" i="2"/>
  <c r="PK30" i="2"/>
  <c r="PK31" i="2"/>
  <c r="PK32" i="2"/>
  <c r="OE24" i="2"/>
  <c r="OE26" i="2"/>
  <c r="OE28" i="2"/>
  <c r="OE29" i="2"/>
  <c r="OE30" i="2"/>
  <c r="OE31" i="2"/>
  <c r="OE32" i="2"/>
  <c r="MY24" i="2"/>
  <c r="MY28" i="2"/>
  <c r="MY29" i="2"/>
  <c r="MY30" i="2"/>
  <c r="MY31" i="2"/>
  <c r="MY32" i="2"/>
  <c r="LC24" i="2"/>
  <c r="LC31" i="2"/>
  <c r="LC30" i="2"/>
  <c r="LC32" i="2"/>
  <c r="JW24" i="2"/>
  <c r="JW26" i="2"/>
  <c r="JW28" i="2"/>
  <c r="JW30" i="2"/>
  <c r="JW29" i="2"/>
  <c r="JW31" i="2"/>
  <c r="JW32" i="2"/>
  <c r="IQ24" i="2"/>
  <c r="IQ29" i="2"/>
  <c r="IQ30" i="2"/>
  <c r="IQ31" i="2"/>
  <c r="IQ32" i="2"/>
  <c r="HK24" i="2"/>
  <c r="HK26" i="2"/>
  <c r="HK28" i="2"/>
  <c r="HK29" i="2"/>
  <c r="HK31" i="2"/>
  <c r="HK30" i="2"/>
  <c r="HK32" i="2"/>
  <c r="GE24" i="2"/>
  <c r="GE26" i="2"/>
  <c r="GE29" i="2"/>
  <c r="GE31" i="2"/>
  <c r="GE30" i="2"/>
  <c r="GE32" i="2"/>
  <c r="EI24" i="2"/>
  <c r="EI26" i="2"/>
  <c r="EI28" i="2"/>
  <c r="EI29" i="2"/>
  <c r="EI31" i="2"/>
  <c r="EI30" i="2"/>
  <c r="EI32" i="2"/>
  <c r="DC24" i="2"/>
  <c r="DC28" i="2"/>
  <c r="DC31" i="2"/>
  <c r="DC30" i="2"/>
  <c r="DC32" i="2"/>
  <c r="BW24" i="2"/>
  <c r="BW26" i="2"/>
  <c r="BW29" i="2"/>
  <c r="BW30" i="2"/>
  <c r="BW31" i="2"/>
  <c r="BW32" i="2"/>
  <c r="AA24" i="2"/>
  <c r="AA26" i="2"/>
  <c r="AA28" i="2"/>
  <c r="AA30" i="2"/>
  <c r="AA29" i="2"/>
  <c r="AA31" i="2"/>
  <c r="AA32" i="2"/>
  <c r="AXW33" i="2"/>
  <c r="AWQ33" i="2"/>
  <c r="AVK33" i="2"/>
  <c r="AUE33" i="2"/>
  <c r="ASY33" i="2"/>
  <c r="ARS33" i="2"/>
  <c r="AQM33" i="2"/>
  <c r="APG33" i="2"/>
  <c r="AOA33" i="2"/>
  <c r="AMU33" i="2"/>
  <c r="ALO33" i="2"/>
  <c r="AKI33" i="2"/>
  <c r="AJC33" i="2"/>
  <c r="AHW33" i="2"/>
  <c r="AGQ33" i="2"/>
  <c r="AFK33" i="2"/>
  <c r="AEE33" i="2"/>
  <c r="ACY33" i="2"/>
  <c r="ABS33" i="2"/>
  <c r="AAM33" i="2"/>
  <c r="ZG33" i="2"/>
  <c r="YA33" i="2"/>
  <c r="WU33" i="2"/>
  <c r="VO33" i="2"/>
  <c r="UI33" i="2"/>
  <c r="TC33" i="2"/>
  <c r="RW33" i="2"/>
  <c r="QQ33" i="2"/>
  <c r="PK33" i="2"/>
  <c r="OE33" i="2"/>
  <c r="MY33" i="2"/>
  <c r="LS33" i="2"/>
  <c r="KM33" i="2"/>
  <c r="JG33" i="2"/>
  <c r="IA33" i="2"/>
  <c r="GU33" i="2"/>
  <c r="FO33" i="2"/>
  <c r="EI33" i="2"/>
  <c r="DC33" i="2"/>
  <c r="BW33" i="2"/>
  <c r="AQ33" i="2"/>
  <c r="K33" i="2"/>
  <c r="BYW32" i="2"/>
  <c r="BXQ32" i="2"/>
  <c r="BWK32" i="2"/>
  <c r="BVE32" i="2"/>
  <c r="BTY32" i="2"/>
  <c r="BSS32" i="2"/>
  <c r="BRM32" i="2"/>
  <c r="BQG32" i="2"/>
  <c r="BPA32" i="2"/>
  <c r="BNU32" i="2"/>
  <c r="BMO32" i="2"/>
  <c r="BLI32" i="2"/>
  <c r="BKC32" i="2"/>
  <c r="BIW32" i="2"/>
  <c r="BHY32" i="2"/>
  <c r="BFM32" i="2"/>
  <c r="BDA32" i="2"/>
  <c r="BAO32" i="2"/>
  <c r="AYC32" i="2"/>
  <c r="AVQ32" i="2"/>
  <c r="ATE32" i="2"/>
  <c r="AQS32" i="2"/>
  <c r="AOG32" i="2"/>
  <c r="ALU32" i="2"/>
  <c r="AJI32" i="2"/>
  <c r="AFE32" i="2"/>
  <c r="AAG32" i="2"/>
  <c r="VI32" i="2"/>
  <c r="QK32" i="2"/>
  <c r="GO32" i="2"/>
  <c r="AMK31" i="2"/>
  <c r="BVS30" i="2"/>
  <c r="BTW30" i="2"/>
  <c r="AUO30" i="2"/>
  <c r="BC30" i="2"/>
  <c r="AYS30" i="2"/>
  <c r="RQ30" i="2"/>
  <c r="RA30" i="2"/>
  <c r="AZG30" i="2"/>
  <c r="AEK30" i="2"/>
  <c r="BWO30" i="2"/>
  <c r="BVY30" i="2"/>
  <c r="BRQ30" i="2"/>
  <c r="BHU30" i="2"/>
  <c r="BYW30" i="2"/>
  <c r="BYG30" i="2"/>
  <c r="BXQ30" i="2"/>
  <c r="BRC30" i="2"/>
  <c r="BQM30" i="2"/>
  <c r="BPW30" i="2"/>
  <c r="BOA30" i="2"/>
  <c r="BHG30" i="2"/>
  <c r="BGQ30" i="2"/>
  <c r="BGA30" i="2"/>
  <c r="BEE30" i="2"/>
  <c r="AUA30" i="2"/>
  <c r="BSU30" i="2"/>
  <c r="BSE30" i="2"/>
  <c r="BQY30" i="2"/>
  <c r="BII30" i="2"/>
  <c r="BHC30" i="2"/>
  <c r="ANY30" i="2"/>
  <c r="AJU30" i="2"/>
  <c r="BHQ30" i="2"/>
  <c r="AFM30" i="2"/>
  <c r="AEW30" i="2"/>
  <c r="HA30" i="2"/>
  <c r="FU30" i="2"/>
  <c r="TO29" i="2"/>
  <c r="BTG30" i="2"/>
  <c r="BSQ30" i="2"/>
  <c r="BLW30" i="2"/>
  <c r="BLG30" i="2"/>
  <c r="BJK30" i="2"/>
  <c r="BIU30" i="2"/>
  <c r="AWE30" i="2"/>
  <c r="ARI30" i="2"/>
  <c r="BZE30" i="2"/>
  <c r="BYO30" i="2"/>
  <c r="BXY30" i="2"/>
  <c r="BXI30" i="2"/>
  <c r="BWG30" i="2"/>
  <c r="BUK30" i="2"/>
  <c r="BRI30" i="2"/>
  <c r="BKO30" i="2"/>
  <c r="BJY30" i="2"/>
  <c r="BCO30" i="2"/>
  <c r="AXU30" i="2"/>
  <c r="ALK30" i="2"/>
  <c r="AKU30" i="2"/>
  <c r="AAK30" i="2"/>
  <c r="NA30" i="2"/>
  <c r="LE30" i="2"/>
  <c r="BZC30" i="2"/>
  <c r="BUY30" i="2"/>
  <c r="BRW30" i="2"/>
  <c r="BOU30" i="2"/>
  <c r="AYI30" i="2"/>
  <c r="ARU30" i="2"/>
  <c r="ARE30" i="2"/>
  <c r="BTA30" i="2"/>
  <c r="BSK30" i="2"/>
  <c r="BPI30" i="2"/>
  <c r="BFM30" i="2"/>
  <c r="BDA30" i="2"/>
  <c r="ANO30" i="2"/>
  <c r="BSS30" i="2"/>
  <c r="BRA30" i="2"/>
  <c r="BQK30" i="2"/>
  <c r="BNM30" i="2"/>
  <c r="BMY30" i="2"/>
  <c r="BIW30" i="2"/>
  <c r="BHS30" i="2"/>
  <c r="BHE30" i="2"/>
  <c r="BGO30" i="2"/>
  <c r="BCA30" i="2"/>
  <c r="BAK30" i="2"/>
  <c r="AZI30" i="2"/>
  <c r="AYG30" i="2"/>
  <c r="AVG30" i="2"/>
  <c r="AUQ30" i="2"/>
  <c r="AUC30" i="2"/>
  <c r="ASK30" i="2"/>
  <c r="AQC30" i="2"/>
  <c r="APQ30" i="2"/>
  <c r="ANA30" i="2"/>
  <c r="AHY30" i="2"/>
  <c r="AHI30" i="2"/>
  <c r="AAW30" i="2"/>
  <c r="TU30" i="2"/>
  <c r="SS30" i="2"/>
  <c r="OA30" i="2"/>
  <c r="BMY29" i="2"/>
  <c r="BGW29" i="2"/>
  <c r="APO29" i="2"/>
  <c r="AGI29" i="2"/>
  <c r="AEG30" i="2"/>
  <c r="ABY30" i="2"/>
  <c r="RM30" i="2"/>
  <c r="IC30" i="2"/>
  <c r="GW30" i="2"/>
  <c r="BXO29" i="2"/>
  <c r="BTM29" i="2"/>
  <c r="BHK29" i="2"/>
  <c r="BVM30" i="2"/>
  <c r="BUW30" i="2"/>
  <c r="BTU30" i="2"/>
  <c r="BTE30" i="2"/>
  <c r="BQG30" i="2"/>
  <c r="BOO30" i="2"/>
  <c r="BLQ30" i="2"/>
  <c r="BLA30" i="2"/>
  <c r="BKM30" i="2"/>
  <c r="BJI30" i="2"/>
  <c r="BIS30" i="2"/>
  <c r="BFG30" i="2"/>
  <c r="BES30" i="2"/>
  <c r="BDM30" i="2"/>
  <c r="BCY30" i="2"/>
  <c r="BBI30" i="2"/>
  <c r="BAG30" i="2"/>
  <c r="AZE30" i="2"/>
  <c r="AYC30" i="2"/>
  <c r="ATK30" i="2"/>
  <c r="AQO30" i="2"/>
  <c r="APM30" i="2"/>
  <c r="AOK30" i="2"/>
  <c r="AKE30" i="2"/>
  <c r="AGO30" i="2"/>
  <c r="ABI30" i="2"/>
  <c r="WA30" i="2"/>
  <c r="VM30" i="2"/>
  <c r="SO30" i="2"/>
  <c r="BUA29" i="2"/>
  <c r="BOA29" i="2"/>
  <c r="JA29" i="2"/>
  <c r="BYY30" i="2"/>
  <c r="BYI30" i="2"/>
  <c r="BXS30" i="2"/>
  <c r="BXC30" i="2"/>
  <c r="BWQ30" i="2"/>
  <c r="BWA30" i="2"/>
  <c r="BVK30" i="2"/>
  <c r="BUU30" i="2"/>
  <c r="BTS30" i="2"/>
  <c r="BQU30" i="2"/>
  <c r="BNG30" i="2"/>
  <c r="BMS30" i="2"/>
  <c r="BME30" i="2"/>
  <c r="BLO30" i="2"/>
  <c r="BKY30" i="2"/>
  <c r="BKK30" i="2"/>
  <c r="BGY30" i="2"/>
  <c r="BGI30" i="2"/>
  <c r="BAS30" i="2"/>
  <c r="BAE30" i="2"/>
  <c r="AVO30" i="2"/>
  <c r="AVA30" i="2"/>
  <c r="ASS30" i="2"/>
  <c r="AOW30" i="2"/>
  <c r="AMI30" i="2"/>
  <c r="AIW30" i="2"/>
  <c r="AII30" i="2"/>
  <c r="AFI30" i="2"/>
  <c r="ACW30" i="2"/>
  <c r="ABU30" i="2"/>
  <c r="WO30" i="2"/>
  <c r="UU30" i="2"/>
  <c r="OK30" i="2"/>
  <c r="JS30" i="2"/>
  <c r="HY30" i="2"/>
  <c r="BYQ29" i="2"/>
  <c r="AMW29" i="2"/>
  <c r="BNU30" i="2"/>
  <c r="BMQ30" i="2"/>
  <c r="BMC30" i="2"/>
  <c r="BLM30" i="2"/>
  <c r="BIO30" i="2"/>
  <c r="BIA30" i="2"/>
  <c r="BDY30" i="2"/>
  <c r="BCG30" i="2"/>
  <c r="BBE30" i="2"/>
  <c r="BAC30" i="2"/>
  <c r="AZA30" i="2"/>
  <c r="AWM30" i="2"/>
  <c r="AVM30" i="2"/>
  <c r="AUY30" i="2"/>
  <c r="ASE30" i="2"/>
  <c r="AQK30" i="2"/>
  <c r="API30" i="2"/>
  <c r="AOG30" i="2"/>
  <c r="ALS30" i="2"/>
  <c r="AHA30" i="2"/>
  <c r="AGK30" i="2"/>
  <c r="AFW30" i="2"/>
  <c r="ADK30" i="2"/>
  <c r="AAA30" i="2"/>
  <c r="OW30" i="2"/>
  <c r="JA30" i="2"/>
  <c r="AC30" i="2"/>
  <c r="BZS29" i="2"/>
  <c r="BVA29" i="2"/>
  <c r="BPC29" i="2"/>
  <c r="AUA29" i="2"/>
  <c r="BYU30" i="2"/>
  <c r="BYE30" i="2"/>
  <c r="BXO30" i="2"/>
  <c r="BWM30" i="2"/>
  <c r="BVW30" i="2"/>
  <c r="BQA30" i="2"/>
  <c r="BPM30" i="2"/>
  <c r="BOY30" i="2"/>
  <c r="BOI30" i="2"/>
  <c r="BNS30" i="2"/>
  <c r="BMO30" i="2"/>
  <c r="BMA30" i="2"/>
  <c r="BJC30" i="2"/>
  <c r="BFQ30" i="2"/>
  <c r="BFA30" i="2"/>
  <c r="BEM30" i="2"/>
  <c r="BDW30" i="2"/>
  <c r="BBQ30" i="2"/>
  <c r="BBC30" i="2"/>
  <c r="AXK30" i="2"/>
  <c r="AWK30" i="2"/>
  <c r="AUI30" i="2"/>
  <c r="ATE30" i="2"/>
  <c r="ARM30" i="2"/>
  <c r="ALC30" i="2"/>
  <c r="ACS30" i="2"/>
  <c r="ZK30" i="2"/>
  <c r="WK30" i="2"/>
  <c r="QO30" i="2"/>
  <c r="FY30" i="2"/>
  <c r="AVU29" i="2"/>
  <c r="BVE30" i="2"/>
  <c r="BUC30" i="2"/>
  <c r="BTM30" i="2"/>
  <c r="BQO30" i="2"/>
  <c r="BPY30" i="2"/>
  <c r="BPK30" i="2"/>
  <c r="BOW30" i="2"/>
  <c r="BOG30" i="2"/>
  <c r="BNQ30" i="2"/>
  <c r="BKE30" i="2"/>
  <c r="BJQ30" i="2"/>
  <c r="BGS30" i="2"/>
  <c r="BGC30" i="2"/>
  <c r="BFO30" i="2"/>
  <c r="BEK30" i="2"/>
  <c r="BDG30" i="2"/>
  <c r="BBA30" i="2"/>
  <c r="AZY30" i="2"/>
  <c r="AZM30" i="2"/>
  <c r="AXI30" i="2"/>
  <c r="AWW30" i="2"/>
  <c r="ATQ30" i="2"/>
  <c r="ATC30" i="2"/>
  <c r="AQW30" i="2"/>
  <c r="AQG30" i="2"/>
  <c r="APE30" i="2"/>
  <c r="AMQ30" i="2"/>
  <c r="AJG30" i="2"/>
  <c r="AHM30" i="2"/>
  <c r="XO30" i="2"/>
  <c r="WY30" i="2"/>
  <c r="MM30" i="2"/>
  <c r="KQ30" i="2"/>
  <c r="CY30" i="2"/>
  <c r="CI30" i="2"/>
  <c r="BU30" i="2"/>
  <c r="BZO29" i="2"/>
  <c r="BQS29" i="2"/>
  <c r="ARG30" i="2"/>
  <c r="AQI30" i="2"/>
  <c r="APK30" i="2"/>
  <c r="AOM30" i="2"/>
  <c r="ANM30" i="2"/>
  <c r="AMO30" i="2"/>
  <c r="ALQ30" i="2"/>
  <c r="ALE30" i="2"/>
  <c r="AKS30" i="2"/>
  <c r="AKG30" i="2"/>
  <c r="AJI30" i="2"/>
  <c r="AHK30" i="2"/>
  <c r="AGM30" i="2"/>
  <c r="AEI30" i="2"/>
  <c r="ADU30" i="2"/>
  <c r="ADI30" i="2"/>
  <c r="ZM30" i="2"/>
  <c r="YM30" i="2"/>
  <c r="XM30" i="2"/>
  <c r="VY30" i="2"/>
  <c r="VK30" i="2"/>
  <c r="TE30" i="2"/>
  <c r="SQ30" i="2"/>
  <c r="OY30" i="2"/>
  <c r="NY30" i="2"/>
  <c r="LW30" i="2"/>
  <c r="KS30" i="2"/>
  <c r="GY30" i="2"/>
  <c r="GK30" i="2"/>
  <c r="DW30" i="2"/>
  <c r="CG30" i="2"/>
  <c r="BS30" i="2"/>
  <c r="M30" i="2"/>
  <c r="BZQ29" i="2"/>
  <c r="BVY29" i="2"/>
  <c r="BUY29" i="2"/>
  <c r="BSW29" i="2"/>
  <c r="BRS29" i="2"/>
  <c r="BNK29" i="2"/>
  <c r="BKW29" i="2"/>
  <c r="BKG29" i="2"/>
  <c r="BFO29" i="2"/>
  <c r="BEY29" i="2"/>
  <c r="AYW29" i="2"/>
  <c r="AXW29" i="2"/>
  <c r="ASS29" i="2"/>
  <c r="ARS29" i="2"/>
  <c r="AJU29" i="2"/>
  <c r="AJE29" i="2"/>
  <c r="BYM29" i="2"/>
  <c r="BYA29" i="2"/>
  <c r="BVW29" i="2"/>
  <c r="BVK29" i="2"/>
  <c r="BSE29" i="2"/>
  <c r="BRQ29" i="2"/>
  <c r="BQA29" i="2"/>
  <c r="BOY29" i="2"/>
  <c r="BNW29" i="2"/>
  <c r="BMU29" i="2"/>
  <c r="BJQ29" i="2"/>
  <c r="BCG29" i="2"/>
  <c r="BAA29" i="2"/>
  <c r="AUM29" i="2"/>
  <c r="ATW29" i="2"/>
  <c r="AOK29" i="2"/>
  <c r="ALO29" i="2"/>
  <c r="AFC29" i="2"/>
  <c r="AEO29" i="2"/>
  <c r="BRC28" i="2"/>
  <c r="BZI30" i="2"/>
  <c r="BYS30" i="2"/>
  <c r="BYC30" i="2"/>
  <c r="BXM30" i="2"/>
  <c r="BWY30" i="2"/>
  <c r="BWK30" i="2"/>
  <c r="BVI30" i="2"/>
  <c r="BUS30" i="2"/>
  <c r="BUG30" i="2"/>
  <c r="BTQ30" i="2"/>
  <c r="BSO30" i="2"/>
  <c r="BSA30" i="2"/>
  <c r="BRM30" i="2"/>
  <c r="BPU30" i="2"/>
  <c r="BPG30" i="2"/>
  <c r="BOS30" i="2"/>
  <c r="BOE30" i="2"/>
  <c r="BNC30" i="2"/>
  <c r="BMM30" i="2"/>
  <c r="BLK30" i="2"/>
  <c r="BKW30" i="2"/>
  <c r="BKI30" i="2"/>
  <c r="BJU30" i="2"/>
  <c r="BJG30" i="2"/>
  <c r="BIE30" i="2"/>
  <c r="BHO30" i="2"/>
  <c r="BGM30" i="2"/>
  <c r="BFY30" i="2"/>
  <c r="BFK30" i="2"/>
  <c r="BEW30" i="2"/>
  <c r="BEI30" i="2"/>
  <c r="BDU30" i="2"/>
  <c r="BCW30" i="2"/>
  <c r="BCK30" i="2"/>
  <c r="BBY30" i="2"/>
  <c r="BBM30" i="2"/>
  <c r="BAO30" i="2"/>
  <c r="AYQ30" i="2"/>
  <c r="AXS30" i="2"/>
  <c r="AWU30" i="2"/>
  <c r="AVW30" i="2"/>
  <c r="AUW30" i="2"/>
  <c r="ATY30" i="2"/>
  <c r="ATA30" i="2"/>
  <c r="ASO30" i="2"/>
  <c r="ASC30" i="2"/>
  <c r="ARQ30" i="2"/>
  <c r="AQS30" i="2"/>
  <c r="AOU30" i="2"/>
  <c r="ANW30" i="2"/>
  <c r="AMY30" i="2"/>
  <c r="AMA30" i="2"/>
  <c r="ALA30" i="2"/>
  <c r="AKC30" i="2"/>
  <c r="AJE30" i="2"/>
  <c r="AIS30" i="2"/>
  <c r="AIG30" i="2"/>
  <c r="AHU30" i="2"/>
  <c r="AGW30" i="2"/>
  <c r="AFU30" i="2"/>
  <c r="AFG30" i="2"/>
  <c r="ADQ30" i="2"/>
  <c r="ADE30" i="2"/>
  <c r="ABG30" i="2"/>
  <c r="AAI30" i="2"/>
  <c r="XW30" i="2"/>
  <c r="WW30" i="2"/>
  <c r="WI30" i="2"/>
  <c r="UC30" i="2"/>
  <c r="PW30" i="2"/>
  <c r="PI30" i="2"/>
  <c r="IK30" i="2"/>
  <c r="HW30" i="2"/>
  <c r="DG30" i="2"/>
  <c r="CS30" i="2"/>
  <c r="AK30" i="2"/>
  <c r="BWW29" i="2"/>
  <c r="BWI29" i="2"/>
  <c r="BPK29" i="2"/>
  <c r="BOW29" i="2"/>
  <c r="BHU29" i="2"/>
  <c r="BGA29" i="2"/>
  <c r="BBA29" i="2"/>
  <c r="ANU29" i="2"/>
  <c r="AHW29" i="2"/>
  <c r="ACS29" i="2"/>
  <c r="WQ29" i="2"/>
  <c r="RQ29" i="2"/>
  <c r="KA29" i="2"/>
  <c r="BEG28" i="2"/>
  <c r="HE28" i="2"/>
  <c r="BZG30" i="2"/>
  <c r="BYQ30" i="2"/>
  <c r="BYA30" i="2"/>
  <c r="BXK30" i="2"/>
  <c r="BWW30" i="2"/>
  <c r="BWI30" i="2"/>
  <c r="BVG30" i="2"/>
  <c r="BUQ30" i="2"/>
  <c r="BUE30" i="2"/>
  <c r="BTO30" i="2"/>
  <c r="BSM30" i="2"/>
  <c r="BRY30" i="2"/>
  <c r="BRK30" i="2"/>
  <c r="BPS30" i="2"/>
  <c r="BPE30" i="2"/>
  <c r="BOQ30" i="2"/>
  <c r="BOC30" i="2"/>
  <c r="BNA30" i="2"/>
  <c r="BMK30" i="2"/>
  <c r="BLI30" i="2"/>
  <c r="BKU30" i="2"/>
  <c r="BKG30" i="2"/>
  <c r="BJS30" i="2"/>
  <c r="BJE30" i="2"/>
  <c r="BIC30" i="2"/>
  <c r="BHM30" i="2"/>
  <c r="BGK30" i="2"/>
  <c r="BFW30" i="2"/>
  <c r="BFI30" i="2"/>
  <c r="BEU30" i="2"/>
  <c r="BEG30" i="2"/>
  <c r="BCI30" i="2"/>
  <c r="BBK30" i="2"/>
  <c r="BAM30" i="2"/>
  <c r="AZO30" i="2"/>
  <c r="AYO30" i="2"/>
  <c r="AXQ30" i="2"/>
  <c r="AWS30" i="2"/>
  <c r="AWG30" i="2"/>
  <c r="AVU30" i="2"/>
  <c r="AVI30" i="2"/>
  <c r="AUK30" i="2"/>
  <c r="ASM30" i="2"/>
  <c r="ARO30" i="2"/>
  <c r="AQQ30" i="2"/>
  <c r="APS30" i="2"/>
  <c r="AOS30" i="2"/>
  <c r="ANU30" i="2"/>
  <c r="AMW30" i="2"/>
  <c r="AMK30" i="2"/>
  <c r="ALY30" i="2"/>
  <c r="ALM30" i="2"/>
  <c r="AKO30" i="2"/>
  <c r="AIQ30" i="2"/>
  <c r="AHS30" i="2"/>
  <c r="AGU30" i="2"/>
  <c r="AGG30" i="2"/>
  <c r="AFE30" i="2"/>
  <c r="AEC30" i="2"/>
  <c r="YU30" i="2"/>
  <c r="XU30" i="2"/>
  <c r="WG30" i="2"/>
  <c r="VE30" i="2"/>
  <c r="TO30" i="2"/>
  <c r="RY30" i="2"/>
  <c r="QW30" i="2"/>
  <c r="PU30" i="2"/>
  <c r="MU30" i="2"/>
  <c r="ME30" i="2"/>
  <c r="LQ30" i="2"/>
  <c r="JY30" i="2"/>
  <c r="IW30" i="2"/>
  <c r="HU30" i="2"/>
  <c r="GS30" i="2"/>
  <c r="EE30" i="2"/>
  <c r="DE30" i="2"/>
  <c r="CQ30" i="2"/>
  <c r="W30" i="2"/>
  <c r="BYY29" i="2"/>
  <c r="BXW29" i="2"/>
  <c r="BWU29" i="2"/>
  <c r="BTU29" i="2"/>
  <c r="BTE29" i="2"/>
  <c r="BSQ29" i="2"/>
  <c r="BQY29" i="2"/>
  <c r="BPW29" i="2"/>
  <c r="BOU29" i="2"/>
  <c r="BNS29" i="2"/>
  <c r="BLE29" i="2"/>
  <c r="BII29" i="2"/>
  <c r="BDC29" i="2"/>
  <c r="BAM29" i="2"/>
  <c r="AWQ29" i="2"/>
  <c r="AWC29" i="2"/>
  <c r="AQM29" i="2"/>
  <c r="AFO29" i="2"/>
  <c r="AKM30" i="2"/>
  <c r="AJO30" i="2"/>
  <c r="AIO30" i="2"/>
  <c r="AHQ30" i="2"/>
  <c r="AGS30" i="2"/>
  <c r="AGE30" i="2"/>
  <c r="AEQ30" i="2"/>
  <c r="ADA30" i="2"/>
  <c r="ACO30" i="2"/>
  <c r="ACC30" i="2"/>
  <c r="ABQ30" i="2"/>
  <c r="AAS30" i="2"/>
  <c r="ZS30" i="2"/>
  <c r="YS30" i="2"/>
  <c r="YG30" i="2"/>
  <c r="XG30" i="2"/>
  <c r="VS30" i="2"/>
  <c r="UO30" i="2"/>
  <c r="QU30" i="2"/>
  <c r="QG30" i="2"/>
  <c r="NS30" i="2"/>
  <c r="MC30" i="2"/>
  <c r="LO30" i="2"/>
  <c r="JI30" i="2"/>
  <c r="IU30" i="2"/>
  <c r="FC30" i="2"/>
  <c r="EC30" i="2"/>
  <c r="CA30" i="2"/>
  <c r="AW30" i="2"/>
  <c r="BXU29" i="2"/>
  <c r="BXG29" i="2"/>
  <c r="BUS29" i="2"/>
  <c r="BTC29" i="2"/>
  <c r="BSO29" i="2"/>
  <c r="BQI29" i="2"/>
  <c r="BPU29" i="2"/>
  <c r="BMC29" i="2"/>
  <c r="BGM29" i="2"/>
  <c r="BFW29" i="2"/>
  <c r="BEE29" i="2"/>
  <c r="AZE29" i="2"/>
  <c r="ATA29" i="2"/>
  <c r="AMM29" i="2"/>
  <c r="ALY29" i="2"/>
  <c r="BG29" i="2"/>
  <c r="BTI28" i="2"/>
  <c r="AXI28" i="2"/>
  <c r="BYM30" i="2"/>
  <c r="BXW30" i="2"/>
  <c r="BXG30" i="2"/>
  <c r="BWE30" i="2"/>
  <c r="BVQ30" i="2"/>
  <c r="BVC30" i="2"/>
  <c r="BUA30" i="2"/>
  <c r="BTK30" i="2"/>
  <c r="BSY30" i="2"/>
  <c r="BSI30" i="2"/>
  <c r="BRU30" i="2"/>
  <c r="BRG30" i="2"/>
  <c r="BQS30" i="2"/>
  <c r="BQE30" i="2"/>
  <c r="BOM30" i="2"/>
  <c r="BNY30" i="2"/>
  <c r="BNK30" i="2"/>
  <c r="BMW30" i="2"/>
  <c r="BLU30" i="2"/>
  <c r="BLE30" i="2"/>
  <c r="BKC30" i="2"/>
  <c r="BJO30" i="2"/>
  <c r="BJA30" i="2"/>
  <c r="BIM30" i="2"/>
  <c r="BHY30" i="2"/>
  <c r="BGW30" i="2"/>
  <c r="BGG30" i="2"/>
  <c r="BFE30" i="2"/>
  <c r="BEQ30" i="2"/>
  <c r="BEC30" i="2"/>
  <c r="BDQ30" i="2"/>
  <c r="BDE30" i="2"/>
  <c r="BCS30" i="2"/>
  <c r="BBU30" i="2"/>
  <c r="AZW30" i="2"/>
  <c r="AYY30" i="2"/>
  <c r="AYA30" i="2"/>
  <c r="AXC30" i="2"/>
  <c r="AWC30" i="2"/>
  <c r="AVE30" i="2"/>
  <c r="AUG30" i="2"/>
  <c r="ATU30" i="2"/>
  <c r="ATI30" i="2"/>
  <c r="ASW30" i="2"/>
  <c r="ARY30" i="2"/>
  <c r="AQA30" i="2"/>
  <c r="APC30" i="2"/>
  <c r="AOE30" i="2"/>
  <c r="ANG30" i="2"/>
  <c r="AMG30" i="2"/>
  <c r="ALI30" i="2"/>
  <c r="AKK30" i="2"/>
  <c r="AJY30" i="2"/>
  <c r="AJM30" i="2"/>
  <c r="AJA30" i="2"/>
  <c r="AIC30" i="2"/>
  <c r="AGC30" i="2"/>
  <c r="AFA30" i="2"/>
  <c r="AEO30" i="2"/>
  <c r="ADY30" i="2"/>
  <c r="ACM30" i="2"/>
  <c r="ABO30" i="2"/>
  <c r="AAQ30" i="2"/>
  <c r="ZQ30" i="2"/>
  <c r="ZE30" i="2"/>
  <c r="YE30" i="2"/>
  <c r="VQ30" i="2"/>
  <c r="VA30" i="2"/>
  <c r="UM30" i="2"/>
  <c r="SW30" i="2"/>
  <c r="RU30" i="2"/>
  <c r="QS30" i="2"/>
  <c r="PQ30" i="2"/>
  <c r="KY30" i="2"/>
  <c r="IS30" i="2"/>
  <c r="HQ30" i="2"/>
  <c r="HE30" i="2"/>
  <c r="FA30" i="2"/>
  <c r="EO30" i="2"/>
  <c r="BI30" i="2"/>
  <c r="AU30" i="2"/>
  <c r="BZW29" i="2"/>
  <c r="BYU29" i="2"/>
  <c r="BXS29" i="2"/>
  <c r="BWQ29" i="2"/>
  <c r="BRY29" i="2"/>
  <c r="BPS29" i="2"/>
  <c r="BOQ29" i="2"/>
  <c r="BOE29" i="2"/>
  <c r="BLO29" i="2"/>
  <c r="BJI29" i="2"/>
  <c r="BDO29" i="2"/>
  <c r="BBY29" i="2"/>
  <c r="AZS29" i="2"/>
  <c r="AUU29" i="2"/>
  <c r="ATO29" i="2"/>
  <c r="AOS29" i="2"/>
  <c r="AKQ29" i="2"/>
  <c r="AFK29" i="2"/>
  <c r="QG29" i="2"/>
  <c r="OK29" i="2"/>
  <c r="ME29" i="2"/>
  <c r="DA29" i="2"/>
  <c r="CK29" i="2"/>
  <c r="AJW28" i="2"/>
  <c r="AEY28" i="2"/>
  <c r="BZA30" i="2"/>
  <c r="BYK30" i="2"/>
  <c r="BXU30" i="2"/>
  <c r="BXE30" i="2"/>
  <c r="BWS30" i="2"/>
  <c r="BWC30" i="2"/>
  <c r="BVA30" i="2"/>
  <c r="BUM30" i="2"/>
  <c r="BTY30" i="2"/>
  <c r="BSW30" i="2"/>
  <c r="BSG30" i="2"/>
  <c r="BRS30" i="2"/>
  <c r="BRE30" i="2"/>
  <c r="BQQ30" i="2"/>
  <c r="BQC30" i="2"/>
  <c r="BPO30" i="2"/>
  <c r="BPA30" i="2"/>
  <c r="BNW30" i="2"/>
  <c r="BNI30" i="2"/>
  <c r="BMU30" i="2"/>
  <c r="BMG30" i="2"/>
  <c r="BLS30" i="2"/>
  <c r="BKQ30" i="2"/>
  <c r="BKA30" i="2"/>
  <c r="BIY30" i="2"/>
  <c r="BIK30" i="2"/>
  <c r="BHW30" i="2"/>
  <c r="BHI30" i="2"/>
  <c r="BGU30" i="2"/>
  <c r="BFS30" i="2"/>
  <c r="BFC30" i="2"/>
  <c r="BDO30" i="2"/>
  <c r="BCQ30" i="2"/>
  <c r="BBS30" i="2"/>
  <c r="BAU30" i="2"/>
  <c r="AZU30" i="2"/>
  <c r="AYW30" i="2"/>
  <c r="AXY30" i="2"/>
  <c r="AXM30" i="2"/>
  <c r="AXA30" i="2"/>
  <c r="AWO30" i="2"/>
  <c r="AVQ30" i="2"/>
  <c r="ATS30" i="2"/>
  <c r="ASU30" i="2"/>
  <c r="ARW30" i="2"/>
  <c r="AQY30" i="2"/>
  <c r="APY30" i="2"/>
  <c r="APA30" i="2"/>
  <c r="AOC30" i="2"/>
  <c r="ANQ30" i="2"/>
  <c r="ANE30" i="2"/>
  <c r="AMS30" i="2"/>
  <c r="ALU30" i="2"/>
  <c r="AJW30" i="2"/>
  <c r="AIY30" i="2"/>
  <c r="AIA30" i="2"/>
  <c r="AHC30" i="2"/>
  <c r="AFO30" i="2"/>
  <c r="ACK30" i="2"/>
  <c r="ABM30" i="2"/>
  <c r="AAO30" i="2"/>
  <c r="AAC30" i="2"/>
  <c r="ZC30" i="2"/>
  <c r="WQ30" i="2"/>
  <c r="SG30" i="2"/>
  <c r="RS30" i="2"/>
  <c r="NC30" i="2"/>
  <c r="MO30" i="2"/>
  <c r="KG30" i="2"/>
  <c r="GA30" i="2"/>
  <c r="FM30" i="2"/>
  <c r="BZG29" i="2"/>
  <c r="BYS29" i="2"/>
  <c r="BUC29" i="2"/>
  <c r="BTO29" i="2"/>
  <c r="BRG29" i="2"/>
  <c r="BMM29" i="2"/>
  <c r="BIS29" i="2"/>
  <c r="BFC29" i="2"/>
  <c r="BEA29" i="2"/>
  <c r="BBI29" i="2"/>
  <c r="AYA29" i="2"/>
  <c r="AXA29" i="2"/>
  <c r="ARW29" i="2"/>
  <c r="AQW29" i="2"/>
  <c r="ANM29" i="2"/>
  <c r="AHA29" i="2"/>
  <c r="AEE29" i="2"/>
  <c r="VU29" i="2"/>
  <c r="IM29" i="2"/>
  <c r="BNY29" i="2"/>
  <c r="BNA29" i="2"/>
  <c r="BMA29" i="2"/>
  <c r="BLC29" i="2"/>
  <c r="BKE29" i="2"/>
  <c r="BJS29" i="2"/>
  <c r="BJG29" i="2"/>
  <c r="BIU29" i="2"/>
  <c r="BHW29" i="2"/>
  <c r="BFY29" i="2"/>
  <c r="BFA29" i="2"/>
  <c r="BEC29" i="2"/>
  <c r="BDE29" i="2"/>
  <c r="BBW29" i="2"/>
  <c r="BBK29" i="2"/>
  <c r="BAY29" i="2"/>
  <c r="BAC29" i="2"/>
  <c r="AZG29" i="2"/>
  <c r="AYU29" i="2"/>
  <c r="AXY29" i="2"/>
  <c r="AVS29" i="2"/>
  <c r="AUW29" i="2"/>
  <c r="ATY29" i="2"/>
  <c r="ATC29" i="2"/>
  <c r="ASQ29" i="2"/>
  <c r="ARU29" i="2"/>
  <c r="APQ29" i="2"/>
  <c r="AOI29" i="2"/>
  <c r="ANW29" i="2"/>
  <c r="ANK29" i="2"/>
  <c r="AMY29" i="2"/>
  <c r="AKS29" i="2"/>
  <c r="AKE29" i="2"/>
  <c r="AJS29" i="2"/>
  <c r="AGY29" i="2"/>
  <c r="AGK29" i="2"/>
  <c r="AFM29" i="2"/>
  <c r="ADQ29" i="2"/>
  <c r="ABS29" i="2"/>
  <c r="ABG29" i="2"/>
  <c r="AAI29" i="2"/>
  <c r="ZW29" i="2"/>
  <c r="ZK29" i="2"/>
  <c r="YM29" i="2"/>
  <c r="XA29" i="2"/>
  <c r="WO29" i="2"/>
  <c r="VS29" i="2"/>
  <c r="TM29" i="2"/>
  <c r="PG29" i="2"/>
  <c r="OI29" i="2"/>
  <c r="LO29" i="2"/>
  <c r="JO29" i="2"/>
  <c r="FE29" i="2"/>
  <c r="DO29" i="2"/>
  <c r="CY29" i="2"/>
  <c r="BZQ28" i="2"/>
  <c r="BZC28" i="2"/>
  <c r="BWG28" i="2"/>
  <c r="BTW28" i="2"/>
  <c r="BTG28" i="2"/>
  <c r="BNQ28" i="2"/>
  <c r="APA28" i="2"/>
  <c r="AOK28" i="2"/>
  <c r="HS28" i="2"/>
  <c r="ADC29" i="2"/>
  <c r="AAU29" i="2"/>
  <c r="YK29" i="2"/>
  <c r="WY29" i="2"/>
  <c r="WM29" i="2"/>
  <c r="VQ29" i="2"/>
  <c r="UU29" i="2"/>
  <c r="TW29" i="2"/>
  <c r="SM29" i="2"/>
  <c r="SA29" i="2"/>
  <c r="RC29" i="2"/>
  <c r="QC29" i="2"/>
  <c r="PE29" i="2"/>
  <c r="NI29" i="2"/>
  <c r="MM29" i="2"/>
  <c r="MA29" i="2"/>
  <c r="KM29" i="2"/>
  <c r="GG29" i="2"/>
  <c r="FS29" i="2"/>
  <c r="BZO28" i="2"/>
  <c r="BTU28" i="2"/>
  <c r="BKU28" i="2"/>
  <c r="BGY28" i="2"/>
  <c r="BES28" i="2"/>
  <c r="AXU28" i="2"/>
  <c r="ATQ28" i="2"/>
  <c r="XO28" i="2"/>
  <c r="BRE27" i="2"/>
  <c r="BOS27" i="2"/>
  <c r="BBG26" i="2"/>
  <c r="VI30" i="2"/>
  <c r="UK30" i="2"/>
  <c r="TY30" i="2"/>
  <c r="TM30" i="2"/>
  <c r="TA30" i="2"/>
  <c r="SC30" i="2"/>
  <c r="QE30" i="2"/>
  <c r="PG30" i="2"/>
  <c r="OI30" i="2"/>
  <c r="NK30" i="2"/>
  <c r="MK30" i="2"/>
  <c r="LM30" i="2"/>
  <c r="KO30" i="2"/>
  <c r="KC30" i="2"/>
  <c r="JQ30" i="2"/>
  <c r="JE30" i="2"/>
  <c r="IG30" i="2"/>
  <c r="GI30" i="2"/>
  <c r="FK30" i="2"/>
  <c r="EM30" i="2"/>
  <c r="DO30" i="2"/>
  <c r="CO30" i="2"/>
  <c r="BQ30" i="2"/>
  <c r="AS30" i="2"/>
  <c r="AG30" i="2"/>
  <c r="U30" i="2"/>
  <c r="I30" i="2"/>
  <c r="BZC29" i="2"/>
  <c r="BXE29" i="2"/>
  <c r="BWG29" i="2"/>
  <c r="BVI29" i="2"/>
  <c r="BUK29" i="2"/>
  <c r="BTK29" i="2"/>
  <c r="BSM29" i="2"/>
  <c r="BRO29" i="2"/>
  <c r="BRC29" i="2"/>
  <c r="BQQ29" i="2"/>
  <c r="BQE29" i="2"/>
  <c r="BPG29" i="2"/>
  <c r="BNI29" i="2"/>
  <c r="BMK29" i="2"/>
  <c r="BLM29" i="2"/>
  <c r="BKO29" i="2"/>
  <c r="BJO29" i="2"/>
  <c r="BIQ29" i="2"/>
  <c r="BHS29" i="2"/>
  <c r="BHG29" i="2"/>
  <c r="BGU29" i="2"/>
  <c r="BGI29" i="2"/>
  <c r="BFK29" i="2"/>
  <c r="BDM29" i="2"/>
  <c r="BCE29" i="2"/>
  <c r="BBG29" i="2"/>
  <c r="BAK29" i="2"/>
  <c r="AZC29" i="2"/>
  <c r="AWY29" i="2"/>
  <c r="AWM29" i="2"/>
  <c r="AWA29" i="2"/>
  <c r="AVE29" i="2"/>
  <c r="AUI29" i="2"/>
  <c r="ASY29" i="2"/>
  <c r="AQU29" i="2"/>
  <c r="APY29" i="2"/>
  <c r="AOQ29" i="2"/>
  <c r="ANS29" i="2"/>
  <c r="AMU29" i="2"/>
  <c r="ALW29" i="2"/>
  <c r="ALA29" i="2"/>
  <c r="AKA29" i="2"/>
  <c r="AJC29" i="2"/>
  <c r="AIE29" i="2"/>
  <c r="AHS29" i="2"/>
  <c r="AHG29" i="2"/>
  <c r="AGU29" i="2"/>
  <c r="ADA29" i="2"/>
  <c r="AAS29" i="2"/>
  <c r="YU29" i="2"/>
  <c r="YI29" i="2"/>
  <c r="XW29" i="2"/>
  <c r="XK29" i="2"/>
  <c r="US29" i="2"/>
  <c r="TI29" i="2"/>
  <c r="RA29" i="2"/>
  <c r="QA29" i="2"/>
  <c r="NU29" i="2"/>
  <c r="LY29" i="2"/>
  <c r="JK29" i="2"/>
  <c r="IU29" i="2"/>
  <c r="DK29" i="2"/>
  <c r="AM29" i="2"/>
  <c r="BXU28" i="2"/>
  <c r="BXG28" i="2"/>
  <c r="BTS28" i="2"/>
  <c r="BRY28" i="2"/>
  <c r="BOC28" i="2"/>
  <c r="BKG28" i="2"/>
  <c r="BHK28" i="2"/>
  <c r="BGW28" i="2"/>
  <c r="BCY28" i="2"/>
  <c r="AZM28" i="2"/>
  <c r="AYW28" i="2"/>
  <c r="ALK28" i="2"/>
  <c r="AKU28" i="2"/>
  <c r="AFQ30" i="2"/>
  <c r="ADS30" i="2"/>
  <c r="ACU30" i="2"/>
  <c r="ABW30" i="2"/>
  <c r="AAY30" i="2"/>
  <c r="ZY30" i="2"/>
  <c r="ZA30" i="2"/>
  <c r="YC30" i="2"/>
  <c r="XQ30" i="2"/>
  <c r="XE30" i="2"/>
  <c r="WS30" i="2"/>
  <c r="VU30" i="2"/>
  <c r="TW30" i="2"/>
  <c r="SY30" i="2"/>
  <c r="SA30" i="2"/>
  <c r="RC30" i="2"/>
  <c r="QC30" i="2"/>
  <c r="PE30" i="2"/>
  <c r="OG30" i="2"/>
  <c r="NU30" i="2"/>
  <c r="NI30" i="2"/>
  <c r="MW30" i="2"/>
  <c r="LY30" i="2"/>
  <c r="KA30" i="2"/>
  <c r="JC30" i="2"/>
  <c r="IE30" i="2"/>
  <c r="HG30" i="2"/>
  <c r="GG30" i="2"/>
  <c r="FI30" i="2"/>
  <c r="EK30" i="2"/>
  <c r="DY30" i="2"/>
  <c r="DM30" i="2"/>
  <c r="DA30" i="2"/>
  <c r="CC30" i="2"/>
  <c r="AE30" i="2"/>
  <c r="G30" i="2"/>
  <c r="BZA29" i="2"/>
  <c r="BYC29" i="2"/>
  <c r="BXC29" i="2"/>
  <c r="BWE29" i="2"/>
  <c r="BVG29" i="2"/>
  <c r="BUU29" i="2"/>
  <c r="BUI29" i="2"/>
  <c r="BTW29" i="2"/>
  <c r="BSY29" i="2"/>
  <c r="BRA29" i="2"/>
  <c r="BQC29" i="2"/>
  <c r="BPE29" i="2"/>
  <c r="BOG29" i="2"/>
  <c r="BNG29" i="2"/>
  <c r="BMI29" i="2"/>
  <c r="BLK29" i="2"/>
  <c r="BKY29" i="2"/>
  <c r="BKM29" i="2"/>
  <c r="BKA29" i="2"/>
  <c r="BJC29" i="2"/>
  <c r="BHE29" i="2"/>
  <c r="BGG29" i="2"/>
  <c r="BFI29" i="2"/>
  <c r="BEK29" i="2"/>
  <c r="BDK29" i="2"/>
  <c r="BCO29" i="2"/>
  <c r="BBS29" i="2"/>
  <c r="BAI29" i="2"/>
  <c r="AYG29" i="2"/>
  <c r="AXI29" i="2"/>
  <c r="AWK29" i="2"/>
  <c r="AVO29" i="2"/>
  <c r="AVC29" i="2"/>
  <c r="AUG29" i="2"/>
  <c r="ASC29" i="2"/>
  <c r="ARE29" i="2"/>
  <c r="APW29" i="2"/>
  <c r="APA29" i="2"/>
  <c r="AOE29" i="2"/>
  <c r="AKY29" i="2"/>
  <c r="AKM29" i="2"/>
  <c r="AIO29" i="2"/>
  <c r="AHQ29" i="2"/>
  <c r="AGS29" i="2"/>
  <c r="ADY29" i="2"/>
  <c r="ACA29" i="2"/>
  <c r="AAQ29" i="2"/>
  <c r="ZS29" i="2"/>
  <c r="ZG29" i="2"/>
  <c r="YG29" i="2"/>
  <c r="UG29" i="2"/>
  <c r="TG29" i="2"/>
  <c r="OQ29" i="2"/>
  <c r="NS29" i="2"/>
  <c r="MW29" i="2"/>
  <c r="LW29" i="2"/>
  <c r="KW29" i="2"/>
  <c r="KI29" i="2"/>
  <c r="HC29" i="2"/>
  <c r="GQ29" i="2"/>
  <c r="FO29" i="2"/>
  <c r="EM29" i="2"/>
  <c r="DY29" i="2"/>
  <c r="BUU28" i="2"/>
  <c r="BUG28" i="2"/>
  <c r="AQO28" i="2"/>
  <c r="BJY29" i="2"/>
  <c r="BJA29" i="2"/>
  <c r="BIC29" i="2"/>
  <c r="BHC29" i="2"/>
  <c r="BGE29" i="2"/>
  <c r="BFG29" i="2"/>
  <c r="BEU29" i="2"/>
  <c r="BEI29" i="2"/>
  <c r="BDW29" i="2"/>
  <c r="BCY29" i="2"/>
  <c r="BCM29" i="2"/>
  <c r="BBQ29" i="2"/>
  <c r="AZM29" i="2"/>
  <c r="AYE29" i="2"/>
  <c r="AXS29" i="2"/>
  <c r="AXG29" i="2"/>
  <c r="AWI29" i="2"/>
  <c r="AVM29" i="2"/>
  <c r="AUE29" i="2"/>
  <c r="ATI29" i="2"/>
  <c r="ASA29" i="2"/>
  <c r="ARO29" i="2"/>
  <c r="ARC29" i="2"/>
  <c r="AQG29" i="2"/>
  <c r="APK29" i="2"/>
  <c r="AOY29" i="2"/>
  <c r="AOC29" i="2"/>
  <c r="AMG29" i="2"/>
  <c r="ALI29" i="2"/>
  <c r="AJM29" i="2"/>
  <c r="AIM29" i="2"/>
  <c r="AHO29" i="2"/>
  <c r="AGQ29" i="2"/>
  <c r="AFS29" i="2"/>
  <c r="AEW29" i="2"/>
  <c r="ADW29" i="2"/>
  <c r="ACK29" i="2"/>
  <c r="AAO29" i="2"/>
  <c r="WI29" i="2"/>
  <c r="VC29" i="2"/>
  <c r="UE29" i="2"/>
  <c r="SI29" i="2"/>
  <c r="RW29" i="2"/>
  <c r="QW29" i="2"/>
  <c r="PW29" i="2"/>
  <c r="NQ29" i="2"/>
  <c r="MU29" i="2"/>
  <c r="LI29" i="2"/>
  <c r="IC29" i="2"/>
  <c r="HO29" i="2"/>
  <c r="GO29" i="2"/>
  <c r="FM29" i="2"/>
  <c r="EK29" i="2"/>
  <c r="BVI28" i="2"/>
  <c r="BUS28" i="2"/>
  <c r="BSK28" i="2"/>
  <c r="BOO28" i="2"/>
  <c r="BMU28" i="2"/>
  <c r="BCU28" i="2"/>
  <c r="AHQ28" i="2"/>
  <c r="BYY27" i="2"/>
  <c r="US30" i="2"/>
  <c r="UG30" i="2"/>
  <c r="TI30" i="2"/>
  <c r="RK30" i="2"/>
  <c r="QM30" i="2"/>
  <c r="PO30" i="2"/>
  <c r="OQ30" i="2"/>
  <c r="NQ30" i="2"/>
  <c r="MS30" i="2"/>
  <c r="LU30" i="2"/>
  <c r="LI30" i="2"/>
  <c r="KW30" i="2"/>
  <c r="KK30" i="2"/>
  <c r="JM30" i="2"/>
  <c r="HO30" i="2"/>
  <c r="GQ30" i="2"/>
  <c r="FS30" i="2"/>
  <c r="EU30" i="2"/>
  <c r="DU30" i="2"/>
  <c r="CW30" i="2"/>
  <c r="BY30" i="2"/>
  <c r="BM30" i="2"/>
  <c r="BA30" i="2"/>
  <c r="AO30" i="2"/>
  <c r="Q30" i="2"/>
  <c r="BYK29" i="2"/>
  <c r="BXM29" i="2"/>
  <c r="BWO29" i="2"/>
  <c r="BVQ29" i="2"/>
  <c r="BUQ29" i="2"/>
  <c r="BTS29" i="2"/>
  <c r="BSU29" i="2"/>
  <c r="BSI29" i="2"/>
  <c r="BRW29" i="2"/>
  <c r="BRK29" i="2"/>
  <c r="BQM29" i="2"/>
  <c r="BOO29" i="2"/>
  <c r="BNQ29" i="2"/>
  <c r="BMS29" i="2"/>
  <c r="BLU29" i="2"/>
  <c r="BKU29" i="2"/>
  <c r="BJW29" i="2"/>
  <c r="BIY29" i="2"/>
  <c r="BIM29" i="2"/>
  <c r="BIA29" i="2"/>
  <c r="BHO29" i="2"/>
  <c r="BGQ29" i="2"/>
  <c r="BES29" i="2"/>
  <c r="BDU29" i="2"/>
  <c r="BCW29" i="2"/>
  <c r="BBO29" i="2"/>
  <c r="BAS29" i="2"/>
  <c r="AZK29" i="2"/>
  <c r="AYO29" i="2"/>
  <c r="AXQ29" i="2"/>
  <c r="AWU29" i="2"/>
  <c r="AVK29" i="2"/>
  <c r="ATG29" i="2"/>
  <c r="ASK29" i="2"/>
  <c r="ARM29" i="2"/>
  <c r="AQQ29" i="2"/>
  <c r="AQE29" i="2"/>
  <c r="API29" i="2"/>
  <c r="AOA29" i="2"/>
  <c r="ANE29" i="2"/>
  <c r="AMQ29" i="2"/>
  <c r="AME29" i="2"/>
  <c r="AKI29" i="2"/>
  <c r="AJK29" i="2"/>
  <c r="AIA29" i="2"/>
  <c r="AGC29" i="2"/>
  <c r="AEU29" i="2"/>
  <c r="ADI29" i="2"/>
  <c r="ACI29" i="2"/>
  <c r="ABM29" i="2"/>
  <c r="AAC29" i="2"/>
  <c r="ZC29" i="2"/>
  <c r="YC29" i="2"/>
  <c r="XS29" i="2"/>
  <c r="XG29" i="2"/>
  <c r="VA29" i="2"/>
  <c r="SS29" i="2"/>
  <c r="SG29" i="2"/>
  <c r="RU29" i="2"/>
  <c r="QU29" i="2"/>
  <c r="PU29" i="2"/>
  <c r="OY29" i="2"/>
  <c r="JS29" i="2"/>
  <c r="JE29" i="2"/>
  <c r="IA29" i="2"/>
  <c r="GY29" i="2"/>
  <c r="GA29" i="2"/>
  <c r="EW29" i="2"/>
  <c r="BK29" i="2"/>
  <c r="BYS28" i="2"/>
  <c r="BYE28" i="2"/>
  <c r="BUQ28" i="2"/>
  <c r="BSW28" i="2"/>
  <c r="BMS28" i="2"/>
  <c r="BHU28" i="2"/>
  <c r="BEK28" i="2"/>
  <c r="ANM28" i="2"/>
  <c r="AIE28" i="2"/>
  <c r="ADG28" i="2"/>
  <c r="AEY30" i="2"/>
  <c r="AEA30" i="2"/>
  <c r="ADC30" i="2"/>
  <c r="ACE30" i="2"/>
  <c r="ABE30" i="2"/>
  <c r="AAG30" i="2"/>
  <c r="ZI30" i="2"/>
  <c r="YW30" i="2"/>
  <c r="YK30" i="2"/>
  <c r="XY30" i="2"/>
  <c r="XA30" i="2"/>
  <c r="VC30" i="2"/>
  <c r="UE30" i="2"/>
  <c r="TG30" i="2"/>
  <c r="SI30" i="2"/>
  <c r="RI30" i="2"/>
  <c r="QK30" i="2"/>
  <c r="PM30" i="2"/>
  <c r="PA30" i="2"/>
  <c r="OO30" i="2"/>
  <c r="OC30" i="2"/>
  <c r="NE30" i="2"/>
  <c r="LG30" i="2"/>
  <c r="KI30" i="2"/>
  <c r="JK30" i="2"/>
  <c r="IM30" i="2"/>
  <c r="HM30" i="2"/>
  <c r="GO30" i="2"/>
  <c r="FQ30" i="2"/>
  <c r="FE30" i="2"/>
  <c r="ES30" i="2"/>
  <c r="EG30" i="2"/>
  <c r="DI30" i="2"/>
  <c r="BK30" i="2"/>
  <c r="AM30" i="2"/>
  <c r="O30" i="2"/>
  <c r="BZI29" i="2"/>
  <c r="BYI29" i="2"/>
  <c r="BXK29" i="2"/>
  <c r="BWM29" i="2"/>
  <c r="BWA29" i="2"/>
  <c r="BVO29" i="2"/>
  <c r="BVC29" i="2"/>
  <c r="BUE29" i="2"/>
  <c r="BSG29" i="2"/>
  <c r="BRI29" i="2"/>
  <c r="BQK29" i="2"/>
  <c r="BPM29" i="2"/>
  <c r="BOM29" i="2"/>
  <c r="BNO29" i="2"/>
  <c r="BMQ29" i="2"/>
  <c r="BME29" i="2"/>
  <c r="BLS29" i="2"/>
  <c r="BLG29" i="2"/>
  <c r="BKI29" i="2"/>
  <c r="BIK29" i="2"/>
  <c r="BHM29" i="2"/>
  <c r="BGO29" i="2"/>
  <c r="BFQ29" i="2"/>
  <c r="BEQ29" i="2"/>
  <c r="BDS29" i="2"/>
  <c r="BCU29" i="2"/>
  <c r="BAQ29" i="2"/>
  <c r="AZU29" i="2"/>
  <c r="AYM29" i="2"/>
  <c r="AXO29" i="2"/>
  <c r="AWS29" i="2"/>
  <c r="AUO29" i="2"/>
  <c r="ATQ29" i="2"/>
  <c r="ASI29" i="2"/>
  <c r="ARK29" i="2"/>
  <c r="AQO29" i="2"/>
  <c r="APG29" i="2"/>
  <c r="ANC29" i="2"/>
  <c r="ALQ29" i="2"/>
  <c r="AIW29" i="2"/>
  <c r="AEG29" i="2"/>
  <c r="ADG29" i="2"/>
  <c r="ACU29" i="2"/>
  <c r="ABW29" i="2"/>
  <c r="ABK29" i="2"/>
  <c r="AAY29" i="2"/>
  <c r="AAA29" i="2"/>
  <c r="ZA29" i="2"/>
  <c r="XQ29" i="2"/>
  <c r="XE29" i="2"/>
  <c r="UM29" i="2"/>
  <c r="UA29" i="2"/>
  <c r="SQ29" i="2"/>
  <c r="RS29" i="2"/>
  <c r="QS29" i="2"/>
  <c r="QI29" i="2"/>
  <c r="NC29" i="2"/>
  <c r="MQ29" i="2"/>
  <c r="MG29" i="2"/>
  <c r="KC29" i="2"/>
  <c r="FI29" i="2"/>
  <c r="CM29" i="2"/>
  <c r="BYQ28" i="2"/>
  <c r="BVU28" i="2"/>
  <c r="BQC28" i="2"/>
  <c r="BIG28" i="2"/>
  <c r="AWE28" i="2"/>
  <c r="BAS28" i="2"/>
  <c r="AXY28" i="2"/>
  <c r="AWI28" i="2"/>
  <c r="AVG28" i="2"/>
  <c r="ASS28" i="2"/>
  <c r="ARE28" i="2"/>
  <c r="AKK28" i="2"/>
  <c r="AIW28" i="2"/>
  <c r="PM28" i="2"/>
  <c r="BXI27" i="2"/>
  <c r="BUI27" i="2"/>
  <c r="BQS27" i="2"/>
  <c r="BFU27" i="2"/>
  <c r="BBA27" i="2"/>
  <c r="CW29" i="2"/>
  <c r="CI29" i="2"/>
  <c r="W29" i="2"/>
  <c r="BSG28" i="2"/>
  <c r="BNO28" i="2"/>
  <c r="BMQ28" i="2"/>
  <c r="BMC28" i="2"/>
  <c r="BLE28" i="2"/>
  <c r="BIS28" i="2"/>
  <c r="BGE28" i="2"/>
  <c r="BFE28" i="2"/>
  <c r="BDS28" i="2"/>
  <c r="BBC28" i="2"/>
  <c r="AZI28" i="2"/>
  <c r="ARM28" i="2"/>
  <c r="AMI28" i="2"/>
  <c r="AGM28" i="2"/>
  <c r="WG28" i="2"/>
  <c r="CG28" i="2"/>
  <c r="BIQ27" i="2"/>
  <c r="AQM27" i="2"/>
  <c r="AKC29" i="2"/>
  <c r="AJG29" i="2"/>
  <c r="AIU29" i="2"/>
  <c r="AHY29" i="2"/>
  <c r="AFU29" i="2"/>
  <c r="AEM29" i="2"/>
  <c r="AEA29" i="2"/>
  <c r="ADO29" i="2"/>
  <c r="ACQ29" i="2"/>
  <c r="ABU29" i="2"/>
  <c r="ZQ29" i="2"/>
  <c r="ZE29" i="2"/>
  <c r="YE29" i="2"/>
  <c r="WA29" i="2"/>
  <c r="VE29" i="2"/>
  <c r="TK29" i="2"/>
  <c r="SY29" i="2"/>
  <c r="SC29" i="2"/>
  <c r="RO29" i="2"/>
  <c r="RE29" i="2"/>
  <c r="QE29" i="2"/>
  <c r="PI29" i="2"/>
  <c r="OM29" i="2"/>
  <c r="OA29" i="2"/>
  <c r="NO29" i="2"/>
  <c r="MS29" i="2"/>
  <c r="LU29" i="2"/>
  <c r="LK29" i="2"/>
  <c r="KY29" i="2"/>
  <c r="IY29" i="2"/>
  <c r="HW29" i="2"/>
  <c r="FW29" i="2"/>
  <c r="DW29" i="2"/>
  <c r="BC29" i="2"/>
  <c r="AG29" i="2"/>
  <c r="I29" i="2"/>
  <c r="BWQ28" i="2"/>
  <c r="BWA28" i="2"/>
  <c r="BPW28" i="2"/>
  <c r="BMO28" i="2"/>
  <c r="BKC28" i="2"/>
  <c r="BHE28" i="2"/>
  <c r="BFC28" i="2"/>
  <c r="BCA28" i="2"/>
  <c r="BBO28" i="2"/>
  <c r="AYS28" i="2"/>
  <c r="AXQ28" i="2"/>
  <c r="AUM28" i="2"/>
  <c r="ASY28" i="2"/>
  <c r="ASK28" i="2"/>
  <c r="ACM28" i="2"/>
  <c r="UY28" i="2"/>
  <c r="HU29" i="2"/>
  <c r="HI29" i="2"/>
  <c r="GI29" i="2"/>
  <c r="DU29" i="2"/>
  <c r="BQ29" i="2"/>
  <c r="AE29" i="2"/>
  <c r="BYK28" i="2"/>
  <c r="BXY28" i="2"/>
  <c r="BXM28" i="2"/>
  <c r="BWO28" i="2"/>
  <c r="BVY28" i="2"/>
  <c r="BVM28" i="2"/>
  <c r="BVA28" i="2"/>
  <c r="BUC28" i="2"/>
  <c r="BRG28" i="2"/>
  <c r="BQU28" i="2"/>
  <c r="BPU28" i="2"/>
  <c r="BNY28" i="2"/>
  <c r="BLA28" i="2"/>
  <c r="BKA28" i="2"/>
  <c r="BJM28" i="2"/>
  <c r="BJA28" i="2"/>
  <c r="BIC28" i="2"/>
  <c r="BHQ28" i="2"/>
  <c r="BGO28" i="2"/>
  <c r="BGA28" i="2"/>
  <c r="BEC28" i="2"/>
  <c r="BDO28" i="2"/>
  <c r="BCO28" i="2"/>
  <c r="AZU28" i="2"/>
  <c r="AXC28" i="2"/>
  <c r="AQI28" i="2"/>
  <c r="AOE28" i="2"/>
  <c r="ANS28" i="2"/>
  <c r="AJC28" i="2"/>
  <c r="AHK28" i="2"/>
  <c r="ABG28" i="2"/>
  <c r="GE27" i="2"/>
  <c r="DS29" i="2"/>
  <c r="CS29" i="2"/>
  <c r="BO29" i="2"/>
  <c r="AQ29" i="2"/>
  <c r="S29" i="2"/>
  <c r="BZW28" i="2"/>
  <c r="BXK28" i="2"/>
  <c r="BWM28" i="2"/>
  <c r="BSO28" i="2"/>
  <c r="BRQ28" i="2"/>
  <c r="BQS28" i="2"/>
  <c r="BPS28" i="2"/>
  <c r="BPI28" i="2"/>
  <c r="BOW28" i="2"/>
  <c r="BNK28" i="2"/>
  <c r="BMK28" i="2"/>
  <c r="BLW28" i="2"/>
  <c r="BLK28" i="2"/>
  <c r="BKY28" i="2"/>
  <c r="BJY28" i="2"/>
  <c r="BJK28" i="2"/>
  <c r="BFY28" i="2"/>
  <c r="BEY28" i="2"/>
  <c r="BAW28" i="2"/>
  <c r="AVK28" i="2"/>
  <c r="AOS28" i="2"/>
  <c r="ANE28" i="2"/>
  <c r="ALQ28" i="2"/>
  <c r="ALC28" i="2"/>
  <c r="YI28" i="2"/>
  <c r="MS28" i="2"/>
  <c r="BPQ27" i="2"/>
  <c r="BES27" i="2"/>
  <c r="AMO29" i="2"/>
  <c r="ALS29" i="2"/>
  <c r="ALG29" i="2"/>
  <c r="AKK29" i="2"/>
  <c r="AIG29" i="2"/>
  <c r="AHI29" i="2"/>
  <c r="AGA29" i="2"/>
  <c r="AFE29" i="2"/>
  <c r="AEI29" i="2"/>
  <c r="ACY29" i="2"/>
  <c r="ACC29" i="2"/>
  <c r="ZY29" i="2"/>
  <c r="ZM29" i="2"/>
  <c r="YY29" i="2"/>
  <c r="YO29" i="2"/>
  <c r="XO29" i="2"/>
  <c r="WS29" i="2"/>
  <c r="VW29" i="2"/>
  <c r="VK29" i="2"/>
  <c r="UY29" i="2"/>
  <c r="UC29" i="2"/>
  <c r="TE29" i="2"/>
  <c r="RK29" i="2"/>
  <c r="QY29" i="2"/>
  <c r="QM29" i="2"/>
  <c r="PO29" i="2"/>
  <c r="PC29" i="2"/>
  <c r="OG29" i="2"/>
  <c r="NK29" i="2"/>
  <c r="KS29" i="2"/>
  <c r="KG29" i="2"/>
  <c r="IS29" i="2"/>
  <c r="IG29" i="2"/>
  <c r="HE29" i="2"/>
  <c r="FQ29" i="2"/>
  <c r="FC29" i="2"/>
  <c r="EQ29" i="2"/>
  <c r="EE29" i="2"/>
  <c r="CQ29" i="2"/>
  <c r="CA29" i="2"/>
  <c r="BM29" i="2"/>
  <c r="BWK28" i="2"/>
  <c r="BTY28" i="2"/>
  <c r="BQQ28" i="2"/>
  <c r="BPG28" i="2"/>
  <c r="BOU28" i="2"/>
  <c r="BOI28" i="2"/>
  <c r="BLU28" i="2"/>
  <c r="BKW28" i="2"/>
  <c r="BKK28" i="2"/>
  <c r="BJW28" i="2"/>
  <c r="BIM28" i="2"/>
  <c r="BHM28" i="2"/>
  <c r="BBI28" i="2"/>
  <c r="BAE28" i="2"/>
  <c r="AYM28" i="2"/>
  <c r="ASE28" i="2"/>
  <c r="AMO28" i="2"/>
  <c r="AII28" i="2"/>
  <c r="AGE28" i="2"/>
  <c r="AAA28" i="2"/>
  <c r="UC28" i="2"/>
  <c r="DU28" i="2"/>
  <c r="BKU27" i="2"/>
  <c r="ATW27" i="2"/>
  <c r="ABM27" i="2"/>
  <c r="LG29" i="2"/>
  <c r="JC29" i="2"/>
  <c r="IE29" i="2"/>
  <c r="HG29" i="2"/>
  <c r="GK29" i="2"/>
  <c r="FK29" i="2"/>
  <c r="DG29" i="2"/>
  <c r="BI29" i="2"/>
  <c r="G29" i="2"/>
  <c r="BZA28" i="2"/>
  <c r="BXS28" i="2"/>
  <c r="BWW28" i="2"/>
  <c r="BWI28" i="2"/>
  <c r="BTE28" i="2"/>
  <c r="BSI28" i="2"/>
  <c r="BRM28" i="2"/>
  <c r="BRA28" i="2"/>
  <c r="BQO28" i="2"/>
  <c r="BQE28" i="2"/>
  <c r="BPE28" i="2"/>
  <c r="BNW28" i="2"/>
  <c r="BNA28" i="2"/>
  <c r="BMM28" i="2"/>
  <c r="BLQ28" i="2"/>
  <c r="BKS28" i="2"/>
  <c r="BJI28" i="2"/>
  <c r="BIO28" i="2"/>
  <c r="BHG28" i="2"/>
  <c r="BFW28" i="2"/>
  <c r="BFA28" i="2"/>
  <c r="BDU28" i="2"/>
  <c r="BCW28" i="2"/>
  <c r="BBY28" i="2"/>
  <c r="BAG28" i="2"/>
  <c r="AYK28" i="2"/>
  <c r="AYA28" i="2"/>
  <c r="AXO28" i="2"/>
  <c r="AWS28" i="2"/>
  <c r="AWG28" i="2"/>
  <c r="AVU28" i="2"/>
  <c r="AVI28" i="2"/>
  <c r="AUW28" i="2"/>
  <c r="AUK28" i="2"/>
  <c r="ATO28" i="2"/>
  <c r="ARO28" i="2"/>
  <c r="ARC28" i="2"/>
  <c r="APY28" i="2"/>
  <c r="AOU28" i="2"/>
  <c r="ANC28" i="2"/>
  <c r="ALY28" i="2"/>
  <c r="AKS28" i="2"/>
  <c r="AKI28" i="2"/>
  <c r="AJM28" i="2"/>
  <c r="AIG28" i="2"/>
  <c r="AHA28" i="2"/>
  <c r="AFU28" i="2"/>
  <c r="AFK28" i="2"/>
  <c r="AEO28" i="2"/>
  <c r="ADI28" i="2"/>
  <c r="ACC28" i="2"/>
  <c r="AAW28" i="2"/>
  <c r="AAM28" i="2"/>
  <c r="ZQ28" i="2"/>
  <c r="YK28" i="2"/>
  <c r="XE28" i="2"/>
  <c r="WI28" i="2"/>
  <c r="VA28" i="2"/>
  <c r="SW28" i="2"/>
  <c r="RY28" i="2"/>
  <c r="RA28" i="2"/>
  <c r="QA28" i="2"/>
  <c r="NQ28" i="2"/>
  <c r="MU28" i="2"/>
  <c r="LS28" i="2"/>
  <c r="IQ28" i="2"/>
  <c r="GE28" i="2"/>
  <c r="FG28" i="2"/>
  <c r="DW28" i="2"/>
  <c r="CY28" i="2"/>
  <c r="U28" i="2"/>
  <c r="BZO27" i="2"/>
  <c r="BYO27" i="2"/>
  <c r="BYA27" i="2"/>
  <c r="BRG27" i="2"/>
  <c r="BQI27" i="2"/>
  <c r="BPS27" i="2"/>
  <c r="BNE27" i="2"/>
  <c r="BMG27" i="2"/>
  <c r="BJU27" i="2"/>
  <c r="BHC27" i="2"/>
  <c r="BGM27" i="2"/>
  <c r="AUO27" i="2"/>
  <c r="AMC27" i="2"/>
  <c r="AKA27" i="2"/>
  <c r="AHE27" i="2"/>
  <c r="AFK27" i="2"/>
  <c r="VG27" i="2"/>
  <c r="UA27" i="2"/>
  <c r="SU27" i="2"/>
  <c r="QY27" i="2"/>
  <c r="PC27" i="2"/>
  <c r="CO27" i="2"/>
  <c r="CE29" i="2"/>
  <c r="BU29" i="2"/>
  <c r="AK29" i="2"/>
  <c r="O29" i="2"/>
  <c r="BZU28" i="2"/>
  <c r="BZI28" i="2"/>
  <c r="BYC28" i="2"/>
  <c r="BXE28" i="2"/>
  <c r="BWE28" i="2"/>
  <c r="BVS28" i="2"/>
  <c r="BVG28" i="2"/>
  <c r="BTO28" i="2"/>
  <c r="BSE28" i="2"/>
  <c r="BQA28" i="2"/>
  <c r="BOG28" i="2"/>
  <c r="BNI28" i="2"/>
  <c r="BMI28" i="2"/>
  <c r="BJS28" i="2"/>
  <c r="BIK28" i="2"/>
  <c r="BGS28" i="2"/>
  <c r="BGI28" i="2"/>
  <c r="BFK28" i="2"/>
  <c r="BCS28" i="2"/>
  <c r="BCG28" i="2"/>
  <c r="BBA28" i="2"/>
  <c r="BAO28" i="2"/>
  <c r="BAC28" i="2"/>
  <c r="AZQ28" i="2"/>
  <c r="AZE28" i="2"/>
  <c r="AXA28" i="2"/>
  <c r="AWC28" i="2"/>
  <c r="AVE28" i="2"/>
  <c r="ATY28" i="2"/>
  <c r="ATC28" i="2"/>
  <c r="ASQ28" i="2"/>
  <c r="AQG28" i="2"/>
  <c r="AOQ28" i="2"/>
  <c r="AMG28" i="2"/>
  <c r="ALA28" i="2"/>
  <c r="AJU28" i="2"/>
  <c r="AIO28" i="2"/>
  <c r="AHI28" i="2"/>
  <c r="AGC28" i="2"/>
  <c r="AEW28" i="2"/>
  <c r="ADQ28" i="2"/>
  <c r="ACK28" i="2"/>
  <c r="ABE28" i="2"/>
  <c r="ZY28" i="2"/>
  <c r="YS28" i="2"/>
  <c r="XM28" i="2"/>
  <c r="UA28" i="2"/>
  <c r="PK28" i="2"/>
  <c r="MQ28" i="2"/>
  <c r="MC28" i="2"/>
  <c r="JC28" i="2"/>
  <c r="AQ28" i="2"/>
  <c r="BWU27" i="2"/>
  <c r="BVG27" i="2"/>
  <c r="BTU27" i="2"/>
  <c r="BSS27" i="2"/>
  <c r="BKS27" i="2"/>
  <c r="BIA27" i="2"/>
  <c r="ASA27" i="2"/>
  <c r="AIS27" i="2"/>
  <c r="BPU26" i="2"/>
  <c r="LC29" i="2"/>
  <c r="KQ29" i="2"/>
  <c r="JU29" i="2"/>
  <c r="IW29" i="2"/>
  <c r="HY29" i="2"/>
  <c r="FU29" i="2"/>
  <c r="EU29" i="2"/>
  <c r="DC29" i="2"/>
  <c r="BS29" i="2"/>
  <c r="AU29" i="2"/>
  <c r="Y29" i="2"/>
  <c r="BZS28" i="2"/>
  <c r="BYW28" i="2"/>
  <c r="BYA28" i="2"/>
  <c r="BXC28" i="2"/>
  <c r="BWS28" i="2"/>
  <c r="BVQ28" i="2"/>
  <c r="BUK28" i="2"/>
  <c r="BTM28" i="2"/>
  <c r="BTA28" i="2"/>
  <c r="BSQ28" i="2"/>
  <c r="BSC28" i="2"/>
  <c r="BRI28" i="2"/>
  <c r="BQK28" i="2"/>
  <c r="BPY28" i="2"/>
  <c r="BPM28" i="2"/>
  <c r="BPA28" i="2"/>
  <c r="BOE28" i="2"/>
  <c r="BNG28" i="2"/>
  <c r="BMW28" i="2"/>
  <c r="BLM28" i="2"/>
  <c r="BKO28" i="2"/>
  <c r="BJQ28" i="2"/>
  <c r="BJE28" i="2"/>
  <c r="BII28" i="2"/>
  <c r="BGG28" i="2"/>
  <c r="BFI28" i="2"/>
  <c r="BEM28" i="2"/>
  <c r="BDE28" i="2"/>
  <c r="BCQ28" i="2"/>
  <c r="BBU28" i="2"/>
  <c r="BAY28" i="2"/>
  <c r="BAA28" i="2"/>
  <c r="AZO28" i="2"/>
  <c r="AYG28" i="2"/>
  <c r="AXK28" i="2"/>
  <c r="AWA28" i="2"/>
  <c r="AVC28" i="2"/>
  <c r="AUG28" i="2"/>
  <c r="ATW28" i="2"/>
  <c r="ATA28" i="2"/>
  <c r="ARU28" i="2"/>
  <c r="AQE28" i="2"/>
  <c r="ANU28" i="2"/>
  <c r="AME28" i="2"/>
  <c r="AJS28" i="2"/>
  <c r="AHS28" i="2"/>
  <c r="AHG28" i="2"/>
  <c r="AEU28" i="2"/>
  <c r="ACU28" i="2"/>
  <c r="ACI28" i="2"/>
  <c r="ZW28" i="2"/>
  <c r="XW28" i="2"/>
  <c r="XK28" i="2"/>
  <c r="TO28" i="2"/>
  <c r="TE28" i="2"/>
  <c r="SG28" i="2"/>
  <c r="RI28" i="2"/>
  <c r="QI28" i="2"/>
  <c r="NY28" i="2"/>
  <c r="LM28" i="2"/>
  <c r="KM28" i="2"/>
  <c r="JA28" i="2"/>
  <c r="FO28" i="2"/>
  <c r="FA28" i="2"/>
  <c r="BWC27" i="2"/>
  <c r="BVQ27" i="2"/>
  <c r="BTS27" i="2"/>
  <c r="BQC27" i="2"/>
  <c r="BLE27" i="2"/>
  <c r="BJO27" i="2"/>
  <c r="BGW27" i="2"/>
  <c r="BDM27" i="2"/>
  <c r="BCM27" i="2"/>
  <c r="ALI27" i="2"/>
  <c r="AES27" i="2"/>
  <c r="SO27" i="2"/>
  <c r="LI27" i="2"/>
  <c r="ATE26" i="2"/>
  <c r="ADY28" i="2"/>
  <c r="ACS28" i="2"/>
  <c r="ABO28" i="2"/>
  <c r="ZA28" i="2"/>
  <c r="XU28" i="2"/>
  <c r="WQ28" i="2"/>
  <c r="VI28" i="2"/>
  <c r="TM28" i="2"/>
  <c r="LK28" i="2"/>
  <c r="HM28" i="2"/>
  <c r="GM28" i="2"/>
  <c r="CQ28" i="2"/>
  <c r="BA28" i="2"/>
  <c r="BYI27" i="2"/>
  <c r="BXS27" i="2"/>
  <c r="BTQ27" i="2"/>
  <c r="BTC27" i="2"/>
  <c r="BQA27" i="2"/>
  <c r="BOM27" i="2"/>
  <c r="BNM27" i="2"/>
  <c r="BHI27" i="2"/>
  <c r="BFO27" i="2"/>
  <c r="BDY27" i="2"/>
  <c r="BDK27" i="2"/>
  <c r="AXM27" i="2"/>
  <c r="ATQ27" i="2"/>
  <c r="APE27" i="2"/>
  <c r="UY27" i="2"/>
  <c r="TS27" i="2"/>
  <c r="RW27" i="2"/>
  <c r="BGC28" i="2"/>
  <c r="BFQ28" i="2"/>
  <c r="BEI28" i="2"/>
  <c r="BDM28" i="2"/>
  <c r="BCM28" i="2"/>
  <c r="BAK28" i="2"/>
  <c r="AYQ28" i="2"/>
  <c r="AWW28" i="2"/>
  <c r="AWM28" i="2"/>
  <c r="AVO28" i="2"/>
  <c r="AUQ28" i="2"/>
  <c r="ATI28" i="2"/>
  <c r="ASC28" i="2"/>
  <c r="AQW28" i="2"/>
  <c r="APS28" i="2"/>
  <c r="API28" i="2"/>
  <c r="AOY28" i="2"/>
  <c r="AOC28" i="2"/>
  <c r="AMW28" i="2"/>
  <c r="ALI28" i="2"/>
  <c r="AKC28" i="2"/>
  <c r="AJG28" i="2"/>
  <c r="AIU28" i="2"/>
  <c r="AGK28" i="2"/>
  <c r="AFE28" i="2"/>
  <c r="AEI28" i="2"/>
  <c r="ADW28" i="2"/>
  <c r="ABM28" i="2"/>
  <c r="AAG28" i="2"/>
  <c r="ZK28" i="2"/>
  <c r="YY28" i="2"/>
  <c r="WO28" i="2"/>
  <c r="VG28" i="2"/>
  <c r="UI28" i="2"/>
  <c r="SO28" i="2"/>
  <c r="RS28" i="2"/>
  <c r="QS28" i="2"/>
  <c r="PU28" i="2"/>
  <c r="MK28" i="2"/>
  <c r="KW28" i="2"/>
  <c r="IK28" i="2"/>
  <c r="FY28" i="2"/>
  <c r="EC28" i="2"/>
  <c r="CO28" i="2"/>
  <c r="BZG27" i="2"/>
  <c r="BXQ27" i="2"/>
  <c r="BXC27" i="2"/>
  <c r="BSM27" i="2"/>
  <c r="BRM27" i="2"/>
  <c r="BIY27" i="2"/>
  <c r="AYO27" i="2"/>
  <c r="AUU27" i="2"/>
  <c r="ASY27" i="2"/>
  <c r="AOA27" i="2"/>
  <c r="AIM27" i="2"/>
  <c r="ACI27" i="2"/>
  <c r="ZO27" i="2"/>
  <c r="XU27" i="2"/>
  <c r="UG27" i="2"/>
  <c r="MK27" i="2"/>
  <c r="HC27" i="2"/>
  <c r="BDK28" i="2"/>
  <c r="BDA28" i="2"/>
  <c r="BBQ28" i="2"/>
  <c r="AZW28" i="2"/>
  <c r="AYO28" i="2"/>
  <c r="AWK28" i="2"/>
  <c r="AVM28" i="2"/>
  <c r="AUO28" i="2"/>
  <c r="ATS28" i="2"/>
  <c r="ASA28" i="2"/>
  <c r="ARG28" i="2"/>
  <c r="APQ28" i="2"/>
  <c r="AOA28" i="2"/>
  <c r="ANG28" i="2"/>
  <c r="ALG28" i="2"/>
  <c r="AKA28" i="2"/>
  <c r="AJE28" i="2"/>
  <c r="AHY28" i="2"/>
  <c r="AGI28" i="2"/>
  <c r="AFC28" i="2"/>
  <c r="AEG28" i="2"/>
  <c r="ADA28" i="2"/>
  <c r="ABK28" i="2"/>
  <c r="AAE28" i="2"/>
  <c r="ZI28" i="2"/>
  <c r="YC28" i="2"/>
  <c r="WM28" i="2"/>
  <c r="US28" i="2"/>
  <c r="SM28" i="2"/>
  <c r="QQ28" i="2"/>
  <c r="PC28" i="2"/>
  <c r="NI28" i="2"/>
  <c r="KG28" i="2"/>
  <c r="DM28" i="2"/>
  <c r="BK28" i="2"/>
  <c r="M28" i="2"/>
  <c r="BWM27" i="2"/>
  <c r="BUY27" i="2"/>
  <c r="BSK27" i="2"/>
  <c r="BJY27" i="2"/>
  <c r="BEI27" i="2"/>
  <c r="BBG27" i="2"/>
  <c r="AWI27" i="2"/>
  <c r="AUC27" i="2"/>
  <c r="APQ27" i="2"/>
  <c r="AHW27" i="2"/>
  <c r="HQ27" i="2"/>
  <c r="BZU26" i="2"/>
  <c r="BZE26" i="2"/>
  <c r="AGS28" i="2"/>
  <c r="AFW28" i="2"/>
  <c r="AFM28" i="2"/>
  <c r="AEE28" i="2"/>
  <c r="ADK28" i="2"/>
  <c r="ABU28" i="2"/>
  <c r="AAY28" i="2"/>
  <c r="AAO28" i="2"/>
  <c r="ZG28" i="2"/>
  <c r="YM28" i="2"/>
  <c r="WW28" i="2"/>
  <c r="VY28" i="2"/>
  <c r="VO28" i="2"/>
  <c r="VC28" i="2"/>
  <c r="SY28" i="2"/>
  <c r="RO28" i="2"/>
  <c r="RC28" i="2"/>
  <c r="QC28" i="2"/>
  <c r="OQ28" i="2"/>
  <c r="OG28" i="2"/>
  <c r="LE28" i="2"/>
  <c r="KE28" i="2"/>
  <c r="JS28" i="2"/>
  <c r="JI28" i="2"/>
  <c r="IS28" i="2"/>
  <c r="HW28" i="2"/>
  <c r="GU28" i="2"/>
  <c r="GG28" i="2"/>
  <c r="BW28" i="2"/>
  <c r="BI28" i="2"/>
  <c r="W28" i="2"/>
  <c r="BYC27" i="2"/>
  <c r="BWK27" i="2"/>
  <c r="BRW27" i="2"/>
  <c r="BOW27" i="2"/>
  <c r="BNG27" i="2"/>
  <c r="AOY27" i="2"/>
  <c r="ALA27" i="2"/>
  <c r="AGC27" i="2"/>
  <c r="VW27" i="2"/>
  <c r="TM27" i="2"/>
  <c r="BXI26" i="2"/>
  <c r="OW28" i="2"/>
  <c r="NS28" i="2"/>
  <c r="MM28" i="2"/>
  <c r="LG28" i="2"/>
  <c r="JQ28" i="2"/>
  <c r="IC28" i="2"/>
  <c r="HG28" i="2"/>
  <c r="GW28" i="2"/>
  <c r="FQ28" i="2"/>
  <c r="CW28" i="2"/>
  <c r="BQ28" i="2"/>
  <c r="AK28" i="2"/>
  <c r="G28" i="2"/>
  <c r="BZM27" i="2"/>
  <c r="BXA27" i="2"/>
  <c r="BVW27" i="2"/>
  <c r="BUS27" i="2"/>
  <c r="BTM27" i="2"/>
  <c r="BSG27" i="2"/>
  <c r="BQQ27" i="2"/>
  <c r="BPC27" i="2"/>
  <c r="BOG27" i="2"/>
  <c r="BNW27" i="2"/>
  <c r="BMQ27" i="2"/>
  <c r="BKE27" i="2"/>
  <c r="BJI27" i="2"/>
  <c r="BIW27" i="2"/>
  <c r="BGG27" i="2"/>
  <c r="BFA27" i="2"/>
  <c r="BDS27" i="2"/>
  <c r="BCK27" i="2"/>
  <c r="BAI27" i="2"/>
  <c r="AYM27" i="2"/>
  <c r="AXG27" i="2"/>
  <c r="AWC27" i="2"/>
  <c r="ASW27" i="2"/>
  <c r="ARC27" i="2"/>
  <c r="AOW27" i="2"/>
  <c r="ANY27" i="2"/>
  <c r="AMO27" i="2"/>
  <c r="ALG27" i="2"/>
  <c r="AJY27" i="2"/>
  <c r="AIG27" i="2"/>
  <c r="AGA27" i="2"/>
  <c r="ABK27" i="2"/>
  <c r="AAM27" i="2"/>
  <c r="YY27" i="2"/>
  <c r="YA27" i="2"/>
  <c r="VE27" i="2"/>
  <c r="UQ27" i="2"/>
  <c r="QA27" i="2"/>
  <c r="OE27" i="2"/>
  <c r="MI27" i="2"/>
  <c r="FO27" i="2"/>
  <c r="EA27" i="2"/>
  <c r="BI27" i="2"/>
  <c r="BUO26" i="2"/>
  <c r="BRG26" i="2"/>
  <c r="BNK26" i="2"/>
  <c r="BJK26" i="2"/>
  <c r="BIG26" i="2"/>
  <c r="BFY26" i="2"/>
  <c r="ATS26" i="2"/>
  <c r="AOY26" i="2"/>
  <c r="EU28" i="2"/>
  <c r="EK28" i="2"/>
  <c r="CU28" i="2"/>
  <c r="BO28" i="2"/>
  <c r="AI28" i="2"/>
  <c r="BZW27" i="2"/>
  <c r="BYS27" i="2"/>
  <c r="BUQ27" i="2"/>
  <c r="BTK27" i="2"/>
  <c r="BSE27" i="2"/>
  <c r="BPK27" i="2"/>
  <c r="BOE27" i="2"/>
  <c r="BNU27" i="2"/>
  <c r="BMY27" i="2"/>
  <c r="BMO27" i="2"/>
  <c r="BLU27" i="2"/>
  <c r="BLK27" i="2"/>
  <c r="BJG27" i="2"/>
  <c r="BII27" i="2"/>
  <c r="BGE27" i="2"/>
  <c r="BEY27" i="2"/>
  <c r="BDQ27" i="2"/>
  <c r="BBY27" i="2"/>
  <c r="BBO27" i="2"/>
  <c r="AZU27" i="2"/>
  <c r="AYK27" i="2"/>
  <c r="AWA27" i="2"/>
  <c r="AVE27" i="2"/>
  <c r="ATG27" i="2"/>
  <c r="ARM27" i="2"/>
  <c r="ARA27" i="2"/>
  <c r="AQE27" i="2"/>
  <c r="AOI27" i="2"/>
  <c r="ANK27" i="2"/>
  <c r="AMM27" i="2"/>
  <c r="ALE27" i="2"/>
  <c r="AJK27" i="2"/>
  <c r="AJA27" i="2"/>
  <c r="AIE27" i="2"/>
  <c r="AHI27" i="2"/>
  <c r="ADU27" i="2"/>
  <c r="ACQ27" i="2"/>
  <c r="AAW27" i="2"/>
  <c r="AAK27" i="2"/>
  <c r="YK27" i="2"/>
  <c r="XK27" i="2"/>
  <c r="WM27" i="2"/>
  <c r="QK27" i="2"/>
  <c r="PY27" i="2"/>
  <c r="OO27" i="2"/>
  <c r="LS27" i="2"/>
  <c r="HY27" i="2"/>
  <c r="HM27" i="2"/>
  <c r="EY27" i="2"/>
  <c r="BVO26" i="2"/>
  <c r="BTY26" i="2"/>
  <c r="BME26" i="2"/>
  <c r="BLC26" i="2"/>
  <c r="BHO26" i="2"/>
  <c r="ARU26" i="2"/>
  <c r="ARE26" i="2"/>
  <c r="BZU25" i="2"/>
  <c r="BUW25" i="2"/>
  <c r="WA28" i="2"/>
  <c r="VQ28" i="2"/>
  <c r="UK28" i="2"/>
  <c r="RQ28" i="2"/>
  <c r="QK28" i="2"/>
  <c r="PE28" i="2"/>
  <c r="OA28" i="2"/>
  <c r="NO28" i="2"/>
  <c r="LC28" i="2"/>
  <c r="JY28" i="2"/>
  <c r="IU28" i="2"/>
  <c r="HO28" i="2"/>
  <c r="GI28" i="2"/>
  <c r="ES28" i="2"/>
  <c r="DE28" i="2"/>
  <c r="CI28" i="2"/>
  <c r="BY28" i="2"/>
  <c r="AS28" i="2"/>
  <c r="BYQ27" i="2"/>
  <c r="BXK27" i="2"/>
  <c r="BWE27" i="2"/>
  <c r="BVA27" i="2"/>
  <c r="BUO27" i="2"/>
  <c r="BSC27" i="2"/>
  <c r="BQY27" i="2"/>
  <c r="BPU27" i="2"/>
  <c r="BOO27" i="2"/>
  <c r="BNI27" i="2"/>
  <c r="BLS27" i="2"/>
  <c r="BKM27" i="2"/>
  <c r="BIG27" i="2"/>
  <c r="BHK27" i="2"/>
  <c r="BEW27" i="2"/>
  <c r="BDC27" i="2"/>
  <c r="BCS27" i="2"/>
  <c r="BBW27" i="2"/>
  <c r="BAQ27" i="2"/>
  <c r="AZS27" i="2"/>
  <c r="AVC27" i="2"/>
  <c r="AUE27" i="2"/>
  <c r="AQC27" i="2"/>
  <c r="APG27" i="2"/>
  <c r="AKQ27" i="2"/>
  <c r="AKG27" i="2"/>
  <c r="AJU27" i="2"/>
  <c r="AHG27" i="2"/>
  <c r="AGK27" i="2"/>
  <c r="AFA27" i="2"/>
  <c r="AEE27" i="2"/>
  <c r="ABS27" i="2"/>
  <c r="AAU27" i="2"/>
  <c r="ZW27" i="2"/>
  <c r="XI27" i="2"/>
  <c r="WK27" i="2"/>
  <c r="TC27" i="2"/>
  <c r="PK27" i="2"/>
  <c r="OM27" i="2"/>
  <c r="NQ27" i="2"/>
  <c r="LE27" i="2"/>
  <c r="IW27" i="2"/>
  <c r="II27" i="2"/>
  <c r="AG27" i="2"/>
  <c r="BYO26" i="2"/>
  <c r="BUY26" i="2"/>
  <c r="BTI26" i="2"/>
  <c r="BSS26" i="2"/>
  <c r="BOY26" i="2"/>
  <c r="BNW26" i="2"/>
  <c r="BGY26" i="2"/>
  <c r="PI27" i="2"/>
  <c r="NO27" i="2"/>
  <c r="MC27" i="2"/>
  <c r="LC27" i="2"/>
  <c r="EI27" i="2"/>
  <c r="DU27" i="2"/>
  <c r="BQC26" i="2"/>
  <c r="BOI26" i="2"/>
  <c r="BKI26" i="2"/>
  <c r="BDK26" i="2"/>
  <c r="AZU26" i="2"/>
  <c r="AVU26" i="2"/>
  <c r="AOS26" i="2"/>
  <c r="AKK26" i="2"/>
  <c r="AJU26" i="2"/>
  <c r="BCE27" i="2"/>
  <c r="BAY27" i="2"/>
  <c r="BAC27" i="2"/>
  <c r="AYS27" i="2"/>
  <c r="AXW27" i="2"/>
  <c r="AVK27" i="2"/>
  <c r="AUM27" i="2"/>
  <c r="ATO27" i="2"/>
  <c r="ASQ27" i="2"/>
  <c r="APO27" i="2"/>
  <c r="AOQ27" i="2"/>
  <c r="ANS27" i="2"/>
  <c r="AMU27" i="2"/>
  <c r="ALW27" i="2"/>
  <c r="AJQ27" i="2"/>
  <c r="AHQ27" i="2"/>
  <c r="AGG27" i="2"/>
  <c r="AFU27" i="2"/>
  <c r="ADG27" i="2"/>
  <c r="ACA27" i="2"/>
  <c r="ABE27" i="2"/>
  <c r="ZG27" i="2"/>
  <c r="UW27" i="2"/>
  <c r="TY27" i="2"/>
  <c r="SM27" i="2"/>
  <c r="RO27" i="2"/>
  <c r="PS27" i="2"/>
  <c r="OU27" i="2"/>
  <c r="MO27" i="2"/>
  <c r="IS27" i="2"/>
  <c r="FG27" i="2"/>
  <c r="BQ27" i="2"/>
  <c r="S27" i="2"/>
  <c r="BZK26" i="2"/>
  <c r="BXY26" i="2"/>
  <c r="BXA26" i="2"/>
  <c r="BSC26" i="2"/>
  <c r="BEM26" i="2"/>
  <c r="BCC26" i="2"/>
  <c r="AYO26" i="2"/>
  <c r="AUO26" i="2"/>
  <c r="BIO27" i="2"/>
  <c r="BHS27" i="2"/>
  <c r="BFY27" i="2"/>
  <c r="BEQ27" i="2"/>
  <c r="BDI27" i="2"/>
  <c r="BAW27" i="2"/>
  <c r="AZC27" i="2"/>
  <c r="ARS27" i="2"/>
  <c r="AQU27" i="2"/>
  <c r="AOO27" i="2"/>
  <c r="ANQ27" i="2"/>
  <c r="ANE27" i="2"/>
  <c r="AMG27" i="2"/>
  <c r="AHO27" i="2"/>
  <c r="AEW27" i="2"/>
  <c r="ABC27" i="2"/>
  <c r="AAE27" i="2"/>
  <c r="ZE27" i="2"/>
  <c r="WS27" i="2"/>
  <c r="WE27" i="2"/>
  <c r="LM27" i="2"/>
  <c r="ES27" i="2"/>
  <c r="CS27" i="2"/>
  <c r="BWK26" i="2"/>
  <c r="BTC26" i="2"/>
  <c r="BRM26" i="2"/>
  <c r="BNQ26" i="2"/>
  <c r="BMM26" i="2"/>
  <c r="BKU26" i="2"/>
  <c r="BJQ26" i="2"/>
  <c r="BIM26" i="2"/>
  <c r="BGE26" i="2"/>
  <c r="AWG26" i="2"/>
  <c r="SM26" i="2"/>
  <c r="TU28" i="2"/>
  <c r="SQ28" i="2"/>
  <c r="RK28" i="2"/>
  <c r="QE28" i="2"/>
  <c r="OO28" i="2"/>
  <c r="NA28" i="2"/>
  <c r="ME28" i="2"/>
  <c r="LU28" i="2"/>
  <c r="KO28" i="2"/>
  <c r="HU28" i="2"/>
  <c r="GO28" i="2"/>
  <c r="FI28" i="2"/>
  <c r="EE28" i="2"/>
  <c r="DS28" i="2"/>
  <c r="BG28" i="2"/>
  <c r="AC28" i="2"/>
  <c r="BZQ27" i="2"/>
  <c r="BYK27" i="2"/>
  <c r="BXE27" i="2"/>
  <c r="BVO27" i="2"/>
  <c r="BUA27" i="2"/>
  <c r="BTE27" i="2"/>
  <c r="BSU27" i="2"/>
  <c r="BRO27" i="2"/>
  <c r="BOU27" i="2"/>
  <c r="BNO27" i="2"/>
  <c r="BMI27" i="2"/>
  <c r="BLC27" i="2"/>
  <c r="BJW27" i="2"/>
  <c r="BHQ27" i="2"/>
  <c r="BFW27" i="2"/>
  <c r="BBI27" i="2"/>
  <c r="AZY27" i="2"/>
  <c r="AZM27" i="2"/>
  <c r="AWY27" i="2"/>
  <c r="AVS27" i="2"/>
  <c r="AUW27" i="2"/>
  <c r="ASC27" i="2"/>
  <c r="APW27" i="2"/>
  <c r="AIU27" i="2"/>
  <c r="AGQ27" i="2"/>
  <c r="AEU27" i="2"/>
  <c r="ADO27" i="2"/>
  <c r="ACK27" i="2"/>
  <c r="XC27" i="2"/>
  <c r="SW27" i="2"/>
  <c r="NW27" i="2"/>
  <c r="MY27" i="2"/>
  <c r="KM27" i="2"/>
  <c r="JO27" i="2"/>
  <c r="IO27" i="2"/>
  <c r="BM27" i="2"/>
  <c r="BYU26" i="2"/>
  <c r="BVU26" i="2"/>
  <c r="BVE26" i="2"/>
  <c r="BSM26" i="2"/>
  <c r="BIY26" i="2"/>
  <c r="BFM26" i="2"/>
  <c r="BCO26" i="2"/>
  <c r="BAS26" i="2"/>
  <c r="AVO26" i="2"/>
  <c r="AZK27" i="2"/>
  <c r="AZA27" i="2"/>
  <c r="AYE27" i="2"/>
  <c r="AXU27" i="2"/>
  <c r="AXA27" i="2"/>
  <c r="AWQ27" i="2"/>
  <c r="AVA27" i="2"/>
  <c r="ATU27" i="2"/>
  <c r="ASO27" i="2"/>
  <c r="ARK27" i="2"/>
  <c r="AQG27" i="2"/>
  <c r="AME27" i="2"/>
  <c r="AKY27" i="2"/>
  <c r="AJS27" i="2"/>
  <c r="AGY27" i="2"/>
  <c r="AFS27" i="2"/>
  <c r="AFI27" i="2"/>
  <c r="AEM27" i="2"/>
  <c r="AEC27" i="2"/>
  <c r="ADI27" i="2"/>
  <c r="ACY27" i="2"/>
  <c r="ABI27" i="2"/>
  <c r="AAC27" i="2"/>
  <c r="YW27" i="2"/>
  <c r="XS27" i="2"/>
  <c r="VI27" i="2"/>
  <c r="SK27" i="2"/>
  <c r="RG27" i="2"/>
  <c r="QC27" i="2"/>
  <c r="OW27" i="2"/>
  <c r="NG27" i="2"/>
  <c r="MW27" i="2"/>
  <c r="MA27" i="2"/>
  <c r="KU27" i="2"/>
  <c r="KK27" i="2"/>
  <c r="JQ27" i="2"/>
  <c r="JG27" i="2"/>
  <c r="IA27" i="2"/>
  <c r="HE27" i="2"/>
  <c r="GU27" i="2"/>
  <c r="FE27" i="2"/>
  <c r="CU27" i="2"/>
  <c r="BO27" i="2"/>
  <c r="AI27" i="2"/>
  <c r="BZW26" i="2"/>
  <c r="BXK26" i="2"/>
  <c r="BWY26" i="2"/>
  <c r="BUM26" i="2"/>
  <c r="BSA26" i="2"/>
  <c r="BQS26" i="2"/>
  <c r="BPW26" i="2"/>
  <c r="BPA26" i="2"/>
  <c r="BOC26" i="2"/>
  <c r="BMS26" i="2"/>
  <c r="BLU26" i="2"/>
  <c r="BKW26" i="2"/>
  <c r="BKK26" i="2"/>
  <c r="BJW26" i="2"/>
  <c r="BJA26" i="2"/>
  <c r="BIO26" i="2"/>
  <c r="BHQ26" i="2"/>
  <c r="BGG26" i="2"/>
  <c r="BFE26" i="2"/>
  <c r="BDS26" i="2"/>
  <c r="BDE26" i="2"/>
  <c r="BBO26" i="2"/>
  <c r="BAY26" i="2"/>
  <c r="AYW26" i="2"/>
  <c r="ASQ26" i="2"/>
  <c r="ASA26" i="2"/>
  <c r="ARM26" i="2"/>
  <c r="ALQ26" i="2"/>
  <c r="ALA26" i="2"/>
  <c r="UK26" i="2"/>
  <c r="MQ26" i="2"/>
  <c r="FW27" i="2"/>
  <c r="FM27" i="2"/>
  <c r="EQ27" i="2"/>
  <c r="DC27" i="2"/>
  <c r="CG27" i="2"/>
  <c r="BW27" i="2"/>
  <c r="AQ27" i="2"/>
  <c r="BZS26" i="2"/>
  <c r="BYM26" i="2"/>
  <c r="BWC26" i="2"/>
  <c r="BUW26" i="2"/>
  <c r="BTQ26" i="2"/>
  <c r="BSK26" i="2"/>
  <c r="BRC26" i="2"/>
  <c r="BPS26" i="2"/>
  <c r="BPI26" i="2"/>
  <c r="BOW26" i="2"/>
  <c r="BNO26" i="2"/>
  <c r="BNA26" i="2"/>
  <c r="BMC26" i="2"/>
  <c r="BLG26" i="2"/>
  <c r="BKS26" i="2"/>
  <c r="BKG26" i="2"/>
  <c r="BJI26" i="2"/>
  <c r="BIK26" i="2"/>
  <c r="BHY26" i="2"/>
  <c r="BHM26" i="2"/>
  <c r="BGO26" i="2"/>
  <c r="BGC26" i="2"/>
  <c r="BFA26" i="2"/>
  <c r="BEC26" i="2"/>
  <c r="BDO26" i="2"/>
  <c r="AYS26" i="2"/>
  <c r="AYG26" i="2"/>
  <c r="AVE26" i="2"/>
  <c r="AUS26" i="2"/>
  <c r="ARI26" i="2"/>
  <c r="AQW26" i="2"/>
  <c r="AOK26" i="2"/>
  <c r="ANE26" i="2"/>
  <c r="AJE26" i="2"/>
  <c r="AIO26" i="2"/>
  <c r="AAE26" i="2"/>
  <c r="ZY27" i="2"/>
  <c r="YI27" i="2"/>
  <c r="WU27" i="2"/>
  <c r="VY27" i="2"/>
  <c r="VO27" i="2"/>
  <c r="UI27" i="2"/>
  <c r="SS27" i="2"/>
  <c r="RM27" i="2"/>
  <c r="QI27" i="2"/>
  <c r="NY27" i="2"/>
  <c r="NM27" i="2"/>
  <c r="LA27" i="2"/>
  <c r="JW27" i="2"/>
  <c r="IQ27" i="2"/>
  <c r="HK27" i="2"/>
  <c r="GG27" i="2"/>
  <c r="FA27" i="2"/>
  <c r="DK27" i="2"/>
  <c r="DA27" i="2"/>
  <c r="CE27" i="2"/>
  <c r="AY27" i="2"/>
  <c r="AO27" i="2"/>
  <c r="U27" i="2"/>
  <c r="K27" i="2"/>
  <c r="BYW26" i="2"/>
  <c r="BYA26" i="2"/>
  <c r="BXQ26" i="2"/>
  <c r="BWA26" i="2"/>
  <c r="BUU26" i="2"/>
  <c r="BTO26" i="2"/>
  <c r="BSI26" i="2"/>
  <c r="BRA26" i="2"/>
  <c r="BQO26" i="2"/>
  <c r="BQE26" i="2"/>
  <c r="BOU26" i="2"/>
  <c r="BNY26" i="2"/>
  <c r="BNM26" i="2"/>
  <c r="BMO26" i="2"/>
  <c r="BLQ26" i="2"/>
  <c r="BLE26" i="2"/>
  <c r="BJS26" i="2"/>
  <c r="BII26" i="2"/>
  <c r="BCY26" i="2"/>
  <c r="BBY26" i="2"/>
  <c r="BAG26" i="2"/>
  <c r="AXQ26" i="2"/>
  <c r="AWS26" i="2"/>
  <c r="AWC26" i="2"/>
  <c r="ATO26" i="2"/>
  <c r="ATA26" i="2"/>
  <c r="ASK26" i="2"/>
  <c r="AQG26" i="2"/>
  <c r="ANS26" i="2"/>
  <c r="AHY26" i="2"/>
  <c r="ACI26" i="2"/>
  <c r="ATC25" i="2"/>
  <c r="AMM26" i="2"/>
  <c r="ALY26" i="2"/>
  <c r="FA26" i="2"/>
  <c r="BMA27" i="2"/>
  <c r="BKW27" i="2"/>
  <c r="BJQ27" i="2"/>
  <c r="BIK27" i="2"/>
  <c r="BGU27" i="2"/>
  <c r="BFG27" i="2"/>
  <c r="BEK27" i="2"/>
  <c r="BEA27" i="2"/>
  <c r="BCU27" i="2"/>
  <c r="BAA27" i="2"/>
  <c r="AYU27" i="2"/>
  <c r="AXO27" i="2"/>
  <c r="AWK27" i="2"/>
  <c r="AVY27" i="2"/>
  <c r="ATM27" i="2"/>
  <c r="ASI27" i="2"/>
  <c r="ARE27" i="2"/>
  <c r="APY27" i="2"/>
  <c r="AOS27" i="2"/>
  <c r="ANC27" i="2"/>
  <c r="ALO27" i="2"/>
  <c r="AKS27" i="2"/>
  <c r="AKI27" i="2"/>
  <c r="AJC27" i="2"/>
  <c r="AGI27" i="2"/>
  <c r="AFC27" i="2"/>
  <c r="ADW27" i="2"/>
  <c r="ACS27" i="2"/>
  <c r="ACG27" i="2"/>
  <c r="ZU27" i="2"/>
  <c r="YQ27" i="2"/>
  <c r="XM27" i="2"/>
  <c r="WG27" i="2"/>
  <c r="VA27" i="2"/>
  <c r="TK27" i="2"/>
  <c r="SE27" i="2"/>
  <c r="RU27" i="2"/>
  <c r="RA27" i="2"/>
  <c r="QQ27" i="2"/>
  <c r="PA27" i="2"/>
  <c r="MQ27" i="2"/>
  <c r="LK27" i="2"/>
  <c r="KE27" i="2"/>
  <c r="JA27" i="2"/>
  <c r="GO27" i="2"/>
  <c r="GC27" i="2"/>
  <c r="DS27" i="2"/>
  <c r="CM27" i="2"/>
  <c r="BG27" i="2"/>
  <c r="BZO26" i="2"/>
  <c r="BYI26" i="2"/>
  <c r="BWS26" i="2"/>
  <c r="BWI26" i="2"/>
  <c r="BVM26" i="2"/>
  <c r="BUG26" i="2"/>
  <c r="BTW26" i="2"/>
  <c r="BTA26" i="2"/>
  <c r="BRU26" i="2"/>
  <c r="BRK26" i="2"/>
  <c r="BQA26" i="2"/>
  <c r="BPE26" i="2"/>
  <c r="BOG26" i="2"/>
  <c r="BNI26" i="2"/>
  <c r="BMW26" i="2"/>
  <c r="BMK26" i="2"/>
  <c r="BKO26" i="2"/>
  <c r="BKC26" i="2"/>
  <c r="BJE26" i="2"/>
  <c r="BHU26" i="2"/>
  <c r="BGW26" i="2"/>
  <c r="BCI26" i="2"/>
  <c r="BBU26" i="2"/>
  <c r="AZM26" i="2"/>
  <c r="AYA26" i="2"/>
  <c r="AXC26" i="2"/>
  <c r="AUA26" i="2"/>
  <c r="ASW26" i="2"/>
  <c r="AQQ26" i="2"/>
  <c r="APS26" i="2"/>
  <c r="ALG26" i="2"/>
  <c r="AHG26" i="2"/>
  <c r="AGS26" i="2"/>
  <c r="FO26" i="2"/>
  <c r="AYK25" i="2"/>
  <c r="KC27" i="2"/>
  <c r="IY27" i="2"/>
  <c r="HS27" i="2"/>
  <c r="GM27" i="2"/>
  <c r="EC27" i="2"/>
  <c r="DQ27" i="2"/>
  <c r="BE27" i="2"/>
  <c r="AA27" i="2"/>
  <c r="BZM26" i="2"/>
  <c r="BYG26" i="2"/>
  <c r="BXC26" i="2"/>
  <c r="BVW26" i="2"/>
  <c r="BUQ26" i="2"/>
  <c r="BTK26" i="2"/>
  <c r="BSE26" i="2"/>
  <c r="BRI26" i="2"/>
  <c r="BQW26" i="2"/>
  <c r="BQK26" i="2"/>
  <c r="BOQ26" i="2"/>
  <c r="BNG26" i="2"/>
  <c r="BMI26" i="2"/>
  <c r="BLM26" i="2"/>
  <c r="BKA26" i="2"/>
  <c r="BIS26" i="2"/>
  <c r="BHG26" i="2"/>
  <c r="BGU26" i="2"/>
  <c r="BFU26" i="2"/>
  <c r="BFI26" i="2"/>
  <c r="BEU26" i="2"/>
  <c r="BEI26" i="2"/>
  <c r="BDW26" i="2"/>
  <c r="BBC26" i="2"/>
  <c r="BAA26" i="2"/>
  <c r="AVK26" i="2"/>
  <c r="AUY26" i="2"/>
  <c r="AUK26" i="2"/>
  <c r="ASE26" i="2"/>
  <c r="AOC26" i="2"/>
  <c r="ANM26" i="2"/>
  <c r="AKA26" i="2"/>
  <c r="ADW26" i="2"/>
  <c r="ACC26" i="2"/>
  <c r="PE26" i="2"/>
  <c r="BQU26" i="2"/>
  <c r="BPM26" i="2"/>
  <c r="BOO26" i="2"/>
  <c r="BNE26" i="2"/>
  <c r="BLW26" i="2"/>
  <c r="BLK26" i="2"/>
  <c r="BKY26" i="2"/>
  <c r="BJY26" i="2"/>
  <c r="BIQ26" i="2"/>
  <c r="BIC26" i="2"/>
  <c r="BHE26" i="2"/>
  <c r="BGS26" i="2"/>
  <c r="BFG26" i="2"/>
  <c r="BCS26" i="2"/>
  <c r="BAM26" i="2"/>
  <c r="AZI26" i="2"/>
  <c r="AXW26" i="2"/>
  <c r="AXK26" i="2"/>
  <c r="AWY26" i="2"/>
  <c r="AWK26" i="2"/>
  <c r="ATW26" i="2"/>
  <c r="AQM26" i="2"/>
  <c r="AQA26" i="2"/>
  <c r="APO26" i="2"/>
  <c r="APC26" i="2"/>
  <c r="AMW26" i="2"/>
  <c r="AMG26" i="2"/>
  <c r="AIU26" i="2"/>
  <c r="AGC26" i="2"/>
  <c r="ADG26" i="2"/>
  <c r="WG26" i="2"/>
  <c r="MC26" i="2"/>
  <c r="BES26" i="2"/>
  <c r="BEG26" i="2"/>
  <c r="BDU26" i="2"/>
  <c r="BCG26" i="2"/>
  <c r="BBI26" i="2"/>
  <c r="AZW26" i="2"/>
  <c r="AZK26" i="2"/>
  <c r="AYM26" i="2"/>
  <c r="AYC26" i="2"/>
  <c r="AXO26" i="2"/>
  <c r="AWE26" i="2"/>
  <c r="AUG26" i="2"/>
  <c r="ATU26" i="2"/>
  <c r="ATI26" i="2"/>
  <c r="ARK26" i="2"/>
  <c r="AQK26" i="2"/>
  <c r="APY26" i="2"/>
  <c r="AOQ26" i="2"/>
  <c r="AME26" i="2"/>
  <c r="AJS26" i="2"/>
  <c r="AHS26" i="2"/>
  <c r="AEW26" i="2"/>
  <c r="ADQ26" i="2"/>
  <c r="AAO26" i="2"/>
  <c r="UI26" i="2"/>
  <c r="TK26" i="2"/>
  <c r="QC26" i="2"/>
  <c r="NQ26" i="2"/>
  <c r="JY26" i="2"/>
  <c r="EK26" i="2"/>
  <c r="AQ26" i="2"/>
  <c r="AC26" i="2"/>
  <c r="AHQ26" i="2"/>
  <c r="AGK26" i="2"/>
  <c r="AEU26" i="2"/>
  <c r="ACS26" i="2"/>
  <c r="ABU26" i="2"/>
  <c r="XM26" i="2"/>
  <c r="TU26" i="2"/>
  <c r="SW26" i="2"/>
  <c r="QY26" i="2"/>
  <c r="OO26" i="2"/>
  <c r="GO26" i="2"/>
  <c r="FY26" i="2"/>
  <c r="M26" i="2"/>
  <c r="BWK25" i="2"/>
  <c r="BVW25" i="2"/>
  <c r="BRW25" i="2"/>
  <c r="BFW25" i="2"/>
  <c r="AVY25" i="2"/>
  <c r="BFQ26" i="2"/>
  <c r="BFC26" i="2"/>
  <c r="BDQ26" i="2"/>
  <c r="BCQ26" i="2"/>
  <c r="BBQ26" i="2"/>
  <c r="BBE26" i="2"/>
  <c r="AXY26" i="2"/>
  <c r="AXA26" i="2"/>
  <c r="AWA26" i="2"/>
  <c r="AVQ26" i="2"/>
  <c r="AVC26" i="2"/>
  <c r="AUQ26" i="2"/>
  <c r="ATQ26" i="2"/>
  <c r="ASS26" i="2"/>
  <c r="ASG26" i="2"/>
  <c r="ARG26" i="2"/>
  <c r="APA26" i="2"/>
  <c r="AOE26" i="2"/>
  <c r="ANU26" i="2"/>
  <c r="AMO26" i="2"/>
  <c r="ALS26" i="2"/>
  <c r="ALI26" i="2"/>
  <c r="AKC26" i="2"/>
  <c r="AJG26" i="2"/>
  <c r="AIW26" i="2"/>
  <c r="AHO26" i="2"/>
  <c r="AGI26" i="2"/>
  <c r="AFE26" i="2"/>
  <c r="ABS26" i="2"/>
  <c r="XK26" i="2"/>
  <c r="US26" i="2"/>
  <c r="SU26" i="2"/>
  <c r="RW26" i="2"/>
  <c r="RI26" i="2"/>
  <c r="NA26" i="2"/>
  <c r="IC26" i="2"/>
  <c r="BQ26" i="2"/>
  <c r="BA26" i="2"/>
  <c r="BVG25" i="2"/>
  <c r="WM26" i="2"/>
  <c r="SG26" i="2"/>
  <c r="PK26" i="2"/>
  <c r="DE26" i="2"/>
  <c r="BXK25" i="2"/>
  <c r="BWU25" i="2"/>
  <c r="BOU25" i="2"/>
  <c r="BHK26" i="2"/>
  <c r="BGM26" i="2"/>
  <c r="BGA26" i="2"/>
  <c r="BEY26" i="2"/>
  <c r="BEA26" i="2"/>
  <c r="BDM26" i="2"/>
  <c r="BDA26" i="2"/>
  <c r="BCM26" i="2"/>
  <c r="BCA26" i="2"/>
  <c r="BBA26" i="2"/>
  <c r="BAO26" i="2"/>
  <c r="BAC26" i="2"/>
  <c r="AZE26" i="2"/>
  <c r="AYU26" i="2"/>
  <c r="AXU26" i="2"/>
  <c r="AXI26" i="2"/>
  <c r="AWW26" i="2"/>
  <c r="AWM26" i="2"/>
  <c r="AVM26" i="2"/>
  <c r="AUM26" i="2"/>
  <c r="ATC26" i="2"/>
  <c r="ASC26" i="2"/>
  <c r="ARC26" i="2"/>
  <c r="AQS26" i="2"/>
  <c r="AQE26" i="2"/>
  <c r="API26" i="2"/>
  <c r="ANG26" i="2"/>
  <c r="AKU26" i="2"/>
  <c r="AII26" i="2"/>
  <c r="AHA26" i="2"/>
  <c r="AGQ26" i="2"/>
  <c r="AEG26" i="2"/>
  <c r="AAU26" i="2"/>
  <c r="VY26" i="2"/>
  <c r="TE26" i="2"/>
  <c r="QI26" i="2"/>
  <c r="PU26" i="2"/>
  <c r="NW26" i="2"/>
  <c r="JQ26" i="2"/>
  <c r="BYY25" i="2"/>
  <c r="BLS25" i="2"/>
  <c r="ALY25" i="2"/>
  <c r="BYG24" i="2"/>
  <c r="AKS26" i="2"/>
  <c r="AJM26" i="2"/>
  <c r="AIG26" i="2"/>
  <c r="AHK26" i="2"/>
  <c r="AFU26" i="2"/>
  <c r="AEE26" i="2"/>
  <c r="ABE26" i="2"/>
  <c r="ZA26" i="2"/>
  <c r="VW26" i="2"/>
  <c r="UA26" i="2"/>
  <c r="QS26" i="2"/>
  <c r="OG26" i="2"/>
  <c r="LE26" i="2"/>
  <c r="JO26" i="2"/>
  <c r="JA26" i="2"/>
  <c r="EQ26" i="2"/>
  <c r="BGS25" i="2"/>
  <c r="BEY25" i="2"/>
  <c r="BAW25" i="2"/>
  <c r="APO25" i="2"/>
  <c r="BFW26" i="2"/>
  <c r="BFK26" i="2"/>
  <c r="BEK26" i="2"/>
  <c r="BDI26" i="2"/>
  <c r="BCW26" i="2"/>
  <c r="BBW26" i="2"/>
  <c r="BAW26" i="2"/>
  <c r="BAK26" i="2"/>
  <c r="AZO26" i="2"/>
  <c r="AYQ26" i="2"/>
  <c r="AWI26" i="2"/>
  <c r="AVI26" i="2"/>
  <c r="AUW26" i="2"/>
  <c r="ATY26" i="2"/>
  <c r="ASY26" i="2"/>
  <c r="ASM26" i="2"/>
  <c r="ARY26" i="2"/>
  <c r="ARO26" i="2"/>
  <c r="AQO26" i="2"/>
  <c r="APQ26" i="2"/>
  <c r="AOU26" i="2"/>
  <c r="ANO26" i="2"/>
  <c r="ANC26" i="2"/>
  <c r="AMI26" i="2"/>
  <c r="ALC26" i="2"/>
  <c r="AKQ26" i="2"/>
  <c r="AJW26" i="2"/>
  <c r="AIQ26" i="2"/>
  <c r="AIE26" i="2"/>
  <c r="AHI26" i="2"/>
  <c r="AFS26" i="2"/>
  <c r="AEO26" i="2"/>
  <c r="ADI26" i="2"/>
  <c r="AAG26" i="2"/>
  <c r="YY26" i="2"/>
  <c r="UY26" i="2"/>
  <c r="RQ26" i="2"/>
  <c r="MS26" i="2"/>
  <c r="LC26" i="2"/>
  <c r="KO26" i="2"/>
  <c r="EA26" i="2"/>
  <c r="S26" i="2"/>
  <c r="BRM25" i="2"/>
  <c r="BQI25" i="2"/>
  <c r="ASO25" i="2"/>
  <c r="ZQ26" i="2"/>
  <c r="ZG26" i="2"/>
  <c r="YC26" i="2"/>
  <c r="XS26" i="2"/>
  <c r="WO26" i="2"/>
  <c r="VA26" i="2"/>
  <c r="TM26" i="2"/>
  <c r="RY26" i="2"/>
  <c r="QK26" i="2"/>
  <c r="KE26" i="2"/>
  <c r="IQ26" i="2"/>
  <c r="HM26" i="2"/>
  <c r="HC26" i="2"/>
  <c r="FQ26" i="2"/>
  <c r="EC26" i="2"/>
  <c r="CO26" i="2"/>
  <c r="CE26" i="2"/>
  <c r="AS26" i="2"/>
  <c r="BZW25" i="2"/>
  <c r="BYI25" i="2"/>
  <c r="BXY25" i="2"/>
  <c r="BWM25" i="2"/>
  <c r="BUY25" i="2"/>
  <c r="BTK25" i="2"/>
  <c r="BTA25" i="2"/>
  <c r="BRO25" i="2"/>
  <c r="BQA25" i="2"/>
  <c r="BNO25" i="2"/>
  <c r="BMI25" i="2"/>
  <c r="BIQ25" i="2"/>
  <c r="BGU25" i="2"/>
  <c r="BCU25" i="2"/>
  <c r="BAY25" i="2"/>
  <c r="AYM25" i="2"/>
  <c r="AWA25" i="2"/>
  <c r="AUW25" i="2"/>
  <c r="ASA25" i="2"/>
  <c r="AOM25" i="2"/>
  <c r="ANW25" i="2"/>
  <c r="AKW25" i="2"/>
  <c r="AKG25" i="2"/>
  <c r="ACI25" i="2"/>
  <c r="ADA26" i="2"/>
  <c r="ACQ26" i="2"/>
  <c r="ABM26" i="2"/>
  <c r="ZY26" i="2"/>
  <c r="YK26" i="2"/>
  <c r="WW26" i="2"/>
  <c r="VI26" i="2"/>
  <c r="PC26" i="2"/>
  <c r="NO26" i="2"/>
  <c r="MK26" i="2"/>
  <c r="MA26" i="2"/>
  <c r="KW26" i="2"/>
  <c r="KM26" i="2"/>
  <c r="JI26" i="2"/>
  <c r="IY26" i="2"/>
  <c r="HU26" i="2"/>
  <c r="GG26" i="2"/>
  <c r="CW26" i="2"/>
  <c r="BI26" i="2"/>
  <c r="BYQ25" i="2"/>
  <c r="BXC25" i="2"/>
  <c r="BTS25" i="2"/>
  <c r="BSE25" i="2"/>
  <c r="BOS25" i="2"/>
  <c r="BMQ25" i="2"/>
  <c r="BLQ25" i="2"/>
  <c r="BKU25" i="2"/>
  <c r="BJW25" i="2"/>
  <c r="BEW25" i="2"/>
  <c r="BCE25" i="2"/>
  <c r="BAI25" i="2"/>
  <c r="AXW25" i="2"/>
  <c r="AUE25" i="2"/>
  <c r="AQC25" i="2"/>
  <c r="ANC25" i="2"/>
  <c r="AMM25" i="2"/>
  <c r="ABK26" i="2"/>
  <c r="ZW26" i="2"/>
  <c r="YS26" i="2"/>
  <c r="YI26" i="2"/>
  <c r="XE26" i="2"/>
  <c r="WU26" i="2"/>
  <c r="VQ26" i="2"/>
  <c r="VG26" i="2"/>
  <c r="UC26" i="2"/>
  <c r="SO26" i="2"/>
  <c r="RA26" i="2"/>
  <c r="PM26" i="2"/>
  <c r="NY26" i="2"/>
  <c r="HS26" i="2"/>
  <c r="ES26" i="2"/>
  <c r="CU26" i="2"/>
  <c r="U26" i="2"/>
  <c r="BYO25" i="2"/>
  <c r="BVO25" i="2"/>
  <c r="BTQ25" i="2"/>
  <c r="BQQ25" i="2"/>
  <c r="BPC25" i="2"/>
  <c r="BJU25" i="2"/>
  <c r="BCC25" i="2"/>
  <c r="BBG25" i="2"/>
  <c r="AVG25" i="2"/>
  <c r="AQQ25" i="2"/>
  <c r="ANQ25" i="2"/>
  <c r="AAW25" i="2"/>
  <c r="ARE24" i="2"/>
  <c r="BVM25" i="2"/>
  <c r="BUA25" i="2"/>
  <c r="BSM25" i="2"/>
  <c r="BQY25" i="2"/>
  <c r="BQO25" i="2"/>
  <c r="BPK25" i="2"/>
  <c r="BOE25" i="2"/>
  <c r="BHC25" i="2"/>
  <c r="BFG25" i="2"/>
  <c r="BDK25" i="2"/>
  <c r="AZS25" i="2"/>
  <c r="AXG25" i="2"/>
  <c r="AVS25" i="2"/>
  <c r="ASI25" i="2"/>
  <c r="ARS25" i="2"/>
  <c r="AOE25" i="2"/>
  <c r="AFQ25" i="2"/>
  <c r="AFA25" i="2"/>
  <c r="IK26" i="2"/>
  <c r="IA26" i="2"/>
  <c r="GW26" i="2"/>
  <c r="GM26" i="2"/>
  <c r="DM26" i="2"/>
  <c r="DC26" i="2"/>
  <c r="BY26" i="2"/>
  <c r="BO26" i="2"/>
  <c r="BZG25" i="2"/>
  <c r="BYW25" i="2"/>
  <c r="BXS25" i="2"/>
  <c r="BXI25" i="2"/>
  <c r="BUI25" i="2"/>
  <c r="BTY25" i="2"/>
  <c r="BSU25" i="2"/>
  <c r="BSK25" i="2"/>
  <c r="BOC25" i="2"/>
  <c r="BMA25" i="2"/>
  <c r="BKE25" i="2"/>
  <c r="BII25" i="2"/>
  <c r="BDI25" i="2"/>
  <c r="BCM25" i="2"/>
  <c r="AZQ25" i="2"/>
  <c r="AXE25" i="2"/>
  <c r="ATK25" i="2"/>
  <c r="ASU25" i="2"/>
  <c r="ASG25" i="2"/>
  <c r="ARQ25" i="2"/>
  <c r="APW25" i="2"/>
  <c r="APG25" i="2"/>
  <c r="AGE25" i="2"/>
  <c r="LM26" i="2"/>
  <c r="FI26" i="2"/>
  <c r="DU26" i="2"/>
  <c r="AK26" i="2"/>
  <c r="BZO25" i="2"/>
  <c r="BWE25" i="2"/>
  <c r="BUQ25" i="2"/>
  <c r="BRG25" i="2"/>
  <c r="BPS25" i="2"/>
  <c r="BNG25" i="2"/>
  <c r="BBO25" i="2"/>
  <c r="AZC25" i="2"/>
  <c r="AWQ25" i="2"/>
  <c r="AUM25" i="2"/>
  <c r="ATW25" i="2"/>
  <c r="ATI25" i="2"/>
  <c r="AGS25" i="2"/>
  <c r="KA25" i="2"/>
  <c r="AFM26" i="2"/>
  <c r="AFC26" i="2"/>
  <c r="ADY26" i="2"/>
  <c r="ACK26" i="2"/>
  <c r="AAW26" i="2"/>
  <c r="ZI26" i="2"/>
  <c r="XU26" i="2"/>
  <c r="RO26" i="2"/>
  <c r="QA26" i="2"/>
  <c r="OW26" i="2"/>
  <c r="OM26" i="2"/>
  <c r="NI26" i="2"/>
  <c r="MY26" i="2"/>
  <c r="LU26" i="2"/>
  <c r="LK26" i="2"/>
  <c r="KG26" i="2"/>
  <c r="IS26" i="2"/>
  <c r="HE26" i="2"/>
  <c r="FG26" i="2"/>
  <c r="CG26" i="2"/>
  <c r="AI26" i="2"/>
  <c r="BYA25" i="2"/>
  <c r="BWC25" i="2"/>
  <c r="BTC25" i="2"/>
  <c r="BRE25" i="2"/>
  <c r="BOM25" i="2"/>
  <c r="BHK25" i="2"/>
  <c r="BDS25" i="2"/>
  <c r="AUY25" i="2"/>
  <c r="AUK25" i="2"/>
  <c r="AQY25" i="2"/>
  <c r="AQI25" i="2"/>
  <c r="AIM25" i="2"/>
  <c r="AHW25" i="2"/>
  <c r="ABU25" i="2"/>
  <c r="BMG25" i="2"/>
  <c r="BJG25" i="2"/>
  <c r="BHI25" i="2"/>
  <c r="BEI25" i="2"/>
  <c r="BCS25" i="2"/>
  <c r="BBM25" i="2"/>
  <c r="BAG25" i="2"/>
  <c r="AZA25" i="2"/>
  <c r="AXU25" i="2"/>
  <c r="AWO25" i="2"/>
  <c r="AVQ25" i="2"/>
  <c r="AVE25" i="2"/>
  <c r="AUC25" i="2"/>
  <c r="ATA25" i="2"/>
  <c r="ASM25" i="2"/>
  <c r="ARY25" i="2"/>
  <c r="ARK25" i="2"/>
  <c r="AQW25" i="2"/>
  <c r="APU25" i="2"/>
  <c r="APE25" i="2"/>
  <c r="AOC25" i="2"/>
  <c r="ANO25" i="2"/>
  <c r="ANA25" i="2"/>
  <c r="AMK25" i="2"/>
  <c r="AJO25" i="2"/>
  <c r="AIY25" i="2"/>
  <c r="AIK25" i="2"/>
  <c r="AHU25" i="2"/>
  <c r="AHG25" i="2"/>
  <c r="AGQ25" i="2"/>
  <c r="AFO25" i="2"/>
  <c r="ADW25" i="2"/>
  <c r="ABI25" i="2"/>
  <c r="MU25" i="2"/>
  <c r="JK25" i="2"/>
  <c r="FI25" i="2"/>
  <c r="BLC25" i="2"/>
  <c r="BJO25" i="2"/>
  <c r="BJE25" i="2"/>
  <c r="BHS25" i="2"/>
  <c r="BGE25" i="2"/>
  <c r="BEQ25" i="2"/>
  <c r="BEG25" i="2"/>
  <c r="BDC25" i="2"/>
  <c r="BBW25" i="2"/>
  <c r="BAQ25" i="2"/>
  <c r="AZK25" i="2"/>
  <c r="AYE25" i="2"/>
  <c r="AWY25" i="2"/>
  <c r="AVO25" i="2"/>
  <c r="AVC25" i="2"/>
  <c r="AUQ25" i="2"/>
  <c r="AUA25" i="2"/>
  <c r="ATO25" i="2"/>
  <c r="ASY25" i="2"/>
  <c r="ARW25" i="2"/>
  <c r="ARI25" i="2"/>
  <c r="AQU25" i="2"/>
  <c r="APS25" i="2"/>
  <c r="APC25" i="2"/>
  <c r="AOQ25" i="2"/>
  <c r="AOA25" i="2"/>
  <c r="AMY25" i="2"/>
  <c r="AJM25" i="2"/>
  <c r="AII25" i="2"/>
  <c r="AHS25" i="2"/>
  <c r="AEI25" i="2"/>
  <c r="ACS25" i="2"/>
  <c r="ZQ25" i="2"/>
  <c r="ZA25" i="2"/>
  <c r="YK25" i="2"/>
  <c r="XU25" i="2"/>
  <c r="XE25" i="2"/>
  <c r="WO25" i="2"/>
  <c r="VY25" i="2"/>
  <c r="VI25" i="2"/>
  <c r="US25" i="2"/>
  <c r="UC25" i="2"/>
  <c r="TM25" i="2"/>
  <c r="SW25" i="2"/>
  <c r="SG25" i="2"/>
  <c r="RQ25" i="2"/>
  <c r="RA25" i="2"/>
  <c r="QK25" i="2"/>
  <c r="PU25" i="2"/>
  <c r="PE25" i="2"/>
  <c r="OO25" i="2"/>
  <c r="NY25" i="2"/>
  <c r="HS25" i="2"/>
  <c r="AK25" i="2"/>
  <c r="BQK24" i="2"/>
  <c r="BAW24" i="2"/>
  <c r="AWO24" i="2"/>
  <c r="BPY25" i="2"/>
  <c r="BMY25" i="2"/>
  <c r="BMO25" i="2"/>
  <c r="BLK25" i="2"/>
  <c r="BLA25" i="2"/>
  <c r="BIA25" i="2"/>
  <c r="BHQ25" i="2"/>
  <c r="BGM25" i="2"/>
  <c r="BGC25" i="2"/>
  <c r="BDA25" i="2"/>
  <c r="BBU25" i="2"/>
  <c r="BAO25" i="2"/>
  <c r="AZI25" i="2"/>
  <c r="AYC25" i="2"/>
  <c r="AWW25" i="2"/>
  <c r="AVA25" i="2"/>
  <c r="AUO25" i="2"/>
  <c r="ATM25" i="2"/>
  <c r="ASW25" i="2"/>
  <c r="ARU25" i="2"/>
  <c r="ARG25" i="2"/>
  <c r="AQS25" i="2"/>
  <c r="AQE25" i="2"/>
  <c r="APQ25" i="2"/>
  <c r="AOO25" i="2"/>
  <c r="ANY25" i="2"/>
  <c r="ALS25" i="2"/>
  <c r="ALE25" i="2"/>
  <c r="AKQ25" i="2"/>
  <c r="AKA25" i="2"/>
  <c r="AJK25" i="2"/>
  <c r="AAQ25" i="2"/>
  <c r="NG25" i="2"/>
  <c r="LA25" i="2"/>
  <c r="FU25" i="2"/>
  <c r="AY25" i="2"/>
  <c r="ANK25" i="2"/>
  <c r="AMU25" i="2"/>
  <c r="ALQ25" i="2"/>
  <c r="ALC25" i="2"/>
  <c r="AKO25" i="2"/>
  <c r="AJY25" i="2"/>
  <c r="AHO25" i="2"/>
  <c r="AHA25" i="2"/>
  <c r="AFY25" i="2"/>
  <c r="AFI25" i="2"/>
  <c r="ADQ25" i="2"/>
  <c r="ADC25" i="2"/>
  <c r="IQ25" i="2"/>
  <c r="DW25" i="2"/>
  <c r="BZE24" i="2"/>
  <c r="BSS24" i="2"/>
  <c r="AAM24" i="2"/>
  <c r="AQO25" i="2"/>
  <c r="AQA25" i="2"/>
  <c r="APM25" i="2"/>
  <c r="AOY25" i="2"/>
  <c r="AOK25" i="2"/>
  <c r="ANI25" i="2"/>
  <c r="AMS25" i="2"/>
  <c r="AME25" i="2"/>
  <c r="ALO25" i="2"/>
  <c r="AKM25" i="2"/>
  <c r="AIC25" i="2"/>
  <c r="AEQ25" i="2"/>
  <c r="AEC25" i="2"/>
  <c r="ADO25" i="2"/>
  <c r="ACA25" i="2"/>
  <c r="AAA25" i="2"/>
  <c r="ZK25" i="2"/>
  <c r="YU25" i="2"/>
  <c r="YE25" i="2"/>
  <c r="XO25" i="2"/>
  <c r="WY25" i="2"/>
  <c r="WI25" i="2"/>
  <c r="VS25" i="2"/>
  <c r="VC25" i="2"/>
  <c r="UM25" i="2"/>
  <c r="TW25" i="2"/>
  <c r="TG25" i="2"/>
  <c r="SQ25" i="2"/>
  <c r="SA25" i="2"/>
  <c r="RK25" i="2"/>
  <c r="QU25" i="2"/>
  <c r="QE25" i="2"/>
  <c r="PO25" i="2"/>
  <c r="OY25" i="2"/>
  <c r="OI25" i="2"/>
  <c r="NS25" i="2"/>
  <c r="HM25" i="2"/>
  <c r="BY25" i="2"/>
  <c r="AFG24" i="2"/>
  <c r="BAA25" i="2"/>
  <c r="AYU25" i="2"/>
  <c r="AXO25" i="2"/>
  <c r="AWI25" i="2"/>
  <c r="AVW25" i="2"/>
  <c r="AUI25" i="2"/>
  <c r="ATU25" i="2"/>
  <c r="ATG25" i="2"/>
  <c r="ASE25" i="2"/>
  <c r="ARO25" i="2"/>
  <c r="ARC25" i="2"/>
  <c r="AQM25" i="2"/>
  <c r="APK25" i="2"/>
  <c r="AOW25" i="2"/>
  <c r="AOI25" i="2"/>
  <c r="ANG25" i="2"/>
  <c r="AMQ25" i="2"/>
  <c r="AJE25" i="2"/>
  <c r="AIQ25" i="2"/>
  <c r="AAK25" i="2"/>
  <c r="ZY25" i="2"/>
  <c r="ZI25" i="2"/>
  <c r="YS25" i="2"/>
  <c r="YC25" i="2"/>
  <c r="XM25" i="2"/>
  <c r="WW25" i="2"/>
  <c r="WG25" i="2"/>
  <c r="VQ25" i="2"/>
  <c r="MK25" i="2"/>
  <c r="EI25" i="2"/>
  <c r="BZQ24" i="2"/>
  <c r="BWC24" i="2"/>
  <c r="BTU24" i="2"/>
  <c r="BPM24" i="2"/>
  <c r="BPA25" i="2"/>
  <c r="BNW25" i="2"/>
  <c r="BNM25" i="2"/>
  <c r="BKM25" i="2"/>
  <c r="BKC25" i="2"/>
  <c r="BIY25" i="2"/>
  <c r="BIO25" i="2"/>
  <c r="BFO25" i="2"/>
  <c r="BFE25" i="2"/>
  <c r="BEA25" i="2"/>
  <c r="BDQ25" i="2"/>
  <c r="BCK25" i="2"/>
  <c r="BBE25" i="2"/>
  <c r="AZY25" i="2"/>
  <c r="AYS25" i="2"/>
  <c r="AXM25" i="2"/>
  <c r="AWG25" i="2"/>
  <c r="AVU25" i="2"/>
  <c r="AVI25" i="2"/>
  <c r="AUG25" i="2"/>
  <c r="ATS25" i="2"/>
  <c r="ATE25" i="2"/>
  <c r="ASQ25" i="2"/>
  <c r="ASC25" i="2"/>
  <c r="ARA25" i="2"/>
  <c r="AMA25" i="2"/>
  <c r="ALK25" i="2"/>
  <c r="AKY25" i="2"/>
  <c r="AGU25" i="2"/>
  <c r="AGG25" i="2"/>
  <c r="AFS25" i="2"/>
  <c r="AFC25" i="2"/>
  <c r="ADK25" i="2"/>
  <c r="ABW25" i="2"/>
  <c r="AAY25" i="2"/>
  <c r="ZW25" i="2"/>
  <c r="ZG25" i="2"/>
  <c r="YQ25" i="2"/>
  <c r="YA25" i="2"/>
  <c r="XK25" i="2"/>
  <c r="WU25" i="2"/>
  <c r="MY25" i="2"/>
  <c r="LU25" i="2"/>
  <c r="JO25" i="2"/>
  <c r="GS25" i="2"/>
  <c r="BNE24" i="2"/>
  <c r="AKI25" i="2"/>
  <c r="AJG25" i="2"/>
  <c r="AIS25" i="2"/>
  <c r="AIE25" i="2"/>
  <c r="AHC25" i="2"/>
  <c r="AGM25" i="2"/>
  <c r="AGA25" i="2"/>
  <c r="AFK25" i="2"/>
  <c r="AEK25" i="2"/>
  <c r="ADY25" i="2"/>
  <c r="ACO25" i="2"/>
  <c r="ACC25" i="2"/>
  <c r="ABQ25" i="2"/>
  <c r="ABE25" i="2"/>
  <c r="AAS25" i="2"/>
  <c r="AAG25" i="2"/>
  <c r="ZS25" i="2"/>
  <c r="ZC25" i="2"/>
  <c r="YM25" i="2"/>
  <c r="XW25" i="2"/>
  <c r="XG25" i="2"/>
  <c r="WQ25" i="2"/>
  <c r="WA25" i="2"/>
  <c r="VK25" i="2"/>
  <c r="UU25" i="2"/>
  <c r="UE25" i="2"/>
  <c r="TO25" i="2"/>
  <c r="SY25" i="2"/>
  <c r="SI25" i="2"/>
  <c r="RS25" i="2"/>
  <c r="RC25" i="2"/>
  <c r="QM25" i="2"/>
  <c r="PW25" i="2"/>
  <c r="PG25" i="2"/>
  <c r="OQ25" i="2"/>
  <c r="OA25" i="2"/>
  <c r="MM25" i="2"/>
  <c r="MA25" i="2"/>
  <c r="LC25" i="2"/>
  <c r="KC25" i="2"/>
  <c r="JQ25" i="2"/>
  <c r="IS25" i="2"/>
  <c r="GU25" i="2"/>
  <c r="FW25" i="2"/>
  <c r="FK25" i="2"/>
  <c r="EK25" i="2"/>
  <c r="DY25" i="2"/>
  <c r="DK25" i="2"/>
  <c r="CM25" i="2"/>
  <c r="AM25" i="2"/>
  <c r="K25" i="2"/>
  <c r="BWO24" i="2"/>
  <c r="BVE24" i="2"/>
  <c r="BUG24" i="2"/>
  <c r="BOC24" i="2"/>
  <c r="BMG24" i="2"/>
  <c r="BLQ24" i="2"/>
  <c r="BHM24" i="2"/>
  <c r="AXU24" i="2"/>
  <c r="ALW25" i="2"/>
  <c r="AKU25" i="2"/>
  <c r="AKE25" i="2"/>
  <c r="AJS25" i="2"/>
  <c r="AJC25" i="2"/>
  <c r="AIA25" i="2"/>
  <c r="AHM25" i="2"/>
  <c r="AGY25" i="2"/>
  <c r="AFW25" i="2"/>
  <c r="AFG25" i="2"/>
  <c r="AEU25" i="2"/>
  <c r="AEG25" i="2"/>
  <c r="ADU25" i="2"/>
  <c r="ADI25" i="2"/>
  <c r="AAO25" i="2"/>
  <c r="ZO25" i="2"/>
  <c r="YY25" i="2"/>
  <c r="YI25" i="2"/>
  <c r="XS25" i="2"/>
  <c r="XC25" i="2"/>
  <c r="WM25" i="2"/>
  <c r="VW25" i="2"/>
  <c r="VG25" i="2"/>
  <c r="UQ25" i="2"/>
  <c r="UA25" i="2"/>
  <c r="TK25" i="2"/>
  <c r="SU25" i="2"/>
  <c r="SE25" i="2"/>
  <c r="RO25" i="2"/>
  <c r="QY25" i="2"/>
  <c r="QI25" i="2"/>
  <c r="PS25" i="2"/>
  <c r="PC25" i="2"/>
  <c r="OM25" i="2"/>
  <c r="NW25" i="2"/>
  <c r="MI25" i="2"/>
  <c r="KY25" i="2"/>
  <c r="KM25" i="2"/>
  <c r="JY25" i="2"/>
  <c r="IO25" i="2"/>
  <c r="IC25" i="2"/>
  <c r="HQ25" i="2"/>
  <c r="HE25" i="2"/>
  <c r="GG25" i="2"/>
  <c r="FG25" i="2"/>
  <c r="EG25" i="2"/>
  <c r="DU25" i="2"/>
  <c r="BW25" i="2"/>
  <c r="AW25" i="2"/>
  <c r="AI25" i="2"/>
  <c r="U25" i="2"/>
  <c r="BXI24" i="2"/>
  <c r="BRU24" i="2"/>
  <c r="BOW24" i="2"/>
  <c r="BLM24" i="2"/>
  <c r="BHI24" i="2"/>
  <c r="BGS24" i="2"/>
  <c r="BCO24" i="2"/>
  <c r="AMW25" i="2"/>
  <c r="AMI25" i="2"/>
  <c r="ALU25" i="2"/>
  <c r="ALG25" i="2"/>
  <c r="AKS25" i="2"/>
  <c r="AJQ25" i="2"/>
  <c r="AJA25" i="2"/>
  <c r="AHY25" i="2"/>
  <c r="AHK25" i="2"/>
  <c r="AGW25" i="2"/>
  <c r="AGI25" i="2"/>
  <c r="AFU25" i="2"/>
  <c r="AES25" i="2"/>
  <c r="ADG25" i="2"/>
  <c r="ACK25" i="2"/>
  <c r="ABM25" i="2"/>
  <c r="AAC25" i="2"/>
  <c r="ZM25" i="2"/>
  <c r="YW25" i="2"/>
  <c r="YG25" i="2"/>
  <c r="XQ25" i="2"/>
  <c r="XA25" i="2"/>
  <c r="WK25" i="2"/>
  <c r="VU25" i="2"/>
  <c r="VE25" i="2"/>
  <c r="UO25" i="2"/>
  <c r="TY25" i="2"/>
  <c r="TI25" i="2"/>
  <c r="SS25" i="2"/>
  <c r="SC25" i="2"/>
  <c r="RM25" i="2"/>
  <c r="QW25" i="2"/>
  <c r="QG25" i="2"/>
  <c r="PQ25" i="2"/>
  <c r="PA25" i="2"/>
  <c r="OK25" i="2"/>
  <c r="NU25" i="2"/>
  <c r="LW25" i="2"/>
  <c r="LK25" i="2"/>
  <c r="JW25" i="2"/>
  <c r="IM25" i="2"/>
  <c r="IA25" i="2"/>
  <c r="HO25" i="2"/>
  <c r="HC25" i="2"/>
  <c r="GE25" i="2"/>
  <c r="FE25" i="2"/>
  <c r="DS25" i="2"/>
  <c r="BU25" i="2"/>
  <c r="BK25" i="2"/>
  <c r="AU25" i="2"/>
  <c r="AG25" i="2"/>
  <c r="BZM24" i="2"/>
  <c r="BVY24" i="2"/>
  <c r="BTQ24" i="2"/>
  <c r="BRE24" i="2"/>
  <c r="BPI24" i="2"/>
  <c r="BOK24" i="2"/>
  <c r="BKW24" i="2"/>
  <c r="AMG24" i="2"/>
  <c r="GC25" i="2"/>
  <c r="FQ25" i="2"/>
  <c r="FC25" i="2"/>
  <c r="ES25" i="2"/>
  <c r="DQ25" i="2"/>
  <c r="CU25" i="2"/>
  <c r="CG25" i="2"/>
  <c r="BI25" i="2"/>
  <c r="BUO24" i="2"/>
  <c r="BRQ24" i="2"/>
  <c r="BGO24" i="2"/>
  <c r="BCK24" i="2"/>
  <c r="BBU24" i="2"/>
  <c r="AMU24" i="2"/>
  <c r="XU24" i="2"/>
  <c r="WO24" i="2"/>
  <c r="VA25" i="2"/>
  <c r="UK25" i="2"/>
  <c r="TU25" i="2"/>
  <c r="TE25" i="2"/>
  <c r="SO25" i="2"/>
  <c r="RY25" i="2"/>
  <c r="RI25" i="2"/>
  <c r="QS25" i="2"/>
  <c r="QC25" i="2"/>
  <c r="PM25" i="2"/>
  <c r="OW25" i="2"/>
  <c r="OG25" i="2"/>
  <c r="NQ25" i="2"/>
  <c r="NE25" i="2"/>
  <c r="MS25" i="2"/>
  <c r="LS25" i="2"/>
  <c r="KU25" i="2"/>
  <c r="KI25" i="2"/>
  <c r="JI25" i="2"/>
  <c r="IY25" i="2"/>
  <c r="HK25" i="2"/>
  <c r="GA25" i="2"/>
  <c r="FO25" i="2"/>
  <c r="EQ25" i="2"/>
  <c r="CS25" i="2"/>
  <c r="AQ25" i="2"/>
  <c r="AC25" i="2"/>
  <c r="BXQ24" i="2"/>
  <c r="BVU24" i="2"/>
  <c r="BTM24" i="2"/>
  <c r="BTA24" i="2"/>
  <c r="BKS24" i="2"/>
  <c r="BFY24" i="2"/>
  <c r="ANW24" i="2"/>
  <c r="AIO24" i="2"/>
  <c r="WE25" i="2"/>
  <c r="VO25" i="2"/>
  <c r="UY25" i="2"/>
  <c r="UI25" i="2"/>
  <c r="TS25" i="2"/>
  <c r="TC25" i="2"/>
  <c r="SM25" i="2"/>
  <c r="RW25" i="2"/>
  <c r="RG25" i="2"/>
  <c r="QQ25" i="2"/>
  <c r="QA25" i="2"/>
  <c r="PK25" i="2"/>
  <c r="OU25" i="2"/>
  <c r="OE25" i="2"/>
  <c r="NO25" i="2"/>
  <c r="NC25" i="2"/>
  <c r="MQ25" i="2"/>
  <c r="LQ25" i="2"/>
  <c r="LG25" i="2"/>
  <c r="KS25" i="2"/>
  <c r="KG25" i="2"/>
  <c r="JG25" i="2"/>
  <c r="IW25" i="2"/>
  <c r="II25" i="2"/>
  <c r="HW25" i="2"/>
  <c r="GY25" i="2"/>
  <c r="GM25" i="2"/>
  <c r="EO25" i="2"/>
  <c r="BE25" i="2"/>
  <c r="AA25" i="2"/>
  <c r="BZU24" i="2"/>
  <c r="BZI24" i="2"/>
  <c r="BYW24" i="2"/>
  <c r="BVI24" i="2"/>
  <c r="BUK24" i="2"/>
  <c r="BMK24" i="2"/>
  <c r="BBQ24" i="2"/>
  <c r="AYO24" i="2"/>
  <c r="ADS24" i="2"/>
  <c r="ZM24" i="2"/>
  <c r="AQK25" i="2"/>
  <c r="API25" i="2"/>
  <c r="AOU25" i="2"/>
  <c r="AOG25" i="2"/>
  <c r="ANS25" i="2"/>
  <c r="ANE25" i="2"/>
  <c r="AMC25" i="2"/>
  <c r="ALM25" i="2"/>
  <c r="AKK25" i="2"/>
  <c r="AJW25" i="2"/>
  <c r="AJI25" i="2"/>
  <c r="AIU25" i="2"/>
  <c r="AIG25" i="2"/>
  <c r="AHE25" i="2"/>
  <c r="AGO25" i="2"/>
  <c r="AFM25" i="2"/>
  <c r="AEY25" i="2"/>
  <c r="AEM25" i="2"/>
  <c r="ADA25" i="2"/>
  <c r="ACQ25" i="2"/>
  <c r="ACE25" i="2"/>
  <c r="ABG25" i="2"/>
  <c r="AAU25" i="2"/>
  <c r="ZU25" i="2"/>
  <c r="ZE25" i="2"/>
  <c r="YO25" i="2"/>
  <c r="XY25" i="2"/>
  <c r="XI25" i="2"/>
  <c r="WS25" i="2"/>
  <c r="WC25" i="2"/>
  <c r="VM25" i="2"/>
  <c r="UW25" i="2"/>
  <c r="UG25" i="2"/>
  <c r="TQ25" i="2"/>
  <c r="TA25" i="2"/>
  <c r="SK25" i="2"/>
  <c r="RU25" i="2"/>
  <c r="RE25" i="2"/>
  <c r="QO25" i="2"/>
  <c r="PY25" i="2"/>
  <c r="PI25" i="2"/>
  <c r="OS25" i="2"/>
  <c r="OC25" i="2"/>
  <c r="NM25" i="2"/>
  <c r="MO25" i="2"/>
  <c r="MC25" i="2"/>
  <c r="LE25" i="2"/>
  <c r="KQ25" i="2"/>
  <c r="KE25" i="2"/>
  <c r="IU25" i="2"/>
  <c r="IG25" i="2"/>
  <c r="GW25" i="2"/>
  <c r="GK25" i="2"/>
  <c r="CO25" i="2"/>
  <c r="BC25" i="2"/>
  <c r="M25" i="2"/>
  <c r="BYK24" i="2"/>
  <c r="BSW24" i="2"/>
  <c r="BPQ24" i="2"/>
  <c r="BFU24" i="2"/>
  <c r="BBA24" i="2"/>
  <c r="AWS24" i="2"/>
  <c r="AAA24" i="2"/>
  <c r="BYS24" i="2"/>
  <c r="BXY24" i="2"/>
  <c r="BXE24" i="2"/>
  <c r="BWK24" i="2"/>
  <c r="BUW24" i="2"/>
  <c r="BRA24" i="2"/>
  <c r="BQG24" i="2"/>
  <c r="BOS24" i="2"/>
  <c r="BNY24" i="2"/>
  <c r="BMW24" i="2"/>
  <c r="BJU24" i="2"/>
  <c r="BJA24" i="2"/>
  <c r="BIG24" i="2"/>
  <c r="BEW24" i="2"/>
  <c r="BEC24" i="2"/>
  <c r="BDI24" i="2"/>
  <c r="AZY24" i="2"/>
  <c r="AZE24" i="2"/>
  <c r="AXE24" i="2"/>
  <c r="ASY24" i="2"/>
  <c r="ARG24" i="2"/>
  <c r="AQQ24" i="2"/>
  <c r="ANK24" i="2"/>
  <c r="AMW24" i="2"/>
  <c r="AMI24" i="2"/>
  <c r="ALU24" i="2"/>
  <c r="AIQ24" i="2"/>
  <c r="AIA24" i="2"/>
  <c r="AEU24" i="2"/>
  <c r="AEG24" i="2"/>
  <c r="ADG24" i="2"/>
  <c r="ZO24" i="2"/>
  <c r="XG24" i="2"/>
  <c r="PY24" i="2"/>
  <c r="KO24" i="2"/>
  <c r="DA24" i="2"/>
  <c r="DI25" i="2"/>
  <c r="CY25" i="2"/>
  <c r="CA25" i="2"/>
  <c r="BO25" i="2"/>
  <c r="O25" i="2"/>
  <c r="BWS24" i="2"/>
  <c r="BSC24" i="2"/>
  <c r="BRI24" i="2"/>
  <c r="BQO24" i="2"/>
  <c r="BPA24" i="2"/>
  <c r="BNM24" i="2"/>
  <c r="BLY24" i="2"/>
  <c r="BKC24" i="2"/>
  <c r="BIO24" i="2"/>
  <c r="BHA24" i="2"/>
  <c r="BFE24" i="2"/>
  <c r="BDQ24" i="2"/>
  <c r="BCC24" i="2"/>
  <c r="BAG24" i="2"/>
  <c r="AYS24" i="2"/>
  <c r="AXM24" i="2"/>
  <c r="AWG24" i="2"/>
  <c r="AUW24" i="2"/>
  <c r="ARC24" i="2"/>
  <c r="AQM24" i="2"/>
  <c r="ALQ24" i="2"/>
  <c r="AJO24" i="2"/>
  <c r="AIM24" i="2"/>
  <c r="AHW24" i="2"/>
  <c r="ZY24" i="2"/>
  <c r="ZK24" i="2"/>
  <c r="UG24" i="2"/>
  <c r="RM24" i="2"/>
  <c r="MW24" i="2"/>
  <c r="FE24" i="2"/>
  <c r="BYO24" i="2"/>
  <c r="BXU24" i="2"/>
  <c r="BXA24" i="2"/>
  <c r="BWG24" i="2"/>
  <c r="BVM24" i="2"/>
  <c r="BUS24" i="2"/>
  <c r="BTY24" i="2"/>
  <c r="BSK24" i="2"/>
  <c r="BQW24" i="2"/>
  <c r="BOO24" i="2"/>
  <c r="BNU24" i="2"/>
  <c r="BMS24" i="2"/>
  <c r="BKK24" i="2"/>
  <c r="BJQ24" i="2"/>
  <c r="BIW24" i="2"/>
  <c r="BFM24" i="2"/>
  <c r="BES24" i="2"/>
  <c r="BDY24" i="2"/>
  <c r="BAO24" i="2"/>
  <c r="AZU24" i="2"/>
  <c r="AVI24" i="2"/>
  <c r="ASE24" i="2"/>
  <c r="API24" i="2"/>
  <c r="AOI24" i="2"/>
  <c r="AKA24" i="2"/>
  <c r="AGS24" i="2"/>
  <c r="AFS24" i="2"/>
  <c r="AEQ24" i="2"/>
  <c r="ACA24" i="2"/>
  <c r="AAY24" i="2"/>
  <c r="YU24" i="2"/>
  <c r="YG24" i="2"/>
  <c r="XA24" i="2"/>
  <c r="WK24" i="2"/>
  <c r="TA24" i="2"/>
  <c r="PE24" i="2"/>
  <c r="AO24" i="2"/>
  <c r="ATU24" i="2"/>
  <c r="ATG24" i="2"/>
  <c r="ASC24" i="2"/>
  <c r="ARO24" i="2"/>
  <c r="APG24" i="2"/>
  <c r="AOU24" i="2"/>
  <c r="ANS24" i="2"/>
  <c r="ANE24" i="2"/>
  <c r="AMQ24" i="2"/>
  <c r="AIY24" i="2"/>
  <c r="AGQ24" i="2"/>
  <c r="AGE24" i="2"/>
  <c r="AFC24" i="2"/>
  <c r="ACY24" i="2"/>
  <c r="ACM24" i="2"/>
  <c r="ABY24" i="2"/>
  <c r="ABK24" i="2"/>
  <c r="ZG24" i="2"/>
  <c r="XO24" i="2"/>
  <c r="TO24" i="2"/>
  <c r="BJY24" i="2"/>
  <c r="BJE24" i="2"/>
  <c r="BIK24" i="2"/>
  <c r="BFA24" i="2"/>
  <c r="BEG24" i="2"/>
  <c r="BDM24" i="2"/>
  <c r="BAC24" i="2"/>
  <c r="AZI24" i="2"/>
  <c r="AYC24" i="2"/>
  <c r="AXI24" i="2"/>
  <c r="AUQ24" i="2"/>
  <c r="AUE24" i="2"/>
  <c r="ATS24" i="2"/>
  <c r="ATE24" i="2"/>
  <c r="ASQ24" i="2"/>
  <c r="AOE24" i="2"/>
  <c r="ALK24" i="2"/>
  <c r="AKY24" i="2"/>
  <c r="AKM24" i="2"/>
  <c r="AFO24" i="2"/>
  <c r="ADK24" i="2"/>
  <c r="ACK24" i="2"/>
  <c r="ABW24" i="2"/>
  <c r="AAU24" i="2"/>
  <c r="XM24" i="2"/>
  <c r="VS24" i="2"/>
  <c r="OK24" i="2"/>
  <c r="BMO24" i="2"/>
  <c r="BLA24" i="2"/>
  <c r="BJM24" i="2"/>
  <c r="BHQ24" i="2"/>
  <c r="BGC24" i="2"/>
  <c r="BEO24" i="2"/>
  <c r="BCS24" i="2"/>
  <c r="BBE24" i="2"/>
  <c r="AZQ24" i="2"/>
  <c r="AVC24" i="2"/>
  <c r="ATQ24" i="2"/>
  <c r="ATC24" i="2"/>
  <c r="ARY24" i="2"/>
  <c r="AQU24" i="2"/>
  <c r="APS24" i="2"/>
  <c r="AOQ24" i="2"/>
  <c r="AKK24" i="2"/>
  <c r="AJI24" i="2"/>
  <c r="AIE24" i="2"/>
  <c r="AHC24" i="2"/>
  <c r="AGA24" i="2"/>
  <c r="AEK24" i="2"/>
  <c r="ADW24" i="2"/>
  <c r="YA24" i="2"/>
  <c r="WE24" i="2"/>
  <c r="UO24" i="2"/>
  <c r="LI24" i="2"/>
  <c r="EY25" i="2"/>
  <c r="EM25" i="2"/>
  <c r="EA25" i="2"/>
  <c r="DC25" i="2"/>
  <c r="CQ25" i="2"/>
  <c r="CE25" i="2"/>
  <c r="BG25" i="2"/>
  <c r="AS25" i="2"/>
  <c r="AE25" i="2"/>
  <c r="S25" i="2"/>
  <c r="BZO24" i="2"/>
  <c r="BTI24" i="2"/>
  <c r="BRM24" i="2"/>
  <c r="BPY24" i="2"/>
  <c r="BPE24" i="2"/>
  <c r="BMC24" i="2"/>
  <c r="BLI24" i="2"/>
  <c r="BHY24" i="2"/>
  <c r="BHE24" i="2"/>
  <c r="BGK24" i="2"/>
  <c r="BDA24" i="2"/>
  <c r="BCG24" i="2"/>
  <c r="BBM24" i="2"/>
  <c r="AYK24" i="2"/>
  <c r="AXQ24" i="2"/>
  <c r="AVA24" i="2"/>
  <c r="ASM24" i="2"/>
  <c r="AQS24" i="2"/>
  <c r="AQE24" i="2"/>
  <c r="APC24" i="2"/>
  <c r="AMK24" i="2"/>
  <c r="ALW24" i="2"/>
  <c r="AKI24" i="2"/>
  <c r="AJU24" i="2"/>
  <c r="AIC24" i="2"/>
  <c r="AHO24" i="2"/>
  <c r="AGM24" i="2"/>
  <c r="AEW24" i="2"/>
  <c r="AEI24" i="2"/>
  <c r="ABS24" i="2"/>
  <c r="ZA24" i="2"/>
  <c r="YM24" i="2"/>
  <c r="XY24" i="2"/>
  <c r="WC24" i="2"/>
  <c r="VA24" i="2"/>
  <c r="NQ24" i="2"/>
  <c r="IG24" i="2"/>
  <c r="AZA24" i="2"/>
  <c r="AVQ24" i="2"/>
  <c r="AUU24" i="2"/>
  <c r="ASK24" i="2"/>
  <c r="ARW24" i="2"/>
  <c r="ARK24" i="2"/>
  <c r="AQY24" i="2"/>
  <c r="AQA24" i="2"/>
  <c r="APO24" i="2"/>
  <c r="AOC24" i="2"/>
  <c r="ANQ24" i="2"/>
  <c r="ANC24" i="2"/>
  <c r="ALO24" i="2"/>
  <c r="AKE24" i="2"/>
  <c r="AJS24" i="2"/>
  <c r="AJG24" i="2"/>
  <c r="AIU24" i="2"/>
  <c r="AII24" i="2"/>
  <c r="AHK24" i="2"/>
  <c r="AGY24" i="2"/>
  <c r="AFM24" i="2"/>
  <c r="ADQ24" i="2"/>
  <c r="ADE24" i="2"/>
  <c r="ABG24" i="2"/>
  <c r="AAS24" i="2"/>
  <c r="ZE24" i="2"/>
  <c r="YS24" i="2"/>
  <c r="YE24" i="2"/>
  <c r="WU24" i="2"/>
  <c r="UY24" i="2"/>
  <c r="UM24" i="2"/>
  <c r="OS24" i="2"/>
  <c r="MK24" i="2"/>
  <c r="LQ24" i="2"/>
  <c r="KC24" i="2"/>
  <c r="JI24" i="2"/>
  <c r="IO24" i="2"/>
  <c r="HU24" i="2"/>
  <c r="HA24" i="2"/>
  <c r="GG24" i="2"/>
  <c r="DI24" i="2"/>
  <c r="AW24" i="2"/>
  <c r="AVY24" i="2"/>
  <c r="AUI24" i="2"/>
  <c r="ATY24" i="2"/>
  <c r="ATK24" i="2"/>
  <c r="ASI24" i="2"/>
  <c r="ARU24" i="2"/>
  <c r="APY24" i="2"/>
  <c r="APM24" i="2"/>
  <c r="AOA24" i="2"/>
  <c r="ANO24" i="2"/>
  <c r="ANA24" i="2"/>
  <c r="AMA24" i="2"/>
  <c r="ALC24" i="2"/>
  <c r="AKQ24" i="2"/>
  <c r="AJE24" i="2"/>
  <c r="AHI24" i="2"/>
  <c r="AGW24" i="2"/>
  <c r="AFK24" i="2"/>
  <c r="AEA24" i="2"/>
  <c r="ADO24" i="2"/>
  <c r="ADC24" i="2"/>
  <c r="ACQ24" i="2"/>
  <c r="ACE24" i="2"/>
  <c r="ABE24" i="2"/>
  <c r="AAQ24" i="2"/>
  <c r="AAE24" i="2"/>
  <c r="ZS24" i="2"/>
  <c r="YQ24" i="2"/>
  <c r="WS24" i="2"/>
  <c r="VW24" i="2"/>
  <c r="VI24" i="2"/>
  <c r="UW24" i="2"/>
  <c r="UK24" i="2"/>
  <c r="TY24" i="2"/>
  <c r="SO24" i="2"/>
  <c r="SE24" i="2"/>
  <c r="RU24" i="2"/>
  <c r="QG24" i="2"/>
  <c r="PM24" i="2"/>
  <c r="NE24" i="2"/>
  <c r="HI24" i="2"/>
  <c r="FM24" i="2"/>
  <c r="DQ24" i="2"/>
  <c r="BE24" i="2"/>
  <c r="AVE24" i="2"/>
  <c r="ATW24" i="2"/>
  <c r="ATI24" i="2"/>
  <c r="ASU24" i="2"/>
  <c r="ARS24" i="2"/>
  <c r="AQI24" i="2"/>
  <c r="APW24" i="2"/>
  <c r="APK24" i="2"/>
  <c r="AOY24" i="2"/>
  <c r="AOM24" i="2"/>
  <c r="ANM24" i="2"/>
  <c r="AMY24" i="2"/>
  <c r="AMM24" i="2"/>
  <c r="ALA24" i="2"/>
  <c r="AKO24" i="2"/>
  <c r="AJC24" i="2"/>
  <c r="AHS24" i="2"/>
  <c r="AHG24" i="2"/>
  <c r="AGU24" i="2"/>
  <c r="AGI24" i="2"/>
  <c r="AFW24" i="2"/>
  <c r="AEY24" i="2"/>
  <c r="AEM24" i="2"/>
  <c r="ADA24" i="2"/>
  <c r="ACC24" i="2"/>
  <c r="ABO24" i="2"/>
  <c r="ABC24" i="2"/>
  <c r="AAO24" i="2"/>
  <c r="ZQ24" i="2"/>
  <c r="YO24" i="2"/>
  <c r="XQ24" i="2"/>
  <c r="WG24" i="2"/>
  <c r="VU24" i="2"/>
  <c r="UU24" i="2"/>
  <c r="UI24" i="2"/>
  <c r="TW24" i="2"/>
  <c r="TK24" i="2"/>
  <c r="SC24" i="2"/>
  <c r="RI24" i="2"/>
  <c r="PA24" i="2"/>
  <c r="OG24" i="2"/>
  <c r="NM24" i="2"/>
  <c r="MS24" i="2"/>
  <c r="LY24" i="2"/>
  <c r="LE24" i="2"/>
  <c r="KK24" i="2"/>
  <c r="IW24" i="2"/>
  <c r="IC24" i="2"/>
  <c r="FU24" i="2"/>
  <c r="FA24" i="2"/>
  <c r="DY24" i="2"/>
  <c r="BM24" i="2"/>
  <c r="TU24" i="2"/>
  <c r="TI24" i="2"/>
  <c r="QO24" i="2"/>
  <c r="MG24" i="2"/>
  <c r="JY24" i="2"/>
  <c r="JE24" i="2"/>
  <c r="HQ24" i="2"/>
  <c r="GW24" i="2"/>
  <c r="GC24" i="2"/>
  <c r="EG24" i="2"/>
  <c r="BU24" i="2"/>
  <c r="I24" i="2"/>
  <c r="VQ24" i="2"/>
  <c r="VE24" i="2"/>
  <c r="TG24" i="2"/>
  <c r="SK24" i="2"/>
  <c r="RQ24" i="2"/>
  <c r="QW24" i="2"/>
  <c r="QC24" i="2"/>
  <c r="PI24" i="2"/>
  <c r="NU24" i="2"/>
  <c r="NA24" i="2"/>
  <c r="KS24" i="2"/>
  <c r="FI24" i="2"/>
  <c r="EO24" i="2"/>
  <c r="CC24" i="2"/>
  <c r="Q24" i="2"/>
  <c r="XK24" i="2"/>
  <c r="WY24" i="2"/>
  <c r="VO24" i="2"/>
  <c r="TE24" i="2"/>
  <c r="RE24" i="2"/>
  <c r="OW24" i="2"/>
  <c r="OC24" i="2"/>
  <c r="MO24" i="2"/>
  <c r="LU24" i="2"/>
  <c r="LA24" i="2"/>
  <c r="KG24" i="2"/>
  <c r="JM24" i="2"/>
  <c r="IS24" i="2"/>
  <c r="HY24" i="2"/>
  <c r="GK24" i="2"/>
  <c r="EW24" i="2"/>
  <c r="CK24" i="2"/>
  <c r="Y24" i="2"/>
  <c r="AWW24" i="2"/>
  <c r="AWC24" i="2"/>
  <c r="AUM24" i="2"/>
  <c r="ATO24" i="2"/>
  <c r="ATA24" i="2"/>
  <c r="ASO24" i="2"/>
  <c r="ASA24" i="2"/>
  <c r="AQO24" i="2"/>
  <c r="AOS24" i="2"/>
  <c r="AOG24" i="2"/>
  <c r="ANG24" i="2"/>
  <c r="AME24" i="2"/>
  <c r="ALS24" i="2"/>
  <c r="ALG24" i="2"/>
  <c r="AKU24" i="2"/>
  <c r="AJW24" i="2"/>
  <c r="AJK24" i="2"/>
  <c r="AHY24" i="2"/>
  <c r="AGC24" i="2"/>
  <c r="AFQ24" i="2"/>
  <c r="AEE24" i="2"/>
  <c r="ACU24" i="2"/>
  <c r="ACI24" i="2"/>
  <c r="ABU24" i="2"/>
  <c r="AAW24" i="2"/>
  <c r="AAI24" i="2"/>
  <c r="ZW24" i="2"/>
  <c r="ZI24" i="2"/>
  <c r="YW24" i="2"/>
  <c r="YI24" i="2"/>
  <c r="XI24" i="2"/>
  <c r="VM24" i="2"/>
  <c r="UC24" i="2"/>
  <c r="TQ24" i="2"/>
  <c r="TC24" i="2"/>
  <c r="SS24" i="2"/>
  <c r="QK24" i="2"/>
  <c r="PQ24" i="2"/>
  <c r="JU24" i="2"/>
  <c r="HM24" i="2"/>
  <c r="GS24" i="2"/>
  <c r="CS24" i="2"/>
  <c r="AG24" i="2"/>
  <c r="BZH5" i="2"/>
  <c r="BYR5" i="2"/>
  <c r="BYB5" i="2"/>
  <c r="BXL5" i="2"/>
  <c r="BWV5" i="2"/>
  <c r="BWF5" i="2"/>
  <c r="BVP5" i="2"/>
  <c r="BUZ5" i="2"/>
  <c r="BUJ5" i="2"/>
  <c r="BTT5" i="2"/>
  <c r="BTD5" i="2"/>
  <c r="BSN5" i="2"/>
  <c r="BRX5" i="2"/>
  <c r="BRH5" i="2"/>
  <c r="BQR5" i="2"/>
  <c r="BQB5" i="2"/>
  <c r="BPL5" i="2"/>
  <c r="BOV5" i="2"/>
  <c r="BOF5" i="2"/>
  <c r="BNP5" i="2"/>
  <c r="BMZ5" i="2"/>
  <c r="BMJ5" i="2"/>
  <c r="BLT5" i="2"/>
  <c r="BLD5" i="2"/>
  <c r="BKN5" i="2"/>
  <c r="BJX5" i="2"/>
  <c r="BJH5" i="2"/>
  <c r="BIR5" i="2"/>
  <c r="BIB5" i="2"/>
  <c r="BHL5" i="2"/>
  <c r="BGV5" i="2"/>
  <c r="BGF5" i="2"/>
  <c r="BFP5" i="2"/>
  <c r="BEZ5" i="2"/>
  <c r="BEJ5" i="2"/>
  <c r="BDT5" i="2"/>
  <c r="BDD5" i="2"/>
  <c r="BCN5" i="2"/>
  <c r="BBX5" i="2"/>
  <c r="BBH5" i="2"/>
  <c r="BAR5" i="2"/>
  <c r="BAB5" i="2"/>
  <c r="AZL5" i="2"/>
  <c r="AYV5" i="2"/>
  <c r="AYF5" i="2"/>
  <c r="AXP5" i="2"/>
  <c r="AWZ5" i="2"/>
  <c r="AWJ5" i="2"/>
  <c r="AVT5" i="2"/>
  <c r="AVD5" i="2"/>
  <c r="AUN5" i="2"/>
  <c r="ATX5" i="2"/>
  <c r="ATH5" i="2"/>
  <c r="ASR5" i="2"/>
  <c r="ASB5" i="2"/>
  <c r="ARL5" i="2"/>
  <c r="AQV5" i="2"/>
  <c r="AQF5" i="2"/>
  <c r="APP5" i="2"/>
  <c r="AOZ5" i="2"/>
  <c r="AOJ5" i="2"/>
  <c r="ANT5" i="2"/>
  <c r="AND5" i="2"/>
  <c r="AMN5" i="2"/>
  <c r="ALX5" i="2"/>
  <c r="ALH5" i="2"/>
  <c r="AKR5" i="2"/>
  <c r="AKB5" i="2"/>
  <c r="AJL5" i="2"/>
  <c r="AIV5" i="2"/>
  <c r="AIF5" i="2"/>
  <c r="AHP5" i="2"/>
  <c r="AGZ5" i="2"/>
  <c r="AGJ5" i="2"/>
  <c r="AFT5" i="2"/>
  <c r="AFD5" i="2"/>
  <c r="AEN5" i="2"/>
  <c r="ADX5" i="2"/>
  <c r="ADH5" i="2"/>
  <c r="ACR5" i="2"/>
  <c r="ACB5" i="2"/>
  <c r="ABL5" i="2"/>
  <c r="AAV5" i="2"/>
  <c r="AAF5" i="2"/>
  <c r="ZP5" i="2"/>
  <c r="YZ5" i="2"/>
  <c r="YJ5" i="2"/>
  <c r="XT5" i="2"/>
  <c r="XD5" i="2"/>
  <c r="WN5" i="2"/>
  <c r="VX5" i="2"/>
  <c r="VH5" i="2"/>
  <c r="UR5" i="2"/>
  <c r="UB5" i="2"/>
  <c r="TL5" i="2"/>
  <c r="SV5" i="2"/>
  <c r="SF5" i="2"/>
  <c r="RP5" i="2"/>
  <c r="QZ5" i="2"/>
  <c r="QJ5" i="2"/>
  <c r="PT5" i="2"/>
  <c r="PD5" i="2"/>
  <c r="ON5" i="2"/>
  <c r="NX5" i="2"/>
  <c r="NH5" i="2"/>
  <c r="MR5" i="2"/>
  <c r="MB5" i="2"/>
  <c r="LL5" i="2"/>
  <c r="KV5" i="2"/>
  <c r="KF5" i="2"/>
  <c r="JP5" i="2"/>
  <c r="IZ5" i="2"/>
  <c r="IJ5" i="2"/>
  <c r="HT5" i="2"/>
  <c r="HD5" i="2"/>
  <c r="GN5" i="2"/>
  <c r="FX5" i="2"/>
  <c r="FH5" i="2"/>
  <c r="ER5" i="2"/>
  <c r="EB5" i="2"/>
  <c r="DL5" i="2"/>
  <c r="CV5" i="2"/>
  <c r="CF5" i="2"/>
  <c r="BP5" i="2"/>
  <c r="AZ5" i="2"/>
  <c r="AJ5" i="2"/>
  <c r="BZJ4" i="2"/>
  <c r="BZJ7" i="2" s="1"/>
  <c r="BZB4" i="2"/>
  <c r="BZB7" i="2" s="1"/>
  <c r="BYB4" i="2"/>
  <c r="BYB7" i="2" s="1"/>
  <c r="BXT4" i="2"/>
  <c r="BXT7" i="2" s="1"/>
  <c r="BWT4" i="2"/>
  <c r="BWT7" i="2" s="1"/>
  <c r="BWL4" i="2"/>
  <c r="BWL7" i="2" s="1"/>
  <c r="BVL4" i="2"/>
  <c r="BVL7" i="2" s="1"/>
  <c r="BVD4" i="2"/>
  <c r="BVD7" i="2" s="1"/>
  <c r="BUL4" i="2"/>
  <c r="BUL7" i="2" s="1"/>
  <c r="BUD4" i="2"/>
  <c r="BUD7" i="2" s="1"/>
  <c r="BTD4" i="2"/>
  <c r="BTD7" i="2" s="1"/>
  <c r="BSV4" i="2"/>
  <c r="BSV7" i="2" s="1"/>
  <c r="BRV4" i="2"/>
  <c r="BRV7" i="2" s="1"/>
  <c r="BRN4" i="2"/>
  <c r="BRN7" i="2" s="1"/>
  <c r="BQN4" i="2"/>
  <c r="BQN7" i="2" s="1"/>
  <c r="BQF4" i="2"/>
  <c r="BQF7" i="2" s="1"/>
  <c r="BPN4" i="2"/>
  <c r="BPN7" i="2" s="1"/>
  <c r="BPF4" i="2"/>
  <c r="BPF7" i="2" s="1"/>
  <c r="BOF4" i="2"/>
  <c r="BOF7" i="2" s="1"/>
  <c r="BNX4" i="2"/>
  <c r="BNX7" i="2" s="1"/>
  <c r="BMX4" i="2"/>
  <c r="BMX7" i="2" s="1"/>
  <c r="BMP4" i="2"/>
  <c r="BMP7" i="2" s="1"/>
  <c r="BLP4" i="2"/>
  <c r="BLP7" i="2" s="1"/>
  <c r="BLH4" i="2"/>
  <c r="BLH7" i="2" s="1"/>
  <c r="BKP4" i="2"/>
  <c r="BKP7" i="2" s="1"/>
  <c r="BKH4" i="2"/>
  <c r="BKH7" i="2" s="1"/>
  <c r="BJH4" i="2"/>
  <c r="BJH7" i="2" s="1"/>
  <c r="BIZ4" i="2"/>
  <c r="BIZ7" i="2" s="1"/>
  <c r="BHZ4" i="2"/>
  <c r="BHZ7" i="2" s="1"/>
  <c r="BHR4" i="2"/>
  <c r="BHR7" i="2" s="1"/>
  <c r="BGR4" i="2"/>
  <c r="BGR7" i="2" s="1"/>
  <c r="BGJ4" i="2"/>
  <c r="BGJ7" i="2" s="1"/>
  <c r="BFR4" i="2"/>
  <c r="BFR7" i="2" s="1"/>
  <c r="BFJ4" i="2"/>
  <c r="BFJ7" i="2" s="1"/>
  <c r="BEJ4" i="2"/>
  <c r="BEJ7" i="2" s="1"/>
  <c r="BEB4" i="2"/>
  <c r="BEB7" i="2" s="1"/>
  <c r="BDB4" i="2"/>
  <c r="BDB7" i="2" s="1"/>
  <c r="BCT4" i="2"/>
  <c r="BCT7" i="2" s="1"/>
  <c r="BBT4" i="2"/>
  <c r="BBT7" i="2" s="1"/>
  <c r="BBL4" i="2"/>
  <c r="BBL7" i="2" s="1"/>
  <c r="BAT4" i="2"/>
  <c r="BAT7" i="2" s="1"/>
  <c r="BAL4" i="2"/>
  <c r="BAL7" i="2" s="1"/>
  <c r="AZL4" i="2"/>
  <c r="AZL7" i="2" s="1"/>
  <c r="AZD4" i="2"/>
  <c r="AZD7" i="2" s="1"/>
  <c r="AWV4" i="2"/>
  <c r="AWV7" i="2" s="1"/>
  <c r="AWN4" i="2"/>
  <c r="AWN7" i="2" s="1"/>
  <c r="AUN4" i="2"/>
  <c r="AUN7" i="2" s="1"/>
  <c r="AUF4" i="2"/>
  <c r="AUF7" i="2" s="1"/>
  <c r="ARX4" i="2"/>
  <c r="ARX7" i="2" s="1"/>
  <c r="JL4" i="2"/>
  <c r="JL7" i="2" s="1"/>
  <c r="JD4" i="2"/>
  <c r="JD7" i="2" s="1"/>
  <c r="IL4" i="2"/>
  <c r="IL7" i="2" s="1"/>
  <c r="ID4" i="2"/>
  <c r="ID7" i="2" s="1"/>
  <c r="HD4" i="2"/>
  <c r="HD7" i="2" s="1"/>
  <c r="GV4" i="2"/>
  <c r="GV7" i="2" s="1"/>
  <c r="FV4" i="2"/>
  <c r="FV7" i="2" s="1"/>
  <c r="FN4" i="2"/>
  <c r="FN7" i="2" s="1"/>
  <c r="EN4" i="2"/>
  <c r="EN7" i="2" s="1"/>
  <c r="EF4" i="2"/>
  <c r="EF7" i="2" s="1"/>
  <c r="DN4" i="2"/>
  <c r="DN7" i="2" s="1"/>
  <c r="DF4" i="2"/>
  <c r="DF7" i="2" s="1"/>
  <c r="CF4" i="2"/>
  <c r="CF7" i="2" s="1"/>
  <c r="BX4" i="2"/>
  <c r="BX7" i="2" s="1"/>
  <c r="BZJ5" i="2"/>
  <c r="BYT5" i="2"/>
  <c r="BYD5" i="2"/>
  <c r="BXN5" i="2"/>
  <c r="BWX5" i="2"/>
  <c r="BWH5" i="2"/>
  <c r="BVR5" i="2"/>
  <c r="BVB5" i="2"/>
  <c r="BUL5" i="2"/>
  <c r="BTV5" i="2"/>
  <c r="BTF5" i="2"/>
  <c r="BSP5" i="2"/>
  <c r="BRZ5" i="2"/>
  <c r="BRJ5" i="2"/>
  <c r="BQT5" i="2"/>
  <c r="BQD5" i="2"/>
  <c r="BPN5" i="2"/>
  <c r="BOX5" i="2"/>
  <c r="BOH5" i="2"/>
  <c r="BNR5" i="2"/>
  <c r="BNB5" i="2"/>
  <c r="BML5" i="2"/>
  <c r="BLV5" i="2"/>
  <c r="BLF5" i="2"/>
  <c r="BKP5" i="2"/>
  <c r="BJZ5" i="2"/>
  <c r="BJJ5" i="2"/>
  <c r="BIT5" i="2"/>
  <c r="BID5" i="2"/>
  <c r="BHN5" i="2"/>
  <c r="BGX5" i="2"/>
  <c r="BGH5" i="2"/>
  <c r="BFR5" i="2"/>
  <c r="BFB5" i="2"/>
  <c r="BEL5" i="2"/>
  <c r="BDV5" i="2"/>
  <c r="BDF5" i="2"/>
  <c r="BCP5" i="2"/>
  <c r="BBZ5" i="2"/>
  <c r="BBJ5" i="2"/>
  <c r="BAT5" i="2"/>
  <c r="BAD5" i="2"/>
  <c r="AZN5" i="2"/>
  <c r="AYX5" i="2"/>
  <c r="AYH5" i="2"/>
  <c r="AXR5" i="2"/>
  <c r="AXB5" i="2"/>
  <c r="AWL5" i="2"/>
  <c r="AVV5" i="2"/>
  <c r="AVF5" i="2"/>
  <c r="AUP5" i="2"/>
  <c r="ATZ5" i="2"/>
  <c r="ATJ5" i="2"/>
  <c r="AST5" i="2"/>
  <c r="ASD5" i="2"/>
  <c r="ARN5" i="2"/>
  <c r="AQX5" i="2"/>
  <c r="AQH5" i="2"/>
  <c r="APR5" i="2"/>
  <c r="APB5" i="2"/>
  <c r="AOL5" i="2"/>
  <c r="ANV5" i="2"/>
  <c r="ANF5" i="2"/>
  <c r="AMP5" i="2"/>
  <c r="ALZ5" i="2"/>
  <c r="ALJ5" i="2"/>
  <c r="AKT5" i="2"/>
  <c r="AKD5" i="2"/>
  <c r="AJN5" i="2"/>
  <c r="AIX5" i="2"/>
  <c r="AIH5" i="2"/>
  <c r="AHR5" i="2"/>
  <c r="AHB5" i="2"/>
  <c r="AGL5" i="2"/>
  <c r="AFV5" i="2"/>
  <c r="AFF5" i="2"/>
  <c r="AEP5" i="2"/>
  <c r="ADZ5" i="2"/>
  <c r="ADJ5" i="2"/>
  <c r="ACT5" i="2"/>
  <c r="ACD5" i="2"/>
  <c r="ABN5" i="2"/>
  <c r="AAX5" i="2"/>
  <c r="AAH5" i="2"/>
  <c r="ZR5" i="2"/>
  <c r="ZB5" i="2"/>
  <c r="YL5" i="2"/>
  <c r="XV5" i="2"/>
  <c r="XF5" i="2"/>
  <c r="WP5" i="2"/>
  <c r="VZ5" i="2"/>
  <c r="VJ5" i="2"/>
  <c r="UT5" i="2"/>
  <c r="UD5" i="2"/>
  <c r="TN5" i="2"/>
  <c r="SX5" i="2"/>
  <c r="SH5" i="2"/>
  <c r="RR5" i="2"/>
  <c r="RB5" i="2"/>
  <c r="QL5" i="2"/>
  <c r="PV5" i="2"/>
  <c r="PF5" i="2"/>
  <c r="OP5" i="2"/>
  <c r="NZ5" i="2"/>
  <c r="NJ5" i="2"/>
  <c r="MT5" i="2"/>
  <c r="MD5" i="2"/>
  <c r="LN5" i="2"/>
  <c r="KX5" i="2"/>
  <c r="KH5" i="2"/>
  <c r="JR5" i="2"/>
  <c r="JB5" i="2"/>
  <c r="IL5" i="2"/>
  <c r="HV5" i="2"/>
  <c r="HF5" i="2"/>
  <c r="GP5" i="2"/>
  <c r="FZ5" i="2"/>
  <c r="FJ5" i="2"/>
  <c r="ET5" i="2"/>
  <c r="ED5" i="2"/>
  <c r="DN5" i="2"/>
  <c r="CX5" i="2"/>
  <c r="CH5" i="2"/>
  <c r="BR5" i="2"/>
  <c r="BB5" i="2"/>
  <c r="AL5" i="2"/>
  <c r="V5" i="2"/>
  <c r="BZR4" i="2"/>
  <c r="BZR7" i="2" s="1"/>
  <c r="BYR4" i="2"/>
  <c r="BYR7" i="2" s="1"/>
  <c r="BYJ4" i="2"/>
  <c r="BYJ7" i="2" s="1"/>
  <c r="BXJ4" i="2"/>
  <c r="BXJ7" i="2" s="1"/>
  <c r="BXB4" i="2"/>
  <c r="BXB7" i="2" s="1"/>
  <c r="BWB4" i="2"/>
  <c r="BWB7" i="2" s="1"/>
  <c r="BVT4" i="2"/>
  <c r="BVT7" i="2" s="1"/>
  <c r="BVB4" i="2"/>
  <c r="BVB7" i="2" s="1"/>
  <c r="BUT4" i="2"/>
  <c r="BUT7" i="2" s="1"/>
  <c r="BTT4" i="2"/>
  <c r="BTT7" i="2" s="1"/>
  <c r="BTL4" i="2"/>
  <c r="BTL7" i="2" s="1"/>
  <c r="BSL4" i="2"/>
  <c r="BSL7" i="2" s="1"/>
  <c r="BSD4" i="2"/>
  <c r="BSD7" i="2" s="1"/>
  <c r="BRD4" i="2"/>
  <c r="BRD7" i="2" s="1"/>
  <c r="BQV4" i="2"/>
  <c r="BQV7" i="2" s="1"/>
  <c r="BQD4" i="2"/>
  <c r="BQD7" i="2" s="1"/>
  <c r="BPV4" i="2"/>
  <c r="BPV7" i="2" s="1"/>
  <c r="BOV4" i="2"/>
  <c r="BOV7" i="2" s="1"/>
  <c r="BON4" i="2"/>
  <c r="BON7" i="2" s="1"/>
  <c r="BNN4" i="2"/>
  <c r="BNN7" i="2" s="1"/>
  <c r="BNF4" i="2"/>
  <c r="BNF7" i="2" s="1"/>
  <c r="BMF4" i="2"/>
  <c r="BMF7" i="2" s="1"/>
  <c r="BLX4" i="2"/>
  <c r="BLX7" i="2" s="1"/>
  <c r="BLF4" i="2"/>
  <c r="BLF7" i="2" s="1"/>
  <c r="BKX4" i="2"/>
  <c r="BKX7" i="2" s="1"/>
  <c r="BJX4" i="2"/>
  <c r="BJX7" i="2" s="1"/>
  <c r="BJP4" i="2"/>
  <c r="BJP7" i="2" s="1"/>
  <c r="BIP4" i="2"/>
  <c r="BIP7" i="2" s="1"/>
  <c r="BIH4" i="2"/>
  <c r="BIH7" i="2" s="1"/>
  <c r="BHH4" i="2"/>
  <c r="BHH7" i="2" s="1"/>
  <c r="BGZ4" i="2"/>
  <c r="BGZ7" i="2" s="1"/>
  <c r="BGH4" i="2"/>
  <c r="BGH7" i="2" s="1"/>
  <c r="BFZ4" i="2"/>
  <c r="BFZ7" i="2" s="1"/>
  <c r="BEZ4" i="2"/>
  <c r="BEZ7" i="2" s="1"/>
  <c r="BER4" i="2"/>
  <c r="BER7" i="2" s="1"/>
  <c r="BDR4" i="2"/>
  <c r="BDR7" i="2" s="1"/>
  <c r="BDJ4" i="2"/>
  <c r="BDJ7" i="2" s="1"/>
  <c r="BCJ4" i="2"/>
  <c r="BCJ7" i="2" s="1"/>
  <c r="BCB4" i="2"/>
  <c r="BCB7" i="2" s="1"/>
  <c r="BBJ4" i="2"/>
  <c r="BBJ7" i="2" s="1"/>
  <c r="BBB4" i="2"/>
  <c r="BBB7" i="2" s="1"/>
  <c r="BAB4" i="2"/>
  <c r="BAB7" i="2" s="1"/>
  <c r="AZT4" i="2"/>
  <c r="AZT7" i="2" s="1"/>
  <c r="AXL4" i="2"/>
  <c r="AXL7" i="2" s="1"/>
  <c r="AXD4" i="2"/>
  <c r="AXD7" i="2" s="1"/>
  <c r="AVD4" i="2"/>
  <c r="AVD7" i="2" s="1"/>
  <c r="AUV4" i="2"/>
  <c r="AUV7" i="2" s="1"/>
  <c r="ASN4" i="2"/>
  <c r="ASN7" i="2" s="1"/>
  <c r="ASF4" i="2"/>
  <c r="ASF7" i="2" s="1"/>
  <c r="BZH4" i="2"/>
  <c r="BZH7" i="2" s="1"/>
  <c r="BYZ4" i="2"/>
  <c r="BYZ7" i="2" s="1"/>
  <c r="BXZ4" i="2"/>
  <c r="BXZ7" i="2" s="1"/>
  <c r="BXR4" i="2"/>
  <c r="BXR7" i="2" s="1"/>
  <c r="BWR4" i="2"/>
  <c r="BWR7" i="2" s="1"/>
  <c r="BWJ4" i="2"/>
  <c r="BWJ7" i="2" s="1"/>
  <c r="BVR4" i="2"/>
  <c r="BVR7" i="2" s="1"/>
  <c r="BVJ4" i="2"/>
  <c r="BVJ7" i="2" s="1"/>
  <c r="BUJ4" i="2"/>
  <c r="BUJ7" i="2" s="1"/>
  <c r="BUB4" i="2"/>
  <c r="BUB7" i="2" s="1"/>
  <c r="BTB4" i="2"/>
  <c r="BTB7" i="2" s="1"/>
  <c r="BST4" i="2"/>
  <c r="BST7" i="2" s="1"/>
  <c r="BRT4" i="2"/>
  <c r="BRT7" i="2" s="1"/>
  <c r="BRL4" i="2"/>
  <c r="BRL7" i="2" s="1"/>
  <c r="BQT4" i="2"/>
  <c r="BQT7" i="2" s="1"/>
  <c r="BQL4" i="2"/>
  <c r="BQL7" i="2" s="1"/>
  <c r="BPL4" i="2"/>
  <c r="BPL7" i="2" s="1"/>
  <c r="BPD4" i="2"/>
  <c r="BPD7" i="2" s="1"/>
  <c r="BOD4" i="2"/>
  <c r="BOD7" i="2" s="1"/>
  <c r="BNV4" i="2"/>
  <c r="BNV7" i="2" s="1"/>
  <c r="BMV4" i="2"/>
  <c r="BMV7" i="2" s="1"/>
  <c r="BMN4" i="2"/>
  <c r="BMN7" i="2" s="1"/>
  <c r="BLV4" i="2"/>
  <c r="BLV7" i="2" s="1"/>
  <c r="BLN4" i="2"/>
  <c r="BLN7" i="2" s="1"/>
  <c r="BKN4" i="2"/>
  <c r="BKN7" i="2" s="1"/>
  <c r="BKF4" i="2"/>
  <c r="BKF7" i="2" s="1"/>
  <c r="BJF4" i="2"/>
  <c r="BJF7" i="2" s="1"/>
  <c r="BIX4" i="2"/>
  <c r="BIX7" i="2" s="1"/>
  <c r="BHX4" i="2"/>
  <c r="BHX7" i="2" s="1"/>
  <c r="BHP4" i="2"/>
  <c r="BHP7" i="2" s="1"/>
  <c r="BGX4" i="2"/>
  <c r="BGX7" i="2" s="1"/>
  <c r="BGP4" i="2"/>
  <c r="BGP7" i="2" s="1"/>
  <c r="BFP4" i="2"/>
  <c r="BFP7" i="2" s="1"/>
  <c r="BFH4" i="2"/>
  <c r="BFH7" i="2" s="1"/>
  <c r="BEH4" i="2"/>
  <c r="BEH7" i="2" s="1"/>
  <c r="BDZ4" i="2"/>
  <c r="BDZ7" i="2" s="1"/>
  <c r="BCZ4" i="2"/>
  <c r="BCZ7" i="2" s="1"/>
  <c r="BCR4" i="2"/>
  <c r="BCR7" i="2" s="1"/>
  <c r="BBZ4" i="2"/>
  <c r="BBZ7" i="2" s="1"/>
  <c r="BBR4" i="2"/>
  <c r="BBR7" i="2" s="1"/>
  <c r="BAR4" i="2"/>
  <c r="BAR7" i="2" s="1"/>
  <c r="BAJ4" i="2"/>
  <c r="BAJ7" i="2" s="1"/>
  <c r="AYB4" i="2"/>
  <c r="AYB7" i="2" s="1"/>
  <c r="AXT4" i="2"/>
  <c r="AXT7" i="2" s="1"/>
  <c r="AVT4" i="2"/>
  <c r="AVT7" i="2" s="1"/>
  <c r="AVL4" i="2"/>
  <c r="AVL7" i="2" s="1"/>
  <c r="ATD4" i="2"/>
  <c r="ATD7" i="2" s="1"/>
  <c r="ASV4" i="2"/>
  <c r="ASV7" i="2" s="1"/>
  <c r="BZP4" i="2"/>
  <c r="BZP7" i="2" s="1"/>
  <c r="BYP4" i="2"/>
  <c r="BYP7" i="2" s="1"/>
  <c r="BYH4" i="2"/>
  <c r="BYH7" i="2" s="1"/>
  <c r="BXH4" i="2"/>
  <c r="BXH7" i="2" s="1"/>
  <c r="BWZ4" i="2"/>
  <c r="BWZ7" i="2" s="1"/>
  <c r="BWH4" i="2"/>
  <c r="BWH7" i="2" s="1"/>
  <c r="BVZ4" i="2"/>
  <c r="BVZ7" i="2" s="1"/>
  <c r="BUZ4" i="2"/>
  <c r="BUZ7" i="2" s="1"/>
  <c r="BUR4" i="2"/>
  <c r="BUR7" i="2" s="1"/>
  <c r="BTR4" i="2"/>
  <c r="BTR7" i="2" s="1"/>
  <c r="BTJ4" i="2"/>
  <c r="BTJ7" i="2" s="1"/>
  <c r="BSJ4" i="2"/>
  <c r="BSJ7" i="2" s="1"/>
  <c r="BSB4" i="2"/>
  <c r="BSB7" i="2" s="1"/>
  <c r="BRJ4" i="2"/>
  <c r="BRJ7" i="2" s="1"/>
  <c r="BRB4" i="2"/>
  <c r="BRB7" i="2" s="1"/>
  <c r="BQB4" i="2"/>
  <c r="BQB7" i="2" s="1"/>
  <c r="BPT4" i="2"/>
  <c r="BPT7" i="2" s="1"/>
  <c r="BOT4" i="2"/>
  <c r="BOT7" i="2" s="1"/>
  <c r="BOL4" i="2"/>
  <c r="BOL7" i="2" s="1"/>
  <c r="BNL4" i="2"/>
  <c r="BNL7" i="2" s="1"/>
  <c r="BND4" i="2"/>
  <c r="BND7" i="2" s="1"/>
  <c r="BML4" i="2"/>
  <c r="BML7" i="2" s="1"/>
  <c r="BMD4" i="2"/>
  <c r="BMD7" i="2" s="1"/>
  <c r="BLD4" i="2"/>
  <c r="BLD7" i="2" s="1"/>
  <c r="BKV4" i="2"/>
  <c r="BKV7" i="2" s="1"/>
  <c r="BJV4" i="2"/>
  <c r="BJV7" i="2" s="1"/>
  <c r="BJN4" i="2"/>
  <c r="BJN7" i="2" s="1"/>
  <c r="BIN4" i="2"/>
  <c r="BIN7" i="2" s="1"/>
  <c r="BIF4" i="2"/>
  <c r="BIF7" i="2" s="1"/>
  <c r="BHN4" i="2"/>
  <c r="BHN7" i="2" s="1"/>
  <c r="BHF4" i="2"/>
  <c r="BHF7" i="2" s="1"/>
  <c r="BGF4" i="2"/>
  <c r="BGF7" i="2" s="1"/>
  <c r="BFX4" i="2"/>
  <c r="BFX7" i="2" s="1"/>
  <c r="BEX4" i="2"/>
  <c r="BEX7" i="2" s="1"/>
  <c r="BEP4" i="2"/>
  <c r="BEP7" i="2" s="1"/>
  <c r="BDP4" i="2"/>
  <c r="BDP7" i="2" s="1"/>
  <c r="BDH4" i="2"/>
  <c r="BDH7" i="2" s="1"/>
  <c r="BCP4" i="2"/>
  <c r="BCP7" i="2" s="1"/>
  <c r="BCH4" i="2"/>
  <c r="BCH7" i="2" s="1"/>
  <c r="BBH4" i="2"/>
  <c r="BBH7" i="2" s="1"/>
  <c r="BAZ4" i="2"/>
  <c r="BAZ7" i="2" s="1"/>
  <c r="AYR4" i="2"/>
  <c r="AYR7" i="2" s="1"/>
  <c r="AYJ4" i="2"/>
  <c r="AYJ7" i="2" s="1"/>
  <c r="AWJ4" i="2"/>
  <c r="AWJ7" i="2" s="1"/>
  <c r="AWB4" i="2"/>
  <c r="AWB7" i="2" s="1"/>
  <c r="ATT4" i="2"/>
  <c r="ATT7" i="2" s="1"/>
  <c r="ATL4" i="2"/>
  <c r="ATL7" i="2" s="1"/>
  <c r="ARL4" i="2"/>
  <c r="ARL7" i="2" s="1"/>
  <c r="ARD4" i="2"/>
  <c r="ARD7" i="2" s="1"/>
  <c r="BZF4" i="2"/>
  <c r="BZF7" i="2" s="1"/>
  <c r="BYX4" i="2"/>
  <c r="BYX7" i="2" s="1"/>
  <c r="BXX4" i="2"/>
  <c r="BXX7" i="2" s="1"/>
  <c r="BXP4" i="2"/>
  <c r="BXP7" i="2" s="1"/>
  <c r="BWX4" i="2"/>
  <c r="BWX7" i="2" s="1"/>
  <c r="BWP4" i="2"/>
  <c r="BWP7" i="2" s="1"/>
  <c r="BVP4" i="2"/>
  <c r="BVP7" i="2" s="1"/>
  <c r="BVH4" i="2"/>
  <c r="BVH7" i="2" s="1"/>
  <c r="BUH4" i="2"/>
  <c r="BUH7" i="2" s="1"/>
  <c r="BTZ4" i="2"/>
  <c r="BTZ7" i="2" s="1"/>
  <c r="BSZ4" i="2"/>
  <c r="BSZ7" i="2" s="1"/>
  <c r="BSR4" i="2"/>
  <c r="BSR7" i="2" s="1"/>
  <c r="BRZ4" i="2"/>
  <c r="BRZ7" i="2" s="1"/>
  <c r="BRR4" i="2"/>
  <c r="BRR7" i="2" s="1"/>
  <c r="BQR4" i="2"/>
  <c r="BQR7" i="2" s="1"/>
  <c r="BQJ4" i="2"/>
  <c r="BQJ7" i="2" s="1"/>
  <c r="BPJ4" i="2"/>
  <c r="BPJ7" i="2" s="1"/>
  <c r="BPB4" i="2"/>
  <c r="BPB7" i="2" s="1"/>
  <c r="BOB4" i="2"/>
  <c r="BOB7" i="2" s="1"/>
  <c r="BNT4" i="2"/>
  <c r="BNT7" i="2" s="1"/>
  <c r="BNB4" i="2"/>
  <c r="BNB7" i="2" s="1"/>
  <c r="BMT4" i="2"/>
  <c r="BMT7" i="2" s="1"/>
  <c r="BLT4" i="2"/>
  <c r="BLT7" i="2" s="1"/>
  <c r="BLL4" i="2"/>
  <c r="BLL7" i="2" s="1"/>
  <c r="BKL4" i="2"/>
  <c r="BKL7" i="2" s="1"/>
  <c r="BKD4" i="2"/>
  <c r="BKD7" i="2" s="1"/>
  <c r="BJD4" i="2"/>
  <c r="BJD7" i="2" s="1"/>
  <c r="BIV4" i="2"/>
  <c r="BIV7" i="2" s="1"/>
  <c r="BID4" i="2"/>
  <c r="BID7" i="2" s="1"/>
  <c r="BHV4" i="2"/>
  <c r="BHV7" i="2" s="1"/>
  <c r="BGV4" i="2"/>
  <c r="BGV7" i="2" s="1"/>
  <c r="BGN4" i="2"/>
  <c r="BGN7" i="2" s="1"/>
  <c r="BFN4" i="2"/>
  <c r="BFN7" i="2" s="1"/>
  <c r="BFF4" i="2"/>
  <c r="BFF7" i="2" s="1"/>
  <c r="BEF4" i="2"/>
  <c r="BEF7" i="2" s="1"/>
  <c r="BDX4" i="2"/>
  <c r="BDX7" i="2" s="1"/>
  <c r="BDF4" i="2"/>
  <c r="BDF7" i="2" s="1"/>
  <c r="BCX4" i="2"/>
  <c r="BCX7" i="2" s="1"/>
  <c r="BBX4" i="2"/>
  <c r="BBX7" i="2" s="1"/>
  <c r="BBP4" i="2"/>
  <c r="BBP7" i="2" s="1"/>
  <c r="BAP4" i="2"/>
  <c r="BAP7" i="2" s="1"/>
  <c r="AZH4" i="2"/>
  <c r="AZH7" i="2" s="1"/>
  <c r="AYZ4" i="2"/>
  <c r="AYZ7" i="2" s="1"/>
  <c r="AWZ4" i="2"/>
  <c r="AWZ7" i="2" s="1"/>
  <c r="AWR4" i="2"/>
  <c r="AWR7" i="2" s="1"/>
  <c r="AUJ4" i="2"/>
  <c r="AUJ7" i="2" s="1"/>
  <c r="AUB4" i="2"/>
  <c r="AUB7" i="2" s="1"/>
  <c r="ASB4" i="2"/>
  <c r="ASB7" i="2" s="1"/>
  <c r="ART4" i="2"/>
  <c r="ART7" i="2" s="1"/>
  <c r="BZV4" i="2"/>
  <c r="BZV7" i="2" s="1"/>
  <c r="BZN4" i="2"/>
  <c r="BZN7" i="2" s="1"/>
  <c r="BYN4" i="2"/>
  <c r="BYN7" i="2" s="1"/>
  <c r="BYF4" i="2"/>
  <c r="BYF7" i="2" s="1"/>
  <c r="BXN4" i="2"/>
  <c r="BXN7" i="2" s="1"/>
  <c r="BXF4" i="2"/>
  <c r="BXF7" i="2" s="1"/>
  <c r="BWF4" i="2"/>
  <c r="BWF7" i="2" s="1"/>
  <c r="BVX4" i="2"/>
  <c r="BVX7" i="2" s="1"/>
  <c r="BUX4" i="2"/>
  <c r="BUX7" i="2" s="1"/>
  <c r="BUP4" i="2"/>
  <c r="BUP7" i="2" s="1"/>
  <c r="BTP4" i="2"/>
  <c r="BTP7" i="2" s="1"/>
  <c r="BTH4" i="2"/>
  <c r="BTH7" i="2" s="1"/>
  <c r="BSP4" i="2"/>
  <c r="BSP7" i="2" s="1"/>
  <c r="BSH4" i="2"/>
  <c r="BSH7" i="2" s="1"/>
  <c r="BRH4" i="2"/>
  <c r="BRH7" i="2" s="1"/>
  <c r="BQZ4" i="2"/>
  <c r="BQZ7" i="2" s="1"/>
  <c r="BPZ4" i="2"/>
  <c r="BPZ7" i="2" s="1"/>
  <c r="BPR4" i="2"/>
  <c r="BPR7" i="2" s="1"/>
  <c r="BOR4" i="2"/>
  <c r="BOR7" i="2" s="1"/>
  <c r="BOJ4" i="2"/>
  <c r="BOJ7" i="2" s="1"/>
  <c r="BNR4" i="2"/>
  <c r="BNR7" i="2" s="1"/>
  <c r="BNJ4" i="2"/>
  <c r="BNJ7" i="2" s="1"/>
  <c r="BMJ4" i="2"/>
  <c r="BMJ7" i="2" s="1"/>
  <c r="BMB4" i="2"/>
  <c r="BMB7" i="2" s="1"/>
  <c r="BLB4" i="2"/>
  <c r="BLB7" i="2" s="1"/>
  <c r="BKT4" i="2"/>
  <c r="BKT7" i="2" s="1"/>
  <c r="BJT4" i="2"/>
  <c r="BJT7" i="2" s="1"/>
  <c r="BJL4" i="2"/>
  <c r="BJL7" i="2" s="1"/>
  <c r="BIT4" i="2"/>
  <c r="BIT7" i="2" s="1"/>
  <c r="BIL4" i="2"/>
  <c r="BIL7" i="2" s="1"/>
  <c r="BHL4" i="2"/>
  <c r="BHL7" i="2" s="1"/>
  <c r="BHD4" i="2"/>
  <c r="BHD7" i="2" s="1"/>
  <c r="BGD4" i="2"/>
  <c r="BGD7" i="2" s="1"/>
  <c r="BFV4" i="2"/>
  <c r="BFV7" i="2" s="1"/>
  <c r="BEV4" i="2"/>
  <c r="BEV7" i="2" s="1"/>
  <c r="BEN4" i="2"/>
  <c r="BEN7" i="2" s="1"/>
  <c r="BDV4" i="2"/>
  <c r="BDV7" i="2" s="1"/>
  <c r="BDN4" i="2"/>
  <c r="BDN7" i="2" s="1"/>
  <c r="BCN4" i="2"/>
  <c r="BCN7" i="2" s="1"/>
  <c r="BCF4" i="2"/>
  <c r="BCF7" i="2" s="1"/>
  <c r="BBF4" i="2"/>
  <c r="BBF7" i="2" s="1"/>
  <c r="BAX4" i="2"/>
  <c r="BAX7" i="2" s="1"/>
  <c r="AZX4" i="2"/>
  <c r="AZX7" i="2" s="1"/>
  <c r="AZP4" i="2"/>
  <c r="AZP7" i="2" s="1"/>
  <c r="AXP4" i="2"/>
  <c r="AXP7" i="2" s="1"/>
  <c r="AXH4" i="2"/>
  <c r="AXH7" i="2" s="1"/>
  <c r="AUZ4" i="2"/>
  <c r="AUZ7" i="2" s="1"/>
  <c r="AUR4" i="2"/>
  <c r="AUR7" i="2" s="1"/>
  <c r="ASR4" i="2"/>
  <c r="ASR7" i="2" s="1"/>
  <c r="ASJ4" i="2"/>
  <c r="ASJ7" i="2" s="1"/>
  <c r="BZD4" i="2"/>
  <c r="BZD7" i="2" s="1"/>
  <c r="BYV4" i="2"/>
  <c r="BYV7" i="2" s="1"/>
  <c r="BYD4" i="2"/>
  <c r="BYD7" i="2" s="1"/>
  <c r="BXV4" i="2"/>
  <c r="BXV7" i="2" s="1"/>
  <c r="BWV4" i="2"/>
  <c r="BWV7" i="2" s="1"/>
  <c r="BWN4" i="2"/>
  <c r="BWN7" i="2" s="1"/>
  <c r="BVN4" i="2"/>
  <c r="BVN7" i="2" s="1"/>
  <c r="BVF4" i="2"/>
  <c r="BVF7" i="2" s="1"/>
  <c r="BUF4" i="2"/>
  <c r="BUF7" i="2" s="1"/>
  <c r="BTX4" i="2"/>
  <c r="BTX7" i="2" s="1"/>
  <c r="BTF4" i="2"/>
  <c r="BTF7" i="2" s="1"/>
  <c r="BSX4" i="2"/>
  <c r="BSX7" i="2" s="1"/>
  <c r="BRX4" i="2"/>
  <c r="BRX7" i="2" s="1"/>
  <c r="BRP4" i="2"/>
  <c r="BRP7" i="2" s="1"/>
  <c r="BQP4" i="2"/>
  <c r="BQP7" i="2" s="1"/>
  <c r="BQH4" i="2"/>
  <c r="BQH7" i="2" s="1"/>
  <c r="BPH4" i="2"/>
  <c r="BPH7" i="2" s="1"/>
  <c r="BOZ4" i="2"/>
  <c r="BOZ7" i="2" s="1"/>
  <c r="BOH4" i="2"/>
  <c r="BOH7" i="2" s="1"/>
  <c r="BNZ4" i="2"/>
  <c r="BNZ7" i="2" s="1"/>
  <c r="BMZ4" i="2"/>
  <c r="BMZ7" i="2" s="1"/>
  <c r="BMR4" i="2"/>
  <c r="BMR7" i="2" s="1"/>
  <c r="BLR4" i="2"/>
  <c r="BLR7" i="2" s="1"/>
  <c r="BLJ4" i="2"/>
  <c r="BLJ7" i="2" s="1"/>
  <c r="BKJ4" i="2"/>
  <c r="BKJ7" i="2" s="1"/>
  <c r="BKB4" i="2"/>
  <c r="BKB7" i="2" s="1"/>
  <c r="BJJ4" i="2"/>
  <c r="BJJ7" i="2" s="1"/>
  <c r="BJB4" i="2"/>
  <c r="BJB7" i="2" s="1"/>
  <c r="BIB4" i="2"/>
  <c r="BIB7" i="2" s="1"/>
  <c r="BHT4" i="2"/>
  <c r="BHT7" i="2" s="1"/>
  <c r="BGT4" i="2"/>
  <c r="BGT7" i="2" s="1"/>
  <c r="BGL4" i="2"/>
  <c r="BGL7" i="2" s="1"/>
  <c r="BFL4" i="2"/>
  <c r="BFL7" i="2" s="1"/>
  <c r="BFD4" i="2"/>
  <c r="BFD7" i="2" s="1"/>
  <c r="BEL4" i="2"/>
  <c r="BEL7" i="2" s="1"/>
  <c r="BED4" i="2"/>
  <c r="BED7" i="2" s="1"/>
  <c r="BDD4" i="2"/>
  <c r="BDD7" i="2" s="1"/>
  <c r="BCV4" i="2"/>
  <c r="BCV7" i="2" s="1"/>
  <c r="BBV4" i="2"/>
  <c r="BBV7" i="2" s="1"/>
  <c r="BBN4" i="2"/>
  <c r="BBN7" i="2" s="1"/>
  <c r="BAN4" i="2"/>
  <c r="BAN7" i="2" s="1"/>
  <c r="BAF4" i="2"/>
  <c r="BAF7" i="2" s="1"/>
  <c r="AYF4" i="2"/>
  <c r="AYF7" i="2" s="1"/>
  <c r="AXX4" i="2"/>
  <c r="AXX7" i="2" s="1"/>
  <c r="AVP4" i="2"/>
  <c r="AVP7" i="2" s="1"/>
  <c r="AVH4" i="2"/>
  <c r="AVH7" i="2" s="1"/>
  <c r="ATH4" i="2"/>
  <c r="ATH7" i="2" s="1"/>
  <c r="ASZ4" i="2"/>
  <c r="ASZ7" i="2" s="1"/>
  <c r="BZT4" i="2"/>
  <c r="BZT7" i="2" s="1"/>
  <c r="BZL4" i="2"/>
  <c r="BZL7" i="2" s="1"/>
  <c r="BYT4" i="2"/>
  <c r="BYT7" i="2" s="1"/>
  <c r="BYL4" i="2"/>
  <c r="BYL7" i="2" s="1"/>
  <c r="BXL4" i="2"/>
  <c r="BXL7" i="2" s="1"/>
  <c r="BXD4" i="2"/>
  <c r="BXD7" i="2" s="1"/>
  <c r="BWD4" i="2"/>
  <c r="BWD7" i="2" s="1"/>
  <c r="BVV4" i="2"/>
  <c r="BVV7" i="2" s="1"/>
  <c r="BUV4" i="2"/>
  <c r="BUV7" i="2" s="1"/>
  <c r="BUN4" i="2"/>
  <c r="BUN7" i="2" s="1"/>
  <c r="BTV4" i="2"/>
  <c r="BTV7" i="2" s="1"/>
  <c r="BTN4" i="2"/>
  <c r="BTN7" i="2" s="1"/>
  <c r="BSN4" i="2"/>
  <c r="BSN7" i="2" s="1"/>
  <c r="BSF4" i="2"/>
  <c r="BSF7" i="2" s="1"/>
  <c r="BRF4" i="2"/>
  <c r="BRF7" i="2" s="1"/>
  <c r="BQX4" i="2"/>
  <c r="BQX7" i="2" s="1"/>
  <c r="BPX4" i="2"/>
  <c r="BPX7" i="2" s="1"/>
  <c r="BPP4" i="2"/>
  <c r="BPP7" i="2" s="1"/>
  <c r="BOX4" i="2"/>
  <c r="BOX7" i="2" s="1"/>
  <c r="BOP4" i="2"/>
  <c r="BOP7" i="2" s="1"/>
  <c r="BNP4" i="2"/>
  <c r="BNP7" i="2" s="1"/>
  <c r="BNH4" i="2"/>
  <c r="BNH7" i="2" s="1"/>
  <c r="BMH4" i="2"/>
  <c r="BMH7" i="2" s="1"/>
  <c r="BLZ4" i="2"/>
  <c r="BLZ7" i="2" s="1"/>
  <c r="BKZ4" i="2"/>
  <c r="BKZ7" i="2" s="1"/>
  <c r="BKR4" i="2"/>
  <c r="BKR7" i="2" s="1"/>
  <c r="BJZ4" i="2"/>
  <c r="BJZ7" i="2" s="1"/>
  <c r="BJR4" i="2"/>
  <c r="BJR7" i="2" s="1"/>
  <c r="BIR4" i="2"/>
  <c r="BIR7" i="2" s="1"/>
  <c r="BIJ4" i="2"/>
  <c r="BIJ7" i="2" s="1"/>
  <c r="BHJ4" i="2"/>
  <c r="BHJ7" i="2" s="1"/>
  <c r="BHB4" i="2"/>
  <c r="BHB7" i="2" s="1"/>
  <c r="BGB4" i="2"/>
  <c r="BGB7" i="2" s="1"/>
  <c r="BFT4" i="2"/>
  <c r="BFT7" i="2" s="1"/>
  <c r="BFB4" i="2"/>
  <c r="BFB7" i="2" s="1"/>
  <c r="BET4" i="2"/>
  <c r="BET7" i="2" s="1"/>
  <c r="BDT4" i="2"/>
  <c r="BDT7" i="2" s="1"/>
  <c r="BDL4" i="2"/>
  <c r="BDL7" i="2" s="1"/>
  <c r="BCL4" i="2"/>
  <c r="BCL7" i="2" s="1"/>
  <c r="BCD4" i="2"/>
  <c r="BCD7" i="2" s="1"/>
  <c r="BBD4" i="2"/>
  <c r="BBD7" i="2" s="1"/>
  <c r="BAV4" i="2"/>
  <c r="BAV7" i="2" s="1"/>
  <c r="BAD4" i="2"/>
  <c r="BAD7" i="2" s="1"/>
  <c r="AZV4" i="2"/>
  <c r="AZV7" i="2" s="1"/>
  <c r="AYV4" i="2"/>
  <c r="AYV7" i="2" s="1"/>
  <c r="AYN4" i="2"/>
  <c r="AYN7" i="2" s="1"/>
  <c r="AWF4" i="2"/>
  <c r="AWF7" i="2" s="1"/>
  <c r="AVX4" i="2"/>
  <c r="AVX7" i="2" s="1"/>
  <c r="ATX4" i="2"/>
  <c r="ATX7" i="2" s="1"/>
  <c r="ATP4" i="2"/>
  <c r="ATP7" i="2" s="1"/>
  <c r="AF4" i="2"/>
  <c r="AF7" i="2" s="1"/>
  <c r="ARP4" i="2"/>
  <c r="ARP7" i="2" s="1"/>
  <c r="ARH4" i="2"/>
  <c r="ARH7" i="2" s="1"/>
  <c r="AQZ4" i="2"/>
  <c r="AQZ7" i="2" s="1"/>
  <c r="AQR4" i="2"/>
  <c r="AQR7" i="2" s="1"/>
  <c r="AQJ4" i="2"/>
  <c r="AQJ7" i="2" s="1"/>
  <c r="AQB4" i="2"/>
  <c r="AQB7" i="2" s="1"/>
  <c r="APT4" i="2"/>
  <c r="APT7" i="2" s="1"/>
  <c r="APL4" i="2"/>
  <c r="APL7" i="2" s="1"/>
  <c r="APD4" i="2"/>
  <c r="APD7" i="2" s="1"/>
  <c r="AOV4" i="2"/>
  <c r="AOV7" i="2" s="1"/>
  <c r="AON4" i="2"/>
  <c r="AON7" i="2" s="1"/>
  <c r="AOF4" i="2"/>
  <c r="AOF7" i="2" s="1"/>
  <c r="ANX4" i="2"/>
  <c r="ANX7" i="2" s="1"/>
  <c r="ANP4" i="2"/>
  <c r="ANP7" i="2" s="1"/>
  <c r="ANH4" i="2"/>
  <c r="ANH7" i="2" s="1"/>
  <c r="AMZ4" i="2"/>
  <c r="AMZ7" i="2" s="1"/>
  <c r="AMR4" i="2"/>
  <c r="AMR7" i="2" s="1"/>
  <c r="AMJ4" i="2"/>
  <c r="AMJ7" i="2" s="1"/>
  <c r="AMB4" i="2"/>
  <c r="AMB7" i="2" s="1"/>
  <c r="ALT4" i="2"/>
  <c r="ALT7" i="2" s="1"/>
  <c r="ALL4" i="2"/>
  <c r="ALL7" i="2" s="1"/>
  <c r="ALD4" i="2"/>
  <c r="ALD7" i="2" s="1"/>
  <c r="AKV4" i="2"/>
  <c r="AKV7" i="2" s="1"/>
  <c r="AKN4" i="2"/>
  <c r="AKN7" i="2" s="1"/>
  <c r="AKF4" i="2"/>
  <c r="AKF7" i="2" s="1"/>
  <c r="AJX4" i="2"/>
  <c r="AJX7" i="2" s="1"/>
  <c r="AJP4" i="2"/>
  <c r="AJP7" i="2" s="1"/>
  <c r="AJH4" i="2"/>
  <c r="AJH7" i="2" s="1"/>
  <c r="AIZ4" i="2"/>
  <c r="AIZ7" i="2" s="1"/>
  <c r="AIR4" i="2"/>
  <c r="AIR7" i="2" s="1"/>
  <c r="AIJ4" i="2"/>
  <c r="AIJ7" i="2" s="1"/>
  <c r="AIB4" i="2"/>
  <c r="AIB7" i="2" s="1"/>
  <c r="AHT4" i="2"/>
  <c r="AHT7" i="2" s="1"/>
  <c r="AHL4" i="2"/>
  <c r="AHL7" i="2" s="1"/>
  <c r="AHD4" i="2"/>
  <c r="AHD7" i="2" s="1"/>
  <c r="AGV4" i="2"/>
  <c r="AGV7" i="2" s="1"/>
  <c r="AGN4" i="2"/>
  <c r="AGN7" i="2" s="1"/>
  <c r="AGF4" i="2"/>
  <c r="AGF7" i="2" s="1"/>
  <c r="AFX4" i="2"/>
  <c r="AFX7" i="2" s="1"/>
  <c r="AFP4" i="2"/>
  <c r="AFP7" i="2" s="1"/>
  <c r="AFH4" i="2"/>
  <c r="AFH7" i="2" s="1"/>
  <c r="AEZ4" i="2"/>
  <c r="AEZ7" i="2" s="1"/>
  <c r="AER4" i="2"/>
  <c r="AER7" i="2" s="1"/>
  <c r="AEJ4" i="2"/>
  <c r="AEJ7" i="2" s="1"/>
  <c r="AEB4" i="2"/>
  <c r="AEB7" i="2" s="1"/>
  <c r="ADT4" i="2"/>
  <c r="ADT7" i="2" s="1"/>
  <c r="ADL4" i="2"/>
  <c r="ADL7" i="2" s="1"/>
  <c r="ADD4" i="2"/>
  <c r="ADD7" i="2" s="1"/>
  <c r="ACV4" i="2"/>
  <c r="ACV7" i="2" s="1"/>
  <c r="ACN4" i="2"/>
  <c r="ACN7" i="2" s="1"/>
  <c r="ACF4" i="2"/>
  <c r="ACF7" i="2" s="1"/>
  <c r="ABX4" i="2"/>
  <c r="ABX7" i="2" s="1"/>
  <c r="ABP4" i="2"/>
  <c r="ABP7" i="2" s="1"/>
  <c r="ABH4" i="2"/>
  <c r="ABH7" i="2" s="1"/>
  <c r="AAZ4" i="2"/>
  <c r="AAZ7" i="2" s="1"/>
  <c r="AAR4" i="2"/>
  <c r="AAR7" i="2" s="1"/>
  <c r="AAJ4" i="2"/>
  <c r="AAJ7" i="2" s="1"/>
  <c r="AAB4" i="2"/>
  <c r="AAB7" i="2" s="1"/>
  <c r="ZT4" i="2"/>
  <c r="ZT7" i="2" s="1"/>
  <c r="ZL4" i="2"/>
  <c r="ZL7" i="2" s="1"/>
  <c r="ZD4" i="2"/>
  <c r="ZD7" i="2" s="1"/>
  <c r="YV4" i="2"/>
  <c r="YV7" i="2" s="1"/>
  <c r="YN4" i="2"/>
  <c r="YN7" i="2" s="1"/>
  <c r="YF4" i="2"/>
  <c r="YF7" i="2" s="1"/>
  <c r="XX4" i="2"/>
  <c r="XX7" i="2" s="1"/>
  <c r="XP4" i="2"/>
  <c r="XP7" i="2" s="1"/>
  <c r="XH4" i="2"/>
  <c r="XH7" i="2" s="1"/>
  <c r="WZ4" i="2"/>
  <c r="WZ7" i="2" s="1"/>
  <c r="WR4" i="2"/>
  <c r="WR7" i="2" s="1"/>
  <c r="WJ4" i="2"/>
  <c r="WJ7" i="2" s="1"/>
  <c r="WB4" i="2"/>
  <c r="WB7" i="2" s="1"/>
  <c r="VT4" i="2"/>
  <c r="VT7" i="2" s="1"/>
  <c r="VL4" i="2"/>
  <c r="VL7" i="2" s="1"/>
  <c r="VD4" i="2"/>
  <c r="VD7" i="2" s="1"/>
  <c r="UV4" i="2"/>
  <c r="UV7" i="2" s="1"/>
  <c r="UN4" i="2"/>
  <c r="UN7" i="2" s="1"/>
  <c r="UF4" i="2"/>
  <c r="UF7" i="2" s="1"/>
  <c r="TX4" i="2"/>
  <c r="TX7" i="2" s="1"/>
  <c r="TP4" i="2"/>
  <c r="TP7" i="2" s="1"/>
  <c r="TH4" i="2"/>
  <c r="TH7" i="2" s="1"/>
  <c r="SZ4" i="2"/>
  <c r="SZ7" i="2" s="1"/>
  <c r="SR4" i="2"/>
  <c r="SR7" i="2" s="1"/>
  <c r="SJ4" i="2"/>
  <c r="SJ7" i="2" s="1"/>
  <c r="SB4" i="2"/>
  <c r="SB7" i="2" s="1"/>
  <c r="RT4" i="2"/>
  <c r="RT7" i="2" s="1"/>
  <c r="RL4" i="2"/>
  <c r="RL7" i="2" s="1"/>
  <c r="RD4" i="2"/>
  <c r="RD7" i="2" s="1"/>
  <c r="QV4" i="2"/>
  <c r="QV7" i="2" s="1"/>
  <c r="QN4" i="2"/>
  <c r="QN7" i="2" s="1"/>
  <c r="QF4" i="2"/>
  <c r="QF7" i="2" s="1"/>
  <c r="PX4" i="2"/>
  <c r="PX7" i="2" s="1"/>
  <c r="PP4" i="2"/>
  <c r="PP7" i="2" s="1"/>
  <c r="PH4" i="2"/>
  <c r="PH7" i="2" s="1"/>
  <c r="OZ4" i="2"/>
  <c r="OZ7" i="2" s="1"/>
  <c r="OR4" i="2"/>
  <c r="OR7" i="2" s="1"/>
  <c r="OJ4" i="2"/>
  <c r="OJ7" i="2" s="1"/>
  <c r="OB4" i="2"/>
  <c r="OB7" i="2" s="1"/>
  <c r="NT4" i="2"/>
  <c r="NT7" i="2" s="1"/>
  <c r="NL4" i="2"/>
  <c r="NL7" i="2" s="1"/>
  <c r="ND4" i="2"/>
  <c r="ND7" i="2" s="1"/>
  <c r="MV4" i="2"/>
  <c r="MV7" i="2" s="1"/>
  <c r="MN4" i="2"/>
  <c r="MN7" i="2" s="1"/>
  <c r="MF4" i="2"/>
  <c r="MF7" i="2" s="1"/>
  <c r="LX4" i="2"/>
  <c r="LX7" i="2" s="1"/>
  <c r="LP4" i="2"/>
  <c r="LP7" i="2" s="1"/>
  <c r="LH4" i="2"/>
  <c r="LH7" i="2" s="1"/>
  <c r="KZ4" i="2"/>
  <c r="KZ7" i="2" s="1"/>
  <c r="KR4" i="2"/>
  <c r="KR7" i="2" s="1"/>
  <c r="KJ4" i="2"/>
  <c r="KJ7" i="2" s="1"/>
  <c r="KB4" i="2"/>
  <c r="KB7" i="2" s="1"/>
  <c r="JT4" i="2"/>
  <c r="JT7" i="2" s="1"/>
  <c r="JB4" i="2"/>
  <c r="JB7" i="2" s="1"/>
  <c r="IT4" i="2"/>
  <c r="IT7" i="2" s="1"/>
  <c r="HT4" i="2"/>
  <c r="HT7" i="2" s="1"/>
  <c r="HL4" i="2"/>
  <c r="HL7" i="2" s="1"/>
  <c r="GL4" i="2"/>
  <c r="GL7" i="2" s="1"/>
  <c r="GD4" i="2"/>
  <c r="GD7" i="2" s="1"/>
  <c r="FD4" i="2"/>
  <c r="FD7" i="2" s="1"/>
  <c r="EV4" i="2"/>
  <c r="EV7" i="2" s="1"/>
  <c r="ED4" i="2"/>
  <c r="ED7" i="2" s="1"/>
  <c r="DV4" i="2"/>
  <c r="DV7" i="2" s="1"/>
  <c r="CV4" i="2"/>
  <c r="CV7" i="2" s="1"/>
  <c r="CN4" i="2"/>
  <c r="CN7" i="2" s="1"/>
  <c r="BN4" i="2"/>
  <c r="BN7" i="2" s="1"/>
  <c r="JR4" i="2"/>
  <c r="JR7" i="2" s="1"/>
  <c r="JJ4" i="2"/>
  <c r="JJ7" i="2" s="1"/>
  <c r="IJ4" i="2"/>
  <c r="IJ7" i="2" s="1"/>
  <c r="IB4" i="2"/>
  <c r="IB7" i="2" s="1"/>
  <c r="HB4" i="2"/>
  <c r="HB7" i="2" s="1"/>
  <c r="GT4" i="2"/>
  <c r="GT7" i="2" s="1"/>
  <c r="FT4" i="2"/>
  <c r="FT7" i="2" s="1"/>
  <c r="FL4" i="2"/>
  <c r="FL7" i="2" s="1"/>
  <c r="ET4" i="2"/>
  <c r="ET7" i="2" s="1"/>
  <c r="EL4" i="2"/>
  <c r="EL7" i="2" s="1"/>
  <c r="DL4" i="2"/>
  <c r="DL7" i="2" s="1"/>
  <c r="DD4" i="2"/>
  <c r="DD7" i="2" s="1"/>
  <c r="CD4" i="2"/>
  <c r="CD7" i="2" s="1"/>
  <c r="BV4" i="2"/>
  <c r="BV7" i="2" s="1"/>
  <c r="AV4" i="2"/>
  <c r="AV7" i="2" s="1"/>
  <c r="AN4" i="2"/>
  <c r="AN7" i="2" s="1"/>
  <c r="AB4" i="2"/>
  <c r="AB7" i="2" s="1"/>
  <c r="P4" i="2"/>
  <c r="P7" i="2" s="1"/>
  <c r="AZN4" i="2"/>
  <c r="AZN7" i="2" s="1"/>
  <c r="AZF4" i="2"/>
  <c r="AZF7" i="2" s="1"/>
  <c r="AYX4" i="2"/>
  <c r="AYX7" i="2" s="1"/>
  <c r="AYP4" i="2"/>
  <c r="AYP7" i="2" s="1"/>
  <c r="AYH4" i="2"/>
  <c r="AYH7" i="2" s="1"/>
  <c r="AXZ4" i="2"/>
  <c r="AXZ7" i="2" s="1"/>
  <c r="AXR4" i="2"/>
  <c r="AXR7" i="2" s="1"/>
  <c r="AXJ4" i="2"/>
  <c r="AXJ7" i="2" s="1"/>
  <c r="AXB4" i="2"/>
  <c r="AXB7" i="2" s="1"/>
  <c r="AWT4" i="2"/>
  <c r="AWT7" i="2" s="1"/>
  <c r="AWL4" i="2"/>
  <c r="AWL7" i="2" s="1"/>
  <c r="AWD4" i="2"/>
  <c r="AWD7" i="2" s="1"/>
  <c r="AVV4" i="2"/>
  <c r="AVV7" i="2" s="1"/>
  <c r="AVN4" i="2"/>
  <c r="AVN7" i="2" s="1"/>
  <c r="AVF4" i="2"/>
  <c r="AVF7" i="2" s="1"/>
  <c r="AUX4" i="2"/>
  <c r="AUX7" i="2" s="1"/>
  <c r="AUP4" i="2"/>
  <c r="AUP7" i="2" s="1"/>
  <c r="AUH4" i="2"/>
  <c r="AUH7" i="2" s="1"/>
  <c r="ATZ4" i="2"/>
  <c r="ATZ7" i="2" s="1"/>
  <c r="ATR4" i="2"/>
  <c r="ATR7" i="2" s="1"/>
  <c r="ATJ4" i="2"/>
  <c r="ATJ7" i="2" s="1"/>
  <c r="ATB4" i="2"/>
  <c r="ATB7" i="2" s="1"/>
  <c r="AST4" i="2"/>
  <c r="AST7" i="2" s="1"/>
  <c r="ASL4" i="2"/>
  <c r="ASL7" i="2" s="1"/>
  <c r="ASD4" i="2"/>
  <c r="ASD7" i="2" s="1"/>
  <c r="ARV4" i="2"/>
  <c r="ARV7" i="2" s="1"/>
  <c r="ARN4" i="2"/>
  <c r="ARN7" i="2" s="1"/>
  <c r="ARF4" i="2"/>
  <c r="ARF7" i="2" s="1"/>
  <c r="AQX4" i="2"/>
  <c r="AQX7" i="2" s="1"/>
  <c r="AQP4" i="2"/>
  <c r="AQP7" i="2" s="1"/>
  <c r="AQH4" i="2"/>
  <c r="AQH7" i="2" s="1"/>
  <c r="APZ4" i="2"/>
  <c r="APZ7" i="2" s="1"/>
  <c r="APR4" i="2"/>
  <c r="APR7" i="2" s="1"/>
  <c r="APJ4" i="2"/>
  <c r="APJ7" i="2" s="1"/>
  <c r="APB4" i="2"/>
  <c r="APB7" i="2" s="1"/>
  <c r="AOT4" i="2"/>
  <c r="AOT7" i="2" s="1"/>
  <c r="AOL4" i="2"/>
  <c r="AOL7" i="2" s="1"/>
  <c r="AOD4" i="2"/>
  <c r="AOD7" i="2" s="1"/>
  <c r="ANV4" i="2"/>
  <c r="ANV7" i="2" s="1"/>
  <c r="ANN4" i="2"/>
  <c r="ANN7" i="2" s="1"/>
  <c r="ANF4" i="2"/>
  <c r="ANF7" i="2" s="1"/>
  <c r="AMX4" i="2"/>
  <c r="AMX7" i="2" s="1"/>
  <c r="AMP4" i="2"/>
  <c r="AMP7" i="2" s="1"/>
  <c r="AMH4" i="2"/>
  <c r="AMH7" i="2" s="1"/>
  <c r="ALZ4" i="2"/>
  <c r="ALZ7" i="2" s="1"/>
  <c r="ALR4" i="2"/>
  <c r="ALR7" i="2" s="1"/>
  <c r="ALJ4" i="2"/>
  <c r="ALJ7" i="2" s="1"/>
  <c r="ALB4" i="2"/>
  <c r="ALB7" i="2" s="1"/>
  <c r="AKT4" i="2"/>
  <c r="AKT7" i="2" s="1"/>
  <c r="AKL4" i="2"/>
  <c r="AKL7" i="2" s="1"/>
  <c r="AKD4" i="2"/>
  <c r="AKD7" i="2" s="1"/>
  <c r="AJV4" i="2"/>
  <c r="AJV7" i="2" s="1"/>
  <c r="AJN4" i="2"/>
  <c r="AJN7" i="2" s="1"/>
  <c r="AJF4" i="2"/>
  <c r="AJF7" i="2" s="1"/>
  <c r="AIX4" i="2"/>
  <c r="AIX7" i="2" s="1"/>
  <c r="AIP4" i="2"/>
  <c r="AIP7" i="2" s="1"/>
  <c r="AIH4" i="2"/>
  <c r="AIH7" i="2" s="1"/>
  <c r="AHZ4" i="2"/>
  <c r="AHZ7" i="2" s="1"/>
  <c r="AHR4" i="2"/>
  <c r="AHR7" i="2" s="1"/>
  <c r="AHJ4" i="2"/>
  <c r="AHJ7" i="2" s="1"/>
  <c r="AHB4" i="2"/>
  <c r="AHB7" i="2" s="1"/>
  <c r="AGT4" i="2"/>
  <c r="AGT7" i="2" s="1"/>
  <c r="AGL4" i="2"/>
  <c r="AGL7" i="2" s="1"/>
  <c r="AGD4" i="2"/>
  <c r="AGD7" i="2" s="1"/>
  <c r="AFV4" i="2"/>
  <c r="AFV7" i="2" s="1"/>
  <c r="AFN4" i="2"/>
  <c r="AFN7" i="2" s="1"/>
  <c r="AFF4" i="2"/>
  <c r="AFF7" i="2" s="1"/>
  <c r="AEX4" i="2"/>
  <c r="AEX7" i="2" s="1"/>
  <c r="AEP4" i="2"/>
  <c r="AEP7" i="2" s="1"/>
  <c r="AEH4" i="2"/>
  <c r="AEH7" i="2" s="1"/>
  <c r="ADZ4" i="2"/>
  <c r="ADZ7" i="2" s="1"/>
  <c r="ADR4" i="2"/>
  <c r="ADR7" i="2" s="1"/>
  <c r="ADJ4" i="2"/>
  <c r="ADJ7" i="2" s="1"/>
  <c r="ADB4" i="2"/>
  <c r="ADB7" i="2" s="1"/>
  <c r="ACT4" i="2"/>
  <c r="ACT7" i="2" s="1"/>
  <c r="ACL4" i="2"/>
  <c r="ACL7" i="2" s="1"/>
  <c r="ACD4" i="2"/>
  <c r="ACD7" i="2" s="1"/>
  <c r="ABV4" i="2"/>
  <c r="ABV7" i="2" s="1"/>
  <c r="ABN4" i="2"/>
  <c r="ABN7" i="2" s="1"/>
  <c r="ABF4" i="2"/>
  <c r="ABF7" i="2" s="1"/>
  <c r="AAX4" i="2"/>
  <c r="AAX7" i="2" s="1"/>
  <c r="AAP4" i="2"/>
  <c r="AAP7" i="2" s="1"/>
  <c r="AAH4" i="2"/>
  <c r="AAH7" i="2" s="1"/>
  <c r="ZZ4" i="2"/>
  <c r="ZZ7" i="2" s="1"/>
  <c r="ZR4" i="2"/>
  <c r="ZR7" i="2" s="1"/>
  <c r="ZJ4" i="2"/>
  <c r="ZJ7" i="2" s="1"/>
  <c r="ZB4" i="2"/>
  <c r="ZB7" i="2" s="1"/>
  <c r="YT4" i="2"/>
  <c r="YT7" i="2" s="1"/>
  <c r="YL4" i="2"/>
  <c r="YL7" i="2" s="1"/>
  <c r="YD4" i="2"/>
  <c r="YD7" i="2" s="1"/>
  <c r="XV4" i="2"/>
  <c r="XV7" i="2" s="1"/>
  <c r="XN4" i="2"/>
  <c r="XN7" i="2" s="1"/>
  <c r="XF4" i="2"/>
  <c r="XF7" i="2" s="1"/>
  <c r="WX4" i="2"/>
  <c r="WX7" i="2" s="1"/>
  <c r="WP4" i="2"/>
  <c r="WP7" i="2" s="1"/>
  <c r="WH4" i="2"/>
  <c r="WH7" i="2" s="1"/>
  <c r="VZ4" i="2"/>
  <c r="VZ7" i="2" s="1"/>
  <c r="VR4" i="2"/>
  <c r="VR7" i="2" s="1"/>
  <c r="VJ4" i="2"/>
  <c r="VJ7" i="2" s="1"/>
  <c r="VB4" i="2"/>
  <c r="VB7" i="2" s="1"/>
  <c r="UT4" i="2"/>
  <c r="UT7" i="2" s="1"/>
  <c r="UL4" i="2"/>
  <c r="UL7" i="2" s="1"/>
  <c r="UD4" i="2"/>
  <c r="UD7" i="2" s="1"/>
  <c r="TV4" i="2"/>
  <c r="TV7" i="2" s="1"/>
  <c r="TN4" i="2"/>
  <c r="TN7" i="2" s="1"/>
  <c r="TF4" i="2"/>
  <c r="TF7" i="2" s="1"/>
  <c r="SX4" i="2"/>
  <c r="SX7" i="2" s="1"/>
  <c r="SP4" i="2"/>
  <c r="SP7" i="2" s="1"/>
  <c r="SH4" i="2"/>
  <c r="SH7" i="2" s="1"/>
  <c r="RZ4" i="2"/>
  <c r="RZ7" i="2" s="1"/>
  <c r="RR4" i="2"/>
  <c r="RR7" i="2" s="1"/>
  <c r="RJ4" i="2"/>
  <c r="RJ7" i="2" s="1"/>
  <c r="RB4" i="2"/>
  <c r="RB7" i="2" s="1"/>
  <c r="QT4" i="2"/>
  <c r="QT7" i="2" s="1"/>
  <c r="QL4" i="2"/>
  <c r="QL7" i="2" s="1"/>
  <c r="QD4" i="2"/>
  <c r="QD7" i="2" s="1"/>
  <c r="PV4" i="2"/>
  <c r="PV7" i="2" s="1"/>
  <c r="PN4" i="2"/>
  <c r="PN7" i="2" s="1"/>
  <c r="PF4" i="2"/>
  <c r="PF7" i="2" s="1"/>
  <c r="OX4" i="2"/>
  <c r="OX7" i="2" s="1"/>
  <c r="OP4" i="2"/>
  <c r="OP7" i="2" s="1"/>
  <c r="OH4" i="2"/>
  <c r="OH7" i="2" s="1"/>
  <c r="NZ4" i="2"/>
  <c r="NZ7" i="2" s="1"/>
  <c r="NR4" i="2"/>
  <c r="NR7" i="2" s="1"/>
  <c r="NJ4" i="2"/>
  <c r="NJ7" i="2" s="1"/>
  <c r="NB4" i="2"/>
  <c r="NB7" i="2" s="1"/>
  <c r="MT4" i="2"/>
  <c r="MT7" i="2" s="1"/>
  <c r="ML4" i="2"/>
  <c r="ML7" i="2" s="1"/>
  <c r="MD4" i="2"/>
  <c r="MD7" i="2" s="1"/>
  <c r="LV4" i="2"/>
  <c r="LV7" i="2" s="1"/>
  <c r="LN4" i="2"/>
  <c r="LN7" i="2" s="1"/>
  <c r="LF4" i="2"/>
  <c r="LF7" i="2" s="1"/>
  <c r="KX4" i="2"/>
  <c r="KX7" i="2" s="1"/>
  <c r="KP4" i="2"/>
  <c r="KP7" i="2" s="1"/>
  <c r="KH4" i="2"/>
  <c r="KH7" i="2" s="1"/>
  <c r="JZ4" i="2"/>
  <c r="JZ7" i="2" s="1"/>
  <c r="IZ4" i="2"/>
  <c r="IZ7" i="2" s="1"/>
  <c r="IR4" i="2"/>
  <c r="IR7" i="2" s="1"/>
  <c r="HR4" i="2"/>
  <c r="HR7" i="2" s="1"/>
  <c r="HJ4" i="2"/>
  <c r="HJ7" i="2" s="1"/>
  <c r="GJ4" i="2"/>
  <c r="GJ7" i="2" s="1"/>
  <c r="GB4" i="2"/>
  <c r="GB7" i="2" s="1"/>
  <c r="FJ4" i="2"/>
  <c r="FJ7" i="2" s="1"/>
  <c r="FB4" i="2"/>
  <c r="FB7" i="2" s="1"/>
  <c r="EB4" i="2"/>
  <c r="EB7" i="2" s="1"/>
  <c r="DT4" i="2"/>
  <c r="DT7" i="2" s="1"/>
  <c r="CT4" i="2"/>
  <c r="CT7" i="2" s="1"/>
  <c r="CL4" i="2"/>
  <c r="CL7" i="2" s="1"/>
  <c r="BL4" i="2"/>
  <c r="BL7" i="2" s="1"/>
  <c r="BD4" i="2"/>
  <c r="BD7" i="2" s="1"/>
  <c r="JP4" i="2"/>
  <c r="JP7" i="2" s="1"/>
  <c r="JH4" i="2"/>
  <c r="JH7" i="2" s="1"/>
  <c r="IH4" i="2"/>
  <c r="HZ4" i="2"/>
  <c r="HZ7" i="2" s="1"/>
  <c r="GZ4" i="2"/>
  <c r="GZ7" i="2" s="1"/>
  <c r="GR4" i="2"/>
  <c r="GR7" i="2" s="1"/>
  <c r="FZ4" i="2"/>
  <c r="FZ7" i="2" s="1"/>
  <c r="FR4" i="2"/>
  <c r="FR7" i="2" s="1"/>
  <c r="ER4" i="2"/>
  <c r="ER7" i="2" s="1"/>
  <c r="EJ4" i="2"/>
  <c r="EJ7" i="2" s="1"/>
  <c r="DJ4" i="2"/>
  <c r="DJ7" i="2" s="1"/>
  <c r="DB4" i="2"/>
  <c r="DB7" i="2" s="1"/>
  <c r="CB4" i="2"/>
  <c r="CB7" i="2" s="1"/>
  <c r="BT4" i="2"/>
  <c r="BT7" i="2" s="1"/>
  <c r="AQV4" i="2"/>
  <c r="AQV7" i="2" s="1"/>
  <c r="AQN4" i="2"/>
  <c r="AQN7" i="2" s="1"/>
  <c r="AQF4" i="2"/>
  <c r="AQF7" i="2" s="1"/>
  <c r="APX4" i="2"/>
  <c r="APX7" i="2" s="1"/>
  <c r="APP4" i="2"/>
  <c r="APP7" i="2" s="1"/>
  <c r="APH4" i="2"/>
  <c r="APH7" i="2" s="1"/>
  <c r="AOZ4" i="2"/>
  <c r="AOZ7" i="2" s="1"/>
  <c r="AOR4" i="2"/>
  <c r="AOR7" i="2" s="1"/>
  <c r="AOJ4" i="2"/>
  <c r="AOJ7" i="2" s="1"/>
  <c r="AOB4" i="2"/>
  <c r="AOB7" i="2" s="1"/>
  <c r="ANT4" i="2"/>
  <c r="ANT7" i="2" s="1"/>
  <c r="ANL4" i="2"/>
  <c r="ANL7" i="2" s="1"/>
  <c r="AND4" i="2"/>
  <c r="AND7" i="2" s="1"/>
  <c r="AMV4" i="2"/>
  <c r="AMV7" i="2" s="1"/>
  <c r="AMN4" i="2"/>
  <c r="AMN7" i="2" s="1"/>
  <c r="AMF4" i="2"/>
  <c r="AMF7" i="2" s="1"/>
  <c r="ALX4" i="2"/>
  <c r="ALX7" i="2" s="1"/>
  <c r="ALP4" i="2"/>
  <c r="ALP7" i="2" s="1"/>
  <c r="ALH4" i="2"/>
  <c r="ALH7" i="2" s="1"/>
  <c r="AKZ4" i="2"/>
  <c r="AKZ7" i="2" s="1"/>
  <c r="AKR4" i="2"/>
  <c r="AKR7" i="2" s="1"/>
  <c r="AKJ4" i="2"/>
  <c r="AKJ7" i="2" s="1"/>
  <c r="AKB4" i="2"/>
  <c r="AKB7" i="2" s="1"/>
  <c r="AJT4" i="2"/>
  <c r="AJT7" i="2" s="1"/>
  <c r="AJL4" i="2"/>
  <c r="AJL7" i="2" s="1"/>
  <c r="AJD4" i="2"/>
  <c r="AJD7" i="2" s="1"/>
  <c r="AIV4" i="2"/>
  <c r="AIV7" i="2" s="1"/>
  <c r="AIN4" i="2"/>
  <c r="AIN7" i="2" s="1"/>
  <c r="AIF4" i="2"/>
  <c r="AIF7" i="2" s="1"/>
  <c r="AHX4" i="2"/>
  <c r="AHX7" i="2" s="1"/>
  <c r="AHP4" i="2"/>
  <c r="AHP7" i="2" s="1"/>
  <c r="AHH4" i="2"/>
  <c r="AHH7" i="2" s="1"/>
  <c r="AGZ4" i="2"/>
  <c r="AGZ7" i="2" s="1"/>
  <c r="AGR4" i="2"/>
  <c r="AGR7" i="2" s="1"/>
  <c r="AGJ4" i="2"/>
  <c r="AGJ7" i="2" s="1"/>
  <c r="AGB4" i="2"/>
  <c r="AGB7" i="2" s="1"/>
  <c r="AFT4" i="2"/>
  <c r="AFL4" i="2"/>
  <c r="AFL7" i="2" s="1"/>
  <c r="AFD4" i="2"/>
  <c r="AFD7" i="2" s="1"/>
  <c r="AEV4" i="2"/>
  <c r="AEV7" i="2" s="1"/>
  <c r="AEN4" i="2"/>
  <c r="AEN7" i="2" s="1"/>
  <c r="AEF4" i="2"/>
  <c r="AEF7" i="2" s="1"/>
  <c r="ADX4" i="2"/>
  <c r="ADX7" i="2" s="1"/>
  <c r="ADP4" i="2"/>
  <c r="ADP7" i="2" s="1"/>
  <c r="ADH4" i="2"/>
  <c r="ADH7" i="2" s="1"/>
  <c r="ACZ4" i="2"/>
  <c r="ACZ7" i="2" s="1"/>
  <c r="ACR4" i="2"/>
  <c r="ACR7" i="2" s="1"/>
  <c r="ACJ4" i="2"/>
  <c r="ACJ7" i="2" s="1"/>
  <c r="ACB4" i="2"/>
  <c r="ACB7" i="2" s="1"/>
  <c r="ABT4" i="2"/>
  <c r="ABT7" i="2" s="1"/>
  <c r="ABL4" i="2"/>
  <c r="ABL7" i="2" s="1"/>
  <c r="ABD4" i="2"/>
  <c r="ABD7" i="2" s="1"/>
  <c r="AAV4" i="2"/>
  <c r="AAV7" i="2" s="1"/>
  <c r="AAN4" i="2"/>
  <c r="AAN7" i="2" s="1"/>
  <c r="AAF4" i="2"/>
  <c r="AAF7" i="2" s="1"/>
  <c r="ZX4" i="2"/>
  <c r="ZX7" i="2" s="1"/>
  <c r="ZP4" i="2"/>
  <c r="ZP7" i="2" s="1"/>
  <c r="ZH4" i="2"/>
  <c r="ZH7" i="2" s="1"/>
  <c r="YZ4" i="2"/>
  <c r="YZ7" i="2" s="1"/>
  <c r="YR4" i="2"/>
  <c r="YR7" i="2" s="1"/>
  <c r="YJ4" i="2"/>
  <c r="YJ7" i="2" s="1"/>
  <c r="YB4" i="2"/>
  <c r="YB7" i="2" s="1"/>
  <c r="XT4" i="2"/>
  <c r="XT7" i="2" s="1"/>
  <c r="XL4" i="2"/>
  <c r="XL7" i="2" s="1"/>
  <c r="XD4" i="2"/>
  <c r="XD7" i="2" s="1"/>
  <c r="WV4" i="2"/>
  <c r="WV7" i="2" s="1"/>
  <c r="WN4" i="2"/>
  <c r="WN7" i="2" s="1"/>
  <c r="WF4" i="2"/>
  <c r="WF7" i="2" s="1"/>
  <c r="VX4" i="2"/>
  <c r="VX7" i="2" s="1"/>
  <c r="VP4" i="2"/>
  <c r="VP7" i="2" s="1"/>
  <c r="VH4" i="2"/>
  <c r="VH7" i="2" s="1"/>
  <c r="UZ4" i="2"/>
  <c r="UZ7" i="2" s="1"/>
  <c r="UR4" i="2"/>
  <c r="UR7" i="2" s="1"/>
  <c r="UJ4" i="2"/>
  <c r="UJ7" i="2" s="1"/>
  <c r="UB4" i="2"/>
  <c r="UB7" i="2" s="1"/>
  <c r="TT4" i="2"/>
  <c r="TT7" i="2" s="1"/>
  <c r="TL4" i="2"/>
  <c r="TL7" i="2" s="1"/>
  <c r="TD4" i="2"/>
  <c r="TD7" i="2" s="1"/>
  <c r="SV4" i="2"/>
  <c r="SV7" i="2" s="1"/>
  <c r="SN4" i="2"/>
  <c r="SN7" i="2" s="1"/>
  <c r="SF4" i="2"/>
  <c r="SF7" i="2" s="1"/>
  <c r="RX4" i="2"/>
  <c r="RX7" i="2" s="1"/>
  <c r="RP4" i="2"/>
  <c r="RP7" i="2" s="1"/>
  <c r="RH4" i="2"/>
  <c r="RH7" i="2" s="1"/>
  <c r="QZ4" i="2"/>
  <c r="QZ7" i="2" s="1"/>
  <c r="QR4" i="2"/>
  <c r="QR7" i="2" s="1"/>
  <c r="QJ4" i="2"/>
  <c r="QJ7" i="2" s="1"/>
  <c r="QB4" i="2"/>
  <c r="QB7" i="2" s="1"/>
  <c r="PT4" i="2"/>
  <c r="PT7" i="2" s="1"/>
  <c r="PL4" i="2"/>
  <c r="PL7" i="2" s="1"/>
  <c r="PD4" i="2"/>
  <c r="PD7" i="2" s="1"/>
  <c r="OV4" i="2"/>
  <c r="OV7" i="2" s="1"/>
  <c r="ON4" i="2"/>
  <c r="ON7" i="2" s="1"/>
  <c r="OF4" i="2"/>
  <c r="OF7" i="2" s="1"/>
  <c r="NX4" i="2"/>
  <c r="NX7" i="2" s="1"/>
  <c r="NP4" i="2"/>
  <c r="NP7" i="2" s="1"/>
  <c r="NH4" i="2"/>
  <c r="NH7" i="2" s="1"/>
  <c r="MZ4" i="2"/>
  <c r="MZ7" i="2" s="1"/>
  <c r="MR4" i="2"/>
  <c r="MR7" i="2" s="1"/>
  <c r="MJ4" i="2"/>
  <c r="MJ7" i="2" s="1"/>
  <c r="MB4" i="2"/>
  <c r="MB7" i="2" s="1"/>
  <c r="LT4" i="2"/>
  <c r="LT7" i="2" s="1"/>
  <c r="LL4" i="2"/>
  <c r="LL7" i="2" s="1"/>
  <c r="LD4" i="2"/>
  <c r="LD7" i="2" s="1"/>
  <c r="KV4" i="2"/>
  <c r="KV7" i="2" s="1"/>
  <c r="KN4" i="2"/>
  <c r="KN7" i="2" s="1"/>
  <c r="KF4" i="2"/>
  <c r="KF7" i="2" s="1"/>
  <c r="JX4" i="2"/>
  <c r="JX7" i="2" s="1"/>
  <c r="IX4" i="2"/>
  <c r="IX7" i="2" s="1"/>
  <c r="IP4" i="2"/>
  <c r="IP7" i="2" s="1"/>
  <c r="HP4" i="2"/>
  <c r="HP7" i="2" s="1"/>
  <c r="HH4" i="2"/>
  <c r="HH7" i="2" s="1"/>
  <c r="GP4" i="2"/>
  <c r="GP7" i="2" s="1"/>
  <c r="GH4" i="2"/>
  <c r="GH7" i="2" s="1"/>
  <c r="FH4" i="2"/>
  <c r="FH7" i="2" s="1"/>
  <c r="EZ4" i="2"/>
  <c r="EZ7" i="2" s="1"/>
  <c r="DZ4" i="2"/>
  <c r="DZ7" i="2" s="1"/>
  <c r="DR4" i="2"/>
  <c r="DR7" i="2" s="1"/>
  <c r="CR4" i="2"/>
  <c r="CR7" i="2" s="1"/>
  <c r="CJ4" i="2"/>
  <c r="CJ7" i="2" s="1"/>
  <c r="BR4" i="2"/>
  <c r="BR7" i="2" s="1"/>
  <c r="BJ4" i="2"/>
  <c r="BJ7" i="2" s="1"/>
  <c r="AJ4" i="2"/>
  <c r="AJ7" i="2" s="1"/>
  <c r="X4" i="2"/>
  <c r="X7" i="2" s="1"/>
  <c r="JN4" i="2"/>
  <c r="JN7" i="2" s="1"/>
  <c r="JF4" i="2"/>
  <c r="JF7" i="2" s="1"/>
  <c r="IF4" i="2"/>
  <c r="IF7" i="2" s="1"/>
  <c r="HX4" i="2"/>
  <c r="HX7" i="2" s="1"/>
  <c r="HF4" i="2"/>
  <c r="HF7" i="2" s="1"/>
  <c r="GX4" i="2"/>
  <c r="GX7" i="2" s="1"/>
  <c r="FX4" i="2"/>
  <c r="FX7" i="2" s="1"/>
  <c r="FP4" i="2"/>
  <c r="FP7" i="2" s="1"/>
  <c r="EP4" i="2"/>
  <c r="EP7" i="2" s="1"/>
  <c r="EH4" i="2"/>
  <c r="EH7" i="2" s="1"/>
  <c r="DH4" i="2"/>
  <c r="DH7" i="2" s="1"/>
  <c r="CZ4" i="2"/>
  <c r="CZ7" i="2" s="1"/>
  <c r="CH4" i="2"/>
  <c r="CH7" i="2" s="1"/>
  <c r="BZ4" i="2"/>
  <c r="BZ7" i="2" s="1"/>
  <c r="AZ4" i="2"/>
  <c r="AZ7" i="2" s="1"/>
  <c r="AR4" i="2"/>
  <c r="AR7" i="2" s="1"/>
  <c r="BAH4" i="2"/>
  <c r="BAH7" i="2" s="1"/>
  <c r="AZZ4" i="2"/>
  <c r="AZZ7" i="2" s="1"/>
  <c r="AZR4" i="2"/>
  <c r="AZR7" i="2" s="1"/>
  <c r="AZJ4" i="2"/>
  <c r="AZJ7" i="2" s="1"/>
  <c r="AZB4" i="2"/>
  <c r="AZB7" i="2" s="1"/>
  <c r="AYT4" i="2"/>
  <c r="AYT7" i="2" s="1"/>
  <c r="AYL4" i="2"/>
  <c r="AYL7" i="2" s="1"/>
  <c r="AYD4" i="2"/>
  <c r="AYD7" i="2" s="1"/>
  <c r="AXV4" i="2"/>
  <c r="AXN4" i="2"/>
  <c r="AXN7" i="2" s="1"/>
  <c r="AXF4" i="2"/>
  <c r="AXF7" i="2" s="1"/>
  <c r="AWX4" i="2"/>
  <c r="AWX7" i="2" s="1"/>
  <c r="AWP4" i="2"/>
  <c r="AWP7" i="2" s="1"/>
  <c r="AWH4" i="2"/>
  <c r="AWH7" i="2" s="1"/>
  <c r="AVZ4" i="2"/>
  <c r="AVZ7" i="2" s="1"/>
  <c r="AVR4" i="2"/>
  <c r="AVR7" i="2" s="1"/>
  <c r="AVJ4" i="2"/>
  <c r="AVJ7" i="2" s="1"/>
  <c r="AVB4" i="2"/>
  <c r="AVB7" i="2" s="1"/>
  <c r="AUT4" i="2"/>
  <c r="AUT7" i="2" s="1"/>
  <c r="AUL4" i="2"/>
  <c r="AUL7" i="2" s="1"/>
  <c r="AUD4" i="2"/>
  <c r="AUD7" i="2" s="1"/>
  <c r="ATV4" i="2"/>
  <c r="ATV7" i="2" s="1"/>
  <c r="ATN4" i="2"/>
  <c r="ATN7" i="2" s="1"/>
  <c r="ATF4" i="2"/>
  <c r="ATF7" i="2" s="1"/>
  <c r="ASX4" i="2"/>
  <c r="ASP4" i="2"/>
  <c r="ASP7" i="2" s="1"/>
  <c r="ASH4" i="2"/>
  <c r="ASH7" i="2" s="1"/>
  <c r="ARZ4" i="2"/>
  <c r="ARZ7" i="2" s="1"/>
  <c r="ARR4" i="2"/>
  <c r="ARR7" i="2" s="1"/>
  <c r="ARJ4" i="2"/>
  <c r="ARJ7" i="2" s="1"/>
  <c r="ARB4" i="2"/>
  <c r="ARB7" i="2" s="1"/>
  <c r="AQT4" i="2"/>
  <c r="AQT7" i="2" s="1"/>
  <c r="AQL4" i="2"/>
  <c r="AQL7" i="2" s="1"/>
  <c r="AQD4" i="2"/>
  <c r="AQD7" i="2" s="1"/>
  <c r="APV4" i="2"/>
  <c r="APV7" i="2" s="1"/>
  <c r="APN4" i="2"/>
  <c r="APN7" i="2" s="1"/>
  <c r="APF4" i="2"/>
  <c r="APF7" i="2" s="1"/>
  <c r="AOX4" i="2"/>
  <c r="AOX7" i="2" s="1"/>
  <c r="AOP4" i="2"/>
  <c r="AOH4" i="2"/>
  <c r="AOH7" i="2" s="1"/>
  <c r="ANZ4" i="2"/>
  <c r="ANR4" i="2"/>
  <c r="ANR7" i="2" s="1"/>
  <c r="ANJ4" i="2"/>
  <c r="ANJ7" i="2" s="1"/>
  <c r="ANB4" i="2"/>
  <c r="ANB7" i="2" s="1"/>
  <c r="AMT4" i="2"/>
  <c r="AMT7" i="2" s="1"/>
  <c r="AML4" i="2"/>
  <c r="AML7" i="2" s="1"/>
  <c r="AMD4" i="2"/>
  <c r="AMD7" i="2" s="1"/>
  <c r="ALV4" i="2"/>
  <c r="ALV7" i="2" s="1"/>
  <c r="ALN4" i="2"/>
  <c r="ALN7" i="2" s="1"/>
  <c r="ALF4" i="2"/>
  <c r="ALF7" i="2" s="1"/>
  <c r="AKX4" i="2"/>
  <c r="AKX7" i="2" s="1"/>
  <c r="AKP4" i="2"/>
  <c r="AKP7" i="2" s="1"/>
  <c r="AKH4" i="2"/>
  <c r="AKH7" i="2" s="1"/>
  <c r="AJZ4" i="2"/>
  <c r="AJZ7" i="2" s="1"/>
  <c r="AJR4" i="2"/>
  <c r="AJJ4" i="2"/>
  <c r="AJJ7" i="2" s="1"/>
  <c r="AJB4" i="2"/>
  <c r="AIT4" i="2"/>
  <c r="AIT7" i="2" s="1"/>
  <c r="AIL4" i="2"/>
  <c r="AIL7" i="2" s="1"/>
  <c r="AID4" i="2"/>
  <c r="AID7" i="2" s="1"/>
  <c r="AHV4" i="2"/>
  <c r="AHV7" i="2" s="1"/>
  <c r="AHN4" i="2"/>
  <c r="AHN7" i="2" s="1"/>
  <c r="AHF4" i="2"/>
  <c r="AHF7" i="2" s="1"/>
  <c r="AGX4" i="2"/>
  <c r="AGX7" i="2" s="1"/>
  <c r="AGP4" i="2"/>
  <c r="AGP7" i="2" s="1"/>
  <c r="AGH4" i="2"/>
  <c r="AGH7" i="2" s="1"/>
  <c r="AFZ4" i="2"/>
  <c r="AFZ7" i="2" s="1"/>
  <c r="AFR4" i="2"/>
  <c r="AFR7" i="2" s="1"/>
  <c r="AFJ4" i="2"/>
  <c r="AFJ7" i="2" s="1"/>
  <c r="AFB4" i="2"/>
  <c r="AFB7" i="2" s="1"/>
  <c r="AET4" i="2"/>
  <c r="AEL4" i="2"/>
  <c r="AEL7" i="2" s="1"/>
  <c r="AED4" i="2"/>
  <c r="ADV4" i="2"/>
  <c r="ADV7" i="2" s="1"/>
  <c r="ADN4" i="2"/>
  <c r="ADN7" i="2" s="1"/>
  <c r="ADF4" i="2"/>
  <c r="ADF7" i="2" s="1"/>
  <c r="ACX4" i="2"/>
  <c r="ACX7" i="2" s="1"/>
  <c r="ACP4" i="2"/>
  <c r="ACP7" i="2" s="1"/>
  <c r="ACH4" i="2"/>
  <c r="ACH7" i="2" s="1"/>
  <c r="ABZ4" i="2"/>
  <c r="ABZ7" i="2" s="1"/>
  <c r="ABR4" i="2"/>
  <c r="ABJ4" i="2"/>
  <c r="ABJ7" i="2" s="1"/>
  <c r="ABB4" i="2"/>
  <c r="ABB7" i="2" s="1"/>
  <c r="AAT4" i="2"/>
  <c r="AAT7" i="2" s="1"/>
  <c r="AAL4" i="2"/>
  <c r="AAL7" i="2" s="1"/>
  <c r="AAD4" i="2"/>
  <c r="AAD7" i="2" s="1"/>
  <c r="ZV4" i="2"/>
  <c r="ZN4" i="2"/>
  <c r="ZN7" i="2" s="1"/>
  <c r="ZF4" i="2"/>
  <c r="YX4" i="2"/>
  <c r="YX7" i="2" s="1"/>
  <c r="YP4" i="2"/>
  <c r="YP7" i="2" s="1"/>
  <c r="YH4" i="2"/>
  <c r="YH7" i="2" s="1"/>
  <c r="XZ4" i="2"/>
  <c r="XZ7" i="2" s="1"/>
  <c r="XR4" i="2"/>
  <c r="XR7" i="2" s="1"/>
  <c r="XJ4" i="2"/>
  <c r="XJ7" i="2" s="1"/>
  <c r="XB4" i="2"/>
  <c r="XB7" i="2" s="1"/>
  <c r="WT4" i="2"/>
  <c r="WT7" i="2" s="1"/>
  <c r="WL4" i="2"/>
  <c r="WL7" i="2" s="1"/>
  <c r="WD4" i="2"/>
  <c r="WD7" i="2" s="1"/>
  <c r="VV4" i="2"/>
  <c r="VV7" i="2" s="1"/>
  <c r="VN4" i="2"/>
  <c r="VN7" i="2" s="1"/>
  <c r="VF4" i="2"/>
  <c r="VF7" i="2" s="1"/>
  <c r="UX4" i="2"/>
  <c r="UP4" i="2"/>
  <c r="UP7" i="2" s="1"/>
  <c r="UH4" i="2"/>
  <c r="TZ4" i="2"/>
  <c r="TZ7" i="2" s="1"/>
  <c r="TR4" i="2"/>
  <c r="TR7" i="2" s="1"/>
  <c r="TJ4" i="2"/>
  <c r="TJ7" i="2" s="1"/>
  <c r="TB4" i="2"/>
  <c r="TB7" i="2" s="1"/>
  <c r="ST4" i="2"/>
  <c r="ST7" i="2" s="1"/>
  <c r="SL4" i="2"/>
  <c r="SL7" i="2" s="1"/>
  <c r="SD4" i="2"/>
  <c r="SD7" i="2" s="1"/>
  <c r="RV4" i="2"/>
  <c r="RV7" i="2" s="1"/>
  <c r="RN4" i="2"/>
  <c r="RN7" i="2" s="1"/>
  <c r="RF4" i="2"/>
  <c r="RF7" i="2" s="1"/>
  <c r="QX4" i="2"/>
  <c r="QX7" i="2" s="1"/>
  <c r="QP4" i="2"/>
  <c r="QP7" i="2" s="1"/>
  <c r="QH4" i="2"/>
  <c r="QH7" i="2" s="1"/>
  <c r="PZ4" i="2"/>
  <c r="PR4" i="2"/>
  <c r="PR7" i="2" s="1"/>
  <c r="PJ4" i="2"/>
  <c r="PB4" i="2"/>
  <c r="PB7" i="2" s="1"/>
  <c r="OT4" i="2"/>
  <c r="OT7" i="2" s="1"/>
  <c r="OL4" i="2"/>
  <c r="OL7" i="2" s="1"/>
  <c r="OD4" i="2"/>
  <c r="OD7" i="2" s="1"/>
  <c r="NV4" i="2"/>
  <c r="NV7" i="2" s="1"/>
  <c r="NN4" i="2"/>
  <c r="NN7" i="2" s="1"/>
  <c r="NF4" i="2"/>
  <c r="NF7" i="2" s="1"/>
  <c r="MX4" i="2"/>
  <c r="MX7" i="2" s="1"/>
  <c r="MP4" i="2"/>
  <c r="MP7" i="2" s="1"/>
  <c r="MH4" i="2"/>
  <c r="MH7" i="2" s="1"/>
  <c r="LZ4" i="2"/>
  <c r="LZ7" i="2" s="1"/>
  <c r="LR4" i="2"/>
  <c r="LR7" i="2" s="1"/>
  <c r="LJ4" i="2"/>
  <c r="LJ7" i="2" s="1"/>
  <c r="LB4" i="2"/>
  <c r="KT4" i="2"/>
  <c r="KT7" i="2" s="1"/>
  <c r="KL4" i="2"/>
  <c r="KL7" i="2" s="1"/>
  <c r="KD4" i="2"/>
  <c r="KD7" i="2" s="1"/>
  <c r="JV4" i="2"/>
  <c r="JV7" i="2" s="1"/>
  <c r="IV4" i="2"/>
  <c r="IV7" i="2" s="1"/>
  <c r="IN4" i="2"/>
  <c r="IN7" i="2" s="1"/>
  <c r="HV4" i="2"/>
  <c r="HV7" i="2" s="1"/>
  <c r="HN4" i="2"/>
  <c r="HN7" i="2" s="1"/>
  <c r="GN4" i="2"/>
  <c r="GN7" i="2" s="1"/>
  <c r="GF4" i="2"/>
  <c r="FF4" i="2"/>
  <c r="FF7" i="2" s="1"/>
  <c r="EX4" i="2"/>
  <c r="EX7" i="2" s="1"/>
  <c r="DX4" i="2"/>
  <c r="DX7" i="2" s="1"/>
  <c r="DP4" i="2"/>
  <c r="DP7" i="2" s="1"/>
  <c r="CX4" i="2"/>
  <c r="CX7" i="2" s="1"/>
  <c r="CP4" i="2"/>
  <c r="BP4" i="2"/>
  <c r="BP7" i="2" s="1"/>
  <c r="BH4" i="2"/>
  <c r="BH7" i="2" s="1"/>
  <c r="T4" i="2"/>
  <c r="T7" i="2" s="1"/>
  <c r="H4" i="2"/>
  <c r="H7" i="2" s="1"/>
  <c r="BB4" i="2"/>
  <c r="BB7" i="2" s="1"/>
  <c r="AT4" i="2"/>
  <c r="AT7" i="2" s="1"/>
  <c r="AL4" i="2"/>
  <c r="AL7" i="2" s="1"/>
  <c r="AD4" i="2"/>
  <c r="AD7" i="2" s="1"/>
  <c r="V4" i="2"/>
  <c r="V7" i="2" s="1"/>
  <c r="N4" i="2"/>
  <c r="N7" i="2" s="1"/>
  <c r="L4" i="2"/>
  <c r="L7" i="2" s="1"/>
  <c r="BF4" i="2"/>
  <c r="BF7" i="2" s="1"/>
  <c r="AX4" i="2"/>
  <c r="AX7" i="2" s="1"/>
  <c r="AP4" i="2"/>
  <c r="AP7" i="2" s="1"/>
  <c r="AH4" i="2"/>
  <c r="AH7" i="2" s="1"/>
  <c r="Z4" i="2"/>
  <c r="Z7" i="2" s="1"/>
  <c r="R4" i="2"/>
  <c r="R7" i="2" s="1"/>
  <c r="J4" i="2"/>
  <c r="J7" i="2" s="1"/>
  <c r="C35" i="2"/>
  <c r="E22" i="2"/>
  <c r="E23" i="2" s="1"/>
  <c r="BUS21" i="2" l="1"/>
  <c r="BUS22" i="2" s="1"/>
  <c r="BUS23" i="2" s="1"/>
  <c r="D13" i="2"/>
  <c r="D15" i="2"/>
  <c r="D14" i="2"/>
  <c r="BUC21" i="2"/>
  <c r="AZS21" i="2"/>
  <c r="AZS22" i="2" s="1"/>
  <c r="AZS23" i="2" s="1"/>
  <c r="AZW21" i="2"/>
  <c r="AZW22" i="2" s="1"/>
  <c r="AZW23" i="2" s="1"/>
  <c r="BSI21" i="2"/>
  <c r="BBC21" i="2"/>
  <c r="BYM21" i="2"/>
  <c r="BHA21" i="2"/>
  <c r="BLY21" i="2"/>
  <c r="BVU21" i="2"/>
  <c r="BDK21" i="2"/>
  <c r="BDK22" i="2" s="1"/>
  <c r="BDK23" i="2" s="1"/>
  <c r="E20" i="3"/>
  <c r="D13" i="3" s="1"/>
  <c r="NF12" i="3"/>
  <c r="NF11" i="3"/>
  <c r="NF13" i="3"/>
  <c r="HN11" i="3"/>
  <c r="HN12" i="3"/>
  <c r="HN13" i="3"/>
  <c r="ADL11" i="3"/>
  <c r="ADL12" i="3"/>
  <c r="ADL13" i="3"/>
  <c r="ASX11" i="3"/>
  <c r="ASX12" i="3"/>
  <c r="ASX13" i="3"/>
  <c r="YJ11" i="3"/>
  <c r="YJ12" i="3"/>
  <c r="YJ13" i="3"/>
  <c r="AF11" i="3"/>
  <c r="AF12" i="3"/>
  <c r="AF13" i="3"/>
  <c r="ACB12" i="3"/>
  <c r="ACB11" i="3"/>
  <c r="ACB13" i="3"/>
  <c r="AB11" i="3"/>
  <c r="AB12" i="3"/>
  <c r="AB13" i="3"/>
  <c r="BBF11" i="3"/>
  <c r="BBF12" i="3"/>
  <c r="BBF13" i="3"/>
  <c r="ARL12" i="3"/>
  <c r="ARL11" i="3"/>
  <c r="ARL13" i="3"/>
  <c r="EF11" i="3"/>
  <c r="EF13" i="3"/>
  <c r="EF12" i="3"/>
  <c r="CB11" i="3"/>
  <c r="CB12" i="3"/>
  <c r="CB13" i="3"/>
  <c r="MX11" i="3"/>
  <c r="MX12" i="3"/>
  <c r="MX13" i="3"/>
  <c r="ABH11" i="3"/>
  <c r="ABH12" i="3"/>
  <c r="ABH13" i="3"/>
  <c r="XL11" i="3"/>
  <c r="XL12" i="3"/>
  <c r="XL13" i="3"/>
  <c r="KV12" i="3"/>
  <c r="KV11" i="3"/>
  <c r="KV13" i="3"/>
  <c r="ACX11" i="3"/>
  <c r="ACX12" i="3"/>
  <c r="ACX13" i="3"/>
  <c r="AFT11" i="3"/>
  <c r="AFT12" i="3"/>
  <c r="AFT13" i="3"/>
  <c r="ATT11" i="3"/>
  <c r="ATT12" i="3"/>
  <c r="ATT13" i="3"/>
  <c r="ALV11" i="3"/>
  <c r="ALV12" i="3"/>
  <c r="ALV13" i="3"/>
  <c r="ALB11" i="3"/>
  <c r="ALB12" i="3"/>
  <c r="ALB13" i="3"/>
  <c r="DR11" i="3"/>
  <c r="DR12" i="3"/>
  <c r="DR13" i="3"/>
  <c r="ADN11" i="3"/>
  <c r="ADN12" i="3"/>
  <c r="ADN13" i="3"/>
  <c r="HT11" i="3"/>
  <c r="HT12" i="3"/>
  <c r="HT13" i="3"/>
  <c r="DZ12" i="3"/>
  <c r="DZ13" i="3"/>
  <c r="DZ11" i="3"/>
  <c r="PD11" i="3"/>
  <c r="PD12" i="3"/>
  <c r="PD13" i="3"/>
  <c r="KL11" i="3"/>
  <c r="KL12" i="3"/>
  <c r="KL13" i="3"/>
  <c r="ASV11" i="3"/>
  <c r="ASV12" i="3"/>
  <c r="ASV13" i="3"/>
  <c r="AXN11" i="3"/>
  <c r="AXN12" i="3"/>
  <c r="AXN13" i="3"/>
  <c r="J11" i="3"/>
  <c r="J13" i="3"/>
  <c r="J12" i="3"/>
  <c r="AFD12" i="3"/>
  <c r="AFD11" i="3"/>
  <c r="AFD13" i="3"/>
  <c r="AHT11" i="3"/>
  <c r="AHT12" i="3"/>
  <c r="AHT13" i="3"/>
  <c r="GD11" i="3"/>
  <c r="GD12" i="3"/>
  <c r="GD13" i="3"/>
  <c r="MP11" i="3"/>
  <c r="MP12" i="3"/>
  <c r="MP13" i="3"/>
  <c r="FP11" i="3"/>
  <c r="FP13" i="3"/>
  <c r="FP12" i="3"/>
  <c r="AAF12" i="3"/>
  <c r="AAF11" i="3"/>
  <c r="AAF13" i="3"/>
  <c r="GZ11" i="3"/>
  <c r="GZ12" i="3"/>
  <c r="GZ13" i="3"/>
  <c r="SB11" i="3"/>
  <c r="SB12" i="3"/>
  <c r="SB13" i="3"/>
  <c r="JJ11" i="3"/>
  <c r="JJ12" i="3"/>
  <c r="JJ13" i="3"/>
  <c r="OJ11" i="3"/>
  <c r="OJ12" i="3"/>
  <c r="OJ13" i="3"/>
  <c r="CP11" i="3"/>
  <c r="CP12" i="3"/>
  <c r="CP13" i="3"/>
  <c r="ABB11" i="3"/>
  <c r="ABB12" i="3"/>
  <c r="ABB13" i="3"/>
  <c r="ZN12" i="3"/>
  <c r="ZN11" i="3"/>
  <c r="ZN13" i="3"/>
  <c r="CD11" i="3"/>
  <c r="CD12" i="3"/>
  <c r="CD13" i="3"/>
  <c r="AXH11" i="3"/>
  <c r="AXH12" i="3"/>
  <c r="AXH13" i="3"/>
  <c r="ARV11" i="3"/>
  <c r="ARV13" i="3"/>
  <c r="ARV12" i="3"/>
  <c r="OT11" i="3"/>
  <c r="OT12" i="3"/>
  <c r="OT13" i="3"/>
  <c r="AWB11" i="3"/>
  <c r="AWB12" i="3"/>
  <c r="AWB13" i="3"/>
  <c r="ABZ12" i="3"/>
  <c r="ABZ11" i="3"/>
  <c r="ABZ13" i="3"/>
  <c r="UZ11" i="3"/>
  <c r="UZ12" i="3"/>
  <c r="UZ13" i="3"/>
  <c r="AAH11" i="3"/>
  <c r="AAH12" i="3"/>
  <c r="AAH13" i="3"/>
  <c r="NT11" i="3"/>
  <c r="NT12" i="3"/>
  <c r="NT13" i="3"/>
  <c r="AOH11" i="3"/>
  <c r="AOH13" i="3"/>
  <c r="AOH12" i="3"/>
  <c r="QF11" i="3"/>
  <c r="QF12" i="3"/>
  <c r="QF13" i="3"/>
  <c r="AZD11" i="3"/>
  <c r="AZD13" i="3"/>
  <c r="AZD12" i="3"/>
  <c r="AMX11" i="3"/>
  <c r="AMX12" i="3"/>
  <c r="AMX13" i="3"/>
  <c r="AAL11" i="3"/>
  <c r="AAL12" i="3"/>
  <c r="AAL13" i="3"/>
  <c r="ATX11" i="3"/>
  <c r="ATX12" i="3"/>
  <c r="ATX13" i="3"/>
  <c r="AUV11" i="3"/>
  <c r="AUV12" i="3"/>
  <c r="AUV13" i="3"/>
  <c r="YV11" i="3"/>
  <c r="YV12" i="3"/>
  <c r="YV13" i="3"/>
  <c r="ANX11" i="3"/>
  <c r="ANX12" i="3"/>
  <c r="ANX13" i="3"/>
  <c r="IJ12" i="3"/>
  <c r="IJ11" i="3"/>
  <c r="IJ13" i="3"/>
  <c r="GV11" i="3"/>
  <c r="GV12" i="3"/>
  <c r="GV13" i="3"/>
  <c r="XB12" i="3"/>
  <c r="XB11" i="3"/>
  <c r="XB13" i="3"/>
  <c r="AEL12" i="3"/>
  <c r="AEL11" i="3"/>
  <c r="AEL13" i="3"/>
  <c r="AOF11" i="3"/>
  <c r="AOF13" i="3"/>
  <c r="AOF12" i="3"/>
  <c r="ARX11" i="3"/>
  <c r="ARX12" i="3"/>
  <c r="ARX13" i="3"/>
  <c r="EX11" i="3"/>
  <c r="EX12" i="3"/>
  <c r="EX13" i="3"/>
  <c r="AUR11" i="3"/>
  <c r="AUR12" i="3"/>
  <c r="AUR13" i="3"/>
  <c r="YD11" i="3"/>
  <c r="YD12" i="3"/>
  <c r="YD13" i="3"/>
  <c r="RF11" i="3"/>
  <c r="RF12" i="3"/>
  <c r="RF13" i="3"/>
  <c r="ASL11" i="3"/>
  <c r="ASL12" i="3"/>
  <c r="ASL13" i="3"/>
  <c r="AAV11" i="3"/>
  <c r="AAV12" i="3"/>
  <c r="AAV13" i="3"/>
  <c r="JD11" i="3"/>
  <c r="JD13" i="3"/>
  <c r="JD12" i="3"/>
  <c r="PL11" i="3"/>
  <c r="PL12" i="3"/>
  <c r="PL13" i="3"/>
  <c r="GN12" i="3"/>
  <c r="GN11" i="3"/>
  <c r="GN13" i="3"/>
  <c r="PJ11" i="3"/>
  <c r="PJ12" i="3"/>
  <c r="PJ13" i="3"/>
  <c r="AED11" i="3"/>
  <c r="AED12" i="3"/>
  <c r="AED13" i="3"/>
  <c r="VP11" i="3"/>
  <c r="VP12" i="3"/>
  <c r="VP13" i="3"/>
  <c r="RV11" i="3"/>
  <c r="RV12" i="3"/>
  <c r="RV13" i="3"/>
  <c r="AV11" i="3"/>
  <c r="AV12" i="3"/>
  <c r="AV13" i="3"/>
  <c r="MJ11" i="3"/>
  <c r="MJ12" i="3"/>
  <c r="MJ13" i="3"/>
  <c r="CN11" i="3"/>
  <c r="CN13" i="3"/>
  <c r="CN12" i="3"/>
  <c r="KF11" i="3"/>
  <c r="KF12" i="3"/>
  <c r="KF13" i="3"/>
  <c r="ACV11" i="3"/>
  <c r="ACV12" i="3"/>
  <c r="ACV13" i="3"/>
  <c r="ADB11" i="3"/>
  <c r="ADB12" i="3"/>
  <c r="ADB13" i="3"/>
  <c r="BL11" i="3"/>
  <c r="BL12" i="3"/>
  <c r="BL13" i="3"/>
  <c r="APT11" i="3"/>
  <c r="APT12" i="3"/>
  <c r="APT13" i="3"/>
  <c r="TB11" i="3"/>
  <c r="TB12" i="3"/>
  <c r="TB13" i="3"/>
  <c r="IN11" i="3"/>
  <c r="IN12" i="3"/>
  <c r="IN13" i="3"/>
  <c r="AMH11" i="3"/>
  <c r="AMH12" i="3"/>
  <c r="AMH13" i="3"/>
  <c r="AHV11" i="3"/>
  <c r="AHV12" i="3"/>
  <c r="AHV13" i="3"/>
  <c r="AMV11" i="3"/>
  <c r="AMV12" i="3"/>
  <c r="AMV13" i="3"/>
  <c r="NV12" i="3"/>
  <c r="NV11" i="3"/>
  <c r="NV13" i="3"/>
  <c r="QZ11" i="3"/>
  <c r="QZ12" i="3"/>
  <c r="QZ13" i="3"/>
  <c r="AGX12" i="3"/>
  <c r="AGX11" i="3"/>
  <c r="AGX13" i="3"/>
  <c r="P11" i="3"/>
  <c r="P12" i="3"/>
  <c r="P13" i="3"/>
  <c r="IB11" i="3"/>
  <c r="IB12" i="3"/>
  <c r="IB13" i="3"/>
  <c r="JH11" i="3"/>
  <c r="JH12" i="3"/>
  <c r="JH13" i="3"/>
  <c r="AJP11" i="3"/>
  <c r="AJP12" i="3"/>
  <c r="AJP13" i="3"/>
  <c r="OZ11" i="3"/>
  <c r="OZ12" i="3"/>
  <c r="OZ13" i="3"/>
  <c r="WJ11" i="3"/>
  <c r="WJ12" i="3"/>
  <c r="WJ13" i="3"/>
  <c r="AEH11" i="3"/>
  <c r="AEH12" i="3"/>
  <c r="AEH13" i="3"/>
  <c r="UX11" i="3"/>
  <c r="UX12" i="3"/>
  <c r="UX13" i="3"/>
  <c r="AZH11" i="3"/>
  <c r="AZH12" i="3"/>
  <c r="AZH13" i="3"/>
  <c r="AAD12" i="3"/>
  <c r="AAD13" i="3"/>
  <c r="AAD11" i="3"/>
  <c r="DL12" i="3"/>
  <c r="DL13" i="3"/>
  <c r="DL11" i="3"/>
  <c r="MZ11" i="3"/>
  <c r="MZ12" i="3"/>
  <c r="MZ13" i="3"/>
  <c r="ABD11" i="3"/>
  <c r="ABD12" i="3"/>
  <c r="ABD13" i="3"/>
  <c r="AZF11" i="3"/>
  <c r="AZF13" i="3"/>
  <c r="AZF12" i="3"/>
  <c r="HR11" i="3"/>
  <c r="HR12" i="3"/>
  <c r="HR13" i="3"/>
  <c r="AGR11" i="3"/>
  <c r="AGR12" i="3"/>
  <c r="AGR13" i="3"/>
  <c r="LB11" i="3"/>
  <c r="LB12" i="3"/>
  <c r="LB13" i="3"/>
  <c r="AJD11" i="3"/>
  <c r="AJD12" i="3"/>
  <c r="AJD13" i="3"/>
  <c r="AAN11" i="3"/>
  <c r="AAN12" i="3"/>
  <c r="AAN13" i="3"/>
  <c r="ADR11" i="3"/>
  <c r="ADR12" i="3"/>
  <c r="ADR13" i="3"/>
  <c r="ALX12" i="3"/>
  <c r="ALX11" i="3"/>
  <c r="ALX13" i="3"/>
  <c r="LT11" i="3"/>
  <c r="LT12" i="3"/>
  <c r="LT13" i="3"/>
  <c r="FL11" i="3"/>
  <c r="FL13" i="3"/>
  <c r="FL12" i="3"/>
  <c r="OF11" i="3"/>
  <c r="OF12" i="3"/>
  <c r="OF13" i="3"/>
  <c r="JN11" i="3"/>
  <c r="JN12" i="3"/>
  <c r="JN13" i="3"/>
  <c r="AKP11" i="3"/>
  <c r="AKP12" i="3"/>
  <c r="AKP13" i="3"/>
  <c r="ATV12" i="3"/>
  <c r="ATV13" i="3"/>
  <c r="ATV11" i="3"/>
  <c r="ALH11" i="3"/>
  <c r="ALH12" i="3"/>
  <c r="ALH13" i="3"/>
  <c r="ASJ11" i="3"/>
  <c r="ASJ12" i="3"/>
  <c r="ASJ13" i="3"/>
  <c r="AKF11" i="3"/>
  <c r="AKF12" i="3"/>
  <c r="AKF13" i="3"/>
  <c r="IF11" i="3"/>
  <c r="IF12" i="3"/>
  <c r="IF13" i="3"/>
  <c r="AFL11" i="3"/>
  <c r="AFL12" i="3"/>
  <c r="AFL13" i="3"/>
  <c r="ARP11" i="3"/>
  <c r="ARP12" i="3"/>
  <c r="ARP13" i="3"/>
  <c r="IT11" i="3"/>
  <c r="IT12" i="3"/>
  <c r="IT13" i="3"/>
  <c r="WT11" i="3"/>
  <c r="WT12" i="3"/>
  <c r="WT13" i="3"/>
  <c r="AOD11" i="3"/>
  <c r="AOD12" i="3"/>
  <c r="AOD13" i="3"/>
  <c r="AXD11" i="3"/>
  <c r="AXD12" i="3"/>
  <c r="AXD13" i="3"/>
  <c r="NJ11" i="3"/>
  <c r="NJ12" i="3"/>
  <c r="NJ13" i="3"/>
  <c r="AVN11" i="3"/>
  <c r="AVN12" i="3"/>
  <c r="AVN13" i="3"/>
  <c r="EJ11" i="3"/>
  <c r="EJ12" i="3"/>
  <c r="EJ13" i="3"/>
  <c r="LV11" i="3"/>
  <c r="LV12" i="3"/>
  <c r="LV13" i="3"/>
  <c r="BBD11" i="3"/>
  <c r="BBD12" i="3"/>
  <c r="BBD13" i="3"/>
  <c r="UF11" i="3"/>
  <c r="UF12" i="3"/>
  <c r="UF13" i="3"/>
  <c r="ZZ11" i="3"/>
  <c r="ZZ12" i="3"/>
  <c r="ZZ13" i="3"/>
  <c r="ALT11" i="3"/>
  <c r="ALT12" i="3"/>
  <c r="ALT13" i="3"/>
  <c r="SF12" i="3"/>
  <c r="SF11" i="3"/>
  <c r="SF13" i="3"/>
  <c r="ADD11" i="3"/>
  <c r="ADD12" i="3"/>
  <c r="ADD13" i="3"/>
  <c r="YR11" i="3"/>
  <c r="YR12" i="3"/>
  <c r="YR13" i="3"/>
  <c r="QJ12" i="3"/>
  <c r="QJ11" i="3"/>
  <c r="QJ13" i="3"/>
  <c r="ACN11" i="3"/>
  <c r="ACN12" i="3"/>
  <c r="ACN13" i="3"/>
  <c r="ABV11" i="3"/>
  <c r="ABV12" i="3"/>
  <c r="ABV13" i="3"/>
  <c r="AWP11" i="3"/>
  <c r="AWP12" i="3"/>
  <c r="AWP13" i="3"/>
  <c r="KJ11" i="3"/>
  <c r="KJ12" i="3"/>
  <c r="KJ13" i="3"/>
  <c r="ZL11" i="3"/>
  <c r="ZL12" i="3"/>
  <c r="ZL13" i="3"/>
  <c r="FV12" i="3"/>
  <c r="FV11" i="3"/>
  <c r="FV13" i="3"/>
  <c r="AXF11" i="3"/>
  <c r="AXF12" i="3"/>
  <c r="AXF13" i="3"/>
  <c r="ALF11" i="3"/>
  <c r="ALF12" i="3"/>
  <c r="ALF13" i="3"/>
  <c r="AET11" i="3"/>
  <c r="AET12" i="3"/>
  <c r="AET13" i="3"/>
  <c r="JT11" i="3"/>
  <c r="JT12" i="3"/>
  <c r="JT13" i="3"/>
  <c r="AN11" i="3"/>
  <c r="AN13" i="3"/>
  <c r="AN12" i="3"/>
  <c r="YP11" i="3"/>
  <c r="YP12" i="3"/>
  <c r="YP13" i="3"/>
  <c r="BAR11" i="3"/>
  <c r="BAR12" i="3"/>
  <c r="BAR13" i="3"/>
  <c r="DB11" i="3"/>
  <c r="DB12" i="3"/>
  <c r="DB13" i="3"/>
  <c r="AQB11" i="3"/>
  <c r="AQB12" i="3"/>
  <c r="AQB13" i="3"/>
  <c r="AFB12" i="3"/>
  <c r="AFB11" i="3"/>
  <c r="AFB13" i="3"/>
  <c r="AFZ11" i="3"/>
  <c r="AFZ13" i="3"/>
  <c r="AFZ12" i="3"/>
  <c r="TF11" i="3"/>
  <c r="TF12" i="3"/>
  <c r="TF13" i="3"/>
  <c r="CJ11" i="3"/>
  <c r="CJ13" i="3"/>
  <c r="CJ12" i="3"/>
  <c r="QX11" i="3"/>
  <c r="QX12" i="3"/>
  <c r="QX13" i="3"/>
  <c r="BCD11" i="3"/>
  <c r="BCD12" i="3"/>
  <c r="BCD13" i="3"/>
  <c r="QN11" i="3"/>
  <c r="QN12" i="3"/>
  <c r="QN13" i="3"/>
  <c r="LZ11" i="3"/>
  <c r="LZ12" i="3"/>
  <c r="LZ13" i="3"/>
  <c r="AER11" i="3"/>
  <c r="AER12" i="3"/>
  <c r="AER13" i="3"/>
  <c r="EH11" i="3"/>
  <c r="EH13" i="3"/>
  <c r="EH12" i="3"/>
  <c r="IR11" i="3"/>
  <c r="IR12" i="3"/>
  <c r="IR13" i="3"/>
  <c r="JF11" i="3"/>
  <c r="JF13" i="3"/>
  <c r="JF12" i="3"/>
  <c r="ALZ11" i="3"/>
  <c r="ALZ12" i="3"/>
  <c r="ALZ13" i="3"/>
  <c r="CR11" i="3"/>
  <c r="CR12" i="3"/>
  <c r="CR13" i="3"/>
  <c r="AAT11" i="3"/>
  <c r="AAT12" i="3"/>
  <c r="AAT13" i="3"/>
  <c r="SR11" i="3"/>
  <c r="SR12" i="3"/>
  <c r="SR13" i="3"/>
  <c r="AEZ11" i="3"/>
  <c r="AEZ12" i="3"/>
  <c r="AEZ13" i="3"/>
  <c r="PT12" i="3"/>
  <c r="PT11" i="3"/>
  <c r="PT13" i="3"/>
  <c r="AUL11" i="3"/>
  <c r="AUL12" i="3"/>
  <c r="AUL13" i="3"/>
  <c r="VV11" i="3"/>
  <c r="VV12" i="3"/>
  <c r="VV13" i="3"/>
  <c r="AXJ11" i="3"/>
  <c r="AXJ12" i="3"/>
  <c r="AXJ13" i="3"/>
  <c r="OR11" i="3"/>
  <c r="OR12" i="3"/>
  <c r="OR13" i="3"/>
  <c r="TH11" i="3"/>
  <c r="TH12" i="3"/>
  <c r="TH13" i="3"/>
  <c r="AVH11" i="3"/>
  <c r="AVH12" i="3"/>
  <c r="AVH13" i="3"/>
  <c r="XN11" i="3"/>
  <c r="XN12" i="3"/>
  <c r="XN13" i="3"/>
  <c r="BBB11" i="3"/>
  <c r="BBB12" i="3"/>
  <c r="BBB13" i="3"/>
  <c r="AEB11" i="3"/>
  <c r="AEB12" i="3"/>
  <c r="AEB13" i="3"/>
  <c r="AKX11" i="3"/>
  <c r="AKX12" i="3"/>
  <c r="AKX13" i="3"/>
  <c r="XF11" i="3"/>
  <c r="XF12" i="3"/>
  <c r="XF13" i="3"/>
  <c r="KX11" i="3"/>
  <c r="KX12" i="3"/>
  <c r="KX13" i="3"/>
  <c r="KN11" i="3"/>
  <c r="KN13" i="3"/>
  <c r="KN12" i="3"/>
  <c r="KT12" i="3"/>
  <c r="KT11" i="3"/>
  <c r="KT13" i="3"/>
  <c r="EZ11" i="3"/>
  <c r="EZ12" i="3"/>
  <c r="EZ13" i="3"/>
  <c r="X11" i="3"/>
  <c r="X12" i="3"/>
  <c r="X13" i="3"/>
  <c r="RX11" i="3"/>
  <c r="RX12" i="3"/>
  <c r="RX13" i="3"/>
  <c r="AUN11" i="3"/>
  <c r="AUN12" i="3"/>
  <c r="AUN13" i="3"/>
  <c r="RD11" i="3"/>
  <c r="RD12" i="3"/>
  <c r="RD13" i="3"/>
  <c r="ADV11" i="3"/>
  <c r="ADV12" i="3"/>
  <c r="ADV13" i="3"/>
  <c r="DV11" i="3"/>
  <c r="DV12" i="3"/>
  <c r="DV13" i="3"/>
  <c r="FF11" i="3"/>
  <c r="FF12" i="3"/>
  <c r="FF13" i="3"/>
  <c r="OD11" i="3"/>
  <c r="OD12" i="3"/>
  <c r="OD13" i="3"/>
  <c r="AIT11" i="3"/>
  <c r="AIT12" i="3"/>
  <c r="AIT13" i="3"/>
  <c r="AQN11" i="3"/>
  <c r="AQN12" i="3"/>
  <c r="AQN13" i="3"/>
  <c r="ATL11" i="3"/>
  <c r="ATL12" i="3"/>
  <c r="ATL13" i="3"/>
  <c r="BN12" i="3"/>
  <c r="BN13" i="3"/>
  <c r="BN11" i="3"/>
  <c r="T11" i="3"/>
  <c r="T12" i="3"/>
  <c r="T13" i="3"/>
  <c r="OX11" i="3"/>
  <c r="OX12" i="3"/>
  <c r="OX13" i="3"/>
  <c r="AGJ11" i="3"/>
  <c r="AGJ12" i="3"/>
  <c r="AGJ13" i="3"/>
  <c r="SL11" i="3"/>
  <c r="SL12" i="3"/>
  <c r="SL13" i="3"/>
  <c r="RL11" i="3"/>
  <c r="RL12" i="3"/>
  <c r="RL13" i="3"/>
  <c r="EP11" i="3"/>
  <c r="EP12" i="3"/>
  <c r="EP13" i="3"/>
  <c r="GX11" i="3"/>
  <c r="GX12" i="3"/>
  <c r="GX13" i="3"/>
  <c r="RZ11" i="3"/>
  <c r="RZ12" i="3"/>
  <c r="RZ13" i="3"/>
  <c r="ARZ11" i="3"/>
  <c r="ARZ12" i="3"/>
  <c r="ARZ13" i="3"/>
  <c r="VB11" i="3"/>
  <c r="VB12" i="3"/>
  <c r="VB13" i="3"/>
  <c r="ABJ11" i="3"/>
  <c r="ABJ12" i="3"/>
  <c r="ABJ13" i="3"/>
  <c r="AGH11" i="3"/>
  <c r="AGH12" i="3"/>
  <c r="AGH13" i="3"/>
  <c r="VL11" i="3"/>
  <c r="VL12" i="3"/>
  <c r="VL13" i="3"/>
  <c r="FB11" i="3"/>
  <c r="FB12" i="3"/>
  <c r="FB13" i="3"/>
  <c r="AZT11" i="3"/>
  <c r="AZT12" i="3"/>
  <c r="AZT13" i="3"/>
  <c r="ND11" i="3"/>
  <c r="ND12" i="3"/>
  <c r="ND13" i="3"/>
  <c r="JR11" i="3"/>
  <c r="JR12" i="3"/>
  <c r="JR13" i="3"/>
  <c r="JV11" i="3"/>
  <c r="JV12" i="3"/>
  <c r="JV13" i="3"/>
  <c r="AIF11" i="3"/>
  <c r="AIF12" i="3"/>
  <c r="AIF13" i="3"/>
  <c r="KB11" i="3"/>
  <c r="KB12" i="3"/>
  <c r="KB13" i="3"/>
  <c r="ALN11" i="3"/>
  <c r="ALN12" i="3"/>
  <c r="ALN13" i="3"/>
  <c r="OV11" i="3"/>
  <c r="OV12" i="3"/>
  <c r="OV13" i="3"/>
  <c r="IX12" i="3"/>
  <c r="IX13" i="3"/>
  <c r="IX11" i="3"/>
  <c r="AKJ11" i="3"/>
  <c r="AKJ12" i="3"/>
  <c r="AKJ13" i="3"/>
  <c r="ARR11" i="3"/>
  <c r="ARR12" i="3"/>
  <c r="ARR13" i="3"/>
  <c r="APX11" i="3"/>
  <c r="APX12" i="3"/>
  <c r="APX13" i="3"/>
  <c r="AVR11" i="3"/>
  <c r="AVR12" i="3"/>
  <c r="AVR13" i="3"/>
  <c r="GB11" i="3"/>
  <c r="GB13" i="3"/>
  <c r="GB12" i="3"/>
  <c r="TJ11" i="3"/>
  <c r="TJ12" i="3"/>
  <c r="TJ13" i="3"/>
  <c r="LD11" i="3"/>
  <c r="LD12" i="3"/>
  <c r="LD13" i="3"/>
  <c r="NP11" i="3"/>
  <c r="NP12" i="3"/>
  <c r="NP13" i="3"/>
  <c r="FR11" i="3"/>
  <c r="FR12" i="3"/>
  <c r="FR13" i="3"/>
  <c r="YN11" i="3"/>
  <c r="YN12" i="3"/>
  <c r="YN13" i="3"/>
  <c r="ALP11" i="3"/>
  <c r="ALP12" i="3"/>
  <c r="ALP13" i="3"/>
  <c r="RT11" i="3"/>
  <c r="RT12" i="3"/>
  <c r="RT13" i="3"/>
  <c r="OL11" i="3"/>
  <c r="OL12" i="3"/>
  <c r="OL13" i="3"/>
  <c r="AMF11" i="3"/>
  <c r="AMF13" i="3"/>
  <c r="AMF12" i="3"/>
  <c r="AFH11" i="3"/>
  <c r="AFH12" i="3"/>
  <c r="AFH13" i="3"/>
  <c r="VN11" i="3"/>
  <c r="VN12" i="3"/>
  <c r="VN13" i="3"/>
  <c r="SH11" i="3"/>
  <c r="SH12" i="3"/>
  <c r="SH13" i="3"/>
  <c r="ANZ11" i="3"/>
  <c r="ANZ12" i="3"/>
  <c r="ANZ13" i="3"/>
  <c r="HP11" i="3"/>
  <c r="HP12" i="3"/>
  <c r="HP13" i="3"/>
  <c r="AMB11" i="3"/>
  <c r="AMB12" i="3"/>
  <c r="AMB13" i="3"/>
  <c r="XJ11" i="3"/>
  <c r="XJ12" i="3"/>
  <c r="XJ13" i="3"/>
  <c r="HZ11" i="3"/>
  <c r="HZ12" i="3"/>
  <c r="HZ13" i="3"/>
  <c r="XX11" i="3"/>
  <c r="XX12" i="3"/>
  <c r="XX13" i="3"/>
  <c r="BT11" i="3"/>
  <c r="BT12" i="3"/>
  <c r="BT13" i="3"/>
  <c r="AIL11" i="3"/>
  <c r="AIL12" i="3"/>
  <c r="AIL13" i="3"/>
  <c r="SZ11" i="3"/>
  <c r="SZ12" i="3"/>
  <c r="SZ13" i="3"/>
  <c r="AEX11" i="3"/>
  <c r="AEX12" i="3"/>
  <c r="AEX13" i="3"/>
  <c r="BD11" i="3"/>
  <c r="BD13" i="3"/>
  <c r="BD12" i="3"/>
  <c r="ACJ11" i="3"/>
  <c r="ACJ12" i="3"/>
  <c r="ACJ13" i="3"/>
  <c r="APP11" i="3"/>
  <c r="APP12" i="3"/>
  <c r="APP13" i="3"/>
  <c r="AX12" i="3"/>
  <c r="AX11" i="3"/>
  <c r="AX13" i="3"/>
  <c r="AFP11" i="3"/>
  <c r="AFP12" i="3"/>
  <c r="AFP13" i="3"/>
  <c r="ON11" i="3"/>
  <c r="ON12" i="3"/>
  <c r="ON13" i="3"/>
  <c r="AUZ11" i="3"/>
  <c r="AUZ12" i="3"/>
  <c r="AUZ13" i="3"/>
  <c r="LP11" i="3"/>
  <c r="LP12" i="3"/>
  <c r="LP13" i="3"/>
  <c r="PP11" i="3"/>
  <c r="PP12" i="3"/>
  <c r="PP13" i="3"/>
  <c r="AVB11" i="3"/>
  <c r="AVB12" i="3"/>
  <c r="AVB13" i="3"/>
  <c r="AKL11" i="3"/>
  <c r="AKL12" i="3"/>
  <c r="AKL13" i="3"/>
  <c r="ALL11" i="3"/>
  <c r="ALL12" i="3"/>
  <c r="ALL13" i="3"/>
  <c r="FT11" i="3"/>
  <c r="FT12" i="3"/>
  <c r="FT13" i="3"/>
  <c r="VX11" i="3"/>
  <c r="VX12" i="3"/>
  <c r="VX13" i="3"/>
  <c r="NX12" i="3"/>
  <c r="NX11" i="3"/>
  <c r="NX13" i="3"/>
  <c r="EN11" i="3"/>
  <c r="EN12" i="3"/>
  <c r="EN13" i="3"/>
  <c r="PZ11" i="3"/>
  <c r="PZ12" i="3"/>
  <c r="PZ13" i="3"/>
  <c r="VH12" i="3"/>
  <c r="VH11" i="3"/>
  <c r="VH13" i="3"/>
  <c r="QB11" i="3"/>
  <c r="QB12" i="3"/>
  <c r="QB13" i="3"/>
  <c r="WH11" i="3"/>
  <c r="WH12" i="3"/>
  <c r="WH13" i="3"/>
  <c r="AVP11" i="3"/>
  <c r="AVP12" i="3"/>
  <c r="AVP13" i="3"/>
  <c r="AGF11" i="3"/>
  <c r="AGF12" i="3"/>
  <c r="AGF13" i="3"/>
  <c r="TT11" i="3"/>
  <c r="TT12" i="3"/>
  <c r="TT13" i="3"/>
  <c r="AKZ11" i="3"/>
  <c r="AKZ12" i="3"/>
  <c r="AKZ13" i="3"/>
  <c r="UN11" i="3"/>
  <c r="UN12" i="3"/>
  <c r="UN13" i="3"/>
  <c r="NB11" i="3"/>
  <c r="NB12" i="3"/>
  <c r="NB13" i="3"/>
  <c r="HH11" i="3"/>
  <c r="HH13" i="3"/>
  <c r="HH12" i="3"/>
  <c r="HX11" i="3"/>
  <c r="HX12" i="3"/>
  <c r="HX13" i="3"/>
  <c r="ABP11" i="3"/>
  <c r="ABP12" i="3"/>
  <c r="ABP13" i="3"/>
  <c r="DX11" i="3"/>
  <c r="DX12" i="3"/>
  <c r="DX13" i="3"/>
  <c r="WV11" i="3"/>
  <c r="WV12" i="3"/>
  <c r="WV13" i="3"/>
  <c r="GL12" i="3"/>
  <c r="GL13" i="3"/>
  <c r="GL11" i="3"/>
  <c r="NN11" i="3"/>
  <c r="NN12" i="3"/>
  <c r="NN13" i="3"/>
  <c r="TZ11" i="3"/>
  <c r="TZ12" i="3"/>
  <c r="TZ13" i="3"/>
  <c r="BBP11" i="3"/>
  <c r="BBP13" i="3"/>
  <c r="BBP12" i="3"/>
  <c r="AFX11" i="3"/>
  <c r="AFX13" i="3"/>
  <c r="AFX12" i="3"/>
  <c r="GG20" i="3"/>
  <c r="AGO20" i="3"/>
  <c r="SK20" i="3"/>
  <c r="AIS20" i="3"/>
  <c r="TE20" i="3"/>
  <c r="BI20" i="3"/>
  <c r="AGW20" i="3"/>
  <c r="KQ20" i="3"/>
  <c r="MC20" i="3"/>
  <c r="G20" i="3"/>
  <c r="DE20" i="3"/>
  <c r="KA20" i="3"/>
  <c r="AII20" i="3"/>
  <c r="VS20" i="3"/>
  <c r="TY20" i="3"/>
  <c r="ARO20" i="3"/>
  <c r="ACE20" i="3"/>
  <c r="AHK20" i="3"/>
  <c r="XI20" i="3"/>
  <c r="ABM20" i="3"/>
  <c r="AAS20" i="3"/>
  <c r="AGU20" i="3"/>
  <c r="UU20" i="3"/>
  <c r="AAY20" i="3"/>
  <c r="BA20" i="3"/>
  <c r="NM20" i="3"/>
  <c r="AEO20" i="3"/>
  <c r="BW20" i="3"/>
  <c r="AXA20" i="3"/>
  <c r="YU20" i="3"/>
  <c r="ZY20" i="3"/>
  <c r="ZA20" i="3"/>
  <c r="FK20" i="3"/>
  <c r="DA20" i="3"/>
  <c r="LI20" i="3"/>
  <c r="ACM20" i="3"/>
  <c r="SO20" i="3"/>
  <c r="AYW20" i="3"/>
  <c r="WO20" i="3"/>
  <c r="ADG20" i="3"/>
  <c r="ZK20" i="3"/>
  <c r="LG20" i="3"/>
  <c r="EU20" i="3"/>
  <c r="YA20" i="3"/>
  <c r="HG20" i="3"/>
  <c r="AGM20" i="3"/>
  <c r="VK20" i="3"/>
  <c r="AVE20" i="3"/>
  <c r="ANU20" i="3"/>
  <c r="UW20" i="3"/>
  <c r="AXC20" i="3"/>
  <c r="AMK20" i="3"/>
  <c r="NI20" i="3"/>
  <c r="RO20" i="3"/>
  <c r="SQ20" i="3"/>
  <c r="HK20" i="3"/>
  <c r="AKC20" i="3"/>
  <c r="GK20" i="3"/>
  <c r="AWO20" i="3"/>
  <c r="QS20" i="3"/>
  <c r="ABG20" i="3"/>
  <c r="MG20" i="3"/>
  <c r="UM20" i="3"/>
  <c r="CG20" i="3"/>
  <c r="AFS20" i="3"/>
  <c r="PG20" i="3"/>
  <c r="GI20" i="3"/>
  <c r="ADY20" i="3"/>
  <c r="ACG20" i="3"/>
  <c r="BY20" i="3"/>
  <c r="SE20" i="3"/>
  <c r="SU20" i="3"/>
  <c r="UK20" i="3"/>
  <c r="AGQ20" i="3"/>
  <c r="DG20" i="3"/>
  <c r="AHI20" i="3"/>
  <c r="GU20" i="3"/>
  <c r="DU20" i="3"/>
  <c r="AQE20" i="3"/>
  <c r="JM20" i="3"/>
  <c r="HC20" i="3"/>
  <c r="DK20" i="3"/>
  <c r="YC20" i="3"/>
  <c r="S20" i="3"/>
  <c r="XU20" i="3"/>
  <c r="VE20" i="3"/>
  <c r="HE20" i="3"/>
  <c r="GA20" i="3"/>
  <c r="MU20" i="3"/>
  <c r="ABS20" i="3"/>
  <c r="ACQ20" i="3"/>
  <c r="AYM20" i="3"/>
  <c r="AGE20" i="3"/>
  <c r="RQ20" i="3"/>
  <c r="AOU20" i="3"/>
  <c r="MM20" i="3"/>
  <c r="AFK20" i="3"/>
  <c r="FE20" i="3"/>
  <c r="XE20" i="3"/>
  <c r="WE20" i="3"/>
  <c r="IW20" i="3"/>
  <c r="APG20" i="3"/>
  <c r="TQ20" i="3"/>
  <c r="AM20" i="3"/>
  <c r="UE20" i="3"/>
  <c r="QE20" i="3"/>
  <c r="ALK20" i="3"/>
  <c r="ABO20" i="3"/>
  <c r="APS20" i="3"/>
  <c r="ATK20" i="3"/>
  <c r="BAI20" i="3"/>
  <c r="FY20" i="3"/>
  <c r="FI20" i="3"/>
  <c r="AA20" i="3"/>
  <c r="WS20" i="3"/>
  <c r="CM20" i="3"/>
  <c r="MI20" i="3"/>
  <c r="TS20" i="3"/>
  <c r="JY20" i="3"/>
  <c r="PW20" i="3"/>
  <c r="AKO20" i="3"/>
  <c r="CY20" i="3"/>
  <c r="AUI20" i="3"/>
  <c r="JQ20" i="3"/>
  <c r="TW20" i="3"/>
  <c r="AEQ20" i="3"/>
  <c r="W20" i="3"/>
  <c r="TM20" i="3"/>
  <c r="QI20" i="3"/>
  <c r="NS20" i="3"/>
  <c r="AUE20" i="3"/>
  <c r="ZE20" i="3"/>
  <c r="MO20" i="3"/>
  <c r="ZG20" i="3"/>
  <c r="AS20" i="3"/>
  <c r="DO20" i="3"/>
  <c r="AJG20" i="3"/>
  <c r="IQ20" i="3"/>
  <c r="XQ20" i="3"/>
  <c r="AEG20" i="3"/>
  <c r="AEA20" i="3"/>
  <c r="RC20" i="3"/>
  <c r="WQ20" i="3"/>
  <c r="OQ20" i="3"/>
  <c r="LS20" i="3"/>
  <c r="CA20" i="3"/>
  <c r="AE20" i="3"/>
  <c r="ES20" i="3"/>
  <c r="WG20" i="3"/>
  <c r="AWE20" i="3"/>
  <c r="EM20" i="3"/>
  <c r="OI20" i="3"/>
  <c r="AMM20" i="3"/>
  <c r="FO20" i="3"/>
  <c r="IE20" i="3"/>
  <c r="AUQ20" i="3"/>
  <c r="ACI20" i="3"/>
  <c r="AKE20" i="3"/>
  <c r="AKU20" i="3"/>
  <c r="AKI20" i="3"/>
  <c r="O20" i="3"/>
  <c r="EW20" i="3"/>
  <c r="TO20" i="3"/>
  <c r="AXM20" i="3"/>
  <c r="ABU20" i="3"/>
  <c r="KI20" i="3"/>
  <c r="BK20" i="3"/>
  <c r="BC20" i="3"/>
  <c r="ZI20" i="3"/>
  <c r="ZC20" i="3"/>
  <c r="CI20" i="3"/>
  <c r="AEW20" i="3"/>
  <c r="ANW20" i="3"/>
  <c r="AVG20" i="3"/>
  <c r="BAY20" i="3"/>
  <c r="XS20" i="3"/>
  <c r="CW20" i="3"/>
  <c r="ARU20" i="3"/>
  <c r="AQQ20" i="3"/>
  <c r="ABA20" i="3"/>
  <c r="RS20" i="3"/>
  <c r="ATO20" i="3"/>
  <c r="AFO20" i="3"/>
  <c r="ADK20" i="3"/>
  <c r="ARC20" i="3"/>
  <c r="APW20" i="3"/>
  <c r="AVK20" i="3"/>
  <c r="PY20" i="3"/>
  <c r="VU20" i="3"/>
  <c r="KE20" i="3"/>
  <c r="AJS20" i="3"/>
  <c r="AIQ20" i="3"/>
  <c r="AQ20" i="3"/>
  <c r="AAQ20" i="3"/>
  <c r="QQ20" i="3"/>
  <c r="DQ20" i="3"/>
  <c r="AUU20" i="3"/>
  <c r="II20" i="3"/>
  <c r="ADA20" i="3"/>
  <c r="CU20" i="3"/>
  <c r="IM20" i="3"/>
  <c r="PC20" i="3"/>
  <c r="ALS20" i="3"/>
  <c r="HM20" i="3"/>
  <c r="BBA20" i="3"/>
  <c r="YI20" i="3"/>
  <c r="XA20" i="3"/>
  <c r="ADU20" i="3"/>
  <c r="ACU20" i="3"/>
  <c r="BS20" i="3"/>
  <c r="HW20" i="3"/>
  <c r="AZK20" i="3"/>
  <c r="UC20" i="3"/>
  <c r="PI20" i="3"/>
  <c r="ADQ20" i="3"/>
  <c r="ATS20" i="3"/>
  <c r="ATI20" i="3"/>
  <c r="AYA20" i="3"/>
  <c r="AKS20" i="3"/>
  <c r="ME20" i="3"/>
  <c r="AZC20" i="3"/>
  <c r="ARA20" i="3"/>
  <c r="RK20" i="3"/>
  <c r="AU20" i="3"/>
  <c r="AUA20" i="3"/>
  <c r="QU20" i="3"/>
  <c r="BG20" i="3"/>
  <c r="AFW20" i="3"/>
  <c r="LA20" i="3"/>
  <c r="UQ20" i="3"/>
  <c r="AUG20" i="3"/>
  <c r="XW20" i="3"/>
  <c r="AI20" i="3"/>
  <c r="AYY20" i="3"/>
  <c r="AME20" i="3"/>
  <c r="AZW20" i="3"/>
  <c r="OA20" i="3"/>
  <c r="BAW20" i="3"/>
  <c r="ZU20" i="3"/>
  <c r="AFG20" i="3"/>
  <c r="US20" i="3"/>
  <c r="ACS20" i="3"/>
  <c r="GS20" i="3"/>
  <c r="AAC20" i="3"/>
  <c r="ATQ20" i="3"/>
  <c r="AOC20" i="3"/>
  <c r="BAG20" i="3"/>
  <c r="LK20" i="3"/>
  <c r="VG20" i="3"/>
  <c r="AUC20" i="3"/>
  <c r="MW20" i="3"/>
  <c r="YG20" i="3"/>
  <c r="ZQ20" i="3"/>
  <c r="AUY20" i="3"/>
  <c r="ZS20" i="3"/>
  <c r="WA20" i="3"/>
  <c r="BBS20" i="3"/>
  <c r="PO20" i="3"/>
  <c r="AUK20" i="3"/>
  <c r="DI20" i="3"/>
  <c r="AIK20" i="3"/>
  <c r="RI20" i="3"/>
  <c r="AZA20" i="3"/>
  <c r="AQA20" i="3"/>
  <c r="QM20" i="3"/>
  <c r="YM20" i="3"/>
  <c r="PS20" i="3"/>
  <c r="KS20" i="3"/>
  <c r="WM20" i="3"/>
  <c r="WY20" i="3"/>
  <c r="UI20" i="3"/>
  <c r="SY20" i="3"/>
  <c r="AIO20" i="3"/>
  <c r="ANI20" i="3"/>
  <c r="AEK20" i="3"/>
  <c r="MS20" i="3"/>
  <c r="QW20" i="3"/>
  <c r="OC20" i="3"/>
  <c r="AKW20" i="3"/>
  <c r="AAK20" i="3"/>
  <c r="WC20" i="3"/>
  <c r="LY20" i="3"/>
  <c r="ADI20" i="3"/>
  <c r="AGC20" i="3"/>
  <c r="AXY20" i="3"/>
  <c r="AOS20" i="3"/>
  <c r="AYK20" i="3"/>
  <c r="ABY20" i="3"/>
  <c r="AHA19" i="3"/>
  <c r="AHC19" i="3"/>
  <c r="AHE19" i="3"/>
  <c r="AVM20" i="3"/>
  <c r="LM20" i="3"/>
  <c r="BAU20" i="3"/>
  <c r="BCC20" i="3"/>
  <c r="ZW20" i="3"/>
  <c r="JC20" i="3"/>
  <c r="LO20" i="3"/>
  <c r="APE20" i="3"/>
  <c r="ANK20" i="3"/>
  <c r="ALE20" i="3"/>
  <c r="YY20" i="3"/>
  <c r="EE20" i="3"/>
  <c r="GQ20" i="3"/>
  <c r="M20" i="3"/>
  <c r="SW20" i="3"/>
  <c r="BQ20" i="3"/>
  <c r="EC20" i="3"/>
  <c r="I20" i="3"/>
  <c r="JA20" i="3"/>
  <c r="AK20" i="3"/>
  <c r="AQM21" i="2"/>
  <c r="AVK21" i="2"/>
  <c r="BAI21" i="2"/>
  <c r="BAW21" i="2"/>
  <c r="BYW21" i="2"/>
  <c r="BEO21" i="2"/>
  <c r="BOK21" i="2"/>
  <c r="BTI21" i="2"/>
  <c r="BYG21" i="2"/>
  <c r="BQW21" i="2"/>
  <c r="BME21" i="2"/>
  <c r="BEA21" i="2"/>
  <c r="AWG21" i="2"/>
  <c r="BHK21" i="2"/>
  <c r="BQQ21" i="2"/>
  <c r="BQA21" i="2"/>
  <c r="BRC21" i="2"/>
  <c r="AVS21" i="2"/>
  <c r="APG21" i="2"/>
  <c r="ARS21" i="2"/>
  <c r="AUE21" i="2"/>
  <c r="AZC21" i="2"/>
  <c r="ARA21" i="2"/>
  <c r="BDM21" i="2"/>
  <c r="BIK21" i="2"/>
  <c r="BNI21" i="2"/>
  <c r="BSG21" i="2"/>
  <c r="AVI21" i="2"/>
  <c r="BHU21" i="2"/>
  <c r="BRQ21" i="2"/>
  <c r="BCG21" i="2"/>
  <c r="BRA21" i="2"/>
  <c r="BVY21" i="2"/>
  <c r="ARU21" i="2"/>
  <c r="BAQ21" i="2"/>
  <c r="BUI21" i="2"/>
  <c r="BTS21" i="2"/>
  <c r="BKG21" i="2"/>
  <c r="BES21" i="2"/>
  <c r="BJQ21" i="2"/>
  <c r="BTM21" i="2"/>
  <c r="BYK21" i="2"/>
  <c r="BCS21" i="2"/>
  <c r="ANI21" i="2"/>
  <c r="BPA21" i="2"/>
  <c r="BCC21" i="2"/>
  <c r="AYO21" i="2"/>
  <c r="AYO22" i="2" s="1"/>
  <c r="ARQ21" i="2"/>
  <c r="BXG21" i="2"/>
  <c r="BXG22" i="2" s="1"/>
  <c r="APU21" i="2"/>
  <c r="APU22" i="2" s="1"/>
  <c r="BPQ21" i="2"/>
  <c r="BPQ22" i="2" s="1"/>
  <c r="BKC21" i="2"/>
  <c r="AZQ21" i="2"/>
  <c r="AZQ22" i="2" s="1"/>
  <c r="BJM21" i="2"/>
  <c r="BJM22" i="2" s="1"/>
  <c r="BMO21" i="2"/>
  <c r="BMO22" i="2" s="1"/>
  <c r="AWQ21" i="2"/>
  <c r="AWQ22" i="2" s="1"/>
  <c r="AUS21" i="2"/>
  <c r="AUS22" i="2" s="1"/>
  <c r="BKU21" i="2"/>
  <c r="BKU22" i="2" s="1"/>
  <c r="AQQ21" i="2"/>
  <c r="ATC21" i="2"/>
  <c r="ATC22" i="2" s="1"/>
  <c r="BCM21" i="2"/>
  <c r="BCM22" i="2" s="1"/>
  <c r="BRG21" i="2"/>
  <c r="BRG22" i="2" s="1"/>
  <c r="BBW21" i="2"/>
  <c r="BBW22" i="2" s="1"/>
  <c r="BVO21" i="2"/>
  <c r="BVO22" i="2" s="1"/>
  <c r="BBG21" i="2"/>
  <c r="BBG22" i="2" s="1"/>
  <c r="BFG21" i="2"/>
  <c r="BFG22" i="2" s="1"/>
  <c r="BUA21" i="2"/>
  <c r="BYY21" i="2"/>
  <c r="BYY22" i="2" s="1"/>
  <c r="BJG21" i="2"/>
  <c r="BJG22" i="2" s="1"/>
  <c r="AYS21" i="2"/>
  <c r="AYS22" i="2" s="1"/>
  <c r="BZQ21" i="2"/>
  <c r="BZQ22" i="2" s="1"/>
  <c r="BLI21" i="2"/>
  <c r="BLI22" i="2" s="1"/>
  <c r="ASA21" i="2"/>
  <c r="ASA22" i="2" s="1"/>
  <c r="AOS21" i="2"/>
  <c r="AOS22" i="2" s="1"/>
  <c r="ARG21" i="2"/>
  <c r="BPU21" i="2"/>
  <c r="BPU22" i="2" s="1"/>
  <c r="BPC21" i="2"/>
  <c r="BPC22" i="2" s="1"/>
  <c r="IU21" i="2"/>
  <c r="IU22" i="2" s="1"/>
  <c r="APE21" i="2"/>
  <c r="APE22" i="2" s="1"/>
  <c r="BEU21" i="2"/>
  <c r="BOQ21" i="2"/>
  <c r="BOQ22" i="2" s="1"/>
  <c r="BNK21" i="2"/>
  <c r="BNK22" i="2" s="1"/>
  <c r="ASW21" i="2"/>
  <c r="ASG21" i="2"/>
  <c r="ASG22" i="2" s="1"/>
  <c r="BKY21" i="2"/>
  <c r="BKY22" i="2" s="1"/>
  <c r="AXY21" i="2"/>
  <c r="AXY22" i="2" s="1"/>
  <c r="AOU21" i="2"/>
  <c r="BQG21" i="2"/>
  <c r="BQG22" i="2" s="1"/>
  <c r="BJS21" i="2"/>
  <c r="BJS22" i="2" s="1"/>
  <c r="BTO21" i="2"/>
  <c r="BTO22" i="2" s="1"/>
  <c r="BEE21" i="2"/>
  <c r="BVK21" i="2"/>
  <c r="BVK22" i="2" s="1"/>
  <c r="BLQ21" i="2"/>
  <c r="BLQ22" i="2" s="1"/>
  <c r="BVE21" i="2"/>
  <c r="BVE22" i="2" s="1"/>
  <c r="BMI21" i="2"/>
  <c r="BMI22" i="2" s="1"/>
  <c r="ANS21" i="2"/>
  <c r="ANS22" i="2" s="1"/>
  <c r="AQE21" i="2"/>
  <c r="AQE22" i="2" s="1"/>
  <c r="ASQ21" i="2"/>
  <c r="ASQ22" i="2" s="1"/>
  <c r="AVC21" i="2"/>
  <c r="AXO21" i="2"/>
  <c r="AXO22" i="2" s="1"/>
  <c r="BAA21" i="2"/>
  <c r="BAA22" i="2" s="1"/>
  <c r="AMW21" i="2"/>
  <c r="AMW22" i="2" s="1"/>
  <c r="AMY21" i="2"/>
  <c r="AWU21" i="2"/>
  <c r="AWU22" i="2" s="1"/>
  <c r="BWQ21" i="2"/>
  <c r="BWQ22" i="2" s="1"/>
  <c r="ATM21" i="2"/>
  <c r="ATM22" i="2" s="1"/>
  <c r="BHG21" i="2"/>
  <c r="BWA21" i="2"/>
  <c r="BWA22" i="2" s="1"/>
  <c r="ATE21" i="2"/>
  <c r="ATE22" i="2" s="1"/>
  <c r="AWO21" i="2"/>
  <c r="AWO22" i="2" s="1"/>
  <c r="BMQ21" i="2"/>
  <c r="BMQ22" i="2" s="1"/>
  <c r="BRO21" i="2"/>
  <c r="BRO22" i="2" s="1"/>
  <c r="BWM21" i="2"/>
  <c r="BWM22" i="2" s="1"/>
  <c r="BBM21" i="2"/>
  <c r="BBM22" i="2" s="1"/>
  <c r="BFE21" i="2"/>
  <c r="BTY21" i="2"/>
  <c r="BTY22" i="2" s="1"/>
  <c r="ATU21" i="2"/>
  <c r="ATU22" i="2" s="1"/>
  <c r="AUW21" i="2"/>
  <c r="AUW22" i="2" s="1"/>
  <c r="AWW21" i="2"/>
  <c r="AWW22" i="2" s="1"/>
  <c r="BMY21" i="2"/>
  <c r="BMY22" i="2" s="1"/>
  <c r="BJW21" i="2"/>
  <c r="BJW22" i="2" s="1"/>
  <c r="BFU21" i="2"/>
  <c r="BFU22" i="2" s="1"/>
  <c r="BUO21" i="2"/>
  <c r="BWK21" i="2"/>
  <c r="BWK22" i="2" s="1"/>
  <c r="BDC21" i="2"/>
  <c r="BDC22" i="2" s="1"/>
  <c r="BRW21" i="2"/>
  <c r="BRW22" i="2" s="1"/>
  <c r="RK21" i="2"/>
  <c r="RK22" i="2" s="1"/>
  <c r="WI21" i="2"/>
  <c r="WI22" i="2" s="1"/>
  <c r="EM21" i="2"/>
  <c r="EM22" i="2" s="1"/>
  <c r="BUW21" i="2"/>
  <c r="BUW22" i="2" s="1"/>
  <c r="BDY21" i="2"/>
  <c r="BDY22" i="2" s="1"/>
  <c r="BIW21" i="2"/>
  <c r="BIW22" i="2" s="1"/>
  <c r="BSS21" i="2"/>
  <c r="BSS22" i="2" s="1"/>
  <c r="BWS21" i="2"/>
  <c r="BWS22" i="2" s="1"/>
  <c r="AMU21" i="2"/>
  <c r="AMU22" i="2" s="1"/>
  <c r="IY21" i="2"/>
  <c r="IY22" i="2" s="1"/>
  <c r="ATQ21" i="2"/>
  <c r="ATQ22" i="2" s="1"/>
  <c r="BKS21" i="2"/>
  <c r="BKS22" i="2" s="1"/>
  <c r="BZM21" i="2"/>
  <c r="BAG21" i="2"/>
  <c r="BAG22" i="2" s="1"/>
  <c r="AWS21" i="2"/>
  <c r="AWS22" i="2" s="1"/>
  <c r="AVM21" i="2"/>
  <c r="AVM22" i="2" s="1"/>
  <c r="BHQ21" i="2"/>
  <c r="BHQ22" i="2" s="1"/>
  <c r="BIA21" i="2"/>
  <c r="BIA22" i="2" s="1"/>
  <c r="BWU21" i="2"/>
  <c r="BWU22" i="2" s="1"/>
  <c r="KU21" i="2"/>
  <c r="KU22" i="2" s="1"/>
  <c r="ZO21" i="2"/>
  <c r="ZO22" i="2" s="1"/>
  <c r="AJK21" i="2"/>
  <c r="AJK22" i="2" s="1"/>
  <c r="ALW21" i="2"/>
  <c r="ALW22" i="2" s="1"/>
  <c r="AWA21" i="2"/>
  <c r="AWA22" i="2" s="1"/>
  <c r="AYM21" i="2"/>
  <c r="AYM22" i="2" s="1"/>
  <c r="AVY21" i="2"/>
  <c r="AVY22" i="2" s="1"/>
  <c r="BVG21" i="2"/>
  <c r="BVG22" i="2" s="1"/>
  <c r="BFW21" i="2"/>
  <c r="BFW22" i="2" s="1"/>
  <c r="BPS21" i="2"/>
  <c r="BUQ21" i="2"/>
  <c r="BUQ22" i="2" s="1"/>
  <c r="BZO21" i="2"/>
  <c r="BZO22" i="2" s="1"/>
  <c r="BIY21" i="2"/>
  <c r="BIY22" i="2" s="1"/>
  <c r="BXS21" i="2"/>
  <c r="BXS22" i="2" s="1"/>
  <c r="AXE21" i="2"/>
  <c r="AXE22" i="2" s="1"/>
  <c r="BXC21" i="2"/>
  <c r="BXC22" i="2" s="1"/>
  <c r="BZK21" i="2"/>
  <c r="BZK22" i="2" s="1"/>
  <c r="BGW21" i="2"/>
  <c r="BOG21" i="2"/>
  <c r="BOG22" i="2" s="1"/>
  <c r="S21" i="2"/>
  <c r="S22" i="2" s="1"/>
  <c r="PW21" i="2"/>
  <c r="PW22" i="2" s="1"/>
  <c r="BNS21" i="2"/>
  <c r="BNS22" i="2" s="1"/>
  <c r="BIU21" i="2"/>
  <c r="BIU22" i="2" s="1"/>
  <c r="EK21" i="2"/>
  <c r="EK22" i="2" s="1"/>
  <c r="BPM21" i="2"/>
  <c r="BPM22" i="2" s="1"/>
  <c r="BVS21" i="2"/>
  <c r="BVS22" i="2" s="1"/>
  <c r="DW21" i="2"/>
  <c r="DW22" i="2" s="1"/>
  <c r="AHY21" i="2"/>
  <c r="AHY22" i="2" s="1"/>
  <c r="APA21" i="2"/>
  <c r="APA22" i="2" s="1"/>
  <c r="ATY21" i="2"/>
  <c r="ATY22" i="2" s="1"/>
  <c r="ZE21" i="2"/>
  <c r="ZE22" i="2" s="1"/>
  <c r="K21" i="2"/>
  <c r="K22" i="2" s="1"/>
  <c r="O21" i="2"/>
  <c r="O22" i="2" s="1"/>
  <c r="BI21" i="2"/>
  <c r="BI22" i="2" s="1"/>
  <c r="KM21" i="2"/>
  <c r="KM22" i="2" s="1"/>
  <c r="MY21" i="2"/>
  <c r="MY22" i="2" s="1"/>
  <c r="RW21" i="2"/>
  <c r="RW22" i="2" s="1"/>
  <c r="WU21" i="2"/>
  <c r="WU22" i="2" s="1"/>
  <c r="AGQ21" i="2"/>
  <c r="AGQ22" i="2" s="1"/>
  <c r="ALO21" i="2"/>
  <c r="ALO22" i="2" s="1"/>
  <c r="EQ21" i="2"/>
  <c r="EQ22" i="2" s="1"/>
  <c r="JO21" i="2"/>
  <c r="JO22" i="2" s="1"/>
  <c r="EA21" i="2"/>
  <c r="EA22" i="2" s="1"/>
  <c r="DK21" i="2"/>
  <c r="DK22" i="2" s="1"/>
  <c r="EW21" i="2"/>
  <c r="EW22" i="2" s="1"/>
  <c r="OS21" i="2"/>
  <c r="OS22" i="2" s="1"/>
  <c r="RE21" i="2"/>
  <c r="RE22" i="2" s="1"/>
  <c r="TQ21" i="2"/>
  <c r="TQ22" i="2" s="1"/>
  <c r="WC21" i="2"/>
  <c r="WC22" i="2" s="1"/>
  <c r="YO21" i="2"/>
  <c r="YO22" i="2" s="1"/>
  <c r="ABA21" i="2"/>
  <c r="ABA22" i="2" s="1"/>
  <c r="ADM21" i="2"/>
  <c r="ADM22" i="2" s="1"/>
  <c r="AFY21" i="2"/>
  <c r="AFY22" i="2" s="1"/>
  <c r="AIK21" i="2"/>
  <c r="AIK22" i="2" s="1"/>
  <c r="AKW21" i="2"/>
  <c r="AKW22" i="2" s="1"/>
  <c r="AM21" i="2"/>
  <c r="AM22" i="2" s="1"/>
  <c r="FK21" i="2"/>
  <c r="FK22" i="2" s="1"/>
  <c r="KI21" i="2"/>
  <c r="KI22" i="2" s="1"/>
  <c r="PG21" i="2"/>
  <c r="PG22" i="2" s="1"/>
  <c r="UE21" i="2"/>
  <c r="UE22" i="2" s="1"/>
  <c r="ZC21" i="2"/>
  <c r="ZC22" i="2" s="1"/>
  <c r="AEA21" i="2"/>
  <c r="AEA22" i="2" s="1"/>
  <c r="AIY21" i="2"/>
  <c r="AIY22" i="2" s="1"/>
  <c r="ANW21" i="2"/>
  <c r="ANW22" i="2" s="1"/>
  <c r="ASU21" i="2"/>
  <c r="ASU22" i="2" s="1"/>
  <c r="AXS21" i="2"/>
  <c r="AXS22" i="2" s="1"/>
  <c r="DG21" i="2"/>
  <c r="DG22" i="2" s="1"/>
  <c r="IE21" i="2"/>
  <c r="IE22" i="2" s="1"/>
  <c r="AUO21" i="2"/>
  <c r="AUO22" i="2" s="1"/>
  <c r="AZM21" i="2"/>
  <c r="AZM22" i="2" s="1"/>
  <c r="BEK21" i="2"/>
  <c r="BEK22" i="2" s="1"/>
  <c r="BJI21" i="2"/>
  <c r="BJI22" i="2" s="1"/>
  <c r="BTE21" i="2"/>
  <c r="BTE22" i="2" s="1"/>
  <c r="BYC21" i="2"/>
  <c r="BYC22" i="2" s="1"/>
  <c r="HO21" i="2"/>
  <c r="HO22" i="2" s="1"/>
  <c r="BK21" i="2"/>
  <c r="BK22" i="2" s="1"/>
  <c r="DU21" i="2"/>
  <c r="DU22" i="2" s="1"/>
  <c r="ZK21" i="2"/>
  <c r="ZK22" i="2" s="1"/>
  <c r="NA21" i="2"/>
  <c r="NA22" i="2" s="1"/>
  <c r="LK21" i="2"/>
  <c r="LK22" i="2" s="1"/>
  <c r="AFA21" i="2"/>
  <c r="AFA22" i="2" s="1"/>
  <c r="BM21" i="2"/>
  <c r="BM22" i="2" s="1"/>
  <c r="AHW21" i="2"/>
  <c r="AHW22" i="2" s="1"/>
  <c r="OE21" i="2"/>
  <c r="OE22" i="2" s="1"/>
  <c r="AGO21" i="2"/>
  <c r="AGO22" i="2" s="1"/>
  <c r="JE21" i="2"/>
  <c r="JE22" i="2" s="1"/>
  <c r="CA21" i="2"/>
  <c r="CA22" i="2" s="1"/>
  <c r="NC21" i="2"/>
  <c r="NC22" i="2" s="1"/>
  <c r="ALQ21" i="2"/>
  <c r="ALQ22" i="2" s="1"/>
  <c r="ACI21" i="2"/>
  <c r="ACI22" i="2" s="1"/>
  <c r="ABQ21" i="2"/>
  <c r="ABQ22" i="2" s="1"/>
  <c r="FM21" i="2"/>
  <c r="FM22" i="2" s="1"/>
  <c r="AQ21" i="2"/>
  <c r="AQ22" i="2" s="1"/>
  <c r="AU21" i="2"/>
  <c r="AU22" i="2" s="1"/>
  <c r="DQ21" i="2"/>
  <c r="DQ22" i="2" s="1"/>
  <c r="LS21" i="2"/>
  <c r="LS22" i="2" s="1"/>
  <c r="QQ21" i="2"/>
  <c r="QQ22" i="2" s="1"/>
  <c r="AAM21" i="2"/>
  <c r="AAM22" i="2" s="1"/>
  <c r="AFK21" i="2"/>
  <c r="AFK22" i="2" s="1"/>
  <c r="AKI21" i="2"/>
  <c r="AKI22" i="2" s="1"/>
  <c r="LA21" i="2"/>
  <c r="LA22" i="2" s="1"/>
  <c r="NM21" i="2"/>
  <c r="NM22" i="2" s="1"/>
  <c r="UW21" i="2"/>
  <c r="UW22" i="2" s="1"/>
  <c r="ZU21" i="2"/>
  <c r="ZU22" i="2" s="1"/>
  <c r="ACG21" i="2"/>
  <c r="ACG22" i="2" s="1"/>
  <c r="AES21" i="2"/>
  <c r="AES22" i="2" s="1"/>
  <c r="AHE21" i="2"/>
  <c r="AHE22" i="2" s="1"/>
  <c r="AJQ21" i="2"/>
  <c r="AJQ22" i="2" s="1"/>
  <c r="AMC21" i="2"/>
  <c r="AMC22" i="2" s="1"/>
  <c r="CY21" i="2"/>
  <c r="CY22" i="2" s="1"/>
  <c r="MU21" i="2"/>
  <c r="MU22" i="2" s="1"/>
  <c r="RS21" i="2"/>
  <c r="RS22" i="2" s="1"/>
  <c r="WQ21" i="2"/>
  <c r="WQ22" i="2" s="1"/>
  <c r="ABO21" i="2"/>
  <c r="ABO22" i="2" s="1"/>
  <c r="ALK21" i="2"/>
  <c r="ALK22" i="2" s="1"/>
  <c r="JQ21" i="2"/>
  <c r="JQ22" i="2" s="1"/>
  <c r="ASC21" i="2"/>
  <c r="ASC22" i="2" s="1"/>
  <c r="BLU21" i="2"/>
  <c r="BLU22" i="2" s="1"/>
  <c r="YS21" i="2"/>
  <c r="YS22" i="2" s="1"/>
  <c r="EI21" i="2"/>
  <c r="EI22" i="2" s="1"/>
  <c r="WS21" i="2"/>
  <c r="WS22" i="2" s="1"/>
  <c r="AJA21" i="2"/>
  <c r="AJA22" i="2" s="1"/>
  <c r="EG21" i="2"/>
  <c r="EG22" i="2" s="1"/>
  <c r="AFS21" i="2"/>
  <c r="AFS22" i="2" s="1"/>
  <c r="SQ21" i="2"/>
  <c r="SQ22" i="2" s="1"/>
  <c r="BG21" i="2"/>
  <c r="BG22" i="2" s="1"/>
  <c r="DI21" i="2"/>
  <c r="DI22" i="2" s="1"/>
  <c r="IG21" i="2"/>
  <c r="IG22" i="2" s="1"/>
  <c r="CU21" i="2"/>
  <c r="CU22" i="2" s="1"/>
  <c r="HS21" i="2"/>
  <c r="HS22" i="2" s="1"/>
  <c r="CE21" i="2"/>
  <c r="CE22" i="2" s="1"/>
  <c r="HC21" i="2"/>
  <c r="HC22" i="2" s="1"/>
  <c r="OC21" i="2"/>
  <c r="OC22" i="2" s="1"/>
  <c r="XY21" i="2"/>
  <c r="XY22" i="2" s="1"/>
  <c r="ACW21" i="2"/>
  <c r="ACW22" i="2" s="1"/>
  <c r="AHU21" i="2"/>
  <c r="AHU22" i="2" s="1"/>
  <c r="ARO21" i="2"/>
  <c r="ARO22" i="2" s="1"/>
  <c r="GW21" i="2"/>
  <c r="GW22" i="2" s="1"/>
  <c r="BA21" i="2"/>
  <c r="BA22" i="2" s="1"/>
  <c r="KW21" i="2"/>
  <c r="KW22" i="2" s="1"/>
  <c r="AEO21" i="2"/>
  <c r="AEO22" i="2" s="1"/>
  <c r="AJM21" i="2"/>
  <c r="AJM22" i="2" s="1"/>
  <c r="AOK21" i="2"/>
  <c r="AOK22" i="2" s="1"/>
  <c r="BDE21" i="2"/>
  <c r="BDE22" i="2" s="1"/>
  <c r="BIC21" i="2"/>
  <c r="BIC22" i="2" s="1"/>
  <c r="BNA21" i="2"/>
  <c r="BNA22" i="2" s="1"/>
  <c r="BRY21" i="2"/>
  <c r="BRY22" i="2" s="1"/>
  <c r="CO21" i="2"/>
  <c r="CO22" i="2" s="1"/>
  <c r="AHK21" i="2"/>
  <c r="AHK22" i="2" s="1"/>
  <c r="ABU21" i="2"/>
  <c r="ABU22" i="2" s="1"/>
  <c r="VG21" i="2"/>
  <c r="VG22" i="2" s="1"/>
  <c r="AJI21" i="2"/>
  <c r="AJI22" i="2" s="1"/>
  <c r="VE21" i="2"/>
  <c r="VE22" i="2" s="1"/>
  <c r="GK21" i="2"/>
  <c r="GK22" i="2" s="1"/>
  <c r="TC21" i="2"/>
  <c r="TC22" i="2" s="1"/>
  <c r="ALM21" i="2"/>
  <c r="ALM22" i="2" s="1"/>
  <c r="PI21" i="2"/>
  <c r="PI22" i="2" s="1"/>
  <c r="JG21" i="2"/>
  <c r="JG22" i="2" s="1"/>
  <c r="EO21" i="2"/>
  <c r="EO22" i="2" s="1"/>
  <c r="QC21" i="2"/>
  <c r="QC22" i="2" s="1"/>
  <c r="ZY21" i="2"/>
  <c r="ZY22" i="2" s="1"/>
  <c r="AJU21" i="2"/>
  <c r="AJU22" i="2" s="1"/>
  <c r="GU21" i="2"/>
  <c r="GU22" i="2" s="1"/>
  <c r="ACO21" i="2"/>
  <c r="ACO22" i="2" s="1"/>
  <c r="M21" i="2"/>
  <c r="M22" i="2" s="1"/>
  <c r="FG21" i="2"/>
  <c r="FG22" i="2" s="1"/>
  <c r="KE21" i="2"/>
  <c r="KE22" i="2" s="1"/>
  <c r="MQ21" i="2"/>
  <c r="MQ22" i="2" s="1"/>
  <c r="PC21" i="2"/>
  <c r="PC22" i="2" s="1"/>
  <c r="RO21" i="2"/>
  <c r="RO22" i="2" s="1"/>
  <c r="UA21" i="2"/>
  <c r="UA22" i="2" s="1"/>
  <c r="WM21" i="2"/>
  <c r="WM22" i="2" s="1"/>
  <c r="YY21" i="2"/>
  <c r="YY22" i="2" s="1"/>
  <c r="ABK21" i="2"/>
  <c r="ABK22" i="2" s="1"/>
  <c r="ADW21" i="2"/>
  <c r="ADW22" i="2" s="1"/>
  <c r="AGI21" i="2"/>
  <c r="AGI22" i="2" s="1"/>
  <c r="AIU21" i="2"/>
  <c r="AIU22" i="2" s="1"/>
  <c r="ALG21" i="2"/>
  <c r="ALG22" i="2" s="1"/>
  <c r="DS21" i="2"/>
  <c r="DS22" i="2" s="1"/>
  <c r="IQ21" i="2"/>
  <c r="IQ22" i="2" s="1"/>
  <c r="LU21" i="2"/>
  <c r="LU22" i="2" s="1"/>
  <c r="OG21" i="2"/>
  <c r="OG22" i="2" s="1"/>
  <c r="QS21" i="2"/>
  <c r="QS22" i="2" s="1"/>
  <c r="TE21" i="2"/>
  <c r="TE22" i="2" s="1"/>
  <c r="YC21" i="2"/>
  <c r="YC22" i="2" s="1"/>
  <c r="AAO21" i="2"/>
  <c r="AAO22" i="2" s="1"/>
  <c r="ADA21" i="2"/>
  <c r="ADA22" i="2" s="1"/>
  <c r="AFM21" i="2"/>
  <c r="AFM22" i="2" s="1"/>
  <c r="AKK21" i="2"/>
  <c r="AKK22" i="2" s="1"/>
  <c r="DC21" i="2"/>
  <c r="DC22" i="2" s="1"/>
  <c r="IA21" i="2"/>
  <c r="IA22" i="2" s="1"/>
  <c r="IS21" i="2"/>
  <c r="IS22" i="2" s="1"/>
  <c r="LW21" i="2"/>
  <c r="LW22" i="2" s="1"/>
  <c r="QU21" i="2"/>
  <c r="QU22" i="2" s="1"/>
  <c r="TG21" i="2"/>
  <c r="TG22" i="2" s="1"/>
  <c r="VS21" i="2"/>
  <c r="VS22" i="2" s="1"/>
  <c r="AAQ21" i="2"/>
  <c r="AAQ22" i="2" s="1"/>
  <c r="ADC21" i="2"/>
  <c r="ADC22" i="2" s="1"/>
  <c r="AIA21" i="2"/>
  <c r="AIA22" i="2" s="1"/>
  <c r="DE21" i="2"/>
  <c r="DE22" i="2" s="1"/>
  <c r="IC21" i="2"/>
  <c r="IC22" i="2" s="1"/>
  <c r="OK21" i="2"/>
  <c r="OK22" i="2" s="1"/>
  <c r="AG21" i="2"/>
  <c r="AG22" i="2" s="1"/>
  <c r="W21" i="2"/>
  <c r="W22" i="2" s="1"/>
  <c r="EU21" i="2"/>
  <c r="EU22" i="2" s="1"/>
  <c r="JS21" i="2"/>
  <c r="JS22" i="2" s="1"/>
  <c r="OQ21" i="2"/>
  <c r="OQ22" i="2" s="1"/>
  <c r="TO21" i="2"/>
  <c r="TO22" i="2" s="1"/>
  <c r="YM21" i="2"/>
  <c r="YM22" i="2" s="1"/>
  <c r="ADK21" i="2"/>
  <c r="ADK22" i="2" s="1"/>
  <c r="AII21" i="2"/>
  <c r="AII22" i="2" s="1"/>
  <c r="ANG21" i="2"/>
  <c r="ANG22" i="2" s="1"/>
  <c r="ASE21" i="2"/>
  <c r="ASE22" i="2" s="1"/>
  <c r="AXC21" i="2"/>
  <c r="AXC22" i="2" s="1"/>
  <c r="BQ21" i="2"/>
  <c r="BQ22" i="2" s="1"/>
  <c r="GO21" i="2"/>
  <c r="GO22" i="2" s="1"/>
  <c r="LM21" i="2"/>
  <c r="LM22" i="2" s="1"/>
  <c r="QK21" i="2"/>
  <c r="QK22" i="2" s="1"/>
  <c r="VI21" i="2"/>
  <c r="VI22" i="2" s="1"/>
  <c r="AAG21" i="2"/>
  <c r="AAG22" i="2" s="1"/>
  <c r="AFE21" i="2"/>
  <c r="AFE22" i="2" s="1"/>
  <c r="AKC21" i="2"/>
  <c r="AKC22" i="2" s="1"/>
  <c r="AYW21" i="2"/>
  <c r="AYW22" i="2" s="1"/>
  <c r="BDU21" i="2"/>
  <c r="BDU22" i="2" s="1"/>
  <c r="BIS21" i="2"/>
  <c r="BIS22" i="2" s="1"/>
  <c r="BNQ21" i="2"/>
  <c r="BNQ22" i="2" s="1"/>
  <c r="BSO21" i="2"/>
  <c r="BSO22" i="2" s="1"/>
  <c r="BXM21" i="2"/>
  <c r="BXM22" i="2" s="1"/>
  <c r="ABG21" i="2"/>
  <c r="ABG22" i="2" s="1"/>
  <c r="BY21" i="2"/>
  <c r="BY22" i="2" s="1"/>
  <c r="NS21" i="2"/>
  <c r="NS22" i="2" s="1"/>
  <c r="XM21" i="2"/>
  <c r="XM22" i="2" s="1"/>
  <c r="ABW21" i="2"/>
  <c r="ABW22" i="2" s="1"/>
  <c r="RY21" i="2"/>
  <c r="RY22" i="2" s="1"/>
  <c r="QI21" i="2"/>
  <c r="QI22" i="2" s="1"/>
  <c r="AGW21" i="2"/>
  <c r="AGW22" i="2" s="1"/>
  <c r="AME21" i="2"/>
  <c r="AME22" i="2" s="1"/>
  <c r="SM21" i="2"/>
  <c r="SM22" i="2" s="1"/>
  <c r="AKG21" i="2"/>
  <c r="AKG22" i="2" s="1"/>
  <c r="LQ21" i="2"/>
  <c r="LQ22" i="2" s="1"/>
  <c r="ARW21" i="2"/>
  <c r="ARW22" i="2" s="1"/>
  <c r="TI21" i="2"/>
  <c r="TI22" i="2" s="1"/>
  <c r="Q21" i="2"/>
  <c r="Q22" i="2" s="1"/>
  <c r="ARY21" i="2"/>
  <c r="ARY22" i="2" s="1"/>
  <c r="BXY21" i="2"/>
  <c r="BXY22" i="2" s="1"/>
  <c r="JW21" i="2"/>
  <c r="JW22" i="2" s="1"/>
  <c r="ADO21" i="2"/>
  <c r="ADO22" i="2" s="1"/>
  <c r="AUU21" i="2"/>
  <c r="AUU22" i="2" s="1"/>
  <c r="BHW21" i="2"/>
  <c r="BHW22" i="2" s="1"/>
  <c r="BUE21" i="2"/>
  <c r="BUE22" i="2" s="1"/>
  <c r="AAW21" i="2"/>
  <c r="AAW22" i="2" s="1"/>
  <c r="AZG21" i="2"/>
  <c r="AZG22" i="2" s="1"/>
  <c r="CC21" i="2"/>
  <c r="CC22" i="2" s="1"/>
  <c r="MI21" i="2"/>
  <c r="MI22" i="2" s="1"/>
  <c r="AGA21" i="2"/>
  <c r="AGA22" i="2" s="1"/>
  <c r="AXG21" i="2"/>
  <c r="AXG22" i="2" s="1"/>
  <c r="BJO21" i="2"/>
  <c r="BJO22" i="2" s="1"/>
  <c r="BVW21" i="2"/>
  <c r="BVW22" i="2" s="1"/>
  <c r="FU21" i="2"/>
  <c r="FU22" i="2" s="1"/>
  <c r="BFM21" i="2"/>
  <c r="BFM22" i="2" s="1"/>
  <c r="BCA21" i="2"/>
  <c r="BCA22" i="2" s="1"/>
  <c r="CG21" i="2"/>
  <c r="CG22" i="2" s="1"/>
  <c r="AUK21" i="2"/>
  <c r="AUK22" i="2" s="1"/>
  <c r="NG21" i="2"/>
  <c r="NG22" i="2" s="1"/>
  <c r="PS21" i="2"/>
  <c r="PS22" i="2" s="1"/>
  <c r="SE21" i="2"/>
  <c r="SE22" i="2" s="1"/>
  <c r="UQ21" i="2"/>
  <c r="UQ22" i="2" s="1"/>
  <c r="XC21" i="2"/>
  <c r="XC22" i="2" s="1"/>
  <c r="ACA21" i="2"/>
  <c r="ACA22" i="2" s="1"/>
  <c r="AEM21" i="2"/>
  <c r="AEM22" i="2" s="1"/>
  <c r="AGY21" i="2"/>
  <c r="AGY22" i="2" s="1"/>
  <c r="AOI21" i="2"/>
  <c r="AOI22" i="2" s="1"/>
  <c r="AQU21" i="2"/>
  <c r="AQU22" i="2" s="1"/>
  <c r="ATG21" i="2"/>
  <c r="ATG22" i="2" s="1"/>
  <c r="AYE21" i="2"/>
  <c r="AYE22" i="2" s="1"/>
  <c r="AS21" i="2"/>
  <c r="AS22" i="2" s="1"/>
  <c r="FQ21" i="2"/>
  <c r="FQ22" i="2" s="1"/>
  <c r="Y21" i="2"/>
  <c r="Y22" i="2" s="1"/>
  <c r="FA21" i="2"/>
  <c r="FA22" i="2" s="1"/>
  <c r="OW21" i="2"/>
  <c r="OW22" i="2" s="1"/>
  <c r="RI21" i="2"/>
  <c r="RI22" i="2" s="1"/>
  <c r="TU21" i="2"/>
  <c r="TU22" i="2" s="1"/>
  <c r="WG21" i="2"/>
  <c r="WG22" i="2" s="1"/>
  <c r="ABE21" i="2"/>
  <c r="ABE22" i="2" s="1"/>
  <c r="AGC21" i="2"/>
  <c r="AGC22" i="2" s="1"/>
  <c r="AIO21" i="2"/>
  <c r="AIO22" i="2" s="1"/>
  <c r="ALA21" i="2"/>
  <c r="ALA22" i="2" s="1"/>
  <c r="ANM21" i="2"/>
  <c r="ANM22" i="2" s="1"/>
  <c r="APY21" i="2"/>
  <c r="APY22" i="2" s="1"/>
  <c r="JI21" i="2"/>
  <c r="JI22" i="2" s="1"/>
  <c r="FC21" i="2"/>
  <c r="FC22" i="2" s="1"/>
  <c r="KA21" i="2"/>
  <c r="KA22" i="2" s="1"/>
  <c r="MM21" i="2"/>
  <c r="MM22" i="2" s="1"/>
  <c r="OY21" i="2"/>
  <c r="OY22" i="2" s="1"/>
  <c r="TW21" i="2"/>
  <c r="TW22" i="2" s="1"/>
  <c r="YU21" i="2"/>
  <c r="YU22" i="2" s="1"/>
  <c r="ADS21" i="2"/>
  <c r="ADS22" i="2" s="1"/>
  <c r="AGE21" i="2"/>
  <c r="AGE22" i="2" s="1"/>
  <c r="AIQ21" i="2"/>
  <c r="AIQ22" i="2" s="1"/>
  <c r="ALC21" i="2"/>
  <c r="ALC22" i="2" s="1"/>
  <c r="ANO21" i="2"/>
  <c r="ANO22" i="2" s="1"/>
  <c r="AQA21" i="2"/>
  <c r="AQA22" i="2" s="1"/>
  <c r="ASM21" i="2"/>
  <c r="ASM22" i="2" s="1"/>
  <c r="AUY21" i="2"/>
  <c r="AUY22" i="2" s="1"/>
  <c r="AXK21" i="2"/>
  <c r="AXK22" i="2" s="1"/>
  <c r="JK21" i="2"/>
  <c r="JK22" i="2" s="1"/>
  <c r="FE21" i="2"/>
  <c r="FE22" i="2" s="1"/>
  <c r="MO21" i="2"/>
  <c r="MO22" i="2" s="1"/>
  <c r="PA21" i="2"/>
  <c r="PA22" i="2" s="1"/>
  <c r="BBE21" i="2"/>
  <c r="BBE22" i="2" s="1"/>
  <c r="BGC21" i="2"/>
  <c r="BGC22" i="2" s="1"/>
  <c r="BLA21" i="2"/>
  <c r="BLA22" i="2" s="1"/>
  <c r="BPY21" i="2"/>
  <c r="BPY22" i="2" s="1"/>
  <c r="BZU21" i="2"/>
  <c r="BZU22" i="2" s="1"/>
  <c r="BNU21" i="2"/>
  <c r="BNU22" i="2" s="1"/>
  <c r="BXQ21" i="2"/>
  <c r="BXQ22" i="2" s="1"/>
  <c r="AWC21" i="2"/>
  <c r="AWC22" i="2" s="1"/>
  <c r="BDI21" i="2"/>
  <c r="BDI22" i="2" s="1"/>
  <c r="BIG21" i="2"/>
  <c r="BIG22" i="2" s="1"/>
  <c r="BNE21" i="2"/>
  <c r="BNE22" i="2" s="1"/>
  <c r="BSC21" i="2"/>
  <c r="BSC22" i="2" s="1"/>
  <c r="BXA21" i="2"/>
  <c r="BXA22" i="2" s="1"/>
  <c r="BHY21" i="2"/>
  <c r="BHY22" i="2" s="1"/>
  <c r="BC21" i="2"/>
  <c r="BC22" i="2" s="1"/>
  <c r="GA21" i="2"/>
  <c r="GA22" i="2" s="1"/>
  <c r="KY21" i="2"/>
  <c r="KY22" i="2" s="1"/>
  <c r="UU21" i="2"/>
  <c r="UU22" i="2" s="1"/>
  <c r="ZS21" i="2"/>
  <c r="ZS22" i="2" s="1"/>
  <c r="AEQ21" i="2"/>
  <c r="AEQ22" i="2" s="1"/>
  <c r="AJO21" i="2"/>
  <c r="AJO22" i="2" s="1"/>
  <c r="AOM21" i="2"/>
  <c r="AOM22" i="2" s="1"/>
  <c r="ATK21" i="2"/>
  <c r="ATK22" i="2" s="1"/>
  <c r="AYI21" i="2"/>
  <c r="AYI22" i="2" s="1"/>
  <c r="BDG21" i="2"/>
  <c r="BDG22" i="2" s="1"/>
  <c r="BIE21" i="2"/>
  <c r="BIE22" i="2" s="1"/>
  <c r="BNC21" i="2"/>
  <c r="BNC22" i="2" s="1"/>
  <c r="BSA21" i="2"/>
  <c r="BSA22" i="2" s="1"/>
  <c r="BWY21" i="2"/>
  <c r="BWY22" i="2" s="1"/>
  <c r="CW21" i="2"/>
  <c r="CW22" i="2" s="1"/>
  <c r="HU21" i="2"/>
  <c r="HU22" i="2" s="1"/>
  <c r="MS21" i="2"/>
  <c r="MS22" i="2" s="1"/>
  <c r="RQ21" i="2"/>
  <c r="RQ22" i="2" s="1"/>
  <c r="WO21" i="2"/>
  <c r="WO22" i="2" s="1"/>
  <c r="ABM21" i="2"/>
  <c r="ABM22" i="2" s="1"/>
  <c r="AGK21" i="2"/>
  <c r="AGK22" i="2" s="1"/>
  <c r="ALI21" i="2"/>
  <c r="ALI22" i="2" s="1"/>
  <c r="AQG21" i="2"/>
  <c r="AQG22" i="2" s="1"/>
  <c r="AVE21" i="2"/>
  <c r="AVE22" i="2" s="1"/>
  <c r="BAC21" i="2"/>
  <c r="BAC22" i="2" s="1"/>
  <c r="BFA21" i="2"/>
  <c r="BFA22" i="2" s="1"/>
  <c r="BJY21" i="2"/>
  <c r="BJY22" i="2" s="1"/>
  <c r="BOW21" i="2"/>
  <c r="BOW22" i="2" s="1"/>
  <c r="BTU21" i="2"/>
  <c r="BTU22" i="2" s="1"/>
  <c r="BYS21" i="2"/>
  <c r="BYS22" i="2" s="1"/>
  <c r="BCI21" i="2"/>
  <c r="BCI22" i="2" s="1"/>
  <c r="BAK21" i="2"/>
  <c r="BAK22" i="2" s="1"/>
  <c r="AUI21" i="2"/>
  <c r="AUI22" i="2" s="1"/>
  <c r="BCW21" i="2"/>
  <c r="BCW22" i="2" s="1"/>
  <c r="AXI21" i="2"/>
  <c r="AXI22" i="2" s="1"/>
  <c r="BPK21" i="2"/>
  <c r="BPK22" i="2" s="1"/>
  <c r="BOS21" i="2"/>
  <c r="BOS22" i="2" s="1"/>
  <c r="BBU21" i="2"/>
  <c r="BBU22" i="2" s="1"/>
  <c r="BCU21" i="2"/>
  <c r="BCU22" i="2" s="1"/>
  <c r="BQI21" i="2"/>
  <c r="BQI22" i="2" s="1"/>
  <c r="BGK21" i="2"/>
  <c r="BGK22" i="2" s="1"/>
  <c r="AYU21" i="2"/>
  <c r="AYU22" i="2" s="1"/>
  <c r="AZU21" i="2"/>
  <c r="AZU22" i="2" s="1"/>
  <c r="PO21" i="2"/>
  <c r="PO22" i="2" s="1"/>
  <c r="BNO21" i="2"/>
  <c r="BNO22" i="2" s="1"/>
  <c r="BGU21" i="2"/>
  <c r="BGU22" i="2" s="1"/>
  <c r="KO21" i="2"/>
  <c r="KO22" i="2" s="1"/>
  <c r="GM21" i="2"/>
  <c r="GM22" i="2" s="1"/>
  <c r="AEK21" i="2"/>
  <c r="AEK22" i="2" s="1"/>
  <c r="QG21" i="2"/>
  <c r="QG22" i="2" s="1"/>
  <c r="AW21" i="2"/>
  <c r="AW22" i="2" s="1"/>
  <c r="AHG21" i="2"/>
  <c r="AHG22" i="2" s="1"/>
  <c r="NO21" i="2"/>
  <c r="NO22" i="2" s="1"/>
  <c r="AUC21" i="2"/>
  <c r="AUC22" i="2" s="1"/>
  <c r="AFI21" i="2"/>
  <c r="AFI22" i="2" s="1"/>
  <c r="HI21" i="2"/>
  <c r="HI22" i="2" s="1"/>
  <c r="GY21" i="2"/>
  <c r="GY22" i="2" s="1"/>
  <c r="BBS21" i="2"/>
  <c r="BBS22" i="2" s="1"/>
  <c r="YG21" i="2"/>
  <c r="YG22" i="2" s="1"/>
  <c r="HA21" i="2"/>
  <c r="HA22" i="2" s="1"/>
  <c r="BEG21" i="2"/>
  <c r="BEG22" i="2" s="1"/>
  <c r="OU21" i="2"/>
  <c r="OU22" i="2" s="1"/>
  <c r="AIM21" i="2"/>
  <c r="AIM22" i="2" s="1"/>
  <c r="AYA21" i="2"/>
  <c r="AYA22" i="2" s="1"/>
  <c r="BKI21" i="2"/>
  <c r="BKI22" i="2" s="1"/>
  <c r="BYI21" i="2"/>
  <c r="BYI22" i="2" s="1"/>
  <c r="BLW21" i="2"/>
  <c r="BLW22" i="2" s="1"/>
  <c r="MG21" i="2"/>
  <c r="MG22" i="2" s="1"/>
  <c r="BRK21" i="2"/>
  <c r="BRK22" i="2" s="1"/>
  <c r="MC21" i="2"/>
  <c r="MC22" i="2" s="1"/>
  <c r="VU21" i="2"/>
  <c r="VU22" i="2" s="1"/>
  <c r="AC21" i="2"/>
  <c r="AC22" i="2" s="1"/>
  <c r="MW21" i="2"/>
  <c r="MW22" i="2" s="1"/>
  <c r="UG21" i="2"/>
  <c r="UG22" i="2" s="1"/>
  <c r="ANY21" i="2"/>
  <c r="ANY22" i="2" s="1"/>
  <c r="BQY21" i="2"/>
  <c r="BQY22" i="2" s="1"/>
  <c r="BBO21" i="2"/>
  <c r="BBO22" i="2" s="1"/>
  <c r="BLK21" i="2"/>
  <c r="BLK22" i="2" s="1"/>
  <c r="BAY21" i="2"/>
  <c r="BAY22" i="2" s="1"/>
  <c r="BDQ21" i="2"/>
  <c r="BDQ22" i="2" s="1"/>
  <c r="BNM21" i="2"/>
  <c r="BNM22" i="2" s="1"/>
  <c r="BSK21" i="2"/>
  <c r="BSK22" i="2" s="1"/>
  <c r="AXU21" i="2"/>
  <c r="AXU22" i="2" s="1"/>
  <c r="BS21" i="2"/>
  <c r="BS22" i="2" s="1"/>
  <c r="LO21" i="2"/>
  <c r="LO22" i="2" s="1"/>
  <c r="VK21" i="2"/>
  <c r="VK22" i="2" s="1"/>
  <c r="AAI21" i="2"/>
  <c r="AAI22" i="2" s="1"/>
  <c r="AKE21" i="2"/>
  <c r="AKE22" i="2" s="1"/>
  <c r="APC21" i="2"/>
  <c r="APC22" i="2" s="1"/>
  <c r="AUA21" i="2"/>
  <c r="AUA22" i="2" s="1"/>
  <c r="AYY21" i="2"/>
  <c r="AYY22" i="2" s="1"/>
  <c r="BDW21" i="2"/>
  <c r="BDW22" i="2" s="1"/>
  <c r="BXO21" i="2"/>
  <c r="BXO22" i="2" s="1"/>
  <c r="IK21" i="2"/>
  <c r="IK22" i="2" s="1"/>
  <c r="SG21" i="2"/>
  <c r="SG22" i="2" s="1"/>
  <c r="XE21" i="2"/>
  <c r="XE22" i="2" s="1"/>
  <c r="AHA21" i="2"/>
  <c r="AHA22" i="2" s="1"/>
  <c r="AQW21" i="2"/>
  <c r="AQW22" i="2" s="1"/>
  <c r="BAS21" i="2"/>
  <c r="BAS22" i="2" s="1"/>
  <c r="BUK21" i="2"/>
  <c r="BUK22" i="2" s="1"/>
  <c r="AZI21" i="2"/>
  <c r="AZI22" i="2" s="1"/>
  <c r="BIM21" i="2"/>
  <c r="BIM22" i="2" s="1"/>
  <c r="BZG21" i="2"/>
  <c r="BZG22" i="2" s="1"/>
  <c r="BOE21" i="2"/>
  <c r="BOE22" i="2" s="1"/>
  <c r="BAM21" i="2"/>
  <c r="BAM22" i="2" s="1"/>
  <c r="AYC21" i="2"/>
  <c r="AYC22" i="2" s="1"/>
  <c r="KQ21" i="2"/>
  <c r="KQ22" i="2" s="1"/>
  <c r="BGE21" i="2"/>
  <c r="BGE22" i="2" s="1"/>
  <c r="FW21" i="2"/>
  <c r="FW22" i="2" s="1"/>
  <c r="OI21" i="2"/>
  <c r="OI22" i="2" s="1"/>
  <c r="BJC21" i="2"/>
  <c r="BJC22" i="2" s="1"/>
  <c r="ADE21" i="2"/>
  <c r="ADE22" i="2" s="1"/>
  <c r="JM21" i="2"/>
  <c r="JM22" i="2" s="1"/>
  <c r="BGS21" i="2"/>
  <c r="BGS22" i="2" s="1"/>
  <c r="RG21" i="2"/>
  <c r="RG22" i="2" s="1"/>
  <c r="AKY21" i="2"/>
  <c r="AKY22" i="2" s="1"/>
  <c r="BCE21" i="2"/>
  <c r="BCE22" i="2" s="1"/>
  <c r="BMA21" i="2"/>
  <c r="BMA22" i="2" s="1"/>
  <c r="U21" i="2"/>
  <c r="U22" i="2" s="1"/>
  <c r="UO21" i="2"/>
  <c r="UO22" i="2" s="1"/>
  <c r="BMW21" i="2"/>
  <c r="BMW22" i="2" s="1"/>
  <c r="ATO21" i="2"/>
  <c r="ATO22" i="2" s="1"/>
  <c r="KK21" i="2"/>
  <c r="KK22" i="2" s="1"/>
  <c r="RU21" i="2"/>
  <c r="RU22" i="2" s="1"/>
  <c r="AEC21" i="2"/>
  <c r="AEC22" i="2" s="1"/>
  <c r="BGM21" i="2"/>
  <c r="BGM22" i="2" s="1"/>
  <c r="BIO21" i="2"/>
  <c r="BIO22" i="2" s="1"/>
  <c r="BXI21" i="2"/>
  <c r="BXI22" i="2" s="1"/>
  <c r="BSU21" i="2"/>
  <c r="BSU22" i="2" s="1"/>
  <c r="BSE21" i="2"/>
  <c r="BSE22" i="2" s="1"/>
  <c r="GQ21" i="2"/>
  <c r="GQ22" i="2" s="1"/>
  <c r="QM21" i="2"/>
  <c r="QM22" i="2" s="1"/>
  <c r="AFG21" i="2"/>
  <c r="AFG22" i="2" s="1"/>
  <c r="BSQ21" i="2"/>
  <c r="BSQ22" i="2" s="1"/>
  <c r="DM21" i="2"/>
  <c r="DM22" i="2" s="1"/>
  <c r="NI21" i="2"/>
  <c r="NI22" i="2" s="1"/>
  <c r="ACC21" i="2"/>
  <c r="ACC22" i="2" s="1"/>
  <c r="ALY21" i="2"/>
  <c r="ALY22" i="2" s="1"/>
  <c r="AVU21" i="2"/>
  <c r="AVU22" i="2" s="1"/>
  <c r="BFQ21" i="2"/>
  <c r="BFQ22" i="2" s="1"/>
  <c r="BKO21" i="2"/>
  <c r="BKO22" i="2" s="1"/>
  <c r="BZI21" i="2"/>
  <c r="BZI22" i="2" s="1"/>
  <c r="JY21" i="2"/>
  <c r="JY22" i="2" s="1"/>
  <c r="BZC21" i="2"/>
  <c r="BZC22" i="2" s="1"/>
  <c r="BOC21" i="2"/>
  <c r="BOC22" i="2" s="1"/>
  <c r="AOY21" i="2"/>
  <c r="AOY22" i="2" s="1"/>
  <c r="PQ21" i="2"/>
  <c r="PQ22" i="2" s="1"/>
  <c r="ACY21" i="2"/>
  <c r="ACY22" i="2" s="1"/>
  <c r="AI21" i="2"/>
  <c r="AI22" i="2" s="1"/>
  <c r="NW21" i="2"/>
  <c r="NW22" i="2" s="1"/>
  <c r="SU21" i="2"/>
  <c r="SU22" i="2" s="1"/>
  <c r="XS21" i="2"/>
  <c r="XS22" i="2" s="1"/>
  <c r="ACQ21" i="2"/>
  <c r="ACQ22" i="2" s="1"/>
  <c r="AHO21" i="2"/>
  <c r="AHO22" i="2" s="1"/>
  <c r="AMM21" i="2"/>
  <c r="AMM22" i="2" s="1"/>
  <c r="ARK21" i="2"/>
  <c r="ARK22" i="2" s="1"/>
  <c r="ATW21" i="2"/>
  <c r="ATW22" i="2" s="1"/>
  <c r="AWI21" i="2"/>
  <c r="AWI22" i="2" s="1"/>
  <c r="GI21" i="2"/>
  <c r="GI22" i="2" s="1"/>
  <c r="PM21" i="2"/>
  <c r="PM22" i="2" s="1"/>
  <c r="UK21" i="2"/>
  <c r="UK22" i="2" s="1"/>
  <c r="WW21" i="2"/>
  <c r="WW22" i="2" s="1"/>
  <c r="ZI21" i="2"/>
  <c r="ZI22" i="2" s="1"/>
  <c r="AJE21" i="2"/>
  <c r="AJE22" i="2" s="1"/>
  <c r="BE21" i="2"/>
  <c r="BE22" i="2" s="1"/>
  <c r="GC21" i="2"/>
  <c r="GC22" i="2" s="1"/>
  <c r="SA21" i="2"/>
  <c r="SA22" i="2" s="1"/>
  <c r="UM21" i="2"/>
  <c r="UM22" i="2" s="1"/>
  <c r="WY21" i="2"/>
  <c r="WY22" i="2" s="1"/>
  <c r="AGU21" i="2"/>
  <c r="AGU22" i="2" s="1"/>
  <c r="ALS21" i="2"/>
  <c r="ALS22" i="2" s="1"/>
  <c r="AVO21" i="2"/>
  <c r="AVO22" i="2" s="1"/>
  <c r="AO21" i="2"/>
  <c r="AO22" i="2" s="1"/>
  <c r="BWE21" i="2"/>
  <c r="BWE22" i="2" s="1"/>
  <c r="BUY21" i="2"/>
  <c r="BUY22" i="2" s="1"/>
  <c r="BDS21" i="2"/>
  <c r="BDS22" i="2" s="1"/>
  <c r="BIQ21" i="2"/>
  <c r="BIQ22" i="2" s="1"/>
  <c r="CI21" i="2"/>
  <c r="CI22" i="2" s="1"/>
  <c r="HG21" i="2"/>
  <c r="HG22" i="2" s="1"/>
  <c r="ME21" i="2"/>
  <c r="ME22" i="2" s="1"/>
  <c r="RC21" i="2"/>
  <c r="RC22" i="2" s="1"/>
  <c r="WA21" i="2"/>
  <c r="WA22" i="2" s="1"/>
  <c r="AAY21" i="2"/>
  <c r="AAY22" i="2" s="1"/>
  <c r="AFW21" i="2"/>
  <c r="AFW22" i="2" s="1"/>
  <c r="AKU21" i="2"/>
  <c r="AKU22" i="2" s="1"/>
  <c r="APS21" i="2"/>
  <c r="APS22" i="2" s="1"/>
  <c r="AUQ21" i="2"/>
  <c r="AUQ22" i="2" s="1"/>
  <c r="AZO21" i="2"/>
  <c r="AZO22" i="2" s="1"/>
  <c r="BEM21" i="2"/>
  <c r="BEM22" i="2" s="1"/>
  <c r="BJK21" i="2"/>
  <c r="BJK22" i="2" s="1"/>
  <c r="BOI21" i="2"/>
  <c r="BOI22" i="2" s="1"/>
  <c r="BTG21" i="2"/>
  <c r="BTG22" i="2" s="1"/>
  <c r="BYE21" i="2"/>
  <c r="BYE22" i="2" s="1"/>
  <c r="BPG21" i="2"/>
  <c r="BPG22" i="2" s="1"/>
  <c r="EC21" i="2"/>
  <c r="EC22" i="2" s="1"/>
  <c r="JA21" i="2"/>
  <c r="JA22" i="2" s="1"/>
  <c r="NY21" i="2"/>
  <c r="NY22" i="2" s="1"/>
  <c r="SW21" i="2"/>
  <c r="SW22" i="2" s="1"/>
  <c r="XU21" i="2"/>
  <c r="XU22" i="2" s="1"/>
  <c r="ACS21" i="2"/>
  <c r="ACS22" i="2" s="1"/>
  <c r="AHQ21" i="2"/>
  <c r="AHQ22" i="2" s="1"/>
  <c r="AMO21" i="2"/>
  <c r="AMO22" i="2" s="1"/>
  <c r="ARM21" i="2"/>
  <c r="ARM22" i="2" s="1"/>
  <c r="AWK21" i="2"/>
  <c r="AWK22" i="2" s="1"/>
  <c r="BBI21" i="2"/>
  <c r="BBI22" i="2" s="1"/>
  <c r="BGG21" i="2"/>
  <c r="BGG22" i="2" s="1"/>
  <c r="BLE21" i="2"/>
  <c r="BLE22" i="2" s="1"/>
  <c r="BQC21" i="2"/>
  <c r="BQC22" i="2" s="1"/>
  <c r="BVA21" i="2"/>
  <c r="BVA22" i="2" s="1"/>
  <c r="HM21" i="2"/>
  <c r="HM22" i="2" s="1"/>
  <c r="BZA21" i="2"/>
  <c r="BZA22" i="2" s="1"/>
  <c r="ADQ21" i="2"/>
  <c r="ADQ22" i="2" s="1"/>
  <c r="BGA21" i="2"/>
  <c r="BGA22" i="2" s="1"/>
  <c r="AE21" i="2"/>
  <c r="AE22" i="2" s="1"/>
  <c r="BYA21" i="2"/>
  <c r="BYA22" i="2" s="1"/>
  <c r="BYO21" i="2"/>
  <c r="BYO22" i="2" s="1"/>
  <c r="AZK21" i="2"/>
  <c r="AZK22" i="2" s="1"/>
  <c r="BII21" i="2"/>
  <c r="BII22" i="2" s="1"/>
  <c r="BNW21" i="2"/>
  <c r="BNW22" i="2" s="1"/>
  <c r="ATA21" i="2"/>
  <c r="ATA22" i="2" s="1"/>
  <c r="FS21" i="2"/>
  <c r="FS22" i="2" s="1"/>
  <c r="BLS21" i="2"/>
  <c r="BLS22" i="2" s="1"/>
  <c r="BFO21" i="2"/>
  <c r="BFO22" i="2" s="1"/>
  <c r="AKA21" i="2"/>
  <c r="AKA22" i="2" s="1"/>
  <c r="BO21" i="2"/>
  <c r="BO22" i="2" s="1"/>
  <c r="AAC21" i="2"/>
  <c r="AAC22" i="2" s="1"/>
  <c r="NE21" i="2"/>
  <c r="NE22" i="2" s="1"/>
  <c r="GE21" i="2"/>
  <c r="GE22" i="2" s="1"/>
  <c r="AQK21" i="2"/>
  <c r="AQK22" i="2" s="1"/>
  <c r="AAK21" i="2"/>
  <c r="AAK22" i="2" s="1"/>
  <c r="CK21" i="2"/>
  <c r="CK22" i="2" s="1"/>
  <c r="YE21" i="2"/>
  <c r="YE22" i="2" s="1"/>
  <c r="BOA21" i="2"/>
  <c r="BOA22" i="2" s="1"/>
  <c r="AFQ21" i="2"/>
  <c r="AFQ22" i="2" s="1"/>
  <c r="LY21" i="2"/>
  <c r="LY22" i="2" s="1"/>
  <c r="BJE21" i="2"/>
  <c r="BJE22" i="2" s="1"/>
  <c r="AA21" i="2"/>
  <c r="AA22" i="2" s="1"/>
  <c r="TS21" i="2"/>
  <c r="TS22" i="2" s="1"/>
  <c r="ANK21" i="2"/>
  <c r="ANK22" i="2" s="1"/>
  <c r="BCY21" i="2"/>
  <c r="BCY22" i="2" s="1"/>
  <c r="BMU21" i="2"/>
  <c r="BMU22" i="2" s="1"/>
  <c r="XA21" i="2"/>
  <c r="XA22" i="2" s="1"/>
  <c r="BPI21" i="2"/>
  <c r="BPI22" i="2" s="1"/>
  <c r="BGY21" i="2"/>
  <c r="BGY22" i="2" s="1"/>
  <c r="BRM21" i="2"/>
  <c r="BRM22" i="2" s="1"/>
  <c r="BHO21" i="2"/>
  <c r="BHO22" i="2" s="1"/>
  <c r="RA21" i="2"/>
  <c r="RA22" i="2" s="1"/>
  <c r="AKS21" i="2"/>
  <c r="AKS22" i="2" s="1"/>
  <c r="APQ21" i="2"/>
  <c r="APQ22" i="2" s="1"/>
  <c r="XI21" i="2"/>
  <c r="XI22" i="2" s="1"/>
  <c r="BOU21" i="2"/>
  <c r="BOU22" i="2" s="1"/>
  <c r="BFI21" i="2"/>
  <c r="BFI22" i="2" s="1"/>
  <c r="AVG21" i="2"/>
  <c r="AVG22" i="2" s="1"/>
  <c r="BFC21" i="2"/>
  <c r="BFC22" i="2" s="1"/>
  <c r="BOY21" i="2"/>
  <c r="BOY22" i="2" s="1"/>
  <c r="FO21" i="2"/>
  <c r="FO22" i="2" s="1"/>
  <c r="ES21" i="2"/>
  <c r="ES22" i="2" s="1"/>
  <c r="TM21" i="2"/>
  <c r="TM22" i="2" s="1"/>
  <c r="BQS21" i="2"/>
  <c r="BQS22" i="2" s="1"/>
  <c r="BDO21" i="2"/>
  <c r="BDO22" i="2" s="1"/>
  <c r="BLC21" i="2"/>
  <c r="BLC22" i="2" s="1"/>
  <c r="AGS21" i="2"/>
  <c r="AGS22" i="2" s="1"/>
  <c r="AFC21" i="2"/>
  <c r="AFC22" i="2" s="1"/>
  <c r="YA21" i="2"/>
  <c r="YA22" i="2" s="1"/>
  <c r="AFO21" i="2"/>
  <c r="AFO22" i="2" s="1"/>
  <c r="BSY21" i="2"/>
  <c r="BSY22" i="2" s="1"/>
  <c r="AIC21" i="2"/>
  <c r="AIC22" i="2" s="1"/>
  <c r="AAS21" i="2"/>
  <c r="AAS22" i="2" s="1"/>
  <c r="BQO21" i="2"/>
  <c r="BQO22" i="2" s="1"/>
  <c r="CM21" i="2"/>
  <c r="CM22" i="2" s="1"/>
  <c r="WE21" i="2"/>
  <c r="WE22" i="2" s="1"/>
  <c r="AOE21" i="2"/>
  <c r="AOE22" i="2" s="1"/>
  <c r="BEQ21" i="2"/>
  <c r="BEQ22" i="2" s="1"/>
  <c r="BOM21" i="2"/>
  <c r="BOM22" i="2" s="1"/>
  <c r="ZM21" i="2"/>
  <c r="ZM22" i="2" s="1"/>
  <c r="BRU21" i="2"/>
  <c r="BRU22" i="2" s="1"/>
  <c r="TY21" i="2"/>
  <c r="TY22" i="2" s="1"/>
  <c r="ANQ21" i="2"/>
  <c r="ANQ22" i="2" s="1"/>
  <c r="BCK21" i="2"/>
  <c r="BCK22" i="2" s="1"/>
  <c r="BMG21" i="2"/>
  <c r="BMG22" i="2" s="1"/>
  <c r="BXU21" i="2"/>
  <c r="BXU22" i="2" s="1"/>
  <c r="AKO21" i="2"/>
  <c r="AKO22" i="2" s="1"/>
  <c r="BMM21" i="2"/>
  <c r="BMM22" i="2" s="1"/>
  <c r="VY21" i="2"/>
  <c r="VY22" i="2" s="1"/>
  <c r="IO21" i="2"/>
  <c r="IO22" i="2" s="1"/>
  <c r="VO21" i="2"/>
  <c r="VO22" i="2" s="1"/>
  <c r="PY21" i="2"/>
  <c r="PY22" i="2" s="1"/>
  <c r="SK21" i="2"/>
  <c r="SK22" i="2" s="1"/>
  <c r="AOO21" i="2"/>
  <c r="AOO22" i="2" s="1"/>
  <c r="BHE21" i="2"/>
  <c r="BHE22" i="2" s="1"/>
  <c r="HW21" i="2"/>
  <c r="HW22" i="2" s="1"/>
  <c r="AGM21" i="2"/>
  <c r="AGM22" i="2" s="1"/>
  <c r="AQI21" i="2"/>
  <c r="AQI22" i="2" s="1"/>
  <c r="BAE21" i="2"/>
  <c r="BAE22" i="2" s="1"/>
  <c r="BKA21" i="2"/>
  <c r="BKA22" i="2" s="1"/>
  <c r="BTW21" i="2"/>
  <c r="BTW22" i="2" s="1"/>
  <c r="BYU21" i="2"/>
  <c r="BYU22" i="2" s="1"/>
  <c r="OO21" i="2"/>
  <c r="OO22" i="2" s="1"/>
  <c r="YK21" i="2"/>
  <c r="YK22" i="2" s="1"/>
  <c r="ADI21" i="2"/>
  <c r="ADI22" i="2" s="1"/>
  <c r="AIG21" i="2"/>
  <c r="AIG22" i="2" s="1"/>
  <c r="ANE21" i="2"/>
  <c r="ANE22" i="2" s="1"/>
  <c r="AXA21" i="2"/>
  <c r="AXA22" i="2" s="1"/>
  <c r="BBY21" i="2"/>
  <c r="BBY22" i="2" s="1"/>
  <c r="BVQ21" i="2"/>
  <c r="BVQ22" i="2" s="1"/>
  <c r="BXK21" i="2"/>
  <c r="BXK22" i="2" s="1"/>
  <c r="BHS21" i="2"/>
  <c r="BHS22" i="2" s="1"/>
  <c r="AQS21" i="2"/>
  <c r="AQS22" i="2" s="1"/>
  <c r="BNG21" i="2"/>
  <c r="BNG22" i="2" s="1"/>
  <c r="AQO21" i="2"/>
  <c r="AQO22" i="2" s="1"/>
  <c r="BZW21" i="2"/>
  <c r="BZW22" i="2" s="1"/>
  <c r="BEY21" i="2"/>
  <c r="BEY22" i="2" s="1"/>
  <c r="ALU21" i="2"/>
  <c r="ALU22" i="2" s="1"/>
  <c r="LI21" i="2"/>
  <c r="LI22" i="2" s="1"/>
  <c r="AY21" i="2"/>
  <c r="AY22" i="2" s="1"/>
  <c r="DY21" i="2"/>
  <c r="DY22" i="2" s="1"/>
  <c r="IW21" i="2"/>
  <c r="IW22" i="2" s="1"/>
  <c r="MA21" i="2"/>
  <c r="MA22" i="2" s="1"/>
  <c r="OM21" i="2"/>
  <c r="OM22" i="2" s="1"/>
  <c r="QY21" i="2"/>
  <c r="QY22" i="2" s="1"/>
  <c r="TK21" i="2"/>
  <c r="TK22" i="2" s="1"/>
  <c r="VW21" i="2"/>
  <c r="VW22" i="2" s="1"/>
  <c r="YI21" i="2"/>
  <c r="YI22" i="2" s="1"/>
  <c r="AAU21" i="2"/>
  <c r="AAU22" i="2" s="1"/>
  <c r="ADG21" i="2"/>
  <c r="ADG22" i="2" s="1"/>
  <c r="AIE21" i="2"/>
  <c r="AIE22" i="2" s="1"/>
  <c r="AKQ21" i="2"/>
  <c r="AKQ22" i="2" s="1"/>
  <c r="ANC21" i="2"/>
  <c r="ANC22" i="2" s="1"/>
  <c r="APO21" i="2"/>
  <c r="APO22" i="2" s="1"/>
  <c r="AUM21" i="2"/>
  <c r="AUM22" i="2" s="1"/>
  <c r="AWY21" i="2"/>
  <c r="AWY22" i="2" s="1"/>
  <c r="DA21" i="2"/>
  <c r="DA22" i="2" s="1"/>
  <c r="HY21" i="2"/>
  <c r="HY22" i="2" s="1"/>
  <c r="LE21" i="2"/>
  <c r="LE22" i="2" s="1"/>
  <c r="NQ21" i="2"/>
  <c r="NQ22" i="2" s="1"/>
  <c r="SO21" i="2"/>
  <c r="SO22" i="2" s="1"/>
  <c r="VA21" i="2"/>
  <c r="VA22" i="2" s="1"/>
  <c r="ACK21" i="2"/>
  <c r="ACK22" i="2" s="1"/>
  <c r="AEW21" i="2"/>
  <c r="AEW22" i="2" s="1"/>
  <c r="AHI21" i="2"/>
  <c r="AHI22" i="2" s="1"/>
  <c r="AMG21" i="2"/>
  <c r="AMG22" i="2" s="1"/>
  <c r="BU21" i="2"/>
  <c r="BU22" i="2" s="1"/>
  <c r="GS21" i="2"/>
  <c r="GS22" i="2" s="1"/>
  <c r="LG21" i="2"/>
  <c r="LG22" i="2" s="1"/>
  <c r="QE21" i="2"/>
  <c r="QE22" i="2" s="1"/>
  <c r="VC21" i="2"/>
  <c r="VC22" i="2" s="1"/>
  <c r="XO21" i="2"/>
  <c r="XO22" i="2" s="1"/>
  <c r="AAA21" i="2"/>
  <c r="AAA22" i="2" s="1"/>
  <c r="ACM21" i="2"/>
  <c r="ACM22" i="2" s="1"/>
  <c r="AEY21" i="2"/>
  <c r="AEY22" i="2" s="1"/>
  <c r="AJW21" i="2"/>
  <c r="AJW22" i="2" s="1"/>
  <c r="AMI21" i="2"/>
  <c r="AMI22" i="2" s="1"/>
  <c r="ATS21" i="2"/>
  <c r="ATS22" i="2" s="1"/>
  <c r="AWE21" i="2"/>
  <c r="AWE22" i="2" s="1"/>
  <c r="AYQ21" i="2"/>
  <c r="AYQ22" i="2" s="1"/>
  <c r="BW21" i="2"/>
  <c r="BW22" i="2" s="1"/>
  <c r="NU21" i="2"/>
  <c r="NU22" i="2" s="1"/>
  <c r="SS21" i="2"/>
  <c r="SS22" i="2" s="1"/>
  <c r="XQ21" i="2"/>
  <c r="XQ22" i="2" s="1"/>
  <c r="AHM21" i="2"/>
  <c r="AHM22" i="2" s="1"/>
  <c r="AMK21" i="2"/>
  <c r="AMK22" i="2" s="1"/>
  <c r="AOW21" i="2"/>
  <c r="AOW22" i="2" s="1"/>
  <c r="ARI21" i="2"/>
  <c r="ARI22" i="2" s="1"/>
  <c r="AVQ21" i="2"/>
  <c r="AVQ22" i="2" s="1"/>
  <c r="ARE21" i="2"/>
  <c r="ARE22" i="2" s="1"/>
  <c r="BBA21" i="2"/>
  <c r="BBA22" i="2" s="1"/>
  <c r="BFY21" i="2"/>
  <c r="BFY22" i="2" s="1"/>
  <c r="BKW21" i="2"/>
  <c r="BKW22" i="2" s="1"/>
  <c r="DO21" i="2"/>
  <c r="DO22" i="2" s="1"/>
  <c r="IM21" i="2"/>
  <c r="IM22" i="2" s="1"/>
  <c r="NK21" i="2"/>
  <c r="NK22" i="2" s="1"/>
  <c r="SI21" i="2"/>
  <c r="SI22" i="2" s="1"/>
  <c r="XG21" i="2"/>
  <c r="XG22" i="2" s="1"/>
  <c r="ACE21" i="2"/>
  <c r="ACE22" i="2" s="1"/>
  <c r="AHC21" i="2"/>
  <c r="AHC22" i="2" s="1"/>
  <c r="AMA21" i="2"/>
  <c r="AMA22" i="2" s="1"/>
  <c r="AQY21" i="2"/>
  <c r="AQY22" i="2" s="1"/>
  <c r="AVW21" i="2"/>
  <c r="AVW22" i="2" s="1"/>
  <c r="BAU21" i="2"/>
  <c r="BAU22" i="2" s="1"/>
  <c r="BFS21" i="2"/>
  <c r="BFS22" i="2" s="1"/>
  <c r="BKQ21" i="2"/>
  <c r="BKQ22" i="2" s="1"/>
  <c r="BPO21" i="2"/>
  <c r="BPO22" i="2" s="1"/>
  <c r="BUM21" i="2"/>
  <c r="BUM22" i="2" s="1"/>
  <c r="AUG21" i="2"/>
  <c r="AUG22" i="2" s="1"/>
  <c r="AK21" i="2"/>
  <c r="AK22" i="2" s="1"/>
  <c r="FI21" i="2"/>
  <c r="FI22" i="2" s="1"/>
  <c r="KG21" i="2"/>
  <c r="KG22" i="2" s="1"/>
  <c r="PE21" i="2"/>
  <c r="PE22" i="2" s="1"/>
  <c r="UC21" i="2"/>
  <c r="UC22" i="2" s="1"/>
  <c r="ZA21" i="2"/>
  <c r="ZA22" i="2" s="1"/>
  <c r="ADY21" i="2"/>
  <c r="ADY22" i="2" s="1"/>
  <c r="AIW21" i="2"/>
  <c r="AIW22" i="2" s="1"/>
  <c r="ANU21" i="2"/>
  <c r="ANU22" i="2" s="1"/>
  <c r="ASS21" i="2"/>
  <c r="ASS22" i="2" s="1"/>
  <c r="AXQ21" i="2"/>
  <c r="AXQ22" i="2" s="1"/>
  <c r="BCO21" i="2"/>
  <c r="BCO22" i="2" s="1"/>
  <c r="BHM21" i="2"/>
  <c r="BHM22" i="2" s="1"/>
  <c r="BMK21" i="2"/>
  <c r="BMK22" i="2" s="1"/>
  <c r="BRI21" i="2"/>
  <c r="BRI22" i="2" s="1"/>
  <c r="BWG21" i="2"/>
  <c r="BWG22" i="2" s="1"/>
  <c r="BMC21" i="2"/>
  <c r="BMC22" i="2" s="1"/>
  <c r="BOO21" i="2"/>
  <c r="BOO22" i="2" s="1"/>
  <c r="ASK21" i="2"/>
  <c r="ASK22" i="2" s="1"/>
  <c r="BWO21" i="2"/>
  <c r="BWO22" i="2" s="1"/>
  <c r="MK21" i="2"/>
  <c r="MK22" i="2" s="1"/>
  <c r="BXE21" i="2"/>
  <c r="BXE22" i="2" s="1"/>
  <c r="BTC21" i="2"/>
  <c r="BTC22" i="2" s="1"/>
  <c r="AOG21" i="2"/>
  <c r="AOG22" i="2" s="1"/>
  <c r="BKE21" i="2"/>
  <c r="BKE22" i="2" s="1"/>
  <c r="API21" i="2"/>
  <c r="API22" i="2" s="1"/>
  <c r="AJG21" i="2"/>
  <c r="AJG22" i="2" s="1"/>
  <c r="BYQ21" i="2"/>
  <c r="BYQ22" i="2" s="1"/>
  <c r="BKM21" i="2"/>
  <c r="BKM22" i="2" s="1"/>
  <c r="BEI21" i="2"/>
  <c r="BEI22" i="2" s="1"/>
  <c r="AEG21" i="2"/>
  <c r="AEG22" i="2" s="1"/>
  <c r="AAE21" i="2"/>
  <c r="AAE22" i="2" s="1"/>
  <c r="AJY21" i="2"/>
  <c r="AJY22" i="2" s="1"/>
  <c r="KS21" i="2"/>
  <c r="KS22" i="2" s="1"/>
  <c r="ARC21" i="2"/>
  <c r="ARC22" i="2" s="1"/>
  <c r="XK21" i="2"/>
  <c r="XK22" i="2" s="1"/>
  <c r="AZA21" i="2"/>
  <c r="AZA22" i="2" s="1"/>
  <c r="AMS21" i="2"/>
  <c r="AMS22" i="2" s="1"/>
  <c r="VM21" i="2"/>
  <c r="VM22" i="2" s="1"/>
  <c r="AKM21" i="2"/>
  <c r="AKM22" i="2" s="1"/>
  <c r="BXW21" i="2"/>
  <c r="BXW22" i="2" s="1"/>
  <c r="ANA21" i="2"/>
  <c r="ANA22" i="2" s="1"/>
  <c r="BTA21" i="2"/>
  <c r="BTA22" i="2" s="1"/>
  <c r="EY21" i="2"/>
  <c r="EY22" i="2" s="1"/>
  <c r="YQ21" i="2"/>
  <c r="YQ22" i="2" s="1"/>
  <c r="APW21" i="2"/>
  <c r="APW22" i="2" s="1"/>
  <c r="BFK21" i="2"/>
  <c r="BFK22" i="2" s="1"/>
  <c r="BRS21" i="2"/>
  <c r="BRS22" i="2" s="1"/>
  <c r="ABY21" i="2"/>
  <c r="ABY22" i="2" s="1"/>
  <c r="BUG21" i="2"/>
  <c r="BUG22" i="2" s="1"/>
  <c r="BQU21" i="2"/>
  <c r="BQU22" i="2" s="1"/>
  <c r="JU21" i="2"/>
  <c r="JU22" i="2" s="1"/>
  <c r="BCQ21" i="2"/>
  <c r="BCQ22" i="2" s="1"/>
  <c r="BWI21" i="2"/>
  <c r="BWI22" i="2" s="1"/>
  <c r="HE21" i="2"/>
  <c r="HE22" i="2" s="1"/>
  <c r="I21" i="2"/>
  <c r="I22" i="2" s="1"/>
  <c r="TA21" i="2"/>
  <c r="TA22" i="2" s="1"/>
  <c r="BPW21" i="2"/>
  <c r="BPW22" i="2" s="1"/>
  <c r="BUU21" i="2"/>
  <c r="BUU22" i="2" s="1"/>
  <c r="EE21" i="2"/>
  <c r="EE22" i="2" s="1"/>
  <c r="JC21" i="2"/>
  <c r="JC22" i="2" s="1"/>
  <c r="OA21" i="2"/>
  <c r="OA22" i="2" s="1"/>
  <c r="SY21" i="2"/>
  <c r="SY22" i="2" s="1"/>
  <c r="XW21" i="2"/>
  <c r="XW22" i="2" s="1"/>
  <c r="ACU21" i="2"/>
  <c r="ACU22" i="2" s="1"/>
  <c r="AHS21" i="2"/>
  <c r="AHS22" i="2" s="1"/>
  <c r="AMQ21" i="2"/>
  <c r="AMQ22" i="2" s="1"/>
  <c r="AWM21" i="2"/>
  <c r="AWM22" i="2" s="1"/>
  <c r="BBK21" i="2"/>
  <c r="BBK22" i="2" s="1"/>
  <c r="BGI21" i="2"/>
  <c r="BGI22" i="2" s="1"/>
  <c r="BLG21" i="2"/>
  <c r="BLG22" i="2" s="1"/>
  <c r="BQE21" i="2"/>
  <c r="BQE22" i="2" s="1"/>
  <c r="BVC21" i="2"/>
  <c r="BVC22" i="2" s="1"/>
  <c r="FY21" i="2"/>
  <c r="FY22" i="2" s="1"/>
  <c r="PU21" i="2"/>
  <c r="PU22" i="2" s="1"/>
  <c r="US21" i="2"/>
  <c r="US22" i="2" s="1"/>
  <c r="ZQ21" i="2"/>
  <c r="ZQ22" i="2" s="1"/>
  <c r="ATI21" i="2"/>
  <c r="ATI22" i="2" s="1"/>
  <c r="AYG21" i="2"/>
  <c r="AYG22" i="2" s="1"/>
  <c r="BWW21" i="2"/>
  <c r="BWW22" i="2" s="1"/>
  <c r="BMS21" i="2"/>
  <c r="BMS22" i="2" s="1"/>
  <c r="BPE21" i="2"/>
  <c r="BPE22" i="2" s="1"/>
  <c r="BZS21" i="2"/>
  <c r="BZS22" i="2" s="1"/>
  <c r="BSM21" i="2"/>
  <c r="BSM22" i="2" s="1"/>
  <c r="VQ21" i="2"/>
  <c r="VQ22" i="2" s="1"/>
  <c r="AOC21" i="2"/>
  <c r="AOC22" i="2" s="1"/>
  <c r="AEI21" i="2"/>
  <c r="AEI22" i="2" s="1"/>
  <c r="AYK21" i="2"/>
  <c r="AYK22" i="2" s="1"/>
  <c r="QO21" i="2"/>
  <c r="QO22" i="2" s="1"/>
  <c r="APK21" i="2"/>
  <c r="APK22" i="2" s="1"/>
  <c r="QW21" i="2"/>
  <c r="QW22" i="2" s="1"/>
  <c r="APM21" i="2"/>
  <c r="APM22" i="2" s="1"/>
  <c r="BVM21" i="2"/>
  <c r="BVM22" i="2" s="1"/>
  <c r="HK21" i="2"/>
  <c r="HK22" i="2" s="1"/>
  <c r="ABC21" i="2"/>
  <c r="ABC22" i="2" s="1"/>
  <c r="ASI21" i="2"/>
  <c r="ASI22" i="2" s="1"/>
  <c r="BHC21" i="2"/>
  <c r="BHC22" i="2" s="1"/>
  <c r="BTK21" i="2"/>
  <c r="BTK22" i="2" s="1"/>
  <c r="BAO21" i="2"/>
  <c r="BAO22" i="2" s="1"/>
  <c r="BZE21" i="2"/>
  <c r="BZE22" i="2" s="1"/>
  <c r="RM21" i="2"/>
  <c r="RM22" i="2" s="1"/>
  <c r="ALE21" i="2"/>
  <c r="ALE22" i="2" s="1"/>
  <c r="BBQ21" i="2"/>
  <c r="BBQ22" i="2" s="1"/>
  <c r="BLM21" i="2"/>
  <c r="BLM22" i="2" s="1"/>
  <c r="BWC21" i="2"/>
  <c r="BWC22" i="2" s="1"/>
  <c r="BQM21" i="2"/>
  <c r="BQM22" i="2" s="1"/>
  <c r="WK21" i="2"/>
  <c r="WK22" i="2" s="1"/>
  <c r="AQC21" i="2"/>
  <c r="AQC22" i="2" s="1"/>
  <c r="BEC21" i="2"/>
  <c r="BEC22" i="2" s="1"/>
  <c r="BNY21" i="2"/>
  <c r="BNY22" i="2" s="1"/>
  <c r="YW21" i="2"/>
  <c r="YW22" i="2" s="1"/>
  <c r="ASO21" i="2"/>
  <c r="ASO22" i="2" s="1"/>
  <c r="BEW21" i="2"/>
  <c r="BEW22" i="2" s="1"/>
  <c r="BQK21" i="2"/>
  <c r="BQK22" i="2" s="1"/>
  <c r="BDA21" i="2"/>
  <c r="BDA22" i="2" s="1"/>
  <c r="ABI21" i="2"/>
  <c r="ABI22" i="2" s="1"/>
  <c r="AVA21" i="2"/>
  <c r="AVA22" i="2" s="1"/>
  <c r="BGO21" i="2"/>
  <c r="BGO22" i="2" s="1"/>
  <c r="BRE21" i="2"/>
  <c r="BRE22" i="2" s="1"/>
  <c r="CS21" i="2"/>
  <c r="CS22" i="2" s="1"/>
  <c r="ADU21" i="2"/>
  <c r="ADU22" i="2" s="1"/>
  <c r="AXM21" i="2"/>
  <c r="AXM22" i="2" s="1"/>
  <c r="BHI21" i="2"/>
  <c r="BHI22" i="2" s="1"/>
  <c r="BSW21" i="2"/>
  <c r="BSW22" i="2" s="1"/>
  <c r="SC21" i="2"/>
  <c r="SC22" i="2" s="1"/>
  <c r="BKK21" i="2"/>
  <c r="BKK22" i="2" s="1"/>
  <c r="HQ21" i="2"/>
  <c r="HQ22" i="2" s="1"/>
  <c r="AGG21" i="2"/>
  <c r="AGG22" i="2" s="1"/>
  <c r="AZE21" i="2"/>
  <c r="AZE22" i="2" s="1"/>
  <c r="BJA21" i="2"/>
  <c r="BJA22" i="2" s="1"/>
  <c r="BTQ21" i="2"/>
  <c r="BTQ22" i="2" s="1"/>
  <c r="BGQ21" i="2"/>
  <c r="BGQ22" i="2" s="1"/>
  <c r="KC21" i="2"/>
  <c r="KC22" i="2" s="1"/>
  <c r="AIS21" i="2"/>
  <c r="AIS22" i="2" s="1"/>
  <c r="AZY21" i="2"/>
  <c r="AZY22" i="2" s="1"/>
  <c r="BJU21" i="2"/>
  <c r="BJU22" i="2" s="1"/>
  <c r="BVI21" i="2"/>
  <c r="BVI22" i="2" s="1"/>
  <c r="BLO21" i="2"/>
  <c r="BLO22" i="2" s="1"/>
  <c r="CP7" i="2"/>
  <c r="CQ21" i="2" s="1"/>
  <c r="CQ22" i="2" s="1"/>
  <c r="ABR7" i="2"/>
  <c r="ABS21" i="2" s="1"/>
  <c r="ABS22" i="2" s="1"/>
  <c r="IH7" i="2"/>
  <c r="II21" i="2" s="1"/>
  <c r="II22" i="2" s="1"/>
  <c r="AOP7" i="2"/>
  <c r="AOQ21" i="2" s="1"/>
  <c r="AOQ22" i="2" s="1"/>
  <c r="AJR7" i="2"/>
  <c r="AJS21" i="2" s="1"/>
  <c r="AJS22" i="2" s="1"/>
  <c r="AET7" i="2"/>
  <c r="AEU21" i="2" s="1"/>
  <c r="AEU22" i="2" s="1"/>
  <c r="ZV7" i="2"/>
  <c r="ZW21" i="2" s="1"/>
  <c r="ZW22" i="2" s="1"/>
  <c r="UX7" i="2"/>
  <c r="UY21" i="2" s="1"/>
  <c r="UY22" i="2" s="1"/>
  <c r="PZ7" i="2"/>
  <c r="QA21" i="2" s="1"/>
  <c r="QA22" i="2" s="1"/>
  <c r="LB7" i="2"/>
  <c r="LC21" i="2" s="1"/>
  <c r="LC22" i="2" s="1"/>
  <c r="AXV7" i="2"/>
  <c r="AXW21" i="2" s="1"/>
  <c r="AXW22" i="2" s="1"/>
  <c r="ASX7" i="2"/>
  <c r="ASY21" i="2" s="1"/>
  <c r="ASY22" i="2" s="1"/>
  <c r="ANZ7" i="2"/>
  <c r="AOA21" i="2" s="1"/>
  <c r="AOA22" i="2" s="1"/>
  <c r="AJB7" i="2"/>
  <c r="AJC21" i="2" s="1"/>
  <c r="AJC22" i="2" s="1"/>
  <c r="AED7" i="2"/>
  <c r="AEE21" i="2" s="1"/>
  <c r="AEE22" i="2" s="1"/>
  <c r="ZF7" i="2"/>
  <c r="ZG21" i="2" s="1"/>
  <c r="ZG22" i="2" s="1"/>
  <c r="UH7" i="2"/>
  <c r="UI21" i="2" s="1"/>
  <c r="UI22" i="2" s="1"/>
  <c r="PJ7" i="2"/>
  <c r="PK21" i="2" s="1"/>
  <c r="PK22" i="2" s="1"/>
  <c r="GF7" i="2"/>
  <c r="GG21" i="2" s="1"/>
  <c r="GG22" i="2" s="1"/>
  <c r="AFT7" i="2"/>
  <c r="AFU21" i="2" s="1"/>
  <c r="AFU22" i="2" s="1"/>
  <c r="F4" i="2"/>
  <c r="F7" i="2" s="1"/>
  <c r="F5" i="2"/>
  <c r="BEU22" i="2" l="1"/>
  <c r="BEU23" i="2" s="1"/>
  <c r="ARQ22" i="2"/>
  <c r="ARQ23" i="2" s="1"/>
  <c r="AQM22" i="2"/>
  <c r="AQM23" i="2" s="1"/>
  <c r="AQL15" i="2" s="1"/>
  <c r="AMY22" i="2"/>
  <c r="AMY23" i="2" s="1"/>
  <c r="AMX15" i="2" s="1"/>
  <c r="AOU22" i="2"/>
  <c r="AOU23" i="2" s="1"/>
  <c r="AOT15" i="2" s="1"/>
  <c r="BJQ22" i="2"/>
  <c r="BJQ23" i="2" s="1"/>
  <c r="BRA22" i="2"/>
  <c r="BRA23" i="2" s="1"/>
  <c r="BQZ13" i="2" s="1"/>
  <c r="BDM22" i="2"/>
  <c r="BDM23" i="2" s="1"/>
  <c r="BDL13" i="2" s="1"/>
  <c r="BQA22" i="2"/>
  <c r="BQA23" i="2" s="1"/>
  <c r="BTI22" i="2"/>
  <c r="BTI23" i="2" s="1"/>
  <c r="BTH13" i="2" s="1"/>
  <c r="BHA22" i="2"/>
  <c r="BHA23" i="2" s="1"/>
  <c r="BIK22" i="2"/>
  <c r="BIK23" i="2" s="1"/>
  <c r="BIJ15" i="2" s="1"/>
  <c r="BLY22" i="2"/>
  <c r="BLY23" i="2" s="1"/>
  <c r="BCC22" i="2"/>
  <c r="BCC23" i="2" s="1"/>
  <c r="BES22" i="2"/>
  <c r="BES23" i="2" s="1"/>
  <c r="BCG22" i="2"/>
  <c r="BCG23" i="2" s="1"/>
  <c r="BCF15" i="2" s="1"/>
  <c r="ARA22" i="2"/>
  <c r="ARA23" i="2" s="1"/>
  <c r="AQZ13" i="2" s="1"/>
  <c r="BQQ22" i="2"/>
  <c r="BQQ23" i="2" s="1"/>
  <c r="BOK22" i="2"/>
  <c r="BOK23" i="2" s="1"/>
  <c r="BYM22" i="2"/>
  <c r="BYM23" i="2" s="1"/>
  <c r="BYL13" i="2" s="1"/>
  <c r="BPA22" i="2"/>
  <c r="BPA23" i="2" s="1"/>
  <c r="BKG22" i="2"/>
  <c r="BKG23" i="2" s="1"/>
  <c r="BRQ22" i="2"/>
  <c r="BRQ23" i="2" s="1"/>
  <c r="BRP13" i="2" s="1"/>
  <c r="AZC22" i="2"/>
  <c r="AZC23" i="2" s="1"/>
  <c r="AZB15" i="2" s="1"/>
  <c r="BHK22" i="2"/>
  <c r="BHK23" i="2" s="1"/>
  <c r="BEO22" i="2"/>
  <c r="BEO23" i="2" s="1"/>
  <c r="BEN15" i="2" s="1"/>
  <c r="BBC22" i="2"/>
  <c r="BBC23" i="2" s="1"/>
  <c r="BVY22" i="2"/>
  <c r="BVY23" i="2" s="1"/>
  <c r="BVX15" i="2" s="1"/>
  <c r="BKC22" i="2"/>
  <c r="BKC23" i="2" s="1"/>
  <c r="BKB13" i="2" s="1"/>
  <c r="ANI22" i="2"/>
  <c r="ANI23" i="2" s="1"/>
  <c r="BTS22" i="2"/>
  <c r="BTS23" i="2" s="1"/>
  <c r="BHU22" i="2"/>
  <c r="BHU23" i="2" s="1"/>
  <c r="BHT15" i="2" s="1"/>
  <c r="AUE22" i="2"/>
  <c r="AUE23" i="2" s="1"/>
  <c r="AUD13" i="2" s="1"/>
  <c r="AWG22" i="2"/>
  <c r="AWG23" i="2" s="1"/>
  <c r="BYW22" i="2"/>
  <c r="BYW23" i="2" s="1"/>
  <c r="BSI22" i="2"/>
  <c r="BSI23" i="2" s="1"/>
  <c r="BSH13" i="2" s="1"/>
  <c r="BRC22" i="2"/>
  <c r="BRC23" i="2" s="1"/>
  <c r="BGW22" i="2"/>
  <c r="BGW23" i="2" s="1"/>
  <c r="BPS22" i="2"/>
  <c r="BPS23" i="2" s="1"/>
  <c r="BZM22" i="2"/>
  <c r="BZM23" i="2" s="1"/>
  <c r="BZL15" i="2" s="1"/>
  <c r="BUO22" i="2"/>
  <c r="BUO23" i="2" s="1"/>
  <c r="BUN13" i="2" s="1"/>
  <c r="BFE22" i="2"/>
  <c r="BFE23" i="2" s="1"/>
  <c r="BFD15" i="2" s="1"/>
  <c r="BHG22" i="2"/>
  <c r="BHG23" i="2" s="1"/>
  <c r="AVC22" i="2"/>
  <c r="AVC23" i="2" s="1"/>
  <c r="BEE22" i="2"/>
  <c r="BEE23" i="2" s="1"/>
  <c r="BED13" i="2" s="1"/>
  <c r="ASW22" i="2"/>
  <c r="ASW23" i="2" s="1"/>
  <c r="ASV15" i="2" s="1"/>
  <c r="ARG22" i="2"/>
  <c r="ARG23" i="2" s="1"/>
  <c r="ARF15" i="2" s="1"/>
  <c r="BUA22" i="2"/>
  <c r="BUA23" i="2" s="1"/>
  <c r="BTZ15" i="2" s="1"/>
  <c r="AQQ22" i="2"/>
  <c r="AQQ23" i="2" s="1"/>
  <c r="AQP13" i="2" s="1"/>
  <c r="BUI22" i="2"/>
  <c r="BUI23" i="2" s="1"/>
  <c r="AVI22" i="2"/>
  <c r="AVI23" i="2" s="1"/>
  <c r="ARS22" i="2"/>
  <c r="ARS23" i="2" s="1"/>
  <c r="BEA22" i="2"/>
  <c r="BEA23" i="2" s="1"/>
  <c r="BAW22" i="2"/>
  <c r="BAW23" i="2" s="1"/>
  <c r="BYG22" i="2"/>
  <c r="BYG23" i="2" s="1"/>
  <c r="BCS22" i="2"/>
  <c r="BCS23" i="2" s="1"/>
  <c r="BCR14" i="2" s="1"/>
  <c r="BAQ22" i="2"/>
  <c r="BAQ23" i="2" s="1"/>
  <c r="BSG22" i="2"/>
  <c r="BSG23" i="2" s="1"/>
  <c r="BSF13" i="2" s="1"/>
  <c r="APG22" i="2"/>
  <c r="APG23" i="2" s="1"/>
  <c r="APF15" i="2" s="1"/>
  <c r="BME22" i="2"/>
  <c r="BME23" i="2" s="1"/>
  <c r="BMD15" i="2" s="1"/>
  <c r="BAI22" i="2"/>
  <c r="BAI23" i="2" s="1"/>
  <c r="BAH15" i="2" s="1"/>
  <c r="BTM22" i="2"/>
  <c r="BTM23" i="2" s="1"/>
  <c r="BYK22" i="2"/>
  <c r="BYK23" i="2" s="1"/>
  <c r="ARU22" i="2"/>
  <c r="ARU23" i="2" s="1"/>
  <c r="ART13" i="2" s="1"/>
  <c r="BNI22" i="2"/>
  <c r="BNI23" i="2" s="1"/>
  <c r="AVS22" i="2"/>
  <c r="AVS23" i="2" s="1"/>
  <c r="BQW22" i="2"/>
  <c r="BQW23" i="2" s="1"/>
  <c r="BQV15" i="2" s="1"/>
  <c r="AVK22" i="2"/>
  <c r="AVK23" i="2" s="1"/>
  <c r="AVJ13" i="2" s="1"/>
  <c r="BVU22" i="2"/>
  <c r="BVU23" i="2" s="1"/>
  <c r="BUC22" i="2"/>
  <c r="BUC23" i="2" s="1"/>
  <c r="BUB15" i="2" s="1"/>
  <c r="AZR15" i="2"/>
  <c r="AZV13" i="2"/>
  <c r="BUR15" i="2"/>
  <c r="BDJ15" i="2"/>
  <c r="D12" i="3"/>
  <c r="D11" i="3"/>
  <c r="BDJ13" i="2"/>
  <c r="BUR13" i="2"/>
  <c r="BUR14" i="2"/>
  <c r="AZR13" i="2"/>
  <c r="AZR14" i="2"/>
  <c r="KR11" i="3"/>
  <c r="KR12" i="3"/>
  <c r="KR13" i="3"/>
  <c r="AZJ11" i="3"/>
  <c r="AZJ12" i="3"/>
  <c r="AZJ13" i="3"/>
  <c r="AXL11" i="3"/>
  <c r="AXL12" i="3"/>
  <c r="AXL13" i="3"/>
  <c r="CL11" i="3"/>
  <c r="CL13" i="3"/>
  <c r="CL12" i="3"/>
  <c r="ADX11" i="3"/>
  <c r="ADX12" i="3"/>
  <c r="ADX13" i="3"/>
  <c r="BV11" i="3"/>
  <c r="BV12" i="3"/>
  <c r="BV13" i="3"/>
  <c r="AUJ11" i="3"/>
  <c r="AUJ12" i="3"/>
  <c r="AUJ13" i="3"/>
  <c r="BF11" i="3"/>
  <c r="BF12" i="3"/>
  <c r="BF13" i="3"/>
  <c r="QP11" i="3"/>
  <c r="QP12" i="3"/>
  <c r="QP13" i="3"/>
  <c r="AD11" i="3"/>
  <c r="AD12" i="3"/>
  <c r="AD13" i="3"/>
  <c r="DF11" i="3"/>
  <c r="DF12" i="3"/>
  <c r="DF13" i="3"/>
  <c r="SJ11" i="3"/>
  <c r="SJ12" i="3"/>
  <c r="SJ13" i="3"/>
  <c r="SV12" i="3"/>
  <c r="SV13" i="3"/>
  <c r="SV11" i="3"/>
  <c r="LN11" i="3"/>
  <c r="LN12" i="3"/>
  <c r="LN13" i="3"/>
  <c r="LX11" i="3"/>
  <c r="LX12" i="3"/>
  <c r="LX13" i="3"/>
  <c r="ANH11" i="3"/>
  <c r="ANH12" i="3"/>
  <c r="ANH13" i="3"/>
  <c r="YL11" i="3"/>
  <c r="YL12" i="3"/>
  <c r="YL13" i="3"/>
  <c r="PN11" i="3"/>
  <c r="PN12" i="3"/>
  <c r="PN13" i="3"/>
  <c r="AUB11" i="3"/>
  <c r="AUB12" i="3"/>
  <c r="AUB13" i="3"/>
  <c r="ACR12" i="3"/>
  <c r="ACR11" i="3"/>
  <c r="ACR13" i="3"/>
  <c r="AYX11" i="3"/>
  <c r="AYX12" i="3"/>
  <c r="AYX13" i="3"/>
  <c r="QT11" i="3"/>
  <c r="QT12" i="3"/>
  <c r="QT13" i="3"/>
  <c r="AXZ11" i="3"/>
  <c r="AXZ12" i="3"/>
  <c r="AXZ13" i="3"/>
  <c r="BR11" i="3"/>
  <c r="BR12" i="3"/>
  <c r="BR13" i="3"/>
  <c r="PB11" i="3"/>
  <c r="PB12" i="3"/>
  <c r="PB13" i="3"/>
  <c r="AAP11" i="3"/>
  <c r="AAP12" i="3"/>
  <c r="AAP13" i="3"/>
  <c r="APV11" i="3"/>
  <c r="APV12" i="3"/>
  <c r="APV13" i="3"/>
  <c r="ART11" i="3"/>
  <c r="ART12" i="3"/>
  <c r="ART13" i="3"/>
  <c r="ZB11" i="3"/>
  <c r="ZB12" i="3"/>
  <c r="ZB13" i="3"/>
  <c r="EV11" i="3"/>
  <c r="EV12" i="3"/>
  <c r="EV13" i="3"/>
  <c r="FN11" i="3"/>
  <c r="FN13" i="3"/>
  <c r="FN12" i="3"/>
  <c r="BZ11" i="3"/>
  <c r="BZ12" i="3"/>
  <c r="BZ13" i="3"/>
  <c r="IP11" i="3"/>
  <c r="IP12" i="3"/>
  <c r="IP13" i="3"/>
  <c r="NR11" i="3"/>
  <c r="NR12" i="3"/>
  <c r="NR13" i="3"/>
  <c r="CX11" i="3"/>
  <c r="CX12" i="3"/>
  <c r="CX13" i="3"/>
  <c r="Z11" i="3"/>
  <c r="Z12" i="3"/>
  <c r="Z13" i="3"/>
  <c r="QD11" i="3"/>
  <c r="QD12" i="3"/>
  <c r="QD13" i="3"/>
  <c r="FD11" i="3"/>
  <c r="FD12" i="3"/>
  <c r="FD13" i="3"/>
  <c r="ABR11" i="3"/>
  <c r="ABR12" i="3"/>
  <c r="ABR13" i="3"/>
  <c r="DJ12" i="3"/>
  <c r="DJ11" i="3"/>
  <c r="DJ13" i="3"/>
  <c r="AGP11" i="3"/>
  <c r="AGP12" i="3"/>
  <c r="AGP13" i="3"/>
  <c r="PF11" i="3"/>
  <c r="PF12" i="3"/>
  <c r="PF13" i="3"/>
  <c r="GJ11" i="3"/>
  <c r="GJ12" i="3"/>
  <c r="GJ13" i="3"/>
  <c r="UV11" i="3"/>
  <c r="UV13" i="3"/>
  <c r="UV12" i="3"/>
  <c r="LF11" i="3"/>
  <c r="LF12" i="3"/>
  <c r="LF13" i="3"/>
  <c r="CZ11" i="3"/>
  <c r="CZ12" i="3"/>
  <c r="CZ13" i="3"/>
  <c r="NL11" i="3"/>
  <c r="NL12" i="3"/>
  <c r="NL13" i="3"/>
  <c r="AHJ11" i="3"/>
  <c r="AHJ12" i="3"/>
  <c r="AHJ13" i="3"/>
  <c r="F11" i="3"/>
  <c r="F12" i="3"/>
  <c r="F13" i="3"/>
  <c r="AGN11" i="3"/>
  <c r="AGN12" i="3"/>
  <c r="AGN13" i="3"/>
  <c r="MR11" i="3"/>
  <c r="MR12" i="3"/>
  <c r="MR13" i="3"/>
  <c r="AFV11" i="3"/>
  <c r="AFV12" i="3"/>
  <c r="AFV13" i="3"/>
  <c r="AAZ11" i="3"/>
  <c r="AAZ12" i="3"/>
  <c r="AAZ13" i="3"/>
  <c r="ZD11" i="3"/>
  <c r="ZD12" i="3"/>
  <c r="ZD13" i="3"/>
  <c r="AYL11" i="3"/>
  <c r="AYL12" i="3"/>
  <c r="AYL13" i="3"/>
  <c r="XZ11" i="3"/>
  <c r="XZ12" i="3"/>
  <c r="XZ13" i="3"/>
  <c r="ADH11" i="3"/>
  <c r="ADH12" i="3"/>
  <c r="ADH13" i="3"/>
  <c r="MV11" i="3"/>
  <c r="MV12" i="3"/>
  <c r="MV13" i="3"/>
  <c r="AKR11" i="3"/>
  <c r="AKR12" i="3"/>
  <c r="AKR13" i="3"/>
  <c r="CH11" i="3"/>
  <c r="CH12" i="3"/>
  <c r="CH13" i="3"/>
  <c r="AUD11" i="3"/>
  <c r="AUD12" i="3"/>
  <c r="AUD13" i="3"/>
  <c r="XD12" i="3"/>
  <c r="XD11" i="3"/>
  <c r="XD13" i="3"/>
  <c r="GH11" i="3"/>
  <c r="GH12" i="3"/>
  <c r="GH13" i="3"/>
  <c r="AEN12" i="3"/>
  <c r="AEN11" i="3"/>
  <c r="AEN13" i="3"/>
  <c r="L11" i="3"/>
  <c r="L12" i="3"/>
  <c r="L13" i="3"/>
  <c r="JB11" i="3"/>
  <c r="JB12" i="3"/>
  <c r="JB13" i="3"/>
  <c r="WB11" i="3"/>
  <c r="WB12" i="3"/>
  <c r="WB13" i="3"/>
  <c r="AIN11" i="3"/>
  <c r="AIN12" i="3"/>
  <c r="AIN13" i="3"/>
  <c r="QL11" i="3"/>
  <c r="QL12" i="3"/>
  <c r="QL13" i="3"/>
  <c r="BBR11" i="3"/>
  <c r="BBR13" i="3"/>
  <c r="BBR12" i="3"/>
  <c r="VF12" i="3"/>
  <c r="VF11" i="3"/>
  <c r="VF13" i="3"/>
  <c r="UR12" i="3"/>
  <c r="UR11" i="3"/>
  <c r="UR13" i="3"/>
  <c r="AH11" i="3"/>
  <c r="AH12" i="3"/>
  <c r="AH13" i="3"/>
  <c r="ATZ11" i="3"/>
  <c r="ATZ12" i="3"/>
  <c r="ATZ13" i="3"/>
  <c r="ATH12" i="3"/>
  <c r="ATH11" i="3"/>
  <c r="ATH13" i="3"/>
  <c r="ACT11" i="3"/>
  <c r="ACT12" i="3"/>
  <c r="ACT13" i="3"/>
  <c r="IL11" i="3"/>
  <c r="IL12" i="3"/>
  <c r="IL13" i="3"/>
  <c r="AP11" i="3"/>
  <c r="AP13" i="3"/>
  <c r="AP12" i="3"/>
  <c r="ARB11" i="3"/>
  <c r="ARB12" i="3"/>
  <c r="ARB13" i="3"/>
  <c r="CV11" i="3"/>
  <c r="CV12" i="3"/>
  <c r="CV13" i="3"/>
  <c r="ZH11" i="3"/>
  <c r="ZH12" i="3"/>
  <c r="ZH13" i="3"/>
  <c r="N11" i="3"/>
  <c r="N12" i="3"/>
  <c r="N13" i="3"/>
  <c r="AML12" i="3"/>
  <c r="AML13" i="3"/>
  <c r="AML11" i="3"/>
  <c r="LR11" i="3"/>
  <c r="LR12" i="3"/>
  <c r="LR13" i="3"/>
  <c r="AJF11" i="3"/>
  <c r="AJF12" i="3"/>
  <c r="AJF13" i="3"/>
  <c r="QH12" i="3"/>
  <c r="QH11" i="3"/>
  <c r="QH13" i="3"/>
  <c r="AKN11" i="3"/>
  <c r="AKN12" i="3"/>
  <c r="AKN13" i="3"/>
  <c r="FH11" i="3"/>
  <c r="FH12" i="3"/>
  <c r="FH13" i="3"/>
  <c r="UD11" i="3"/>
  <c r="UD12" i="3"/>
  <c r="UD13" i="3"/>
  <c r="AFJ11" i="3"/>
  <c r="AFJ12" i="3"/>
  <c r="AFJ13" i="3"/>
  <c r="MT11" i="3"/>
  <c r="MT12" i="3"/>
  <c r="MT13" i="3"/>
  <c r="HB11" i="3"/>
  <c r="HB12" i="3"/>
  <c r="HB13" i="3"/>
  <c r="UJ11" i="3"/>
  <c r="UJ12" i="3"/>
  <c r="UJ13" i="3"/>
  <c r="AFR11" i="3"/>
  <c r="AFR12" i="3"/>
  <c r="AFR13" i="3"/>
  <c r="AKB11" i="3"/>
  <c r="AKB12" i="3"/>
  <c r="AKB13" i="3"/>
  <c r="ANT11" i="3"/>
  <c r="ANT12" i="3"/>
  <c r="ANT13" i="3"/>
  <c r="ZJ11" i="3"/>
  <c r="ZJ12" i="3"/>
  <c r="ZJ13" i="3"/>
  <c r="FJ11" i="3"/>
  <c r="FJ12" i="3"/>
  <c r="FJ13" i="3"/>
  <c r="AZ12" i="3"/>
  <c r="AZ11" i="3"/>
  <c r="AZ13" i="3"/>
  <c r="ACD11" i="3"/>
  <c r="ACD12" i="3"/>
  <c r="ACD13" i="3"/>
  <c r="MB11" i="3"/>
  <c r="MB12" i="3"/>
  <c r="MB13" i="3"/>
  <c r="GF11" i="3"/>
  <c r="GF12" i="3"/>
  <c r="GF13" i="3"/>
  <c r="AGB11" i="3"/>
  <c r="AGB12" i="3"/>
  <c r="AGB13" i="3"/>
  <c r="AZV11" i="3"/>
  <c r="AZV12" i="3"/>
  <c r="AZV13" i="3"/>
  <c r="PX11" i="3"/>
  <c r="PX13" i="3"/>
  <c r="PX12" i="3"/>
  <c r="AUP11" i="3"/>
  <c r="AUP12" i="3"/>
  <c r="AUP13" i="3"/>
  <c r="WD11" i="3"/>
  <c r="WD13" i="3"/>
  <c r="WD12" i="3"/>
  <c r="AMJ11" i="3"/>
  <c r="AMJ12" i="3"/>
  <c r="AMJ13" i="3"/>
  <c r="AIR11" i="3"/>
  <c r="AIR12" i="3"/>
  <c r="AIR13" i="3"/>
  <c r="APD11" i="3"/>
  <c r="APD12" i="3"/>
  <c r="APD13" i="3"/>
  <c r="AEJ11" i="3"/>
  <c r="AEJ12" i="3"/>
  <c r="AEJ13" i="3"/>
  <c r="AMD11" i="3"/>
  <c r="AMD13" i="3"/>
  <c r="AMD12" i="3"/>
  <c r="ALR11" i="3"/>
  <c r="ALR12" i="3"/>
  <c r="ALR13" i="3"/>
  <c r="AQP11" i="3"/>
  <c r="AQP12" i="3"/>
  <c r="AQP13" i="3"/>
  <c r="TN11" i="3"/>
  <c r="TN12" i="3"/>
  <c r="TN13" i="3"/>
  <c r="XP11" i="3"/>
  <c r="XP12" i="3"/>
  <c r="XP13" i="3"/>
  <c r="ALJ11" i="3"/>
  <c r="ALJ12" i="3"/>
  <c r="ALJ13" i="3"/>
  <c r="YB11" i="3"/>
  <c r="YB12" i="3"/>
  <c r="YB13" i="3"/>
  <c r="AXB11" i="3"/>
  <c r="AXB12" i="3"/>
  <c r="AXB13" i="3"/>
  <c r="LH11" i="3"/>
  <c r="LH12" i="3"/>
  <c r="LH13" i="3"/>
  <c r="XH11" i="3"/>
  <c r="XH12" i="3"/>
  <c r="XH13" i="3"/>
  <c r="GP11" i="3"/>
  <c r="GP12" i="3"/>
  <c r="GP13" i="3"/>
  <c r="ZV11" i="3"/>
  <c r="ZV12" i="3"/>
  <c r="ZV13" i="3"/>
  <c r="ABX11" i="3"/>
  <c r="ABX13" i="3"/>
  <c r="ABX12" i="3"/>
  <c r="AAJ11" i="3"/>
  <c r="AAJ12" i="3"/>
  <c r="AAJ13" i="3"/>
  <c r="SX11" i="3"/>
  <c r="SX12" i="3"/>
  <c r="SX13" i="3"/>
  <c r="APZ11" i="3"/>
  <c r="APZ12" i="3"/>
  <c r="APZ13" i="3"/>
  <c r="VZ11" i="3"/>
  <c r="VZ12" i="3"/>
  <c r="VZ13" i="3"/>
  <c r="LJ12" i="3"/>
  <c r="LJ11" i="3"/>
  <c r="LJ13" i="3"/>
  <c r="AFF11" i="3"/>
  <c r="AFF12" i="3"/>
  <c r="AFF13" i="3"/>
  <c r="XV11" i="3"/>
  <c r="XV12" i="3"/>
  <c r="XV13" i="3"/>
  <c r="AT11" i="3"/>
  <c r="AT12" i="3"/>
  <c r="AT13" i="3"/>
  <c r="ATR11" i="3"/>
  <c r="ATR12" i="3"/>
  <c r="ATR13" i="3"/>
  <c r="ADT11" i="3"/>
  <c r="ADT13" i="3"/>
  <c r="ADT12" i="3"/>
  <c r="CT11" i="3"/>
  <c r="CT12" i="3"/>
  <c r="CT13" i="3"/>
  <c r="AIP11" i="3"/>
  <c r="AIP12" i="3"/>
  <c r="AIP13" i="3"/>
  <c r="ADJ11" i="3"/>
  <c r="ADJ12" i="3"/>
  <c r="ADJ13" i="3"/>
  <c r="XR12" i="3"/>
  <c r="XR11" i="3"/>
  <c r="XR13" i="3"/>
  <c r="BB11" i="3"/>
  <c r="BB12" i="3"/>
  <c r="BB13" i="3"/>
  <c r="AKH11" i="3"/>
  <c r="AKH12" i="3"/>
  <c r="AKH13" i="3"/>
  <c r="OH11" i="3"/>
  <c r="OH12" i="3"/>
  <c r="OH13" i="3"/>
  <c r="OP11" i="3"/>
  <c r="OP12" i="3"/>
  <c r="OP13" i="3"/>
  <c r="DN11" i="3"/>
  <c r="DN12" i="3"/>
  <c r="DN13" i="3"/>
  <c r="TL11" i="3"/>
  <c r="TL12" i="3"/>
  <c r="TL13" i="3"/>
  <c r="PV11" i="3"/>
  <c r="PV12" i="3"/>
  <c r="PV13" i="3"/>
  <c r="FX12" i="3"/>
  <c r="FX13" i="3"/>
  <c r="FX11" i="3"/>
  <c r="AL11" i="3"/>
  <c r="AL12" i="3"/>
  <c r="AL13" i="3"/>
  <c r="ML11" i="3"/>
  <c r="ML12" i="3"/>
  <c r="ML13" i="3"/>
  <c r="FZ11" i="3"/>
  <c r="FZ12" i="3"/>
  <c r="FZ13" i="3"/>
  <c r="JL11" i="3"/>
  <c r="JL12" i="3"/>
  <c r="JL13" i="3"/>
  <c r="ST12" i="3"/>
  <c r="ST13" i="3"/>
  <c r="ST11" i="3"/>
  <c r="CF11" i="3"/>
  <c r="CF12" i="3"/>
  <c r="CF13" i="3"/>
  <c r="HJ11" i="3"/>
  <c r="HJ13" i="3"/>
  <c r="HJ12" i="3"/>
  <c r="AVD11" i="3"/>
  <c r="AVD12" i="3"/>
  <c r="AVD13" i="3"/>
  <c r="ADF11" i="3"/>
  <c r="ADF12" i="3"/>
  <c r="ADF13" i="3"/>
  <c r="YZ11" i="3"/>
  <c r="YZ12" i="3"/>
  <c r="YZ13" i="3"/>
  <c r="AAX11" i="3"/>
  <c r="AAX12" i="3"/>
  <c r="AAX13" i="3"/>
  <c r="ARN11" i="3"/>
  <c r="ARN12" i="3"/>
  <c r="ARN13" i="3"/>
  <c r="KP11" i="3"/>
  <c r="KP12" i="3"/>
  <c r="KP13" i="3"/>
  <c r="EB12" i="3"/>
  <c r="EB13" i="3"/>
  <c r="EB11" i="3"/>
  <c r="DH11" i="3"/>
  <c r="DH12" i="3"/>
  <c r="DH13" i="3"/>
  <c r="MD11" i="3"/>
  <c r="MD12" i="3"/>
  <c r="MD13" i="3"/>
  <c r="AEV11" i="3"/>
  <c r="AEV12" i="3"/>
  <c r="AEV13" i="3"/>
  <c r="JP11" i="3"/>
  <c r="JP12" i="3"/>
  <c r="JP13" i="3"/>
  <c r="AHH11" i="3"/>
  <c r="AHH12" i="3"/>
  <c r="AHH13" i="3"/>
  <c r="ACL11" i="3"/>
  <c r="ACL12" i="3"/>
  <c r="ACL13" i="3"/>
  <c r="AJ11" i="3"/>
  <c r="AJ12" i="3"/>
  <c r="AJ13" i="3"/>
  <c r="ED11" i="3"/>
  <c r="ED12" i="3"/>
  <c r="ED13" i="3"/>
  <c r="BCB11" i="3"/>
  <c r="BCB12" i="3"/>
  <c r="BCB13" i="3"/>
  <c r="AYJ11" i="3"/>
  <c r="AYJ12" i="3"/>
  <c r="AYJ13" i="3"/>
  <c r="AKV11" i="3"/>
  <c r="AKV12" i="3"/>
  <c r="AKV13" i="3"/>
  <c r="UH11" i="3"/>
  <c r="UH12" i="3"/>
  <c r="UH13" i="3"/>
  <c r="AYZ11" i="3"/>
  <c r="AYZ12" i="3"/>
  <c r="AYZ13" i="3"/>
  <c r="ZR11" i="3"/>
  <c r="ZR12" i="3"/>
  <c r="ZR13" i="3"/>
  <c r="BAF11" i="3"/>
  <c r="BAF12" i="3"/>
  <c r="BAF13" i="3"/>
  <c r="ZT11" i="3"/>
  <c r="ZT12" i="3"/>
  <c r="ZT13" i="3"/>
  <c r="AUF11" i="3"/>
  <c r="AUF12" i="3"/>
  <c r="AUF13" i="3"/>
  <c r="RJ11" i="3"/>
  <c r="RJ12" i="3"/>
  <c r="RJ13" i="3"/>
  <c r="ADP11" i="3"/>
  <c r="ADP12" i="3"/>
  <c r="ADP13" i="3"/>
  <c r="WZ11" i="3"/>
  <c r="WZ12" i="3"/>
  <c r="WZ13" i="3"/>
  <c r="ACZ11" i="3"/>
  <c r="ACZ12" i="3"/>
  <c r="ACZ13" i="3"/>
  <c r="AJR11" i="3"/>
  <c r="AJR12" i="3"/>
  <c r="AJR13" i="3"/>
  <c r="AFN11" i="3"/>
  <c r="AFN12" i="3"/>
  <c r="AFN13" i="3"/>
  <c r="BAX12" i="3"/>
  <c r="BAX11" i="3"/>
  <c r="BAX13" i="3"/>
  <c r="BJ11" i="3"/>
  <c r="BJ12" i="3"/>
  <c r="BJ13" i="3"/>
  <c r="AKT11" i="3"/>
  <c r="AKT12" i="3"/>
  <c r="AKT13" i="3"/>
  <c r="EL11" i="3"/>
  <c r="EL12" i="3"/>
  <c r="EL13" i="3"/>
  <c r="WP11" i="3"/>
  <c r="WP12" i="3"/>
  <c r="WP13" i="3"/>
  <c r="AR11" i="3"/>
  <c r="AR13" i="3"/>
  <c r="AR12" i="3"/>
  <c r="V11" i="3"/>
  <c r="V12" i="3"/>
  <c r="V13" i="3"/>
  <c r="JX11" i="3"/>
  <c r="JX12" i="3"/>
  <c r="JX13" i="3"/>
  <c r="BAH11" i="3"/>
  <c r="BAH12" i="3"/>
  <c r="BAH13" i="3"/>
  <c r="TP11" i="3"/>
  <c r="TP12" i="3"/>
  <c r="TP13" i="3"/>
  <c r="AOT11" i="3"/>
  <c r="AOT12" i="3"/>
  <c r="AOT13" i="3"/>
  <c r="HD11" i="3"/>
  <c r="HD12" i="3"/>
  <c r="HD13" i="3"/>
  <c r="AQD11" i="3"/>
  <c r="AQD12" i="3"/>
  <c r="AQD13" i="3"/>
  <c r="SD12" i="3"/>
  <c r="SD11" i="3"/>
  <c r="SD13" i="3"/>
  <c r="UL11" i="3"/>
  <c r="UL12" i="3"/>
  <c r="UL13" i="3"/>
  <c r="SP11" i="3"/>
  <c r="SP12" i="3"/>
  <c r="SP13" i="3"/>
  <c r="VJ11" i="3"/>
  <c r="VJ12" i="3"/>
  <c r="VJ13" i="3"/>
  <c r="WN11" i="3"/>
  <c r="WN12" i="3"/>
  <c r="WN13" i="3"/>
  <c r="ZX11" i="3"/>
  <c r="ZX12" i="3"/>
  <c r="ZX13" i="3"/>
  <c r="UT11" i="3"/>
  <c r="UT12" i="3"/>
  <c r="UT13" i="3"/>
  <c r="TX11" i="3"/>
  <c r="TX12" i="3"/>
  <c r="TX13" i="3"/>
  <c r="AGV11" i="3"/>
  <c r="AGV13" i="3"/>
  <c r="AGV12" i="3"/>
  <c r="ANJ11" i="3"/>
  <c r="ANJ12" i="3"/>
  <c r="ANJ13" i="3"/>
  <c r="YF11" i="3"/>
  <c r="YF12" i="3"/>
  <c r="YF13" i="3"/>
  <c r="DP11" i="3"/>
  <c r="DP12" i="3"/>
  <c r="DP13" i="3"/>
  <c r="AEF11" i="3"/>
  <c r="AEF12" i="3"/>
  <c r="AEF13" i="3"/>
  <c r="R11" i="3"/>
  <c r="R12" i="3"/>
  <c r="R13" i="3"/>
  <c r="ABL11" i="3"/>
  <c r="ABL12" i="3"/>
  <c r="ABL13" i="3"/>
  <c r="AOR11" i="3"/>
  <c r="AOR12" i="3"/>
  <c r="AOR13" i="3"/>
  <c r="AUX11" i="3"/>
  <c r="AUX12" i="3"/>
  <c r="AUX13" i="3"/>
  <c r="BAV12" i="3"/>
  <c r="BAV11" i="3"/>
  <c r="BAV13" i="3"/>
  <c r="PH11" i="3"/>
  <c r="PH12" i="3"/>
  <c r="PH13" i="3"/>
  <c r="IH12" i="3"/>
  <c r="IH11" i="3"/>
  <c r="IH13" i="3"/>
  <c r="KD11" i="3"/>
  <c r="KD12" i="3"/>
  <c r="KD13" i="3"/>
  <c r="ATN11" i="3"/>
  <c r="ATN12" i="3"/>
  <c r="ATN13" i="3"/>
  <c r="AVF11" i="3"/>
  <c r="AVF12" i="3"/>
  <c r="AVF13" i="3"/>
  <c r="KH11" i="3"/>
  <c r="KH12" i="3"/>
  <c r="KH13" i="3"/>
  <c r="AKD11" i="3"/>
  <c r="AKD12" i="3"/>
  <c r="AKD13" i="3"/>
  <c r="AWD11" i="3"/>
  <c r="AWD12" i="3"/>
  <c r="AWD13" i="3"/>
  <c r="ZF11" i="3"/>
  <c r="ZF12" i="3"/>
  <c r="ZF13" i="3"/>
  <c r="AEP11" i="3"/>
  <c r="AEP12" i="3"/>
  <c r="AEP13" i="3"/>
  <c r="TR11" i="3"/>
  <c r="TR12" i="3"/>
  <c r="TR13" i="3"/>
  <c r="ATJ11" i="3"/>
  <c r="ATJ12" i="3"/>
  <c r="ATJ13" i="3"/>
  <c r="APF11" i="3"/>
  <c r="APF12" i="3"/>
  <c r="APF13" i="3"/>
  <c r="RP11" i="3"/>
  <c r="RP12" i="3"/>
  <c r="RP13" i="3"/>
  <c r="VD11" i="3"/>
  <c r="VD12" i="3"/>
  <c r="VD13" i="3"/>
  <c r="DT11" i="3"/>
  <c r="DT12" i="3"/>
  <c r="DT13" i="3"/>
  <c r="BX11" i="3"/>
  <c r="BX12" i="3"/>
  <c r="BX13" i="3"/>
  <c r="MF11" i="3"/>
  <c r="MF12" i="3"/>
  <c r="MF13" i="3"/>
  <c r="RN11" i="3"/>
  <c r="RN12" i="3"/>
  <c r="RN13" i="3"/>
  <c r="AGL11" i="3"/>
  <c r="AGL12" i="3"/>
  <c r="AGL13" i="3"/>
  <c r="AYV11" i="3"/>
  <c r="AYV12" i="3"/>
  <c r="AYV13" i="3"/>
  <c r="YT11" i="3"/>
  <c r="YT12" i="3"/>
  <c r="YT13" i="3"/>
  <c r="AGT11" i="3"/>
  <c r="AGT12" i="3"/>
  <c r="AGT13" i="3"/>
  <c r="VR11" i="3"/>
  <c r="VR12" i="3"/>
  <c r="VR13" i="3"/>
  <c r="BH11" i="3"/>
  <c r="BH12" i="3"/>
  <c r="BH13" i="3"/>
  <c r="AVL11" i="3"/>
  <c r="AVL12" i="3"/>
  <c r="AVL13" i="3"/>
  <c r="AAB11" i="3"/>
  <c r="AAB12" i="3"/>
  <c r="AAB13" i="3"/>
  <c r="HL11" i="3"/>
  <c r="HL13" i="3"/>
  <c r="HL12" i="3"/>
  <c r="ER11" i="3"/>
  <c r="ER12" i="3"/>
  <c r="ER13" i="3"/>
  <c r="ABN11" i="3"/>
  <c r="ABN12" i="3"/>
  <c r="ABN13" i="3"/>
  <c r="QR11" i="3"/>
  <c r="QR12" i="3"/>
  <c r="QR13" i="3"/>
  <c r="JZ11" i="3"/>
  <c r="JZ12" i="3"/>
  <c r="JZ13" i="3"/>
  <c r="BP12" i="3"/>
  <c r="BP13" i="3"/>
  <c r="BP11" i="3"/>
  <c r="PR12" i="3"/>
  <c r="PR11" i="3"/>
  <c r="PR13" i="3"/>
  <c r="GR11" i="3"/>
  <c r="GR12" i="3"/>
  <c r="GR13" i="3"/>
  <c r="HV11" i="3"/>
  <c r="HV12" i="3"/>
  <c r="HV13" i="3"/>
  <c r="AVJ11" i="3"/>
  <c r="AVJ12" i="3"/>
  <c r="AVJ13" i="3"/>
  <c r="ID11" i="3"/>
  <c r="ID12" i="3"/>
  <c r="ID13" i="3"/>
  <c r="AUH11" i="3"/>
  <c r="AUH12" i="3"/>
  <c r="AUH13" i="3"/>
  <c r="WR11" i="3"/>
  <c r="WR12" i="3"/>
  <c r="WR13" i="3"/>
  <c r="ACP12" i="3"/>
  <c r="ACP11" i="3"/>
  <c r="ACP13" i="3"/>
  <c r="AWN11" i="3"/>
  <c r="AWN12" i="3"/>
  <c r="AWN13" i="3"/>
  <c r="ET11" i="3"/>
  <c r="ET12" i="3"/>
  <c r="ET13" i="3"/>
  <c r="DD11" i="3"/>
  <c r="DD12" i="3"/>
  <c r="DD13" i="3"/>
  <c r="IZ12" i="3"/>
  <c r="IZ11" i="3"/>
  <c r="IZ13" i="3"/>
  <c r="YX11" i="3"/>
  <c r="YX12" i="3"/>
  <c r="YX13" i="3"/>
  <c r="BAT12" i="3"/>
  <c r="BAT11" i="3"/>
  <c r="BAT13" i="3"/>
  <c r="OB11" i="3"/>
  <c r="OB12" i="3"/>
  <c r="OB13" i="3"/>
  <c r="WX11" i="3"/>
  <c r="WX12" i="3"/>
  <c r="WX13" i="3"/>
  <c r="RH11" i="3"/>
  <c r="RH12" i="3"/>
  <c r="RH13" i="3"/>
  <c r="AOB11" i="3"/>
  <c r="AOB12" i="3"/>
  <c r="AOB13" i="3"/>
  <c r="UP12" i="3"/>
  <c r="UP11" i="3"/>
  <c r="UP13" i="3"/>
  <c r="AQZ11" i="3"/>
  <c r="AQZ12" i="3"/>
  <c r="AQZ13" i="3"/>
  <c r="YH11" i="3"/>
  <c r="YH12" i="3"/>
  <c r="YH13" i="3"/>
  <c r="RB11" i="3"/>
  <c r="RB12" i="3"/>
  <c r="RB13" i="3"/>
  <c r="H11" i="3"/>
  <c r="H13" i="3"/>
  <c r="H12" i="3"/>
  <c r="ALD11" i="3"/>
  <c r="ALD12" i="3"/>
  <c r="ALD13" i="3"/>
  <c r="LL12" i="3"/>
  <c r="LL11" i="3"/>
  <c r="LL13" i="3"/>
  <c r="AXX11" i="3"/>
  <c r="AXX12" i="3"/>
  <c r="AXX13" i="3"/>
  <c r="QV11" i="3"/>
  <c r="QV12" i="3"/>
  <c r="QV13" i="3"/>
  <c r="WL11" i="3"/>
  <c r="WL12" i="3"/>
  <c r="WL13" i="3"/>
  <c r="AIJ11" i="3"/>
  <c r="AIJ12" i="3"/>
  <c r="AIJ13" i="3"/>
  <c r="ZP12" i="3"/>
  <c r="ZP13" i="3"/>
  <c r="ZP11" i="3"/>
  <c r="ATP11" i="3"/>
  <c r="ATP12" i="3"/>
  <c r="ATP13" i="3"/>
  <c r="NZ11" i="3"/>
  <c r="NZ12" i="3"/>
  <c r="NZ13" i="3"/>
  <c r="KZ11" i="3"/>
  <c r="KZ12" i="3"/>
  <c r="KZ13" i="3"/>
  <c r="AZB11" i="3"/>
  <c r="AZB12" i="3"/>
  <c r="AZB13" i="3"/>
  <c r="UB11" i="3"/>
  <c r="UB12" i="3"/>
  <c r="UB13" i="3"/>
  <c r="BAZ11" i="3"/>
  <c r="BAZ12" i="3"/>
  <c r="BAZ13" i="3"/>
  <c r="AUT11" i="3"/>
  <c r="AUT12" i="3"/>
  <c r="AUT13" i="3"/>
  <c r="VT11" i="3"/>
  <c r="VT12" i="3"/>
  <c r="VT13" i="3"/>
  <c r="RR11" i="3"/>
  <c r="RR12" i="3"/>
  <c r="RR13" i="3"/>
  <c r="ANV11" i="3"/>
  <c r="ANV12" i="3"/>
  <c r="ANV13" i="3"/>
  <c r="ABT11" i="3"/>
  <c r="ABT12" i="3"/>
  <c r="ABT13" i="3"/>
  <c r="ACH11" i="3"/>
  <c r="ACH12" i="3"/>
  <c r="ACH13" i="3"/>
  <c r="WF11" i="3"/>
  <c r="WF12" i="3"/>
  <c r="WF13" i="3"/>
  <c r="ADZ11" i="3"/>
  <c r="ADZ12" i="3"/>
  <c r="ADZ13" i="3"/>
  <c r="MN11" i="3"/>
  <c r="MN12" i="3"/>
  <c r="MN13" i="3"/>
  <c r="TV11" i="3"/>
  <c r="TV12" i="3"/>
  <c r="TV13" i="3"/>
  <c r="MH11" i="3"/>
  <c r="MH12" i="3"/>
  <c r="MH13" i="3"/>
  <c r="APR11" i="3"/>
  <c r="APR12" i="3"/>
  <c r="APR13" i="3"/>
  <c r="IV11" i="3"/>
  <c r="IV12" i="3"/>
  <c r="IV13" i="3"/>
  <c r="AGD11" i="3"/>
  <c r="AGD12" i="3"/>
  <c r="AGD13" i="3"/>
  <c r="XT12" i="3"/>
  <c r="XT11" i="3"/>
  <c r="XT13" i="3"/>
  <c r="GT11" i="3"/>
  <c r="GT12" i="3"/>
  <c r="GT13" i="3"/>
  <c r="ACF11" i="3"/>
  <c r="ACF12" i="3"/>
  <c r="ACF13" i="3"/>
  <c r="ABF11" i="3"/>
  <c r="ABF12" i="3"/>
  <c r="ABF13" i="3"/>
  <c r="NH12" i="3"/>
  <c r="NH13" i="3"/>
  <c r="NH11" i="3"/>
  <c r="HF11" i="3"/>
  <c r="HF12" i="3"/>
  <c r="HF13" i="3"/>
  <c r="SN11" i="3"/>
  <c r="SN12" i="3"/>
  <c r="SN13" i="3"/>
  <c r="AWZ11" i="3"/>
  <c r="AWZ12" i="3"/>
  <c r="AWZ13" i="3"/>
  <c r="AAR11" i="3"/>
  <c r="AAR12" i="3"/>
  <c r="AAR13" i="3"/>
  <c r="AIH11" i="3"/>
  <c r="AIH12" i="3"/>
  <c r="AIH13" i="3"/>
  <c r="TD11" i="3"/>
  <c r="TD12" i="3"/>
  <c r="TD13" i="3"/>
  <c r="AHA20" i="3"/>
  <c r="AHE20" i="3"/>
  <c r="AHM19" i="3"/>
  <c r="AHC20" i="3"/>
  <c r="AHG19" i="3"/>
  <c r="ABS23" i="2"/>
  <c r="AQC23" i="2"/>
  <c r="JU23" i="2"/>
  <c r="UI23" i="2"/>
  <c r="CQ23" i="2"/>
  <c r="BHI23" i="2"/>
  <c r="BDA23" i="2"/>
  <c r="WK23" i="2"/>
  <c r="QW23" i="2"/>
  <c r="PU23" i="2"/>
  <c r="AMQ23" i="2"/>
  <c r="BQU23" i="2"/>
  <c r="BTA23" i="2"/>
  <c r="AJG23" i="2"/>
  <c r="ASK23" i="2"/>
  <c r="KG23" i="2"/>
  <c r="NK23" i="2"/>
  <c r="AYQ23" i="2"/>
  <c r="XO23" i="2"/>
  <c r="AWY23" i="2"/>
  <c r="AY23" i="2"/>
  <c r="BHS23" i="2"/>
  <c r="HW23" i="2"/>
  <c r="ZM23" i="2"/>
  <c r="AIC23" i="2"/>
  <c r="BOU23" i="2"/>
  <c r="BPI23" i="2"/>
  <c r="NE23" i="2"/>
  <c r="BNW23" i="2"/>
  <c r="ARM23" i="2"/>
  <c r="EC23" i="2"/>
  <c r="HG23" i="2"/>
  <c r="ZI23" i="2"/>
  <c r="AMM23" i="2"/>
  <c r="AVU23" i="2"/>
  <c r="GQ23" i="2"/>
  <c r="RG23" i="2"/>
  <c r="KQ23" i="2"/>
  <c r="AYY23" i="2"/>
  <c r="AXU23" i="2"/>
  <c r="BLW23" i="2"/>
  <c r="YG23" i="2"/>
  <c r="AZU23" i="2"/>
  <c r="AXI23" i="2"/>
  <c r="WO23" i="2"/>
  <c r="BIE23" i="2"/>
  <c r="BIG23" i="2"/>
  <c r="BGC23" i="2"/>
  <c r="TW23" i="2"/>
  <c r="ALA23" i="2"/>
  <c r="AGY23" i="2"/>
  <c r="AUK23" i="2"/>
  <c r="ADO23" i="2"/>
  <c r="NS23" i="2"/>
  <c r="AIA23" i="2"/>
  <c r="ZG23" i="2"/>
  <c r="UY23" i="2"/>
  <c r="BLO23" i="2"/>
  <c r="BJA23" i="2"/>
  <c r="AXM23" i="2"/>
  <c r="BQK23" i="2"/>
  <c r="BQM23" i="2"/>
  <c r="BTK23" i="2"/>
  <c r="APK23" i="2"/>
  <c r="BPE23" i="2"/>
  <c r="FY23" i="2"/>
  <c r="AHS23" i="2"/>
  <c r="BPW23" i="2"/>
  <c r="BUG23" i="2"/>
  <c r="ANA23" i="2"/>
  <c r="KS23" i="2"/>
  <c r="API23" i="2"/>
  <c r="BOO23" i="2"/>
  <c r="ASS23" i="2"/>
  <c r="FI23" i="2"/>
  <c r="AVW23" i="2"/>
  <c r="IM23" i="2"/>
  <c r="AOW23" i="2"/>
  <c r="AWE23" i="2"/>
  <c r="VC23" i="2"/>
  <c r="ACK23" i="2"/>
  <c r="AUM23" i="2"/>
  <c r="VW23" i="2"/>
  <c r="LI23" i="2"/>
  <c r="BXK23" i="2"/>
  <c r="OO23" i="2"/>
  <c r="BHE23" i="2"/>
  <c r="AKO23" i="2"/>
  <c r="BOM23" i="2"/>
  <c r="BSY23" i="2"/>
  <c r="TM23" i="2"/>
  <c r="XI23" i="2"/>
  <c r="XA23" i="2"/>
  <c r="AFQ23" i="2"/>
  <c r="AAC23" i="2"/>
  <c r="BII23" i="2"/>
  <c r="HM23" i="2"/>
  <c r="AMO23" i="2"/>
  <c r="BPG23" i="2"/>
  <c r="APS23" i="2"/>
  <c r="CI23" i="2"/>
  <c r="AGU23" i="2"/>
  <c r="WW23" i="2"/>
  <c r="AHO23" i="2"/>
  <c r="AOY23" i="2"/>
  <c r="ALY23" i="2"/>
  <c r="BSE23" i="2"/>
  <c r="ATO23" i="2"/>
  <c r="BGS23" i="2"/>
  <c r="AYC23" i="2"/>
  <c r="AQW23" i="2"/>
  <c r="AUA23" i="2"/>
  <c r="BSK23" i="2"/>
  <c r="UG23" i="2"/>
  <c r="BYI23" i="2"/>
  <c r="BBS23" i="2"/>
  <c r="QG23" i="2"/>
  <c r="AYU23" i="2"/>
  <c r="BCW23" i="2"/>
  <c r="BFA23" i="2"/>
  <c r="RQ23" i="2"/>
  <c r="BDG23" i="2"/>
  <c r="KY23" i="2"/>
  <c r="BDI23" i="2"/>
  <c r="BBE23" i="2"/>
  <c r="AQA23" i="2"/>
  <c r="OY23" i="2"/>
  <c r="AIO23" i="2"/>
  <c r="Y23" i="2"/>
  <c r="AEM23" i="2"/>
  <c r="CG23" i="2"/>
  <c r="MI23" i="2"/>
  <c r="JW23" i="2"/>
  <c r="SM23" i="2"/>
  <c r="BY23" i="2"/>
  <c r="AKC23" i="2"/>
  <c r="AXC23" i="2"/>
  <c r="JS23" i="2"/>
  <c r="ADC23" i="2"/>
  <c r="DC23" i="2"/>
  <c r="OG23" i="2"/>
  <c r="ABK23" i="2"/>
  <c r="FG23" i="2"/>
  <c r="JG23" i="2"/>
  <c r="ABU23" i="2"/>
  <c r="AJM23" i="2"/>
  <c r="XY23" i="2"/>
  <c r="BG23" i="2"/>
  <c r="BLU23" i="2"/>
  <c r="CY23" i="2"/>
  <c r="NM23" i="2"/>
  <c r="AU23" i="2"/>
  <c r="JE23" i="2"/>
  <c r="ZK23" i="2"/>
  <c r="AZM23" i="2"/>
  <c r="AEA23" i="2"/>
  <c r="AIK23" i="2"/>
  <c r="OS23" i="2"/>
  <c r="WU23" i="2"/>
  <c r="ATY23" i="2"/>
  <c r="BZK23" i="2"/>
  <c r="BFW23" i="2"/>
  <c r="KU23" i="2"/>
  <c r="BKS23" i="2"/>
  <c r="BUW23" i="2"/>
  <c r="BFU23" i="2"/>
  <c r="BBM23" i="2"/>
  <c r="ATM23" i="2"/>
  <c r="ASQ23" i="2"/>
  <c r="BTO23" i="2"/>
  <c r="BNK23" i="2"/>
  <c r="AOS23" i="2"/>
  <c r="BFG23" i="2"/>
  <c r="BKU23" i="2"/>
  <c r="BPQ23" i="2"/>
  <c r="ABI23" i="2"/>
  <c r="AWM23" i="2"/>
  <c r="ZW23" i="2"/>
  <c r="ADU23" i="2"/>
  <c r="QO23" i="2"/>
  <c r="ACU23" i="2"/>
  <c r="BXW23" i="2"/>
  <c r="BMC23" i="2"/>
  <c r="AMK23" i="2"/>
  <c r="APO23" i="2"/>
  <c r="AOO23" i="2"/>
  <c r="BEQ23" i="2"/>
  <c r="BMU23" i="2"/>
  <c r="BO23" i="2"/>
  <c r="BYE23" i="2"/>
  <c r="ACQ23" i="2"/>
  <c r="ACC23" i="2"/>
  <c r="JM23" i="2"/>
  <c r="APC23" i="2"/>
  <c r="BKI23" i="2"/>
  <c r="AUI23" i="2"/>
  <c r="AYI23" i="2"/>
  <c r="PA23" i="2"/>
  <c r="MM23" i="2"/>
  <c r="FQ23" i="2"/>
  <c r="CC23" i="2"/>
  <c r="AME23" i="2"/>
  <c r="AFE23" i="2"/>
  <c r="EU23" i="2"/>
  <c r="AKK23" i="2"/>
  <c r="YY23" i="2"/>
  <c r="PI23" i="2"/>
  <c r="AEO23" i="2"/>
  <c r="SQ23" i="2"/>
  <c r="AMC23" i="2"/>
  <c r="AQ23" i="2"/>
  <c r="AUO23" i="2"/>
  <c r="ZC23" i="2"/>
  <c r="EW23" i="2"/>
  <c r="APA23" i="2"/>
  <c r="BVS23" i="2"/>
  <c r="BVG23" i="2"/>
  <c r="ATQ23" i="2"/>
  <c r="BJW23" i="2"/>
  <c r="BWQ23" i="2"/>
  <c r="BJS23" i="2"/>
  <c r="ASA23" i="2"/>
  <c r="APU23" i="2"/>
  <c r="AJC23" i="2"/>
  <c r="AEU23" i="2"/>
  <c r="BJU23" i="2"/>
  <c r="AGG23" i="2"/>
  <c r="CS23" i="2"/>
  <c r="ASO23" i="2"/>
  <c r="BLM23" i="2"/>
  <c r="ASI23" i="2"/>
  <c r="AYK23" i="2"/>
  <c r="BWW23" i="2"/>
  <c r="BQE23" i="2"/>
  <c r="XW23" i="2"/>
  <c r="I23" i="2"/>
  <c r="BRS23" i="2"/>
  <c r="AKM23" i="2"/>
  <c r="AAE23" i="2"/>
  <c r="AOG23" i="2"/>
  <c r="BWG23" i="2"/>
  <c r="AIW23" i="2"/>
  <c r="AUG23" i="2"/>
  <c r="AMA23" i="2"/>
  <c r="BKW23" i="2"/>
  <c r="AHM23" i="2"/>
  <c r="AMI23" i="2"/>
  <c r="LG23" i="2"/>
  <c r="SO23" i="2"/>
  <c r="ANC23" i="2"/>
  <c r="QY23" i="2"/>
  <c r="BEY23" i="2"/>
  <c r="BBY23" i="2"/>
  <c r="BTW23" i="2"/>
  <c r="SK23" i="2"/>
  <c r="BMG23" i="2"/>
  <c r="AOE23" i="2"/>
  <c r="YA23" i="2"/>
  <c r="FO23" i="2"/>
  <c r="AKS23" i="2"/>
  <c r="BCY23" i="2"/>
  <c r="YE23" i="2"/>
  <c r="AKA23" i="2"/>
  <c r="BYO23" i="2"/>
  <c r="BQC23" i="2"/>
  <c r="ACS23" i="2"/>
  <c r="BTG23" i="2"/>
  <c r="AFW23" i="2"/>
  <c r="BDS23" i="2"/>
  <c r="UM23" i="2"/>
  <c r="PM23" i="2"/>
  <c r="XS23" i="2"/>
  <c r="BZC23" i="2"/>
  <c r="NI23" i="2"/>
  <c r="BXI23" i="2"/>
  <c r="UO23" i="2"/>
  <c r="ADE23" i="2"/>
  <c r="BOE23" i="2"/>
  <c r="XE23" i="2"/>
  <c r="AKE23" i="2"/>
  <c r="BDQ23" i="2"/>
  <c r="AC23" i="2"/>
  <c r="AYA23" i="2"/>
  <c r="HI23" i="2"/>
  <c r="GM23" i="2"/>
  <c r="BQI23" i="2"/>
  <c r="BAK23" i="2"/>
  <c r="AVE23" i="2"/>
  <c r="HU23" i="2"/>
  <c r="ATK23" i="2"/>
  <c r="BC23" i="2"/>
  <c r="BXQ23" i="2"/>
  <c r="MO23" i="2"/>
  <c r="ALC23" i="2"/>
  <c r="KA23" i="2"/>
  <c r="ABE23" i="2"/>
  <c r="AS23" i="2"/>
  <c r="XC23" i="2"/>
  <c r="BFM23" i="2"/>
  <c r="AZG23" i="2"/>
  <c r="ARY23" i="2"/>
  <c r="AGW23" i="2"/>
  <c r="BXM23" i="2"/>
  <c r="AAG23" i="2"/>
  <c r="ANG23" i="2"/>
  <c r="W23" i="2"/>
  <c r="VS23" i="2"/>
  <c r="AFM23" i="2"/>
  <c r="IQ23" i="2"/>
  <c r="WM23" i="2"/>
  <c r="ACO23" i="2"/>
  <c r="ALM23" i="2"/>
  <c r="CO23" i="2"/>
  <c r="KW23" i="2"/>
  <c r="HC23" i="2"/>
  <c r="AFS23" i="2"/>
  <c r="JQ23" i="2"/>
  <c r="AJQ23" i="2"/>
  <c r="AKI23" i="2"/>
  <c r="FM23" i="2"/>
  <c r="OE23" i="2"/>
  <c r="BK23" i="2"/>
  <c r="IE23" i="2"/>
  <c r="UE23" i="2"/>
  <c r="ADM23" i="2"/>
  <c r="DK23" i="2"/>
  <c r="MY23" i="2"/>
  <c r="AHY23" i="2"/>
  <c r="AXE23" i="2"/>
  <c r="AVY23" i="2"/>
  <c r="BIA23" i="2"/>
  <c r="IY23" i="2"/>
  <c r="WI23" i="2"/>
  <c r="BMY23" i="2"/>
  <c r="BRO23" i="2"/>
  <c r="AWU23" i="2"/>
  <c r="ANS23" i="2"/>
  <c r="BQG23" i="2"/>
  <c r="BLI23" i="2"/>
  <c r="BVO23" i="2"/>
  <c r="BXG23" i="2"/>
  <c r="BGQ23" i="2"/>
  <c r="BZE23" i="2"/>
  <c r="US23" i="2"/>
  <c r="AZE23" i="2"/>
  <c r="BHC23" i="2"/>
  <c r="ABY23" i="2"/>
  <c r="ANU23" i="2"/>
  <c r="DO23" i="2"/>
  <c r="QE23" i="2"/>
  <c r="TK23" i="2"/>
  <c r="BYU23" i="2"/>
  <c r="AFO23" i="2"/>
  <c r="BOA23" i="2"/>
  <c r="BVA23" i="2"/>
  <c r="AKU23" i="2"/>
  <c r="WY23" i="2"/>
  <c r="BOC23" i="2"/>
  <c r="BMW23" i="2"/>
  <c r="AHA23" i="2"/>
  <c r="MW23" i="2"/>
  <c r="AEK23" i="2"/>
  <c r="BAC23" i="2"/>
  <c r="AWC23" i="2"/>
  <c r="ANO23" i="2"/>
  <c r="AGC23" i="2"/>
  <c r="ACA23" i="2"/>
  <c r="BXY23" i="2"/>
  <c r="ABG23" i="2"/>
  <c r="ASE23" i="2"/>
  <c r="AAQ23" i="2"/>
  <c r="LU23" i="2"/>
  <c r="M23" i="2"/>
  <c r="AHK23" i="2"/>
  <c r="OC23" i="2"/>
  <c r="ASC23" i="2"/>
  <c r="LA23" i="2"/>
  <c r="AGO23" i="2"/>
  <c r="DU23" i="2"/>
  <c r="AFY23" i="2"/>
  <c r="RW23" i="2"/>
  <c r="BPM23" i="2"/>
  <c r="BXC23" i="2"/>
  <c r="BWU23" i="2"/>
  <c r="EM23" i="2"/>
  <c r="BWM23" i="2"/>
  <c r="AQE23" i="2"/>
  <c r="BOQ23" i="2"/>
  <c r="BBG23" i="2"/>
  <c r="AUS23" i="2"/>
  <c r="AOA23" i="2"/>
  <c r="AJS23" i="2"/>
  <c r="AZY23" i="2"/>
  <c r="HQ23" i="2"/>
  <c r="BRE23" i="2"/>
  <c r="YW23" i="2"/>
  <c r="BBQ23" i="2"/>
  <c r="ABC23" i="2"/>
  <c r="AEI23" i="2"/>
  <c r="AYG23" i="2"/>
  <c r="BLG23" i="2"/>
  <c r="SY23" i="2"/>
  <c r="HE23" i="2"/>
  <c r="BFK23" i="2"/>
  <c r="VM23" i="2"/>
  <c r="AEG23" i="2"/>
  <c r="BTC23" i="2"/>
  <c r="BRI23" i="2"/>
  <c r="ADY23" i="2"/>
  <c r="BUM23" i="2"/>
  <c r="AHC23" i="2"/>
  <c r="BFY23" i="2"/>
  <c r="XQ23" i="2"/>
  <c r="AJW23" i="2"/>
  <c r="GS23" i="2"/>
  <c r="NQ23" i="2"/>
  <c r="AKQ23" i="2"/>
  <c r="OM23" i="2"/>
  <c r="BZW23" i="2"/>
  <c r="AXA23" i="2"/>
  <c r="BKA23" i="2"/>
  <c r="PY23" i="2"/>
  <c r="BCK23" i="2"/>
  <c r="WE23" i="2"/>
  <c r="AFC23" i="2"/>
  <c r="BOY23" i="2"/>
  <c r="RA23" i="2"/>
  <c r="ANK23" i="2"/>
  <c r="CK23" i="2"/>
  <c r="BFO23" i="2"/>
  <c r="BYA23" i="2"/>
  <c r="BLE23" i="2"/>
  <c r="XU23" i="2"/>
  <c r="BOI23" i="2"/>
  <c r="AAY23" i="2"/>
  <c r="BUY23" i="2"/>
  <c r="SA23" i="2"/>
  <c r="GI23" i="2"/>
  <c r="SU23" i="2"/>
  <c r="JY23" i="2"/>
  <c r="DM23" i="2"/>
  <c r="BIO23" i="2"/>
  <c r="U23" i="2"/>
  <c r="BJC23" i="2"/>
  <c r="BZG23" i="2"/>
  <c r="SG23" i="2"/>
  <c r="AAI23" i="2"/>
  <c r="BAY23" i="2"/>
  <c r="VU23" i="2"/>
  <c r="AIM23" i="2"/>
  <c r="AFI23" i="2"/>
  <c r="KO23" i="2"/>
  <c r="BCU23" i="2"/>
  <c r="BCI23" i="2"/>
  <c r="AQG23" i="2"/>
  <c r="CW23" i="2"/>
  <c r="AOM23" i="2"/>
  <c r="BHY23" i="2"/>
  <c r="BNU23" i="2"/>
  <c r="FE23" i="2"/>
  <c r="AIQ23" i="2"/>
  <c r="FC23" i="2"/>
  <c r="WG23" i="2"/>
  <c r="AYE23" i="2"/>
  <c r="UQ23" i="2"/>
  <c r="FU23" i="2"/>
  <c r="AAW23" i="2"/>
  <c r="Q23" i="2"/>
  <c r="QI23" i="2"/>
  <c r="BSO23" i="2"/>
  <c r="VI23" i="2"/>
  <c r="AII23" i="2"/>
  <c r="AG23" i="2"/>
  <c r="TG23" i="2"/>
  <c r="ADA23" i="2"/>
  <c r="DS23" i="2"/>
  <c r="UA23" i="2"/>
  <c r="GU23" i="2"/>
  <c r="TC23" i="2"/>
  <c r="BRY23" i="2"/>
  <c r="BA23" i="2"/>
  <c r="CE23" i="2"/>
  <c r="EG23" i="2"/>
  <c r="ALK23" i="2"/>
  <c r="AHE23" i="2"/>
  <c r="AFK23" i="2"/>
  <c r="ABQ23" i="2"/>
  <c r="AHW23" i="2"/>
  <c r="HO23" i="2"/>
  <c r="DG23" i="2"/>
  <c r="PG23" i="2"/>
  <c r="ABA23" i="2"/>
  <c r="EA23" i="2"/>
  <c r="KM23" i="2"/>
  <c r="DW23" i="2"/>
  <c r="EK23" i="2"/>
  <c r="BXS23" i="2"/>
  <c r="AYM23" i="2"/>
  <c r="BHQ23" i="2"/>
  <c r="AMU23" i="2"/>
  <c r="RK23" i="2"/>
  <c r="AWW23" i="2"/>
  <c r="BMQ23" i="2"/>
  <c r="BMI23" i="2"/>
  <c r="APE23" i="2"/>
  <c r="BZQ23" i="2"/>
  <c r="BBW23" i="2"/>
  <c r="AWQ23" i="2"/>
  <c r="APM23" i="2"/>
  <c r="AEE23" i="2"/>
  <c r="BWC23" i="2"/>
  <c r="BVC23" i="2"/>
  <c r="AJY23" i="2"/>
  <c r="AQY23" i="2"/>
  <c r="ALU23" i="2"/>
  <c r="ES23" i="2"/>
  <c r="BIQ23" i="2"/>
  <c r="GA23" i="2"/>
  <c r="ASY23" i="2"/>
  <c r="BKK23" i="2"/>
  <c r="ALE23" i="2"/>
  <c r="ATI23" i="2"/>
  <c r="BWI23" i="2"/>
  <c r="AMS23" i="2"/>
  <c r="BMK23" i="2"/>
  <c r="BPO23" i="2"/>
  <c r="SS23" i="2"/>
  <c r="LE23" i="2"/>
  <c r="AQO23" i="2"/>
  <c r="VO23" i="2"/>
  <c r="BFC23" i="2"/>
  <c r="TS23" i="2"/>
  <c r="AAK23" i="2"/>
  <c r="BLS23" i="2"/>
  <c r="AE23" i="2"/>
  <c r="SW23" i="2"/>
  <c r="BJK23" i="2"/>
  <c r="WA23" i="2"/>
  <c r="BWE23" i="2"/>
  <c r="GC23" i="2"/>
  <c r="AWI23" i="2"/>
  <c r="NW23" i="2"/>
  <c r="BZI23" i="2"/>
  <c r="BSQ23" i="2"/>
  <c r="BGM23" i="2"/>
  <c r="BMA23" i="2"/>
  <c r="OI23" i="2"/>
  <c r="BIM23" i="2"/>
  <c r="IK23" i="2"/>
  <c r="VK23" i="2"/>
  <c r="BLK23" i="2"/>
  <c r="MC23" i="2"/>
  <c r="OU23" i="2"/>
  <c r="AUC23" i="2"/>
  <c r="BGU23" i="2"/>
  <c r="BBU23" i="2"/>
  <c r="BYS23" i="2"/>
  <c r="ALI23" i="2"/>
  <c r="BWY23" i="2"/>
  <c r="AJO23" i="2"/>
  <c r="BXA23" i="2"/>
  <c r="BZU23" i="2"/>
  <c r="JK23" i="2"/>
  <c r="AGE23" i="2"/>
  <c r="JI23" i="2"/>
  <c r="TU23" i="2"/>
  <c r="ATG23" i="2"/>
  <c r="SE23" i="2"/>
  <c r="BVW23" i="2"/>
  <c r="BUE23" i="2"/>
  <c r="TI23" i="2"/>
  <c r="RY23" i="2"/>
  <c r="BNQ23" i="2"/>
  <c r="QK23" i="2"/>
  <c r="ADK23" i="2"/>
  <c r="OK23" i="2"/>
  <c r="QU23" i="2"/>
  <c r="AAO23" i="2"/>
  <c r="ALG23" i="2"/>
  <c r="RO23" i="2"/>
  <c r="AJU23" i="2"/>
  <c r="GK23" i="2"/>
  <c r="BNA23" i="2"/>
  <c r="GW23" i="2"/>
  <c r="HS23" i="2"/>
  <c r="AJA23" i="2"/>
  <c r="ABO23" i="2"/>
  <c r="AES23" i="2"/>
  <c r="AAM23" i="2"/>
  <c r="ACI23" i="2"/>
  <c r="BM23" i="2"/>
  <c r="BYC23" i="2"/>
  <c r="AXS23" i="2"/>
  <c r="KI23" i="2"/>
  <c r="YO23" i="2"/>
  <c r="JO23" i="2"/>
  <c r="BI23" i="2"/>
  <c r="BIU23" i="2"/>
  <c r="PW23" i="2"/>
  <c r="BIY23" i="2"/>
  <c r="AWA23" i="2"/>
  <c r="AVM23" i="2"/>
  <c r="BWS23" i="2"/>
  <c r="BRW23" i="2"/>
  <c r="AUW23" i="2"/>
  <c r="AWO23" i="2"/>
  <c r="AMW23" i="2"/>
  <c r="BVE23" i="2"/>
  <c r="AXY23" i="2"/>
  <c r="IU23" i="2"/>
  <c r="AYS23" i="2"/>
  <c r="BRG23" i="2"/>
  <c r="BMO23" i="2"/>
  <c r="AYO23" i="2"/>
  <c r="LC23" i="2"/>
  <c r="BSW23" i="2"/>
  <c r="EE23" i="2"/>
  <c r="BVI23" i="2"/>
  <c r="BEW23" i="2"/>
  <c r="BMS23" i="2"/>
  <c r="TA23" i="2"/>
  <c r="BKE23" i="2"/>
  <c r="AK23" i="2"/>
  <c r="ATS23" i="2"/>
  <c r="VA23" i="2"/>
  <c r="BVQ23" i="2"/>
  <c r="BXU23" i="2"/>
  <c r="APQ23" i="2"/>
  <c r="AZK23" i="2"/>
  <c r="AHQ23" i="2"/>
  <c r="UK23" i="2"/>
  <c r="BSU23" i="2"/>
  <c r="BAM23" i="2"/>
  <c r="BNM23" i="2"/>
  <c r="GY23" i="2"/>
  <c r="BGK23" i="2"/>
  <c r="MS23" i="2"/>
  <c r="BCA23" i="2"/>
  <c r="AFU23" i="2"/>
  <c r="AOQ23" i="2"/>
  <c r="AIS23" i="2"/>
  <c r="BGO23" i="2"/>
  <c r="BNY23" i="2"/>
  <c r="HK23" i="2"/>
  <c r="AOC23" i="2"/>
  <c r="BGI23" i="2"/>
  <c r="OA23" i="2"/>
  <c r="APW23" i="2"/>
  <c r="BEI23" i="2"/>
  <c r="BXE23" i="2"/>
  <c r="ZA23" i="2"/>
  <c r="ACE23" i="2"/>
  <c r="BBA23" i="2"/>
  <c r="AEY23" i="2"/>
  <c r="BU23" i="2"/>
  <c r="AIE23" i="2"/>
  <c r="MA23" i="2"/>
  <c r="ANE23" i="2"/>
  <c r="BAE23" i="2"/>
  <c r="ANQ23" i="2"/>
  <c r="CM23" i="2"/>
  <c r="AGS23" i="2"/>
  <c r="BHO23" i="2"/>
  <c r="BGG23" i="2"/>
  <c r="GG23" i="2"/>
  <c r="AXW23" i="2"/>
  <c r="II23" i="2"/>
  <c r="KC23" i="2"/>
  <c r="SC23" i="2"/>
  <c r="AVA23" i="2"/>
  <c r="BEC23" i="2"/>
  <c r="RM23" i="2"/>
  <c r="BVM23" i="2"/>
  <c r="VQ23" i="2"/>
  <c r="ZQ23" i="2"/>
  <c r="BBK23" i="2"/>
  <c r="JC23" i="2"/>
  <c r="BCQ23" i="2"/>
  <c r="YQ23" i="2"/>
  <c r="AZA23" i="2"/>
  <c r="BKM23" i="2"/>
  <c r="MK23" i="2"/>
  <c r="BHM23" i="2"/>
  <c r="UC23" i="2"/>
  <c r="BKQ23" i="2"/>
  <c r="XG23" i="2"/>
  <c r="ARE23" i="2"/>
  <c r="NU23" i="2"/>
  <c r="ACM23" i="2"/>
  <c r="AMG23" i="2"/>
  <c r="HY23" i="2"/>
  <c r="ADG23" i="2"/>
  <c r="IW23" i="2"/>
  <c r="BNG23" i="2"/>
  <c r="AIG23" i="2"/>
  <c r="AQI23" i="2"/>
  <c r="IO23" i="2"/>
  <c r="TY23" i="2"/>
  <c r="BQO23" i="2"/>
  <c r="BLC23" i="2"/>
  <c r="AVG23" i="2"/>
  <c r="BRM23" i="2"/>
  <c r="AA23" i="2"/>
  <c r="AQK23" i="2"/>
  <c r="FS23" i="2"/>
  <c r="BGA23" i="2"/>
  <c r="BBI23" i="2"/>
  <c r="NY23" i="2"/>
  <c r="BEM23" i="2"/>
  <c r="RC23" i="2"/>
  <c r="AO23" i="2"/>
  <c r="BE23" i="2"/>
  <c r="ATW23" i="2"/>
  <c r="AI23" i="2"/>
  <c r="BKO23" i="2"/>
  <c r="AFG23" i="2"/>
  <c r="AEC23" i="2"/>
  <c r="BCE23" i="2"/>
  <c r="FW23" i="2"/>
  <c r="AZI23" i="2"/>
  <c r="BXO23" i="2"/>
  <c r="LO23" i="2"/>
  <c r="BBO23" i="2"/>
  <c r="BRK23" i="2"/>
  <c r="BEG23" i="2"/>
  <c r="NO23" i="2"/>
  <c r="BNO23" i="2"/>
  <c r="BOS23" i="2"/>
  <c r="BTU23" i="2"/>
  <c r="AGK23" i="2"/>
  <c r="BSA23" i="2"/>
  <c r="AEQ23" i="2"/>
  <c r="BSC23" i="2"/>
  <c r="BPY23" i="2"/>
  <c r="AXK23" i="2"/>
  <c r="ADS23" i="2"/>
  <c r="APY23" i="2"/>
  <c r="RI23" i="2"/>
  <c r="AQU23" i="2"/>
  <c r="PS23" i="2"/>
  <c r="BJO23" i="2"/>
  <c r="BHW23" i="2"/>
  <c r="ARW23" i="2"/>
  <c r="ABW23" i="2"/>
  <c r="BIS23" i="2"/>
  <c r="LM23" i="2"/>
  <c r="YM23" i="2"/>
  <c r="IC23" i="2"/>
  <c r="LW23" i="2"/>
  <c r="YC23" i="2"/>
  <c r="AIU23" i="2"/>
  <c r="PC23" i="2"/>
  <c r="ZY23" i="2"/>
  <c r="VE23" i="2"/>
  <c r="BIC23" i="2"/>
  <c r="ARO23" i="2"/>
  <c r="CU23" i="2"/>
  <c r="WS23" i="2"/>
  <c r="WQ23" i="2"/>
  <c r="ACG23" i="2"/>
  <c r="QQ23" i="2"/>
  <c r="ALQ23" i="2"/>
  <c r="AFA23" i="2"/>
  <c r="BTE23" i="2"/>
  <c r="ASU23" i="2"/>
  <c r="FK23" i="2"/>
  <c r="WC23" i="2"/>
  <c r="EQ23" i="2"/>
  <c r="O23" i="2"/>
  <c r="S23" i="2"/>
  <c r="BZO23" i="2"/>
  <c r="ALW23" i="2"/>
  <c r="AWS23" i="2"/>
  <c r="BSS23" i="2"/>
  <c r="BDC23" i="2"/>
  <c r="ATU23" i="2"/>
  <c r="ATE23" i="2"/>
  <c r="BAA23" i="2"/>
  <c r="BLQ23" i="2"/>
  <c r="BKY23" i="2"/>
  <c r="BPC23" i="2"/>
  <c r="BJG23" i="2"/>
  <c r="BCM23" i="2"/>
  <c r="BJM23" i="2"/>
  <c r="PK23" i="2"/>
  <c r="BSM23" i="2"/>
  <c r="EY23" i="2"/>
  <c r="XK23" i="2"/>
  <c r="BYQ23" i="2"/>
  <c r="BWO23" i="2"/>
  <c r="BCO23" i="2"/>
  <c r="PE23" i="2"/>
  <c r="BFS23" i="2"/>
  <c r="SI23" i="2"/>
  <c r="AVQ23" i="2"/>
  <c r="BW23" i="2"/>
  <c r="AAA23" i="2"/>
  <c r="AHI23" i="2"/>
  <c r="DA23" i="2"/>
  <c r="AAU23" i="2"/>
  <c r="DY23" i="2"/>
  <c r="AQS23" i="2"/>
  <c r="ADI23" i="2"/>
  <c r="AGM23" i="2"/>
  <c r="VY23" i="2"/>
  <c r="BRU23" i="2"/>
  <c r="AAS23" i="2"/>
  <c r="BDO23" i="2"/>
  <c r="BFI23" i="2"/>
  <c r="BGY23" i="2"/>
  <c r="BJE23" i="2"/>
  <c r="GE23" i="2"/>
  <c r="ATA23" i="2"/>
  <c r="ADQ23" i="2"/>
  <c r="AWK23" i="2"/>
  <c r="JA23" i="2"/>
  <c r="AZO23" i="2"/>
  <c r="ME23" i="2"/>
  <c r="AVO23" i="2"/>
  <c r="AJE23" i="2"/>
  <c r="ARK23" i="2"/>
  <c r="ACY23" i="2"/>
  <c r="BFQ23" i="2"/>
  <c r="QM23" i="2"/>
  <c r="RU23" i="2"/>
  <c r="AKY23" i="2"/>
  <c r="BGE23" i="2"/>
  <c r="BUK23" i="2"/>
  <c r="BDW23" i="2"/>
  <c r="BS23" i="2"/>
  <c r="BQY23" i="2"/>
  <c r="MG23" i="2"/>
  <c r="HA23" i="2"/>
  <c r="AHG23" i="2"/>
  <c r="PO23" i="2"/>
  <c r="BPK23" i="2"/>
  <c r="BOW23" i="2"/>
  <c r="ABM23" i="2"/>
  <c r="BNC23" i="2"/>
  <c r="ZS23" i="2"/>
  <c r="BNE23" i="2"/>
  <c r="BLA23" i="2"/>
  <c r="AUY23" i="2"/>
  <c r="YU23" i="2"/>
  <c r="ANM23" i="2"/>
  <c r="OW23" i="2"/>
  <c r="AOI23" i="2"/>
  <c r="NG23" i="2"/>
  <c r="AXG23" i="2"/>
  <c r="AUU23" i="2"/>
  <c r="LQ23" i="2"/>
  <c r="XM23" i="2"/>
  <c r="BDU23" i="2"/>
  <c r="GO23" i="2"/>
  <c r="TO23" i="2"/>
  <c r="DE23" i="2"/>
  <c r="IS23" i="2"/>
  <c r="TE23" i="2"/>
  <c r="AGI23" i="2"/>
  <c r="MQ23" i="2"/>
  <c r="QC23" i="2"/>
  <c r="AJI23" i="2"/>
  <c r="BDE23" i="2"/>
  <c r="AHU23" i="2"/>
  <c r="IG23" i="2"/>
  <c r="EI23" i="2"/>
  <c r="RS23" i="2"/>
  <c r="ZU23" i="2"/>
  <c r="LS23" i="2"/>
  <c r="NC23" i="2"/>
  <c r="LK23" i="2"/>
  <c r="BJI23" i="2"/>
  <c r="ANW23" i="2"/>
  <c r="AM23" i="2"/>
  <c r="TQ23" i="2"/>
  <c r="ALO23" i="2"/>
  <c r="K23" i="2"/>
  <c r="BOG23" i="2"/>
  <c r="BUQ23" i="2"/>
  <c r="AJK23" i="2"/>
  <c r="BAG23" i="2"/>
  <c r="BIW23" i="2"/>
  <c r="BWK23" i="2"/>
  <c r="BTY23" i="2"/>
  <c r="BWA23" i="2"/>
  <c r="AXO23" i="2"/>
  <c r="BVK23" i="2"/>
  <c r="ASG23" i="2"/>
  <c r="BPU23" i="2"/>
  <c r="BYY23" i="2"/>
  <c r="ATC23" i="2"/>
  <c r="AZQ23" i="2"/>
  <c r="QA23" i="2"/>
  <c r="BTQ23" i="2"/>
  <c r="BAO23" i="2"/>
  <c r="BZS23" i="2"/>
  <c r="BUU23" i="2"/>
  <c r="ARC23" i="2"/>
  <c r="AXQ23" i="2"/>
  <c r="BAU23" i="2"/>
  <c r="ARI23" i="2"/>
  <c r="AEW23" i="2"/>
  <c r="YI23" i="2"/>
  <c r="YK23" i="2"/>
  <c r="BMM23" i="2"/>
  <c r="BQS23" i="2"/>
  <c r="LY23" i="2"/>
  <c r="BZA23" i="2"/>
  <c r="AUQ23" i="2"/>
  <c r="ALS23" i="2"/>
  <c r="PQ23" i="2"/>
  <c r="KK23" i="2"/>
  <c r="BAS23" i="2"/>
  <c r="ANY23" i="2"/>
  <c r="AW23" i="2"/>
  <c r="BJY23" i="2"/>
  <c r="UU23" i="2"/>
  <c r="ASM23" i="2"/>
  <c r="FA23" i="2"/>
  <c r="AGA23" i="2"/>
  <c r="AKG23" i="2"/>
  <c r="AYW23" i="2"/>
  <c r="BQ23" i="2"/>
  <c r="OQ23" i="2"/>
  <c r="IA23" i="2"/>
  <c r="QS23" i="2"/>
  <c r="ADW23" i="2"/>
  <c r="KE23" i="2"/>
  <c r="EO23" i="2"/>
  <c r="VG23" i="2"/>
  <c r="AOK23" i="2"/>
  <c r="ACW23" i="2"/>
  <c r="DI23" i="2"/>
  <c r="YS23" i="2"/>
  <c r="MU23" i="2"/>
  <c r="UW23" i="2"/>
  <c r="DQ23" i="2"/>
  <c r="CA23" i="2"/>
  <c r="NA23" i="2"/>
  <c r="BEK23" i="2"/>
  <c r="AIY23" i="2"/>
  <c r="AKW23" i="2"/>
  <c r="RE23" i="2"/>
  <c r="AGQ23" i="2"/>
  <c r="ZE23" i="2"/>
  <c r="BNS23" i="2"/>
  <c r="ZO23" i="2"/>
  <c r="BDY23" i="2"/>
  <c r="G21" i="2"/>
  <c r="AK8" i="2"/>
  <c r="G22" i="2" l="1"/>
  <c r="G23" i="2" s="1"/>
  <c r="C11" i="2"/>
  <c r="AVB13" i="2"/>
  <c r="AVB15" i="2"/>
  <c r="ARR13" i="2"/>
  <c r="ARR15" i="2"/>
  <c r="BHJ15" i="2"/>
  <c r="BHJ13" i="2"/>
  <c r="BPR13" i="2"/>
  <c r="BPR15" i="2"/>
  <c r="BLX15" i="2"/>
  <c r="BLX14" i="2"/>
  <c r="BOJ13" i="2"/>
  <c r="BOJ14" i="2"/>
  <c r="BOJ15" i="2"/>
  <c r="BVT14" i="2"/>
  <c r="BVT15" i="2"/>
  <c r="BVT13" i="2"/>
  <c r="BYJ13" i="2"/>
  <c r="BYJ14" i="2"/>
  <c r="BUH14" i="2"/>
  <c r="BUH15" i="2"/>
  <c r="BUH13" i="2"/>
  <c r="BRB13" i="2"/>
  <c r="BRB14" i="2"/>
  <c r="BTR15" i="2"/>
  <c r="BTR13" i="2"/>
  <c r="BTR14" i="2"/>
  <c r="BQP14" i="2"/>
  <c r="BQP13" i="2"/>
  <c r="BQP15" i="2"/>
  <c r="BJP13" i="2"/>
  <c r="BJP15" i="2"/>
  <c r="BJP14" i="2"/>
  <c r="BTL13" i="2"/>
  <c r="BTL14" i="2"/>
  <c r="BTL15" i="2"/>
  <c r="BHF13" i="2"/>
  <c r="BHF14" i="2"/>
  <c r="BHF15" i="2"/>
  <c r="ANH15" i="2"/>
  <c r="ANH13" i="2"/>
  <c r="BGZ14" i="2"/>
  <c r="BGZ15" i="2"/>
  <c r="BGZ13" i="2"/>
  <c r="BYF15" i="2"/>
  <c r="BYF13" i="2"/>
  <c r="BYF14" i="2"/>
  <c r="BAP14" i="2"/>
  <c r="BAP15" i="2"/>
  <c r="BAP13" i="2"/>
  <c r="BAV15" i="2"/>
  <c r="BAV14" i="2"/>
  <c r="BYV14" i="2"/>
  <c r="BYV15" i="2"/>
  <c r="BKF15" i="2"/>
  <c r="BKF13" i="2"/>
  <c r="BKF14" i="2"/>
  <c r="BPZ14" i="2"/>
  <c r="BPZ13" i="2"/>
  <c r="BGV15" i="2"/>
  <c r="BGV13" i="2"/>
  <c r="AVR14" i="2"/>
  <c r="AVR15" i="2"/>
  <c r="BDZ14" i="2"/>
  <c r="BDZ15" i="2"/>
  <c r="AWF13" i="2"/>
  <c r="AWF14" i="2"/>
  <c r="AWF15" i="2"/>
  <c r="BOZ13" i="2"/>
  <c r="BOZ14" i="2"/>
  <c r="BOZ15" i="2"/>
  <c r="BER14" i="2"/>
  <c r="BER15" i="2"/>
  <c r="BER13" i="2"/>
  <c r="ARP15" i="2"/>
  <c r="ARP14" i="2"/>
  <c r="AVH15" i="2"/>
  <c r="AVH14" i="2"/>
  <c r="BNH15" i="2"/>
  <c r="BNH14" i="2"/>
  <c r="BBB13" i="2"/>
  <c r="BBB14" i="2"/>
  <c r="BBB15" i="2"/>
  <c r="BCB15" i="2"/>
  <c r="BCB14" i="2"/>
  <c r="BCB13" i="2"/>
  <c r="BET13" i="2"/>
  <c r="BET14" i="2"/>
  <c r="BET15" i="2"/>
  <c r="AZB13" i="2"/>
  <c r="BCR15" i="2"/>
  <c r="BVX14" i="2"/>
  <c r="AVB14" i="2"/>
  <c r="BVX13" i="2"/>
  <c r="ARR14" i="2"/>
  <c r="AZB14" i="2"/>
  <c r="AUD14" i="2"/>
  <c r="BIJ14" i="2"/>
  <c r="BYV13" i="2"/>
  <c r="ASV13" i="2"/>
  <c r="BUB14" i="2"/>
  <c r="BCR13" i="2"/>
  <c r="BNH13" i="2"/>
  <c r="AVH13" i="2"/>
  <c r="BHJ14" i="2"/>
  <c r="BAV13" i="2"/>
  <c r="BGV14" i="2"/>
  <c r="BMD14" i="2"/>
  <c r="ARP13" i="2"/>
  <c r="AMX14" i="2"/>
  <c r="ARF14" i="2"/>
  <c r="BFD14" i="2"/>
  <c r="BDJ14" i="2"/>
  <c r="ANH14" i="2"/>
  <c r="APF14" i="2"/>
  <c r="AMX13" i="2"/>
  <c r="ARF13" i="2"/>
  <c r="BFD13" i="2"/>
  <c r="APF13" i="2"/>
  <c r="ASV14" i="2"/>
  <c r="BPR14" i="2"/>
  <c r="BAH14" i="2"/>
  <c r="BQV14" i="2"/>
  <c r="BHT14" i="2"/>
  <c r="BEN14" i="2"/>
  <c r="BTZ14" i="2"/>
  <c r="AQL13" i="2"/>
  <c r="AOT14" i="2"/>
  <c r="BAH13" i="2"/>
  <c r="BQV13" i="2"/>
  <c r="BHT13" i="2"/>
  <c r="BEN13" i="2"/>
  <c r="BTZ13" i="2"/>
  <c r="BCF14" i="2"/>
  <c r="AOT13" i="2"/>
  <c r="BCF13" i="2"/>
  <c r="BZL14" i="2"/>
  <c r="AQL14" i="2"/>
  <c r="BZL13" i="2"/>
  <c r="BDX15" i="2"/>
  <c r="BJX15" i="2"/>
  <c r="BTX15" i="2"/>
  <c r="YT15" i="2"/>
  <c r="GD15" i="2"/>
  <c r="PR15" i="2"/>
  <c r="NX15" i="2"/>
  <c r="UB15" i="2"/>
  <c r="HJ15" i="2"/>
  <c r="BRV15" i="2"/>
  <c r="RX15" i="2"/>
  <c r="AMT15" i="2"/>
  <c r="FD15" i="2"/>
  <c r="ANJ15" i="2"/>
  <c r="YV15" i="2"/>
  <c r="AWB15" i="2"/>
  <c r="IX15" i="2"/>
  <c r="AZF15" i="2"/>
  <c r="CR15" i="2"/>
  <c r="ET15" i="2"/>
  <c r="AOR15" i="2"/>
  <c r="DB15" i="2"/>
  <c r="APR15" i="2"/>
  <c r="BPV15" i="2"/>
  <c r="GP14" i="2"/>
  <c r="BRP14" i="2"/>
  <c r="AOJ15" i="2"/>
  <c r="AV15" i="2"/>
  <c r="ATB15" i="2"/>
  <c r="AUX15" i="2"/>
  <c r="ADH13" i="2"/>
  <c r="BZN15" i="2"/>
  <c r="BRZ15" i="2"/>
  <c r="HX15" i="2"/>
  <c r="BAD15" i="2"/>
  <c r="BEV15" i="2"/>
  <c r="ABN15" i="2"/>
  <c r="BWD15" i="2"/>
  <c r="ALT15" i="2"/>
  <c r="ACZ15" i="2"/>
  <c r="AAX15" i="2"/>
  <c r="HD15" i="2"/>
  <c r="AAP15" i="2"/>
  <c r="ABX15" i="2"/>
  <c r="ID15" i="2"/>
  <c r="BB15" i="2"/>
  <c r="FN15" i="2"/>
  <c r="XV15" i="2"/>
  <c r="AP15" i="2"/>
  <c r="BEP15" i="2"/>
  <c r="BNJ15" i="2"/>
  <c r="AZL15" i="2"/>
  <c r="CF15" i="2"/>
  <c r="BSD15" i="2"/>
  <c r="TL15" i="2"/>
  <c r="FH15" i="2"/>
  <c r="BIZ15" i="2"/>
  <c r="AZT15" i="2"/>
  <c r="BPH15" i="2"/>
  <c r="AMP15" i="2"/>
  <c r="BIJ13" i="2"/>
  <c r="BDZ13" i="2"/>
  <c r="ART15" i="2"/>
  <c r="BSF15" i="2"/>
  <c r="AQP15" i="2"/>
  <c r="BED15" i="2"/>
  <c r="BUN15" i="2"/>
  <c r="BSH15" i="2"/>
  <c r="AUD15" i="2"/>
  <c r="BKB15" i="2"/>
  <c r="AZV15" i="2"/>
  <c r="BRP15" i="2"/>
  <c r="BDL15" i="2"/>
  <c r="BYL15" i="2"/>
  <c r="BPZ15" i="2"/>
  <c r="BZ15" i="2"/>
  <c r="AYV15" i="2"/>
  <c r="BQR15" i="2"/>
  <c r="BIV15" i="2"/>
  <c r="EH15" i="2"/>
  <c r="AUT15" i="2"/>
  <c r="BKZ15" i="2"/>
  <c r="AHF15" i="2"/>
  <c r="AKX15" i="2"/>
  <c r="MD15" i="2"/>
  <c r="BGX15" i="2"/>
  <c r="AQR15" i="2"/>
  <c r="SH15" i="2"/>
  <c r="BSL15" i="2"/>
  <c r="AZZ15" i="2"/>
  <c r="R15" i="2"/>
  <c r="ALP15" i="2"/>
  <c r="VD15" i="2"/>
  <c r="LL15" i="2"/>
  <c r="RH15" i="2"/>
  <c r="AGJ15" i="2"/>
  <c r="LN15" i="2"/>
  <c r="AH15" i="2"/>
  <c r="BFZ15" i="2"/>
  <c r="TX15" i="2"/>
  <c r="AMF15" i="2"/>
  <c r="MJ15" i="2"/>
  <c r="VP15" i="2"/>
  <c r="AXV15" i="2"/>
  <c r="AND15" i="2"/>
  <c r="BXD15" i="2"/>
  <c r="BGN15" i="2"/>
  <c r="BNL15" i="2"/>
  <c r="BVP15" i="2"/>
  <c r="BVH15" i="2"/>
  <c r="IT15" i="2"/>
  <c r="AVL15" i="2"/>
  <c r="KH15" i="2"/>
  <c r="AIZ15" i="2"/>
  <c r="AAN15" i="2"/>
  <c r="BUD15" i="2"/>
  <c r="BZT15" i="2"/>
  <c r="AUB15" i="2"/>
  <c r="BLZ15" i="2"/>
  <c r="VZ15" i="2"/>
  <c r="VN15" i="2"/>
  <c r="ATH15" i="2"/>
  <c r="AQX15" i="2"/>
  <c r="BZP15" i="2"/>
  <c r="AYL15" i="2"/>
  <c r="DF15" i="2"/>
  <c r="CD15" i="2"/>
  <c r="TF15" i="2"/>
  <c r="FT15" i="2"/>
  <c r="BHX15" i="2"/>
  <c r="AIL15" i="2"/>
  <c r="BIN15" i="2"/>
  <c r="BOH15" i="2"/>
  <c r="BOX15" i="2"/>
  <c r="OL15" i="2"/>
  <c r="BUL15" i="2"/>
  <c r="SX15" i="2"/>
  <c r="HP15" i="2"/>
  <c r="BWL15" i="2"/>
  <c r="AGN15" i="2"/>
  <c r="ASD15" i="2"/>
  <c r="AEJ15" i="2"/>
  <c r="BNZ15" i="2"/>
  <c r="BHB15" i="2"/>
  <c r="BQF15" i="2"/>
  <c r="AVX15" i="2"/>
  <c r="BJ15" i="2"/>
  <c r="KV15" i="2"/>
  <c r="V15" i="2"/>
  <c r="XB15" i="2"/>
  <c r="ATJ15" i="2"/>
  <c r="AB15" i="2"/>
  <c r="NH15" i="2"/>
  <c r="ACR15" i="2"/>
  <c r="XZ15" i="2"/>
  <c r="ANB15" i="2"/>
  <c r="AIV15" i="2"/>
  <c r="BQD15" i="2"/>
  <c r="BJT15" i="2"/>
  <c r="ATP15" i="2"/>
  <c r="AMB15" i="2"/>
  <c r="AMD15" i="2"/>
  <c r="APB15" i="2"/>
  <c r="AON15" i="2"/>
  <c r="ZV15" i="2"/>
  <c r="BTN15" i="2"/>
  <c r="BFV15" i="2"/>
  <c r="ZJ15" i="2"/>
  <c r="AJL15" i="2"/>
  <c r="JR15" i="2"/>
  <c r="AEL15" i="2"/>
  <c r="BDF15" i="2"/>
  <c r="UF15" i="2"/>
  <c r="ALX15" i="2"/>
  <c r="AMN15" i="2"/>
  <c r="BSX15" i="2"/>
  <c r="AUL15" i="2"/>
  <c r="ASR15" i="2"/>
  <c r="FX15" i="2"/>
  <c r="BLN15" i="2"/>
  <c r="AKZ15" i="2"/>
  <c r="YF15" i="2"/>
  <c r="AML15" i="2"/>
  <c r="BOT15" i="2"/>
  <c r="AYP15" i="2"/>
  <c r="PT15" i="2"/>
  <c r="AQB15" i="2"/>
  <c r="BYL14" i="2"/>
  <c r="BSH14" i="2"/>
  <c r="BDL14" i="2"/>
  <c r="ACV15" i="2"/>
  <c r="BAT15" i="2"/>
  <c r="XJ15" i="2"/>
  <c r="BTD15" i="2"/>
  <c r="BRJ15" i="2"/>
  <c r="ADF15" i="2"/>
  <c r="KB15" i="2"/>
  <c r="APP15" i="2"/>
  <c r="AER15" i="2"/>
  <c r="BBT15" i="2"/>
  <c r="TR15" i="2"/>
  <c r="DR15" i="2"/>
  <c r="AFX15" i="2"/>
  <c r="BVN15" i="2"/>
  <c r="AFR15" i="2"/>
  <c r="HH15" i="2"/>
  <c r="BEX14" i="2"/>
  <c r="BWP15" i="2"/>
  <c r="BMT15" i="2"/>
  <c r="ADZ15" i="2"/>
  <c r="BDH15" i="2"/>
  <c r="LH15" i="2"/>
  <c r="AUJ13" i="2"/>
  <c r="AWX15" i="2"/>
  <c r="MZ15" i="2"/>
  <c r="AXP15" i="2"/>
  <c r="RR15" i="2"/>
  <c r="AVN15" i="2"/>
  <c r="BIB15" i="2"/>
  <c r="BBN15" i="2"/>
  <c r="BHL15" i="2"/>
  <c r="BNX15" i="2"/>
  <c r="BWR15" i="2"/>
  <c r="JJ15" i="2"/>
  <c r="BFB15" i="2"/>
  <c r="PF15" i="2"/>
  <c r="AFH15" i="2"/>
  <c r="AHB15" i="2"/>
  <c r="AQD15" i="2"/>
  <c r="BLH15" i="2"/>
  <c r="HB15" i="2"/>
  <c r="AXZ13" i="2"/>
  <c r="QX15" i="2"/>
  <c r="BJV15" i="2"/>
  <c r="BKH15" i="2"/>
  <c r="ADT15" i="2"/>
  <c r="KT15" i="2"/>
  <c r="XX15" i="2"/>
  <c r="BPF15" i="2"/>
  <c r="VV15" i="2"/>
  <c r="AHR15" i="2"/>
  <c r="AGX15" i="2"/>
  <c r="AVT15" i="2"/>
  <c r="XN15" i="2"/>
  <c r="JT15" i="2"/>
  <c r="AVJ15" i="2"/>
  <c r="BQZ15" i="2"/>
  <c r="AQZ15" i="2"/>
  <c r="BNR15" i="2"/>
  <c r="VF15" i="2"/>
  <c r="ANX15" i="2"/>
  <c r="ARB15" i="2"/>
  <c r="BYX15" i="2"/>
  <c r="AL15" i="2"/>
  <c r="TD15" i="2"/>
  <c r="ZD15" i="2"/>
  <c r="DP15" i="2"/>
  <c r="EN15" i="2"/>
  <c r="AKF15" i="2"/>
  <c r="BAR15" i="2"/>
  <c r="BML15" i="2"/>
  <c r="BUT15" i="2"/>
  <c r="BPT15" i="2"/>
  <c r="BAF15" i="2"/>
  <c r="ANV15" i="2"/>
  <c r="IF15" i="2"/>
  <c r="IR15" i="2"/>
  <c r="AXF15" i="2"/>
  <c r="BND15" i="2"/>
  <c r="GZ15" i="2"/>
  <c r="RT15" i="2"/>
  <c r="AZN15" i="2"/>
  <c r="BFH15" i="2"/>
  <c r="DX15" i="2"/>
  <c r="BFR15" i="2"/>
  <c r="PJ15" i="2"/>
  <c r="ATD15" i="2"/>
  <c r="N15" i="2"/>
  <c r="QP15" i="2"/>
  <c r="ZX15" i="2"/>
  <c r="BIR15" i="2"/>
  <c r="APX15" i="2"/>
  <c r="BTT15" i="2"/>
  <c r="BXN15" i="2"/>
  <c r="ATV15" i="2"/>
  <c r="FR15" i="2"/>
  <c r="IN15" i="2"/>
  <c r="ACL15" i="2"/>
  <c r="BKL15" i="2"/>
  <c r="BVL15" i="2"/>
  <c r="GF15" i="2"/>
  <c r="LZ15" i="2"/>
  <c r="BEH15" i="2"/>
  <c r="AIR15" i="2"/>
  <c r="BAL15" i="2"/>
  <c r="UZ15" i="2"/>
  <c r="ED15" i="2"/>
  <c r="AXX15" i="2"/>
  <c r="AVZ15" i="2"/>
  <c r="AXR15" i="2"/>
  <c r="HR15" i="2"/>
  <c r="QT15" i="2"/>
  <c r="BVV15" i="2"/>
  <c r="BWZ15" i="2"/>
  <c r="OT15" i="2"/>
  <c r="BGL15" i="2"/>
  <c r="BJJ15" i="2"/>
  <c r="AQN15" i="2"/>
  <c r="ALD15" i="2"/>
  <c r="AJX15" i="2"/>
  <c r="APD15" i="2"/>
  <c r="BXR15" i="2"/>
  <c r="HN15" i="2"/>
  <c r="AZ15" i="2"/>
  <c r="AF15" i="2"/>
  <c r="UP15" i="2"/>
  <c r="AOL15" i="2"/>
  <c r="VT15" i="2"/>
  <c r="DL15" i="2"/>
  <c r="XT15" i="2"/>
  <c r="AFB15" i="2"/>
  <c r="AKP15" i="2"/>
  <c r="ADX15" i="2"/>
  <c r="BLF15" i="2"/>
  <c r="AZX15" i="2"/>
  <c r="EL15" i="2"/>
  <c r="KZ15" i="2"/>
  <c r="ABF15" i="2"/>
  <c r="MV15" i="2"/>
  <c r="AFN15" i="2"/>
  <c r="AZD15" i="2"/>
  <c r="ANR15" i="2"/>
  <c r="AXD15" i="2"/>
  <c r="OD15" i="2"/>
  <c r="CN15" i="2"/>
  <c r="ANF15" i="2"/>
  <c r="AR15" i="2"/>
  <c r="HT15" i="2"/>
  <c r="BDP15" i="2"/>
  <c r="BZB15" i="2"/>
  <c r="BQB15" i="2"/>
  <c r="AOD15" i="2"/>
  <c r="SN15" i="2"/>
  <c r="BWF15" i="2"/>
  <c r="BWV15" i="2"/>
  <c r="AET15" i="2"/>
  <c r="BVF15" i="2"/>
  <c r="SP15" i="2"/>
  <c r="CB15" i="2"/>
  <c r="JL15" i="2"/>
  <c r="APN15" i="2"/>
  <c r="AWL15" i="2"/>
  <c r="ASP15" i="2"/>
  <c r="BZJ15" i="2"/>
  <c r="JD15" i="2"/>
  <c r="ABT15" i="2"/>
  <c r="AXB15" i="2"/>
  <c r="X15" i="2"/>
  <c r="RP15" i="2"/>
  <c r="BSJ15" i="2"/>
  <c r="AOX15" i="2"/>
  <c r="HL15" i="2"/>
  <c r="BOL15" i="2"/>
  <c r="ACJ15" i="2"/>
  <c r="BON15" i="2"/>
  <c r="BPD15" i="2"/>
  <c r="UX15" i="2"/>
  <c r="TV15" i="2"/>
  <c r="BLV15" i="2"/>
  <c r="ZH15" i="2"/>
  <c r="AIB15" i="2"/>
  <c r="NJ15" i="2"/>
  <c r="QV15" i="2"/>
  <c r="ABR15" i="2"/>
  <c r="BMD13" i="2"/>
  <c r="BLX13" i="2"/>
  <c r="BYJ15" i="2"/>
  <c r="BRB15" i="2"/>
  <c r="BGJ15" i="2"/>
  <c r="ZN15" i="2"/>
  <c r="LP15" i="2"/>
  <c r="BLP15" i="2"/>
  <c r="BQN15" i="2"/>
  <c r="TH15" i="2"/>
  <c r="BWH15" i="2"/>
  <c r="EF15" i="2"/>
  <c r="QZ15" i="2"/>
  <c r="BAB15" i="2"/>
  <c r="ADB15" i="2"/>
  <c r="KJ13" i="2"/>
  <c r="YJ15" i="2"/>
  <c r="BZR15" i="2"/>
  <c r="ASF15" i="2"/>
  <c r="AJJ15" i="2"/>
  <c r="BJH15" i="2"/>
  <c r="AHT13" i="2"/>
  <c r="DD15" i="2"/>
  <c r="NF15" i="2"/>
  <c r="ZR15" i="2"/>
  <c r="MF15" i="2"/>
  <c r="QL15" i="2"/>
  <c r="IZ15" i="2"/>
  <c r="BDN15" i="2"/>
  <c r="AAT15" i="2"/>
  <c r="PD13" i="2"/>
  <c r="BJL15" i="2"/>
  <c r="ATT15" i="2"/>
  <c r="EP15" i="2"/>
  <c r="ACF15" i="2"/>
  <c r="PB15" i="2"/>
  <c r="ADR13" i="2"/>
  <c r="BOR15" i="2"/>
  <c r="AZH15" i="2"/>
  <c r="BD15" i="2"/>
  <c r="AQJ15" i="2"/>
  <c r="AQH15" i="2"/>
  <c r="NT15" i="2"/>
  <c r="RL15" i="2"/>
  <c r="BGF15" i="2"/>
  <c r="AID15" i="2"/>
  <c r="APV15" i="2"/>
  <c r="AOP15" i="2"/>
  <c r="BST15" i="2"/>
  <c r="BSV13" i="2"/>
  <c r="BVD15" i="2"/>
  <c r="BIX15" i="2"/>
  <c r="BYB15" i="2"/>
  <c r="GV15" i="2"/>
  <c r="OJ15" i="2"/>
  <c r="SD15" i="2"/>
  <c r="MB13" i="2"/>
  <c r="BSP15" i="2"/>
  <c r="SV15" i="2"/>
  <c r="LD15" i="2"/>
  <c r="BKJ15" i="2"/>
  <c r="BVB15" i="2"/>
  <c r="BMH15" i="2"/>
  <c r="AHV13" i="2"/>
  <c r="BRX15" i="2"/>
  <c r="AIH15" i="2"/>
  <c r="AYD15" i="2"/>
  <c r="CV15" i="2"/>
  <c r="BAX15" i="2"/>
  <c r="JX15" i="2"/>
  <c r="WD15" i="2"/>
  <c r="NP15" i="2"/>
  <c r="BRH15" i="2"/>
  <c r="AYF15" i="2"/>
  <c r="AJR15" i="2"/>
  <c r="BWT15" i="2"/>
  <c r="ASB13" i="2"/>
  <c r="BXX15" i="2"/>
  <c r="AGZ15" i="2"/>
  <c r="BYT15" i="2"/>
  <c r="UR15" i="2"/>
  <c r="AWT15" i="2"/>
  <c r="AHX15" i="2"/>
  <c r="FL15" i="2"/>
  <c r="ALL15" i="2"/>
  <c r="AAF15" i="2"/>
  <c r="ABD15" i="2"/>
  <c r="AVD15" i="2"/>
  <c r="BYN15" i="2"/>
  <c r="BMF15" i="2"/>
  <c r="LF15" i="2"/>
  <c r="AOF15" i="2"/>
  <c r="AYJ15" i="2"/>
  <c r="AJB15" i="2"/>
  <c r="AEN15" i="2"/>
  <c r="FP15" i="2"/>
  <c r="ACB15" i="2"/>
  <c r="AMJ15" i="2"/>
  <c r="ABH15" i="2"/>
  <c r="ATL15" i="2"/>
  <c r="ATX15" i="2"/>
  <c r="JF15" i="2"/>
  <c r="AKB15" i="2"/>
  <c r="AIN15" i="2"/>
  <c r="BEZ15" i="2"/>
  <c r="ATZ15" i="2"/>
  <c r="AHN15" i="2"/>
  <c r="BIH15" i="2"/>
  <c r="AKN15" i="2"/>
  <c r="VB15" i="2"/>
  <c r="APH15" i="2"/>
  <c r="APJ15" i="2"/>
  <c r="ZF15" i="2"/>
  <c r="BGB13" i="2"/>
  <c r="HF15" i="2"/>
  <c r="ZL15" i="2"/>
  <c r="KF15" i="2"/>
  <c r="WJ15" i="2"/>
  <c r="AVJ14" i="2"/>
  <c r="AQP14" i="2"/>
  <c r="BED14" i="2"/>
  <c r="BUN14" i="2"/>
  <c r="BQZ14" i="2"/>
  <c r="AJD15" i="2"/>
  <c r="BFJ15" i="2"/>
  <c r="AGH15" i="2"/>
  <c r="YZ15" i="2"/>
  <c r="BNB15" i="2"/>
  <c r="BCL15" i="2"/>
  <c r="BHN15" i="2"/>
  <c r="UJ15" i="2"/>
  <c r="PV15" i="2"/>
  <c r="ATF15" i="2"/>
  <c r="AD15" i="2"/>
  <c r="BMP14" i="2"/>
  <c r="VH15" i="2"/>
  <c r="AAH15" i="2"/>
  <c r="BCJ15" i="2"/>
  <c r="AEH15" i="2"/>
  <c r="OB15" i="2"/>
  <c r="BMV15" i="2"/>
  <c r="TJ15" i="2"/>
  <c r="BZD15" i="2"/>
  <c r="BRN15" i="2"/>
  <c r="AKH15" i="2"/>
  <c r="BXL15" i="2"/>
  <c r="JZ15" i="2"/>
  <c r="BAJ15" i="2"/>
  <c r="XD15" i="2"/>
  <c r="PL15" i="2"/>
  <c r="AJZ14" i="2"/>
  <c r="SJ15" i="2"/>
  <c r="AMH15" i="2"/>
  <c r="AAD15" i="2"/>
  <c r="ASH15" i="2"/>
  <c r="APT15" i="2"/>
  <c r="AOZ15" i="2"/>
  <c r="PH14" i="2"/>
  <c r="ML15" i="2"/>
  <c r="ACP15" i="2"/>
  <c r="BMB15" i="2"/>
  <c r="BPP15" i="2"/>
  <c r="BBL15" i="2"/>
  <c r="WT15" i="2"/>
  <c r="NL15" i="2"/>
  <c r="BX14" i="2"/>
  <c r="OX15" i="2"/>
  <c r="BCV15" i="2"/>
  <c r="AQV15" i="2"/>
  <c r="WV15" i="2"/>
  <c r="AAB15" i="2"/>
  <c r="BHD15" i="2"/>
  <c r="AWD13" i="2"/>
  <c r="KR15" i="2"/>
  <c r="BTJ15" i="2"/>
  <c r="AHZ15" i="2"/>
  <c r="BIF15" i="2"/>
  <c r="AYX15" i="2"/>
  <c r="EB15" i="2"/>
  <c r="HV15" i="2"/>
  <c r="BCZ15" i="2"/>
  <c r="BUB13" i="2"/>
  <c r="AVR13" i="2"/>
  <c r="BTH15" i="2"/>
  <c r="BEJ15" i="2"/>
  <c r="BYZ15" i="2"/>
  <c r="ALN15" i="2"/>
  <c r="XL15" i="2"/>
  <c r="AGL15" i="2"/>
  <c r="BKX15" i="2"/>
  <c r="IB15" i="2"/>
  <c r="BBJ15" i="2"/>
  <c r="ACD14" i="2"/>
  <c r="BRF15" i="2"/>
  <c r="RN15" i="2"/>
  <c r="GB15" i="2"/>
  <c r="AWP15" i="2"/>
  <c r="AAZ15" i="2"/>
  <c r="P15" i="2"/>
  <c r="BUX15" i="2"/>
  <c r="BOP15" i="2"/>
  <c r="AKT15" i="2"/>
  <c r="UD15" i="2"/>
  <c r="BXP15" i="2"/>
  <c r="AKR15" i="2"/>
  <c r="AUH15" i="2"/>
  <c r="BKR15" i="2"/>
  <c r="MH14" i="2"/>
  <c r="ATN15" i="2"/>
  <c r="AVV15" i="2"/>
  <c r="AXH15" i="2"/>
  <c r="BQT15" i="2"/>
  <c r="BP15" i="2"/>
  <c r="BWJ15" i="2"/>
  <c r="PN15" i="2"/>
  <c r="BJD15" i="2"/>
  <c r="AEZ13" i="2"/>
  <c r="AQT15" i="2"/>
  <c r="IH15" i="2"/>
  <c r="BXT15" i="2"/>
  <c r="YN15" i="2"/>
  <c r="BGT15" i="2"/>
  <c r="BHP13" i="2"/>
  <c r="AAV15" i="2"/>
  <c r="BRD15" i="2"/>
  <c r="BUZ15" i="2"/>
  <c r="BFL15" i="2"/>
  <c r="BTF15" i="2"/>
  <c r="AGF15" i="2"/>
  <c r="KX15" i="2"/>
  <c r="AFZ15" i="2"/>
  <c r="MT13" i="2"/>
  <c r="EZ13" i="2"/>
  <c r="YH14" i="2"/>
  <c r="BVJ15" i="2"/>
  <c r="TN15" i="2"/>
  <c r="BQX13" i="2"/>
  <c r="AWJ15" i="2"/>
  <c r="BDB15" i="2"/>
  <c r="WP15" i="2"/>
  <c r="ARV15" i="2"/>
  <c r="AN15" i="2"/>
  <c r="ARD15" i="2"/>
  <c r="BEB15" i="2"/>
  <c r="NZ15" i="2"/>
  <c r="AJ15" i="2"/>
  <c r="AMV15" i="2"/>
  <c r="BWX15" i="2"/>
  <c r="BZH15" i="2"/>
  <c r="ASX15" i="2"/>
  <c r="TB15" i="2"/>
  <c r="AQF15" i="2"/>
  <c r="BXZ15" i="2"/>
  <c r="GR15" i="2"/>
  <c r="ANZ15" i="2"/>
  <c r="MX15" i="2"/>
  <c r="ASL15" i="2"/>
  <c r="BTP15" i="2"/>
  <c r="GN15" i="2"/>
  <c r="ABL15" i="2"/>
  <c r="BR15" i="2"/>
  <c r="ADP15" i="2"/>
  <c r="BRT15" i="2"/>
  <c r="AHH15" i="2"/>
  <c r="BJF15" i="2"/>
  <c r="FJ15" i="2"/>
  <c r="WR15" i="2"/>
  <c r="YB15" i="2"/>
  <c r="BHV15" i="2"/>
  <c r="BCD15" i="2"/>
  <c r="RB15" i="2"/>
  <c r="BRL15" i="2"/>
  <c r="XF15" i="2"/>
  <c r="AUZ15" i="2"/>
  <c r="AEX15" i="2"/>
  <c r="BGH15" i="2"/>
  <c r="BBZ15" i="2"/>
  <c r="BKD15" i="2"/>
  <c r="AYN15" i="2"/>
  <c r="AWN15" i="2"/>
  <c r="ACH15" i="2"/>
  <c r="QJ15" i="2"/>
  <c r="TT15" i="2"/>
  <c r="ALH15" i="2"/>
  <c r="NV13" i="2"/>
  <c r="BPN15" i="2"/>
  <c r="FZ15" i="2"/>
  <c r="AED15" i="2"/>
  <c r="KL15" i="2"/>
  <c r="GT15" i="2"/>
  <c r="FB15" i="2"/>
  <c r="SF15" i="2"/>
  <c r="GH15" i="2"/>
  <c r="BFN15" i="2"/>
  <c r="PX15" i="2"/>
  <c r="AJV13" i="2"/>
  <c r="AEF15" i="2"/>
  <c r="ABB15" i="2"/>
  <c r="BPL15" i="2"/>
  <c r="AHJ15" i="2"/>
  <c r="AGB15" i="2"/>
  <c r="BOB14" i="2"/>
  <c r="QD14" i="2"/>
  <c r="BGP15" i="2"/>
  <c r="BMX15" i="2"/>
  <c r="DJ15" i="2"/>
  <c r="AJP15" i="2"/>
  <c r="AGV15" i="2"/>
  <c r="ALB15" i="2"/>
  <c r="BQH15" i="2"/>
  <c r="UL15" i="2"/>
  <c r="BTV15" i="2"/>
  <c r="AHL15" i="2"/>
  <c r="AKL15" i="2"/>
  <c r="BLL15" i="2"/>
  <c r="YX15" i="2"/>
  <c r="OZ15" i="2"/>
  <c r="BYD15" i="2"/>
  <c r="BKT15" i="2"/>
  <c r="BFT13" i="2"/>
  <c r="OR15" i="2"/>
  <c r="ABJ15" i="2"/>
  <c r="SL15" i="2"/>
  <c r="APZ15" i="2"/>
  <c r="AYB15" i="2"/>
  <c r="AGT15" i="2"/>
  <c r="AFP15" i="2"/>
  <c r="AOV15" i="2"/>
  <c r="BQL15" i="2"/>
  <c r="NR15" i="2"/>
  <c r="BID15" i="2"/>
  <c r="AJF15" i="2"/>
  <c r="BHH15" i="2"/>
  <c r="BSF14" i="2"/>
  <c r="AZV14" i="2"/>
  <c r="AQZ14" i="2"/>
  <c r="BKB14" i="2"/>
  <c r="BTH14" i="2"/>
  <c r="ART14" i="2"/>
  <c r="OP15" i="2"/>
  <c r="AZP14" i="2"/>
  <c r="ZT15" i="2"/>
  <c r="BPJ15" i="2"/>
  <c r="ARN15" i="2"/>
  <c r="AEP15" i="2"/>
  <c r="ANP15" i="2"/>
  <c r="JN15" i="2"/>
  <c r="AGD15" i="2"/>
  <c r="AMR15" i="2"/>
  <c r="LT15" i="2"/>
  <c r="ANT13" i="2"/>
  <c r="AFL15" i="2"/>
  <c r="ALZ15" i="2"/>
  <c r="BBR15" i="2"/>
  <c r="AXL15" i="2"/>
  <c r="LX15" i="2"/>
  <c r="TP15" i="2"/>
  <c r="BGD15" i="2"/>
  <c r="YL15" i="2"/>
  <c r="ZP15" i="2"/>
  <c r="GX15" i="2"/>
  <c r="AYR15" i="2"/>
  <c r="ALF15" i="2"/>
  <c r="OH15" i="2"/>
  <c r="BNT15" i="2"/>
  <c r="BZV15" i="2"/>
  <c r="DT15" i="2"/>
  <c r="BHZ15" i="2"/>
  <c r="VR15" i="2"/>
  <c r="BXH15" i="2"/>
  <c r="AUF15" i="2"/>
  <c r="AFD14" i="2"/>
  <c r="BYH15" i="2"/>
  <c r="KD15" i="2"/>
  <c r="RD15" i="2"/>
  <c r="PP15" i="2"/>
  <c r="BUP15" i="2"/>
  <c r="BDD15" i="2"/>
  <c r="AOH15" i="2"/>
  <c r="AAR15" i="2"/>
  <c r="WB15" i="2"/>
  <c r="AIT15" i="2"/>
  <c r="BNN15" i="2"/>
  <c r="YP15" i="2"/>
  <c r="AFT15" i="2"/>
  <c r="BL15" i="2"/>
  <c r="ADJ15" i="2"/>
  <c r="BLJ14" i="2"/>
  <c r="SR15" i="2"/>
  <c r="BWB15" i="2"/>
  <c r="ABP15" i="2"/>
  <c r="WF15" i="2"/>
  <c r="ST15" i="2"/>
  <c r="ACN15" i="2"/>
  <c r="YR15" i="2"/>
  <c r="QR15" i="2"/>
  <c r="ALR15" i="2"/>
  <c r="AEV15" i="2"/>
  <c r="NB15" i="2"/>
  <c r="OV15" i="2"/>
  <c r="AIX14" i="2"/>
  <c r="DH14" i="2"/>
  <c r="HZ15" i="2"/>
  <c r="UT15" i="2"/>
  <c r="AUP15" i="2"/>
  <c r="BVZ15" i="2"/>
  <c r="J15" i="2"/>
  <c r="LR15" i="2"/>
  <c r="QB15" i="2"/>
  <c r="ANL15" i="2"/>
  <c r="BDV15" i="2"/>
  <c r="ARJ15" i="2"/>
  <c r="ASZ15" i="2"/>
  <c r="VX13" i="2"/>
  <c r="ZZ15" i="2"/>
  <c r="BPB15" i="2"/>
  <c r="AWR15" i="2"/>
  <c r="AST15" i="2"/>
  <c r="CT15" i="2"/>
  <c r="LV14" i="2"/>
  <c r="BJN14" i="2"/>
  <c r="BSB15" i="2"/>
  <c r="BEF15" i="2"/>
  <c r="AEB15" i="2"/>
  <c r="AVF15" i="2"/>
  <c r="BKP15" i="2"/>
  <c r="JB15" i="2"/>
  <c r="SB15" i="2"/>
  <c r="CL15" i="2"/>
  <c r="BAZ15" i="2"/>
  <c r="MR15" i="2"/>
  <c r="AZJ15" i="2"/>
  <c r="AUV15" i="2"/>
  <c r="BH15" i="2"/>
  <c r="AAL15" i="2"/>
  <c r="BNP15" i="2"/>
  <c r="JH15" i="2"/>
  <c r="IJ15" i="2"/>
  <c r="AWH15" i="2"/>
  <c r="BMJ15" i="2"/>
  <c r="BIP15" i="2"/>
  <c r="APL15" i="2"/>
  <c r="RJ15" i="2"/>
  <c r="TZ15" i="2"/>
  <c r="QH15" i="2"/>
  <c r="AIP15" i="2"/>
  <c r="BCT15" i="2"/>
  <c r="RZ15" i="2"/>
  <c r="XP15" i="2"/>
  <c r="VL15" i="2"/>
  <c r="BBP15" i="2"/>
  <c r="L15" i="2"/>
  <c r="WX15" i="2"/>
  <c r="DN15" i="2"/>
  <c r="BXF15" i="2"/>
  <c r="ADL15" i="2"/>
  <c r="JP15" i="2"/>
  <c r="MN15" i="2"/>
  <c r="ADD15" i="2"/>
  <c r="BDR15" i="2"/>
  <c r="BCX15" i="2"/>
  <c r="BBX15" i="2"/>
  <c r="BKV15" i="2"/>
  <c r="ASN15" i="2"/>
  <c r="ZB15" i="2"/>
  <c r="AKJ15" i="2"/>
  <c r="AYH15" i="2"/>
  <c r="BFF13" i="2"/>
  <c r="BUV15" i="2"/>
  <c r="AIJ15" i="2"/>
  <c r="BLT15" i="2"/>
  <c r="OF15" i="2"/>
  <c r="JV15" i="2"/>
  <c r="BGR15" i="2"/>
  <c r="CH15" i="2"/>
  <c r="WZ15" i="2"/>
  <c r="BXJ15" i="2"/>
  <c r="IL15" i="2"/>
  <c r="BQJ15" i="2"/>
  <c r="ADN15" i="2"/>
  <c r="WN13" i="2"/>
  <c r="RF15" i="2"/>
  <c r="BNV15" i="2"/>
  <c r="BSZ15" i="2"/>
  <c r="CP15" i="2"/>
  <c r="UV13" i="2"/>
  <c r="ASF13" i="2"/>
  <c r="ASF14" i="2"/>
  <c r="BDN13" i="2"/>
  <c r="BDN14" i="2"/>
  <c r="PB13" i="2"/>
  <c r="PB14" i="2"/>
  <c r="GV13" i="2"/>
  <c r="GV14" i="2"/>
  <c r="BMH14" i="2"/>
  <c r="JX13" i="2"/>
  <c r="AYF13" i="2"/>
  <c r="ALL13" i="2"/>
  <c r="ALL14" i="2"/>
  <c r="XR14" i="2"/>
  <c r="BMF13" i="2"/>
  <c r="BMF14" i="2"/>
  <c r="AOF13" i="2"/>
  <c r="FP14" i="2"/>
  <c r="JF13" i="2"/>
  <c r="JF14" i="2"/>
  <c r="AIN13" i="2"/>
  <c r="AIN14" i="2"/>
  <c r="VB13" i="2"/>
  <c r="VB14" i="2"/>
  <c r="ZF14" i="2"/>
  <c r="AXT14" i="2"/>
  <c r="HF13" i="2"/>
  <c r="KF13" i="2"/>
  <c r="KF14" i="2"/>
  <c r="ADV14" i="2"/>
  <c r="BUP14" i="2"/>
  <c r="BNB13" i="2"/>
  <c r="AAR13" i="2"/>
  <c r="ARD13" i="2"/>
  <c r="ARD14" i="2"/>
  <c r="BHN14" i="2"/>
  <c r="UJ13" i="2"/>
  <c r="UJ14" i="2"/>
  <c r="BWX13" i="2"/>
  <c r="BWX14" i="2"/>
  <c r="ABP14" i="2"/>
  <c r="AEH13" i="2"/>
  <c r="AEH14" i="2"/>
  <c r="ABZ14" i="2"/>
  <c r="TJ13" i="2"/>
  <c r="TJ14" i="2"/>
  <c r="MX13" i="2"/>
  <c r="MX14" i="2"/>
  <c r="JZ14" i="2"/>
  <c r="XD13" i="2"/>
  <c r="SJ13" i="2"/>
  <c r="SJ14" i="2"/>
  <c r="AAD13" i="2"/>
  <c r="AAD14" i="2"/>
  <c r="AOZ13" i="2"/>
  <c r="BPP13" i="2"/>
  <c r="BPP14" i="2"/>
  <c r="BCV14" i="2"/>
  <c r="AQV13" i="2"/>
  <c r="AQV14" i="2"/>
  <c r="AHZ13" i="2"/>
  <c r="AHZ14" i="2"/>
  <c r="AYX13" i="2"/>
  <c r="AYX14" i="2"/>
  <c r="EB14" i="2"/>
  <c r="QR14" i="2"/>
  <c r="ALR13" i="2"/>
  <c r="ALR14" i="2"/>
  <c r="AEV14" i="2"/>
  <c r="BOF13" i="2"/>
  <c r="AJH13" i="2"/>
  <c r="ABL13" i="2"/>
  <c r="BR13" i="2"/>
  <c r="BR14" i="2"/>
  <c r="ACX13" i="2"/>
  <c r="BSR14" i="2"/>
  <c r="FJ13" i="2"/>
  <c r="FJ14" i="2"/>
  <c r="WR13" i="2"/>
  <c r="WR14" i="2"/>
  <c r="BHV14" i="2"/>
  <c r="RB13" i="2"/>
  <c r="RB14" i="2"/>
  <c r="BRL13" i="2"/>
  <c r="BRL14" i="2"/>
  <c r="BNF13" i="2"/>
  <c r="BGH13" i="2"/>
  <c r="BGH14" i="2"/>
  <c r="BBZ13" i="2"/>
  <c r="BBZ14" i="2"/>
  <c r="GJ13" i="2"/>
  <c r="QJ13" i="2"/>
  <c r="QJ14" i="2"/>
  <c r="TT14" i="2"/>
  <c r="FZ13" i="2"/>
  <c r="FZ14" i="2"/>
  <c r="AED13" i="2"/>
  <c r="AED14" i="2"/>
  <c r="AWV14" i="2"/>
  <c r="BCH13" i="2"/>
  <c r="SF13" i="2"/>
  <c r="SF14" i="2"/>
  <c r="GH13" i="2"/>
  <c r="PX13" i="2"/>
  <c r="AEF13" i="2"/>
  <c r="AUR14" i="2"/>
  <c r="BPL13" i="2"/>
  <c r="BPL14" i="2"/>
  <c r="AHJ14" i="2"/>
  <c r="BGP13" i="2"/>
  <c r="DJ13" i="2"/>
  <c r="AJP13" i="2"/>
  <c r="AJP14" i="2"/>
  <c r="WL13" i="2"/>
  <c r="BQH13" i="2"/>
  <c r="BQH14" i="2"/>
  <c r="YD14" i="2"/>
  <c r="BTV13" i="2"/>
  <c r="BTV14" i="2"/>
  <c r="AHL13" i="2"/>
  <c r="AHL14" i="2"/>
  <c r="OZ13" i="2"/>
  <c r="BYD13" i="2"/>
  <c r="BYD14" i="2"/>
  <c r="BXV13" i="2"/>
  <c r="OR13" i="2"/>
  <c r="SL14" i="2"/>
  <c r="APZ13" i="2"/>
  <c r="APZ14" i="2"/>
  <c r="AYT14" i="2"/>
  <c r="AMZ13" i="2"/>
  <c r="BQL13" i="2"/>
  <c r="BQL14" i="2"/>
  <c r="NR13" i="2"/>
  <c r="NR14" i="2"/>
  <c r="BHH13" i="2"/>
  <c r="BHH14" i="2"/>
  <c r="YJ13" i="2"/>
  <c r="YJ14" i="2"/>
  <c r="MF13" i="2"/>
  <c r="MF14" i="2"/>
  <c r="AAT13" i="2"/>
  <c r="AAT14" i="2"/>
  <c r="ABV13" i="2"/>
  <c r="NT13" i="2"/>
  <c r="NT14" i="2"/>
  <c r="AOP13" i="2"/>
  <c r="AOP14" i="2"/>
  <c r="SD13" i="2"/>
  <c r="SD14" i="2"/>
  <c r="BVB13" i="2"/>
  <c r="BVB14" i="2"/>
  <c r="CV13" i="2"/>
  <c r="CV14" i="2"/>
  <c r="BWT13" i="2"/>
  <c r="BWT14" i="2"/>
  <c r="AGZ14" i="2"/>
  <c r="AWT13" i="2"/>
  <c r="AWT14" i="2"/>
  <c r="AAF13" i="2"/>
  <c r="AAF14" i="2"/>
  <c r="AKD13" i="2"/>
  <c r="BYN13" i="2"/>
  <c r="BYN14" i="2"/>
  <c r="LF13" i="2"/>
  <c r="LF14" i="2"/>
  <c r="BVR13" i="2"/>
  <c r="ACB13" i="2"/>
  <c r="ACB14" i="2"/>
  <c r="AMJ13" i="2"/>
  <c r="AMJ14" i="2"/>
  <c r="AKB13" i="2"/>
  <c r="AKB14" i="2"/>
  <c r="BEZ13" i="2"/>
  <c r="BEZ14" i="2"/>
  <c r="AKN13" i="2"/>
  <c r="AKN14" i="2"/>
  <c r="APH13" i="2"/>
  <c r="APH14" i="2"/>
  <c r="APJ13" i="2"/>
  <c r="APJ14" i="2"/>
  <c r="ZL13" i="2"/>
  <c r="ZL14" i="2"/>
  <c r="WJ13" i="2"/>
  <c r="WJ14" i="2"/>
  <c r="BQX14" i="2"/>
  <c r="AWJ13" i="2"/>
  <c r="BCN13" i="2"/>
  <c r="BEB13" i="2"/>
  <c r="BEB14" i="2"/>
  <c r="AFT14" i="2"/>
  <c r="LB13" i="2"/>
  <c r="ATF13" i="2"/>
  <c r="ATF14" i="2"/>
  <c r="BZH13" i="2"/>
  <c r="BZH14" i="2"/>
  <c r="ASX13" i="2"/>
  <c r="ASX14" i="2"/>
  <c r="DV14" i="2"/>
  <c r="VH14" i="2"/>
  <c r="AAH14" i="2"/>
  <c r="BCJ13" i="2"/>
  <c r="BCJ14" i="2"/>
  <c r="ANZ14" i="2"/>
  <c r="OB13" i="2"/>
  <c r="OB14" i="2"/>
  <c r="BMV14" i="2"/>
  <c r="BRN14" i="2"/>
  <c r="AKH13" i="2"/>
  <c r="BXL14" i="2"/>
  <c r="BAJ13" i="2"/>
  <c r="BAJ14" i="2"/>
  <c r="APT14" i="2"/>
  <c r="BMB13" i="2"/>
  <c r="WT13" i="2"/>
  <c r="WT14" i="2"/>
  <c r="FF14" i="2"/>
  <c r="OX13" i="2"/>
  <c r="OX14" i="2"/>
  <c r="WV13" i="2"/>
  <c r="WV14" i="2"/>
  <c r="KR13" i="2"/>
  <c r="KR14" i="2"/>
  <c r="BIF14" i="2"/>
  <c r="HV13" i="2"/>
  <c r="BCZ13" i="2"/>
  <c r="BCZ14" i="2"/>
  <c r="UT14" i="2"/>
  <c r="AUP14" i="2"/>
  <c r="ARH13" i="2"/>
  <c r="PZ13" i="2"/>
  <c r="J13" i="2"/>
  <c r="J14" i="2"/>
  <c r="QB14" i="2"/>
  <c r="BDT13" i="2"/>
  <c r="ANL14" i="2"/>
  <c r="BOV14" i="2"/>
  <c r="BPB14" i="2"/>
  <c r="AWR14" i="2"/>
  <c r="AST14" i="2"/>
  <c r="BEF14" i="2"/>
  <c r="AEB14" i="2"/>
  <c r="BEL13" i="2"/>
  <c r="AVF14" i="2"/>
  <c r="CL13" i="2"/>
  <c r="BAZ14" i="2"/>
  <c r="AUV14" i="2"/>
  <c r="BH13" i="2"/>
  <c r="BH14" i="2"/>
  <c r="AAL14" i="2"/>
  <c r="AJT13" i="2"/>
  <c r="AWH14" i="2"/>
  <c r="BMJ14" i="2"/>
  <c r="BIP14" i="2"/>
  <c r="DZ14" i="2"/>
  <c r="QH13" i="2"/>
  <c r="AIP14" i="2"/>
  <c r="BCT14" i="2"/>
  <c r="XP14" i="2"/>
  <c r="VL13" i="2"/>
  <c r="BBP14" i="2"/>
  <c r="DN14" i="2"/>
  <c r="BXF13" i="2"/>
  <c r="BXF14" i="2"/>
  <c r="MN13" i="2"/>
  <c r="MN14" i="2"/>
  <c r="GL13" i="2"/>
  <c r="ADD13" i="2"/>
  <c r="ADD14" i="2"/>
  <c r="ASN13" i="2"/>
  <c r="ASN14" i="2"/>
  <c r="BJR13" i="2"/>
  <c r="ZB13" i="2"/>
  <c r="ZB14" i="2"/>
  <c r="BUV13" i="2"/>
  <c r="BUV14" i="2"/>
  <c r="AIJ14" i="2"/>
  <c r="BLT13" i="2"/>
  <c r="BLT14" i="2"/>
  <c r="CH13" i="2"/>
  <c r="CH14" i="2"/>
  <c r="WZ14" i="2"/>
  <c r="IL14" i="2"/>
  <c r="ADN13" i="2"/>
  <c r="ADN14" i="2"/>
  <c r="WN14" i="2"/>
  <c r="RF14" i="2"/>
  <c r="BNV13" i="2"/>
  <c r="AX13" i="2"/>
  <c r="BZR13" i="2"/>
  <c r="BZR14" i="2"/>
  <c r="IZ13" i="2"/>
  <c r="IZ14" i="2"/>
  <c r="ATT13" i="2"/>
  <c r="ATT14" i="2"/>
  <c r="BST13" i="2"/>
  <c r="BST14" i="2"/>
  <c r="BAX13" i="2"/>
  <c r="BAX14" i="2"/>
  <c r="AHX13" i="2"/>
  <c r="AVD13" i="2"/>
  <c r="AT13" i="2"/>
  <c r="BVJ14" i="2"/>
  <c r="TN13" i="2"/>
  <c r="TN14" i="2"/>
  <c r="BFP13" i="2"/>
  <c r="BNN13" i="2"/>
  <c r="BNN14" i="2"/>
  <c r="YP14" i="2"/>
  <c r="PV13" i="2"/>
  <c r="PV14" i="2"/>
  <c r="ST13" i="2"/>
  <c r="ST14" i="2"/>
  <c r="BTB13" i="2"/>
  <c r="BZD13" i="2"/>
  <c r="ASH13" i="2"/>
  <c r="ASH14" i="2"/>
  <c r="BBL13" i="2"/>
  <c r="BBL14" i="2"/>
  <c r="BHD13" i="2"/>
  <c r="BHD14" i="2"/>
  <c r="BDX13" i="2"/>
  <c r="BDX14" i="2"/>
  <c r="BEJ13" i="2"/>
  <c r="BEJ14" i="2"/>
  <c r="OP14" i="2"/>
  <c r="BJX13" i="2"/>
  <c r="BJX14" i="2"/>
  <c r="BYZ13" i="2"/>
  <c r="BYZ14" i="2"/>
  <c r="BAT13" i="2"/>
  <c r="BAT14" i="2"/>
  <c r="BTX13" i="2"/>
  <c r="BTX14" i="2"/>
  <c r="ZT13" i="2"/>
  <c r="ZT14" i="2"/>
  <c r="MP14" i="2"/>
  <c r="XL13" i="2"/>
  <c r="XL14" i="2"/>
  <c r="BPJ13" i="2"/>
  <c r="BPJ14" i="2"/>
  <c r="AJD13" i="2"/>
  <c r="AJD14" i="2"/>
  <c r="XJ13" i="2"/>
  <c r="XJ14" i="2"/>
  <c r="BKX13" i="2"/>
  <c r="BKX14" i="2"/>
  <c r="BTD14" i="2"/>
  <c r="ARN14" i="2"/>
  <c r="IB14" i="2"/>
  <c r="PR13" i="2"/>
  <c r="PR14" i="2"/>
  <c r="AFF14" i="2"/>
  <c r="NX13" i="2"/>
  <c r="NX14" i="2"/>
  <c r="ADF13" i="2"/>
  <c r="ADF14" i="2"/>
  <c r="UB13" i="2"/>
  <c r="UB14" i="2"/>
  <c r="BBJ13" i="2"/>
  <c r="BBJ14" i="2"/>
  <c r="ANP14" i="2"/>
  <c r="HJ13" i="2"/>
  <c r="HJ14" i="2"/>
  <c r="BGJ13" i="2"/>
  <c r="BGJ14" i="2"/>
  <c r="APP14" i="2"/>
  <c r="APP13" i="2"/>
  <c r="BMR14" i="2"/>
  <c r="BRF13" i="2"/>
  <c r="BRF14" i="2"/>
  <c r="BRV13" i="2"/>
  <c r="BRV14" i="2"/>
  <c r="JN13" i="2"/>
  <c r="JN14" i="2"/>
  <c r="AER13" i="2"/>
  <c r="AER14" i="2"/>
  <c r="AGD14" i="2"/>
  <c r="BBT13" i="2"/>
  <c r="BBT14" i="2"/>
  <c r="GB13" i="2"/>
  <c r="GB14" i="2"/>
  <c r="TR13" i="2"/>
  <c r="TR14" i="2"/>
  <c r="AWP14" i="2"/>
  <c r="AMT13" i="2"/>
  <c r="AMT14" i="2"/>
  <c r="AAZ13" i="2"/>
  <c r="AAZ14" i="2"/>
  <c r="P13" i="2"/>
  <c r="P14" i="2"/>
  <c r="FD13" i="2"/>
  <c r="FD14" i="2"/>
  <c r="KN13" i="2"/>
  <c r="BJB13" i="2"/>
  <c r="ANJ13" i="2"/>
  <c r="ANJ14" i="2"/>
  <c r="BFX14" i="2"/>
  <c r="BFJ13" i="2"/>
  <c r="BFJ14" i="2"/>
  <c r="YV13" i="2"/>
  <c r="YV14" i="2"/>
  <c r="LT14" i="2"/>
  <c r="AWB13" i="2"/>
  <c r="AWB14" i="2"/>
  <c r="AKT13" i="2"/>
  <c r="AKT14" i="2"/>
  <c r="BVN13" i="2"/>
  <c r="BVN14" i="2"/>
  <c r="UD14" i="2"/>
  <c r="AFR13" i="2"/>
  <c r="AFR14" i="2"/>
  <c r="AFL13" i="2"/>
  <c r="AFL14" i="2"/>
  <c r="BXP13" i="2"/>
  <c r="BXP14" i="2"/>
  <c r="HH13" i="2"/>
  <c r="HH14" i="2"/>
  <c r="UN13" i="2"/>
  <c r="AKR13" i="2"/>
  <c r="AKR14" i="2"/>
  <c r="H14" i="2"/>
  <c r="CR13" i="2"/>
  <c r="CR14" i="2"/>
  <c r="ET13" i="2"/>
  <c r="ET14" i="2"/>
  <c r="AUH13" i="2"/>
  <c r="AUH14" i="2"/>
  <c r="BMT13" i="2"/>
  <c r="BMT14" i="2"/>
  <c r="AOR13" i="2"/>
  <c r="AOR14" i="2"/>
  <c r="BKR13" i="2"/>
  <c r="BKR14" i="2"/>
  <c r="ADZ13" i="2"/>
  <c r="ADZ14" i="2"/>
  <c r="DB13" i="2"/>
  <c r="DB14" i="2"/>
  <c r="APR13" i="2"/>
  <c r="APR14" i="2"/>
  <c r="XH14" i="2"/>
  <c r="LH13" i="2"/>
  <c r="LH14" i="2"/>
  <c r="AVV13" i="2"/>
  <c r="AVV14" i="2"/>
  <c r="AXL13" i="2"/>
  <c r="AXL14" i="2"/>
  <c r="ND14" i="2"/>
  <c r="BQT13" i="2"/>
  <c r="BQT14" i="2"/>
  <c r="AQH13" i="2"/>
  <c r="AQH14" i="2"/>
  <c r="BXX13" i="2"/>
  <c r="BXX14" i="2"/>
  <c r="ZN13" i="2"/>
  <c r="ZN14" i="2"/>
  <c r="AXP13" i="2"/>
  <c r="AXP14" i="2"/>
  <c r="AGH13" i="2"/>
  <c r="AGH14" i="2"/>
  <c r="BKN14" i="2"/>
  <c r="IH13" i="2"/>
  <c r="IH14" i="2"/>
  <c r="BEV13" i="2"/>
  <c r="BEV14" i="2"/>
  <c r="BFB13" i="2"/>
  <c r="BFB14" i="2"/>
  <c r="BWH13" i="2"/>
  <c r="BWH14" i="2"/>
  <c r="EF13" i="2"/>
  <c r="EF14" i="2"/>
  <c r="AAV13" i="2"/>
  <c r="AAV14" i="2"/>
  <c r="BNT13" i="2"/>
  <c r="BNT14" i="2"/>
  <c r="AFH13" i="2"/>
  <c r="AFH14" i="2"/>
  <c r="AAX13" i="2"/>
  <c r="AAX14" i="2"/>
  <c r="QZ13" i="2"/>
  <c r="QZ14" i="2"/>
  <c r="BZV13" i="2"/>
  <c r="AHB13" i="2"/>
  <c r="AHB14" i="2"/>
  <c r="HD13" i="2"/>
  <c r="HD14" i="2"/>
  <c r="BRD13" i="2"/>
  <c r="BRD14" i="2"/>
  <c r="AQD13" i="2"/>
  <c r="AQD14" i="2"/>
  <c r="DT13" i="2"/>
  <c r="DT14" i="2"/>
  <c r="AAP13" i="2"/>
  <c r="AAP14" i="2"/>
  <c r="BAB13" i="2"/>
  <c r="BAB14" i="2"/>
  <c r="ABX13" i="2"/>
  <c r="ABX14" i="2"/>
  <c r="BLH13" i="2"/>
  <c r="BLH14" i="2"/>
  <c r="BHZ13" i="2"/>
  <c r="ID13" i="2"/>
  <c r="ID14" i="2"/>
  <c r="HB13" i="2"/>
  <c r="HB14" i="2"/>
  <c r="BFL13" i="2"/>
  <c r="BFL14" i="2"/>
  <c r="BB13" i="2"/>
  <c r="BB14" i="2"/>
  <c r="BTF13" i="2"/>
  <c r="XV14" i="2"/>
  <c r="AGF13" i="2"/>
  <c r="BJV13" i="2"/>
  <c r="BJV14" i="2"/>
  <c r="AP13" i="2"/>
  <c r="AP14" i="2"/>
  <c r="BKH13" i="2"/>
  <c r="BKH14" i="2"/>
  <c r="BEP13" i="2"/>
  <c r="BEP14" i="2"/>
  <c r="ADT13" i="2"/>
  <c r="ADT14" i="2"/>
  <c r="BNJ13" i="2"/>
  <c r="BNJ14" i="2"/>
  <c r="KT13" i="2"/>
  <c r="KT14" i="2"/>
  <c r="AZL13" i="2"/>
  <c r="AZL14" i="2"/>
  <c r="ADB13" i="2"/>
  <c r="ADB14" i="2"/>
  <c r="CF13" i="2"/>
  <c r="CF14" i="2"/>
  <c r="KX13" i="2"/>
  <c r="KX14" i="2"/>
  <c r="BYH14" i="2"/>
  <c r="VV13" i="2"/>
  <c r="FH13" i="2"/>
  <c r="FH14" i="2"/>
  <c r="AHR13" i="2"/>
  <c r="AHR14" i="2"/>
  <c r="BIZ13" i="2"/>
  <c r="BIZ14" i="2"/>
  <c r="AGX13" i="2"/>
  <c r="AGX14" i="2"/>
  <c r="AZT13" i="2"/>
  <c r="AZT14" i="2"/>
  <c r="AVT13" i="2"/>
  <c r="AVT14" i="2"/>
  <c r="BPH13" i="2"/>
  <c r="BPH14" i="2"/>
  <c r="XN13" i="2"/>
  <c r="XN14" i="2"/>
  <c r="AMP13" i="2"/>
  <c r="AMP14" i="2"/>
  <c r="JT13" i="2"/>
  <c r="JT14" i="2"/>
  <c r="AFZ13" i="2"/>
  <c r="AFZ14" i="2"/>
  <c r="BJH13" i="2"/>
  <c r="BJH14" i="2"/>
  <c r="ZR13" i="2"/>
  <c r="ZR14" i="2"/>
  <c r="EP13" i="2"/>
  <c r="EP14" i="2"/>
  <c r="AQJ13" i="2"/>
  <c r="AQJ14" i="2"/>
  <c r="APV13" i="2"/>
  <c r="APV14" i="2"/>
  <c r="BYB13" i="2"/>
  <c r="BYB14" i="2"/>
  <c r="LD13" i="2"/>
  <c r="LD14" i="2"/>
  <c r="BRX14" i="2"/>
  <c r="AJR13" i="2"/>
  <c r="AJR14" i="2"/>
  <c r="AOJ13" i="2"/>
  <c r="AOJ14" i="2"/>
  <c r="AV13" i="2"/>
  <c r="AV14" i="2"/>
  <c r="ATB13" i="2"/>
  <c r="ATB14" i="2"/>
  <c r="LP13" i="2"/>
  <c r="LP14" i="2"/>
  <c r="PN13" i="2"/>
  <c r="PN14" i="2"/>
  <c r="BLP13" i="2"/>
  <c r="AQT13" i="2"/>
  <c r="AQT14" i="2"/>
  <c r="BBN13" i="2"/>
  <c r="BBN14" i="2"/>
  <c r="BQN13" i="2"/>
  <c r="BHL13" i="2"/>
  <c r="BHL14" i="2"/>
  <c r="BAD13" i="2"/>
  <c r="BAD14" i="2"/>
  <c r="BNX13" i="2"/>
  <c r="BNX14" i="2"/>
  <c r="BXT13" i="2"/>
  <c r="BXT14" i="2"/>
  <c r="BWR13" i="2"/>
  <c r="BWR14" i="2"/>
  <c r="YN13" i="2"/>
  <c r="YN14" i="2"/>
  <c r="BNR13" i="2"/>
  <c r="BNR14" i="2"/>
  <c r="BZ13" i="2"/>
  <c r="BZ14" i="2"/>
  <c r="VF13" i="2"/>
  <c r="VF14" i="2"/>
  <c r="AYV14" i="2"/>
  <c r="ANX13" i="2"/>
  <c r="ANX14" i="2"/>
  <c r="ARB13" i="2"/>
  <c r="ARB14" i="2"/>
  <c r="BYX13" i="2"/>
  <c r="BYX14" i="2"/>
  <c r="EH13" i="2"/>
  <c r="EH14" i="2"/>
  <c r="AUT13" i="2"/>
  <c r="AUT14" i="2"/>
  <c r="BKZ13" i="2"/>
  <c r="BKZ14" i="2"/>
  <c r="AHF13" i="2"/>
  <c r="AHF14" i="2"/>
  <c r="AKX13" i="2"/>
  <c r="AKX14" i="2"/>
  <c r="MD13" i="2"/>
  <c r="SH13" i="2"/>
  <c r="SH14" i="2"/>
  <c r="BSL13" i="2"/>
  <c r="BSL14" i="2"/>
  <c r="AZZ13" i="2"/>
  <c r="AZZ14" i="2"/>
  <c r="R13" i="2"/>
  <c r="R14" i="2"/>
  <c r="ALP13" i="2"/>
  <c r="ALP14" i="2"/>
  <c r="VD13" i="2"/>
  <c r="AGJ13" i="2"/>
  <c r="AGJ14" i="2"/>
  <c r="LN13" i="2"/>
  <c r="LN14" i="2"/>
  <c r="AH13" i="2"/>
  <c r="AH14" i="2"/>
  <c r="BFZ13" i="2"/>
  <c r="BFZ14" i="2"/>
  <c r="TX13" i="2"/>
  <c r="TX14" i="2"/>
  <c r="AMF13" i="2"/>
  <c r="AXV13" i="2"/>
  <c r="AXV14" i="2"/>
  <c r="AND13" i="2"/>
  <c r="AND14" i="2"/>
  <c r="BXD13" i="2"/>
  <c r="BXD14" i="2"/>
  <c r="BGN13" i="2"/>
  <c r="BGN14" i="2"/>
  <c r="BNL13" i="2"/>
  <c r="BNL14" i="2"/>
  <c r="BVP13" i="2"/>
  <c r="IT13" i="2"/>
  <c r="AVL13" i="2"/>
  <c r="AVL14" i="2"/>
  <c r="KH13" i="2"/>
  <c r="KH14" i="2"/>
  <c r="AIZ13" i="2"/>
  <c r="AIZ14" i="2"/>
  <c r="AAN13" i="2"/>
  <c r="AAN14" i="2"/>
  <c r="BUD13" i="2"/>
  <c r="BUD14" i="2"/>
  <c r="BZT13" i="2"/>
  <c r="VZ13" i="2"/>
  <c r="VZ14" i="2"/>
  <c r="VN13" i="2"/>
  <c r="VN14" i="2"/>
  <c r="ATH13" i="2"/>
  <c r="ATH14" i="2"/>
  <c r="AQX13" i="2"/>
  <c r="AQX14" i="2"/>
  <c r="BZP13" i="2"/>
  <c r="BZP14" i="2"/>
  <c r="AYL13" i="2"/>
  <c r="TF13" i="2"/>
  <c r="TF14" i="2"/>
  <c r="FT13" i="2"/>
  <c r="FT14" i="2"/>
  <c r="BHX13" i="2"/>
  <c r="BHX14" i="2"/>
  <c r="AIL13" i="2"/>
  <c r="AIL14" i="2"/>
  <c r="BIN13" i="2"/>
  <c r="BIN14" i="2"/>
  <c r="BOH13" i="2"/>
  <c r="OL14" i="2"/>
  <c r="BUL13" i="2"/>
  <c r="BUL14" i="2"/>
  <c r="SX13" i="2"/>
  <c r="SX14" i="2"/>
  <c r="HP13" i="2"/>
  <c r="HP14" i="2"/>
  <c r="BWL13" i="2"/>
  <c r="BWL14" i="2"/>
  <c r="AGN13" i="2"/>
  <c r="AGN14" i="2"/>
  <c r="ASD13" i="2"/>
  <c r="BHB13" i="2"/>
  <c r="BHB14" i="2"/>
  <c r="BQF13" i="2"/>
  <c r="BQF14" i="2"/>
  <c r="AVX13" i="2"/>
  <c r="AVX14" i="2"/>
  <c r="BJ13" i="2"/>
  <c r="BJ14" i="2"/>
  <c r="KV13" i="2"/>
  <c r="KV14" i="2"/>
  <c r="V13" i="2"/>
  <c r="V14" i="2"/>
  <c r="AB13" i="2"/>
  <c r="AB14" i="2"/>
  <c r="NH13" i="2"/>
  <c r="NH14" i="2"/>
  <c r="ACR13" i="2"/>
  <c r="ACR14" i="2"/>
  <c r="XZ13" i="2"/>
  <c r="XZ14" i="2"/>
  <c r="ANB13" i="2"/>
  <c r="ANB14" i="2"/>
  <c r="AIV13" i="2"/>
  <c r="BJT14" i="2"/>
  <c r="ATP13" i="2"/>
  <c r="ATP14" i="2"/>
  <c r="AMB13" i="2"/>
  <c r="AMB14" i="2"/>
  <c r="AMD13" i="2"/>
  <c r="AMD14" i="2"/>
  <c r="APB13" i="2"/>
  <c r="APB14" i="2"/>
  <c r="AON13" i="2"/>
  <c r="AON14" i="2"/>
  <c r="ZV13" i="2"/>
  <c r="ZJ13" i="2"/>
  <c r="ZJ14" i="2"/>
  <c r="AJL13" i="2"/>
  <c r="AJL14" i="2"/>
  <c r="JR13" i="2"/>
  <c r="JR14" i="2"/>
  <c r="AEL13" i="2"/>
  <c r="AEL14" i="2"/>
  <c r="BDF13" i="2"/>
  <c r="BDF14" i="2"/>
  <c r="UF13" i="2"/>
  <c r="BSX13" i="2"/>
  <c r="BSX14" i="2"/>
  <c r="AUL13" i="2"/>
  <c r="AUL14" i="2"/>
  <c r="ASR13" i="2"/>
  <c r="ASR14" i="2"/>
  <c r="FX13" i="2"/>
  <c r="FX14" i="2"/>
  <c r="BLN13" i="2"/>
  <c r="BLN14" i="2"/>
  <c r="AKZ13" i="2"/>
  <c r="BOT13" i="2"/>
  <c r="BOT14" i="2"/>
  <c r="AYP13" i="2"/>
  <c r="AYP14" i="2"/>
  <c r="PT13" i="2"/>
  <c r="PT14" i="2"/>
  <c r="AQB13" i="2"/>
  <c r="AQB14" i="2"/>
  <c r="KD13" i="2"/>
  <c r="KD14" i="2"/>
  <c r="AJJ13" i="2"/>
  <c r="AJJ14" i="2"/>
  <c r="QL13" i="2"/>
  <c r="QL14" i="2"/>
  <c r="ACF13" i="2"/>
  <c r="ACF14" i="2"/>
  <c r="BD13" i="2"/>
  <c r="BD14" i="2"/>
  <c r="BGF13" i="2"/>
  <c r="OJ13" i="2"/>
  <c r="OJ14" i="2"/>
  <c r="BKJ13" i="2"/>
  <c r="BKJ14" i="2"/>
  <c r="AYD13" i="2"/>
  <c r="AYD14" i="2"/>
  <c r="AEN13" i="2"/>
  <c r="AEN14" i="2"/>
  <c r="MZ13" i="2"/>
  <c r="MZ14" i="2"/>
  <c r="BP13" i="2"/>
  <c r="BP14" i="2"/>
  <c r="BWJ13" i="2"/>
  <c r="BWJ14" i="2"/>
  <c r="RR13" i="2"/>
  <c r="RR14" i="2"/>
  <c r="AUX13" i="2"/>
  <c r="AUX14" i="2"/>
  <c r="BZN13" i="2"/>
  <c r="BZN14" i="2"/>
  <c r="YL13" i="2"/>
  <c r="YL14" i="2"/>
  <c r="BRZ13" i="2"/>
  <c r="BRZ14" i="2"/>
  <c r="HX13" i="2"/>
  <c r="HX14" i="2"/>
  <c r="ZP13" i="2"/>
  <c r="ZP14" i="2"/>
  <c r="YZ13" i="2"/>
  <c r="YZ14" i="2"/>
  <c r="GX13" i="2"/>
  <c r="GX14" i="2"/>
  <c r="ABN13" i="2"/>
  <c r="ABN14" i="2"/>
  <c r="JJ13" i="2"/>
  <c r="BWD13" i="2"/>
  <c r="BWD14" i="2"/>
  <c r="DP13" i="2"/>
  <c r="DP14" i="2"/>
  <c r="EN13" i="2"/>
  <c r="EN14" i="2"/>
  <c r="AKF13" i="2"/>
  <c r="AKF14" i="2"/>
  <c r="BAR13" i="2"/>
  <c r="BAR14" i="2"/>
  <c r="BML13" i="2"/>
  <c r="BML14" i="2"/>
  <c r="BAF13" i="2"/>
  <c r="ANV13" i="2"/>
  <c r="ANV14" i="2"/>
  <c r="IF13" i="2"/>
  <c r="IF14" i="2"/>
  <c r="IR13" i="2"/>
  <c r="IR14" i="2"/>
  <c r="AXF13" i="2"/>
  <c r="AXF14" i="2"/>
  <c r="BND13" i="2"/>
  <c r="BND14" i="2"/>
  <c r="BFH13" i="2"/>
  <c r="BFH14" i="2"/>
  <c r="DX13" i="2"/>
  <c r="DX14" i="2"/>
  <c r="BFR13" i="2"/>
  <c r="BFR14" i="2"/>
  <c r="PJ13" i="2"/>
  <c r="PJ14" i="2"/>
  <c r="ATD13" i="2"/>
  <c r="ATD14" i="2"/>
  <c r="N13" i="2"/>
  <c r="N14" i="2"/>
  <c r="BIR13" i="2"/>
  <c r="BIR14" i="2"/>
  <c r="APX13" i="2"/>
  <c r="APX14" i="2"/>
  <c r="BTT13" i="2"/>
  <c r="BTT14" i="2"/>
  <c r="BXN13" i="2"/>
  <c r="BXN14" i="2"/>
  <c r="ATV13" i="2"/>
  <c r="ATV14" i="2"/>
  <c r="BKL13" i="2"/>
  <c r="BKL14" i="2"/>
  <c r="BVL13" i="2"/>
  <c r="BVL14" i="2"/>
  <c r="GF13" i="2"/>
  <c r="GF14" i="2"/>
  <c r="LZ13" i="2"/>
  <c r="LZ14" i="2"/>
  <c r="BEH13" i="2"/>
  <c r="BEH14" i="2"/>
  <c r="ED13" i="2"/>
  <c r="ED14" i="2"/>
  <c r="AXX13" i="2"/>
  <c r="AXX14" i="2"/>
  <c r="AVZ13" i="2"/>
  <c r="AVZ14" i="2"/>
  <c r="AXR13" i="2"/>
  <c r="AXR14" i="2"/>
  <c r="HR13" i="2"/>
  <c r="HR14" i="2"/>
  <c r="OT13" i="2"/>
  <c r="OT14" i="2"/>
  <c r="BGL13" i="2"/>
  <c r="BGL14" i="2"/>
  <c r="BJJ13" i="2"/>
  <c r="BJJ14" i="2"/>
  <c r="AQN13" i="2"/>
  <c r="AQN14" i="2"/>
  <c r="ALD13" i="2"/>
  <c r="ALD14" i="2"/>
  <c r="HN13" i="2"/>
  <c r="HN14" i="2"/>
  <c r="AZ13" i="2"/>
  <c r="AZ14" i="2"/>
  <c r="AF13" i="2"/>
  <c r="AF14" i="2"/>
  <c r="UP13" i="2"/>
  <c r="UP14" i="2"/>
  <c r="AOL13" i="2"/>
  <c r="AOL14" i="2"/>
  <c r="AFB13" i="2"/>
  <c r="AFB14" i="2"/>
  <c r="AKP13" i="2"/>
  <c r="AKP14" i="2"/>
  <c r="ADX13" i="2"/>
  <c r="ADX14" i="2"/>
  <c r="BLF13" i="2"/>
  <c r="BLF14" i="2"/>
  <c r="AZX13" i="2"/>
  <c r="AZX14" i="2"/>
  <c r="MV13" i="2"/>
  <c r="MV14" i="2"/>
  <c r="AFN13" i="2"/>
  <c r="AFN14" i="2"/>
  <c r="AZD13" i="2"/>
  <c r="AZD14" i="2"/>
  <c r="ANR13" i="2"/>
  <c r="ANR14" i="2"/>
  <c r="AXD13" i="2"/>
  <c r="AXD14" i="2"/>
  <c r="AR13" i="2"/>
  <c r="AR14" i="2"/>
  <c r="HT13" i="2"/>
  <c r="HT14" i="2"/>
  <c r="BDP13" i="2"/>
  <c r="BDP14" i="2"/>
  <c r="BZB13" i="2"/>
  <c r="BZB14" i="2"/>
  <c r="BQB13" i="2"/>
  <c r="BQB14" i="2"/>
  <c r="BWV13" i="2"/>
  <c r="BWV14" i="2"/>
  <c r="AET13" i="2"/>
  <c r="AET14" i="2"/>
  <c r="BVF13" i="2"/>
  <c r="BVF14" i="2"/>
  <c r="SP13" i="2"/>
  <c r="SP14" i="2"/>
  <c r="CB13" i="2"/>
  <c r="CB14" i="2"/>
  <c r="ASP13" i="2"/>
  <c r="ASP14" i="2"/>
  <c r="BZJ13" i="2"/>
  <c r="BZJ14" i="2"/>
  <c r="JD13" i="2"/>
  <c r="JD14" i="2"/>
  <c r="ABT13" i="2"/>
  <c r="ABT14" i="2"/>
  <c r="AXB13" i="2"/>
  <c r="AXB14" i="2"/>
  <c r="X13" i="2"/>
  <c r="X14" i="2"/>
  <c r="AOX13" i="2"/>
  <c r="AOX14" i="2"/>
  <c r="HL13" i="2"/>
  <c r="HL14" i="2"/>
  <c r="BOL13" i="2"/>
  <c r="BOL14" i="2"/>
  <c r="ACJ13" i="2"/>
  <c r="ACJ14" i="2"/>
  <c r="BON13" i="2"/>
  <c r="BON14" i="2"/>
  <c r="TV13" i="2"/>
  <c r="BLV13" i="2"/>
  <c r="BLV14" i="2"/>
  <c r="ZH13" i="2"/>
  <c r="ZH14" i="2"/>
  <c r="AIB13" i="2"/>
  <c r="AIB14" i="2"/>
  <c r="NJ13" i="2"/>
  <c r="NJ14" i="2"/>
  <c r="QV13" i="2"/>
  <c r="QV14" i="2"/>
  <c r="AHB11" i="3"/>
  <c r="AHB12" i="3"/>
  <c r="AHB13" i="3"/>
  <c r="AHD11" i="3"/>
  <c r="AHD12" i="3"/>
  <c r="AHD13" i="3"/>
  <c r="AGZ12" i="3"/>
  <c r="AGZ11" i="3"/>
  <c r="AGZ13" i="3"/>
  <c r="AHM20" i="3"/>
  <c r="AHQ19" i="3"/>
  <c r="AHG20" i="3"/>
  <c r="AHO19" i="3"/>
  <c r="C16" i="2" l="1"/>
  <c r="F46" i="2" s="1"/>
  <c r="BSJ14" i="2"/>
  <c r="TV14" i="2"/>
  <c r="BAF14" i="2"/>
  <c r="JJ14" i="2"/>
  <c r="LX14" i="2"/>
  <c r="BRH13" i="2"/>
  <c r="AMN13" i="2"/>
  <c r="IT14" i="2"/>
  <c r="AQR13" i="2"/>
  <c r="VV14" i="2"/>
  <c r="KB13" i="2"/>
  <c r="ACV13" i="2"/>
  <c r="BMB14" i="2"/>
  <c r="AKH14" i="2"/>
  <c r="AIH14" i="2"/>
  <c r="AZH13" i="2"/>
  <c r="XT14" i="2"/>
  <c r="BWZ14" i="2"/>
  <c r="ACL14" i="2"/>
  <c r="AML14" i="2"/>
  <c r="BJT13" i="2"/>
  <c r="OL13" i="2"/>
  <c r="RH14" i="2"/>
  <c r="TL14" i="2"/>
  <c r="VR13" i="2"/>
  <c r="UD13" i="2"/>
  <c r="AFX14" i="2"/>
  <c r="AAH13" i="2"/>
  <c r="BCV13" i="2"/>
  <c r="SV14" i="2"/>
  <c r="KJ15" i="2"/>
  <c r="AWL14" i="2"/>
  <c r="ANF14" i="2"/>
  <c r="AWL13" i="2"/>
  <c r="ANF13" i="2"/>
  <c r="XT13" i="2"/>
  <c r="BWZ13" i="2"/>
  <c r="ACL13" i="2"/>
  <c r="AML13" i="2"/>
  <c r="BLZ14" i="2"/>
  <c r="RH13" i="2"/>
  <c r="TH14" i="2"/>
  <c r="TL13" i="2"/>
  <c r="BPV14" i="2"/>
  <c r="BDH14" i="2"/>
  <c r="AFX13" i="2"/>
  <c r="AGL14" i="2"/>
  <c r="AMH14" i="2"/>
  <c r="ATX14" i="2"/>
  <c r="BJL14" i="2"/>
  <c r="BLZ13" i="2"/>
  <c r="BIV14" i="2"/>
  <c r="TH13" i="2"/>
  <c r="BUZ14" i="2"/>
  <c r="KJ14" i="2"/>
  <c r="BDH13" i="2"/>
  <c r="AGL13" i="2"/>
  <c r="BDB13" i="2"/>
  <c r="AMH13" i="2"/>
  <c r="BJL13" i="2"/>
  <c r="AZN14" i="2"/>
  <c r="AZN13" i="2"/>
  <c r="ZD13" i="2"/>
  <c r="BFV13" i="2"/>
  <c r="BNZ13" i="2"/>
  <c r="VP14" i="2"/>
  <c r="BIV13" i="2"/>
  <c r="BUZ13" i="2"/>
  <c r="RN14" i="2"/>
  <c r="RJ14" i="2"/>
  <c r="AJB14" i="2"/>
  <c r="UR14" i="2"/>
  <c r="AID14" i="2"/>
  <c r="BFV14" i="2"/>
  <c r="BNZ14" i="2"/>
  <c r="BWF14" i="2"/>
  <c r="BXR14" i="2"/>
  <c r="UZ14" i="2"/>
  <c r="ZX14" i="2"/>
  <c r="ATJ14" i="2"/>
  <c r="CD14" i="2"/>
  <c r="VP13" i="2"/>
  <c r="RN13" i="2"/>
  <c r="BIX14" i="2"/>
  <c r="NF14" i="2"/>
  <c r="BTJ14" i="2"/>
  <c r="BIH13" i="2"/>
  <c r="AJB13" i="2"/>
  <c r="AID13" i="2"/>
  <c r="ZD14" i="2"/>
  <c r="BSJ13" i="2"/>
  <c r="ABF14" i="2"/>
  <c r="BWF13" i="2"/>
  <c r="ABF13" i="2"/>
  <c r="BXR13" i="2"/>
  <c r="UZ13" i="2"/>
  <c r="ZX13" i="2"/>
  <c r="BRH14" i="2"/>
  <c r="AMN14" i="2"/>
  <c r="ATJ13" i="2"/>
  <c r="CD13" i="2"/>
  <c r="AQR14" i="2"/>
  <c r="KB14" i="2"/>
  <c r="ACV14" i="2"/>
  <c r="BIX13" i="2"/>
  <c r="NF13" i="2"/>
  <c r="ARJ14" i="2"/>
  <c r="AZH14" i="2"/>
  <c r="BRX13" i="2"/>
  <c r="AYR14" i="2"/>
  <c r="TD13" i="2"/>
  <c r="AYV13" i="2"/>
  <c r="BPF14" i="2"/>
  <c r="XV13" i="2"/>
  <c r="AXZ14" i="2"/>
  <c r="PF13" i="2"/>
  <c r="BGT14" i="2"/>
  <c r="BJD14" i="2"/>
  <c r="AWX14" i="2"/>
  <c r="BPV13" i="2"/>
  <c r="ATN14" i="2"/>
  <c r="ALZ14" i="2"/>
  <c r="IX14" i="2"/>
  <c r="BTD13" i="2"/>
  <c r="NZ14" i="2"/>
  <c r="NP14" i="2"/>
  <c r="RJ13" i="2"/>
  <c r="ATL13" i="2"/>
  <c r="AGZ13" i="2"/>
  <c r="BSP14" i="2"/>
  <c r="BLL13" i="2"/>
  <c r="ALB14" i="2"/>
  <c r="AXZ15" i="2"/>
  <c r="AUJ15" i="2"/>
  <c r="BEX15" i="2"/>
  <c r="ML13" i="2"/>
  <c r="ATL14" i="2"/>
  <c r="BLL14" i="2"/>
  <c r="AYR13" i="2"/>
  <c r="BPF13" i="2"/>
  <c r="QX14" i="2"/>
  <c r="BGT13" i="2"/>
  <c r="BJD13" i="2"/>
  <c r="AWX13" i="2"/>
  <c r="ATN13" i="2"/>
  <c r="BEX13" i="2"/>
  <c r="AZF14" i="2"/>
  <c r="IX13" i="2"/>
  <c r="RX14" i="2"/>
  <c r="BRJ14" i="2"/>
  <c r="NP13" i="2"/>
  <c r="RL14" i="2"/>
  <c r="CT13" i="2"/>
  <c r="BGB14" i="2"/>
  <c r="AHN14" i="2"/>
  <c r="BSP13" i="2"/>
  <c r="ALB13" i="2"/>
  <c r="ABH14" i="2"/>
  <c r="WD14" i="2"/>
  <c r="MT15" i="2"/>
  <c r="BGB15" i="2"/>
  <c r="QP14" i="2"/>
  <c r="RT14" i="2"/>
  <c r="BPT14" i="2"/>
  <c r="AYJ14" i="2"/>
  <c r="BSD14" i="2"/>
  <c r="QX13" i="2"/>
  <c r="ALT14" i="2"/>
  <c r="RX13" i="2"/>
  <c r="BRJ13" i="2"/>
  <c r="ALN14" i="2"/>
  <c r="AJZ13" i="2"/>
  <c r="TB13" i="2"/>
  <c r="RL13" i="2"/>
  <c r="AHN13" i="2"/>
  <c r="BOR14" i="2"/>
  <c r="BX13" i="2"/>
  <c r="ABD14" i="2"/>
  <c r="TD14" i="2"/>
  <c r="YF14" i="2"/>
  <c r="BTN14" i="2"/>
  <c r="BQD14" i="2"/>
  <c r="XB14" i="2"/>
  <c r="AEJ14" i="2"/>
  <c r="BOX14" i="2"/>
  <c r="DF14" i="2"/>
  <c r="AUB14" i="2"/>
  <c r="BVH14" i="2"/>
  <c r="MJ14" i="2"/>
  <c r="LL14" i="2"/>
  <c r="BGX14" i="2"/>
  <c r="AL14" i="2"/>
  <c r="BQR14" i="2"/>
  <c r="BIB14" i="2"/>
  <c r="TP14" i="2"/>
  <c r="AYJ13" i="2"/>
  <c r="BSD13" i="2"/>
  <c r="XX14" i="2"/>
  <c r="FN14" i="2"/>
  <c r="ACZ14" i="2"/>
  <c r="ALT13" i="2"/>
  <c r="AUJ14" i="2"/>
  <c r="BWP14" i="2"/>
  <c r="BOP13" i="2"/>
  <c r="BUX14" i="2"/>
  <c r="DR14" i="2"/>
  <c r="YT14" i="2"/>
  <c r="ALN13" i="2"/>
  <c r="PL14" i="2"/>
  <c r="BKP14" i="2"/>
  <c r="BOR13" i="2"/>
  <c r="ATZ14" i="2"/>
  <c r="ABD13" i="2"/>
  <c r="DD13" i="2"/>
  <c r="AEZ14" i="2"/>
  <c r="UX14" i="2"/>
  <c r="RP14" i="2"/>
  <c r="SN14" i="2"/>
  <c r="CN14" i="2"/>
  <c r="KZ14" i="2"/>
  <c r="DL14" i="2"/>
  <c r="IN14" i="2"/>
  <c r="UX13" i="2"/>
  <c r="RP13" i="2"/>
  <c r="KZ13" i="2"/>
  <c r="DL13" i="2"/>
  <c r="QP13" i="2"/>
  <c r="RT13" i="2"/>
  <c r="BPT13" i="2"/>
  <c r="ALX14" i="2"/>
  <c r="ABR14" i="2"/>
  <c r="BPD14" i="2"/>
  <c r="JL14" i="2"/>
  <c r="AOD14" i="2"/>
  <c r="OD14" i="2"/>
  <c r="EL14" i="2"/>
  <c r="VT14" i="2"/>
  <c r="AJX14" i="2"/>
  <c r="QT14" i="2"/>
  <c r="AIR14" i="2"/>
  <c r="FR14" i="2"/>
  <c r="GZ14" i="2"/>
  <c r="BUT14" i="2"/>
  <c r="YF13" i="2"/>
  <c r="ALX13" i="2"/>
  <c r="BTN13" i="2"/>
  <c r="BQD13" i="2"/>
  <c r="XB13" i="2"/>
  <c r="AEJ13" i="2"/>
  <c r="BOX13" i="2"/>
  <c r="DF13" i="2"/>
  <c r="AUB13" i="2"/>
  <c r="BVH13" i="2"/>
  <c r="MJ13" i="2"/>
  <c r="LL13" i="2"/>
  <c r="BGX13" i="2"/>
  <c r="AL13" i="2"/>
  <c r="BQR13" i="2"/>
  <c r="BIB13" i="2"/>
  <c r="XX13" i="2"/>
  <c r="FN13" i="2"/>
  <c r="ACZ13" i="2"/>
  <c r="BWP13" i="2"/>
  <c r="BUX13" i="2"/>
  <c r="DR13" i="2"/>
  <c r="YT13" i="2"/>
  <c r="PL13" i="2"/>
  <c r="AIT13" i="2"/>
  <c r="BVD14" i="2"/>
  <c r="AGT13" i="2"/>
  <c r="AYN13" i="2"/>
  <c r="BRT14" i="2"/>
  <c r="AD13" i="2"/>
  <c r="WP14" i="2"/>
  <c r="BXH13" i="2"/>
  <c r="PF14" i="2"/>
  <c r="BYT14" i="2"/>
  <c r="APN14" i="2"/>
  <c r="APD14" i="2"/>
  <c r="BVV14" i="2"/>
  <c r="BAL14" i="2"/>
  <c r="APN13" i="2"/>
  <c r="SN13" i="2"/>
  <c r="CN13" i="2"/>
  <c r="APD13" i="2"/>
  <c r="BVV13" i="2"/>
  <c r="BAL13" i="2"/>
  <c r="IN13" i="2"/>
  <c r="ABR13" i="2"/>
  <c r="BPD13" i="2"/>
  <c r="JL13" i="2"/>
  <c r="AOD13" i="2"/>
  <c r="OD13" i="2"/>
  <c r="EL13" i="2"/>
  <c r="VT13" i="2"/>
  <c r="AJX13" i="2"/>
  <c r="QT13" i="2"/>
  <c r="AIR13" i="2"/>
  <c r="FR13" i="2"/>
  <c r="GZ13" i="2"/>
  <c r="BUT13" i="2"/>
  <c r="BGF14" i="2"/>
  <c r="AKZ14" i="2"/>
  <c r="UF14" i="2"/>
  <c r="ZV14" i="2"/>
  <c r="AIV14" i="2"/>
  <c r="ASD14" i="2"/>
  <c r="BOH14" i="2"/>
  <c r="AYL14" i="2"/>
  <c r="BZT14" i="2"/>
  <c r="BVP14" i="2"/>
  <c r="AMF14" i="2"/>
  <c r="VD14" i="2"/>
  <c r="MD14" i="2"/>
  <c r="BQN14" i="2"/>
  <c r="BLP14" i="2"/>
  <c r="AGF14" i="2"/>
  <c r="BTF14" i="2"/>
  <c r="BZD14" i="2"/>
  <c r="ADJ14" i="2"/>
  <c r="BDB14" i="2"/>
  <c r="AVD14" i="2"/>
  <c r="ASZ14" i="2"/>
  <c r="BVZ14" i="2"/>
  <c r="HV14" i="2"/>
  <c r="BVD13" i="2"/>
  <c r="PX14" i="2"/>
  <c r="BRT13" i="2"/>
  <c r="BCL14" i="2"/>
  <c r="AOF14" i="2"/>
  <c r="UH15" i="2"/>
  <c r="UH13" i="2"/>
  <c r="UH14" i="2"/>
  <c r="AFV15" i="2"/>
  <c r="AFV13" i="2"/>
  <c r="AFV14" i="2"/>
  <c r="ER15" i="2"/>
  <c r="ER13" i="2"/>
  <c r="ER14" i="2"/>
  <c r="ALV15" i="2"/>
  <c r="ALV14" i="2"/>
  <c r="ALV13" i="2"/>
  <c r="BLD15" i="2"/>
  <c r="BLD13" i="2"/>
  <c r="BLD14" i="2"/>
  <c r="EJ15" i="2"/>
  <c r="EJ13" i="2"/>
  <c r="EJ14" i="2"/>
  <c r="AJN15" i="2"/>
  <c r="AJN13" i="2"/>
  <c r="AJN14" i="2"/>
  <c r="ATR15" i="2"/>
  <c r="ATR13" i="2"/>
  <c r="ATR14" i="2"/>
  <c r="AYZ15" i="2"/>
  <c r="AYZ13" i="2"/>
  <c r="AYZ14" i="2"/>
  <c r="ABV15" i="2"/>
  <c r="ABV14" i="2"/>
  <c r="EX15" i="2"/>
  <c r="EX13" i="2"/>
  <c r="EX14" i="2"/>
  <c r="ASB14" i="2"/>
  <c r="ASB15" i="2"/>
  <c r="BRR15" i="2"/>
  <c r="BRR14" i="2"/>
  <c r="BJN15" i="2"/>
  <c r="BJN13" i="2"/>
  <c r="AFD15" i="2"/>
  <c r="AFD13" i="2"/>
  <c r="ON15" i="2"/>
  <c r="ON13" i="2"/>
  <c r="BSN15" i="2"/>
  <c r="BSN13" i="2"/>
  <c r="BWN15" i="2"/>
  <c r="BWN13" i="2"/>
  <c r="AJH15" i="2"/>
  <c r="AJH14" i="2"/>
  <c r="BMZ15" i="2"/>
  <c r="BMZ13" i="2"/>
  <c r="FV15" i="2"/>
  <c r="FV13" i="2"/>
  <c r="FV14" i="2"/>
  <c r="LJ15" i="2"/>
  <c r="LJ13" i="2"/>
  <c r="LJ14" i="2"/>
  <c r="AGP15" i="2"/>
  <c r="AGP14" i="2"/>
  <c r="T15" i="2"/>
  <c r="T14" i="2"/>
  <c r="T13" i="2"/>
  <c r="BBH15" i="2"/>
  <c r="BBH14" i="2"/>
  <c r="BBH13" i="2"/>
  <c r="ARX15" i="2"/>
  <c r="ARX13" i="2"/>
  <c r="BJZ15" i="2"/>
  <c r="BJZ13" i="2"/>
  <c r="AHD15" i="2"/>
  <c r="AHD13" i="2"/>
  <c r="BMN15" i="2"/>
  <c r="BMN14" i="2"/>
  <c r="VX15" i="2"/>
  <c r="VX14" i="2"/>
  <c r="DH15" i="2"/>
  <c r="DH13" i="2"/>
  <c r="Z15" i="2"/>
  <c r="Z14" i="2"/>
  <c r="BBV15" i="2"/>
  <c r="BBV14" i="2"/>
  <c r="AVP15" i="2"/>
  <c r="AVP14" i="2"/>
  <c r="BF15" i="2"/>
  <c r="BF14" i="2"/>
  <c r="AWZ15" i="2"/>
  <c r="AWZ14" i="2"/>
  <c r="BLB15" i="2"/>
  <c r="BLB14" i="2"/>
  <c r="BHR15" i="2"/>
  <c r="BHR13" i="2"/>
  <c r="CX15" i="2"/>
  <c r="CX13" i="2"/>
  <c r="EV15" i="2"/>
  <c r="EV13" i="2"/>
  <c r="BOD15" i="2"/>
  <c r="BOD14" i="2"/>
  <c r="BLR15" i="2"/>
  <c r="BLR14" i="2"/>
  <c r="BIT15" i="2"/>
  <c r="BIT13" i="2"/>
  <c r="AGR15" i="2"/>
  <c r="AGR13" i="2"/>
  <c r="NN15" i="2"/>
  <c r="NN13" i="2"/>
  <c r="QF15" i="2"/>
  <c r="QF14" i="2"/>
  <c r="QF13" i="2"/>
  <c r="ACT15" i="2"/>
  <c r="ACT13" i="2"/>
  <c r="IP15" i="2"/>
  <c r="IP13" i="2"/>
  <c r="IP14" i="2"/>
  <c r="ANN15" i="2"/>
  <c r="ANN14" i="2"/>
  <c r="CJ15" i="2"/>
  <c r="CJ14" i="2"/>
  <c r="CJ13" i="2"/>
  <c r="DZ15" i="2"/>
  <c r="DZ13" i="2"/>
  <c r="BYR15" i="2"/>
  <c r="BYR13" i="2"/>
  <c r="BYR14" i="2"/>
  <c r="SZ15" i="2"/>
  <c r="SZ13" i="2"/>
  <c r="SZ14" i="2"/>
  <c r="IJ14" i="2"/>
  <c r="BDD13" i="2"/>
  <c r="BVJ13" i="2"/>
  <c r="BKP13" i="2"/>
  <c r="ASZ13" i="2"/>
  <c r="BUP13" i="2"/>
  <c r="BBD15" i="2"/>
  <c r="BBD14" i="2"/>
  <c r="BN15" i="2"/>
  <c r="BN14" i="2"/>
  <c r="IV15" i="2"/>
  <c r="IV13" i="2"/>
  <c r="BXB15" i="2"/>
  <c r="BXB14" i="2"/>
  <c r="BAN15" i="2"/>
  <c r="BAN13" i="2"/>
  <c r="AUN15" i="2"/>
  <c r="AUN14" i="2"/>
  <c r="ALJ15" i="2"/>
  <c r="ALJ14" i="2"/>
  <c r="KP15" i="2"/>
  <c r="KP14" i="2"/>
  <c r="BFT15" i="2"/>
  <c r="BFT14" i="2"/>
  <c r="BOB15" i="2"/>
  <c r="BOB13" i="2"/>
  <c r="AFJ15" i="2"/>
  <c r="AFJ13" i="2"/>
  <c r="VJ15" i="2"/>
  <c r="VJ14" i="2"/>
  <c r="BCP15" i="2"/>
  <c r="BCP14" i="2"/>
  <c r="YH15" i="2"/>
  <c r="YH13" i="2"/>
  <c r="ADH15" i="2"/>
  <c r="ARV13" i="2"/>
  <c r="BUF15" i="2"/>
  <c r="BUF14" i="2"/>
  <c r="RV15" i="2"/>
  <c r="RV14" i="2"/>
  <c r="BZF15" i="2"/>
  <c r="BZF14" i="2"/>
  <c r="PZ15" i="2"/>
  <c r="PZ14" i="2"/>
  <c r="BTB15" i="2"/>
  <c r="BTB14" i="2"/>
  <c r="BV15" i="2"/>
  <c r="BV14" i="2"/>
  <c r="EZ15" i="2"/>
  <c r="EZ14" i="2"/>
  <c r="BHP15" i="2"/>
  <c r="BHP14" i="2"/>
  <c r="AIF15" i="2"/>
  <c r="AIF13" i="2"/>
  <c r="AT15" i="2"/>
  <c r="AT14" i="2"/>
  <c r="BVR15" i="2"/>
  <c r="BVR14" i="2"/>
  <c r="XR15" i="2"/>
  <c r="XR13" i="2"/>
  <c r="BUJ15" i="2"/>
  <c r="BUJ13" i="2"/>
  <c r="AZF13" i="2"/>
  <c r="AEP13" i="2"/>
  <c r="AMV14" i="2"/>
  <c r="BBF15" i="2"/>
  <c r="BBF13" i="2"/>
  <c r="AOB15" i="2"/>
  <c r="AOB13" i="2"/>
  <c r="BOV15" i="2"/>
  <c r="BOV13" i="2"/>
  <c r="UN15" i="2"/>
  <c r="UN14" i="2"/>
  <c r="AYT15" i="2"/>
  <c r="AYT13" i="2"/>
  <c r="BXV15" i="2"/>
  <c r="BXV14" i="2"/>
  <c r="WL15" i="2"/>
  <c r="WL14" i="2"/>
  <c r="AWV15" i="2"/>
  <c r="AWV13" i="2"/>
  <c r="AHP15" i="2"/>
  <c r="AHP13" i="2"/>
  <c r="BNF15" i="2"/>
  <c r="BNF14" i="2"/>
  <c r="ACX15" i="2"/>
  <c r="ACX14" i="2"/>
  <c r="AKV15" i="2"/>
  <c r="AKV14" i="2"/>
  <c r="DV15" i="2"/>
  <c r="DV13" i="2"/>
  <c r="CZ15" i="2"/>
  <c r="CZ14" i="2"/>
  <c r="MH15" i="2"/>
  <c r="MH13" i="2"/>
  <c r="ASJ15" i="2"/>
  <c r="ASJ14" i="2"/>
  <c r="AXJ15" i="2"/>
  <c r="AXJ14" i="2"/>
  <c r="AXT15" i="2"/>
  <c r="AXT13" i="2"/>
  <c r="AKD15" i="2"/>
  <c r="AKD14" i="2"/>
  <c r="MP13" i="2"/>
  <c r="MP15" i="2"/>
  <c r="BJB15" i="2"/>
  <c r="BJB14" i="2"/>
  <c r="ARL15" i="2"/>
  <c r="ARL14" i="2"/>
  <c r="ARZ15" i="2"/>
  <c r="ARZ13" i="2"/>
  <c r="QD15" i="2"/>
  <c r="QD13" i="2"/>
  <c r="BPX15" i="2"/>
  <c r="BPX13" i="2"/>
  <c r="BIL15" i="2"/>
  <c r="BIL13" i="2"/>
  <c r="OH14" i="2"/>
  <c r="OH13" i="2"/>
  <c r="AUF14" i="2"/>
  <c r="BXZ13" i="2"/>
  <c r="ADH14" i="2"/>
  <c r="AUF13" i="2"/>
  <c r="GD13" i="2"/>
  <c r="BN13" i="2"/>
  <c r="L14" i="2"/>
  <c r="JH14" i="2"/>
  <c r="GT13" i="2"/>
  <c r="AWN13" i="2"/>
  <c r="BXZ14" i="2"/>
  <c r="AX15" i="2"/>
  <c r="AX14" i="2"/>
  <c r="WH15" i="2"/>
  <c r="WH14" i="2"/>
  <c r="AJT15" i="2"/>
  <c r="AJT14" i="2"/>
  <c r="BEL15" i="2"/>
  <c r="BEL14" i="2"/>
  <c r="ARH15" i="2"/>
  <c r="ARH14" i="2"/>
  <c r="AXN15" i="2"/>
  <c r="AXN14" i="2"/>
  <c r="LB15" i="2"/>
  <c r="LB14" i="2"/>
  <c r="BCN15" i="2"/>
  <c r="BCN14" i="2"/>
  <c r="ADV15" i="2"/>
  <c r="ADV13" i="2"/>
  <c r="ND15" i="2"/>
  <c r="ND13" i="2"/>
  <c r="AVN14" i="2"/>
  <c r="BZV14" i="2"/>
  <c r="AXH14" i="2"/>
  <c r="BOP14" i="2"/>
  <c r="TB14" i="2"/>
  <c r="NZ13" i="2"/>
  <c r="CZ13" i="2"/>
  <c r="OF14" i="2"/>
  <c r="AYH14" i="2"/>
  <c r="BBX13" i="2"/>
  <c r="BBF14" i="2"/>
  <c r="BCT13" i="2"/>
  <c r="BIP13" i="2"/>
  <c r="JH13" i="2"/>
  <c r="AOB14" i="2"/>
  <c r="AWR13" i="2"/>
  <c r="BRN13" i="2"/>
  <c r="PP14" i="2"/>
  <c r="AFP14" i="2"/>
  <c r="SL13" i="2"/>
  <c r="OZ14" i="2"/>
  <c r="AHJ13" i="2"/>
  <c r="GH14" i="2"/>
  <c r="AFJ14" i="2"/>
  <c r="VJ13" i="2"/>
  <c r="AYN14" i="2"/>
  <c r="AUZ14" i="2"/>
  <c r="BPX14" i="2"/>
  <c r="ABL14" i="2"/>
  <c r="ASL14" i="2"/>
  <c r="AQF13" i="2"/>
  <c r="BIH14" i="2"/>
  <c r="ATX13" i="2"/>
  <c r="DD14" i="2"/>
  <c r="ACD15" i="2"/>
  <c r="ACD13" i="2"/>
  <c r="AWD15" i="2"/>
  <c r="AWD14" i="2"/>
  <c r="FF15" i="2"/>
  <c r="FF13" i="2"/>
  <c r="PH15" i="2"/>
  <c r="PH13" i="2"/>
  <c r="AJZ15" i="2"/>
  <c r="BMP15" i="2"/>
  <c r="BMP13" i="2"/>
  <c r="BFX15" i="2"/>
  <c r="BFX13" i="2"/>
  <c r="AHH14" i="2"/>
  <c r="BYP15" i="2"/>
  <c r="BYP14" i="2"/>
  <c r="BKN15" i="2"/>
  <c r="BKN13" i="2"/>
  <c r="XH15" i="2"/>
  <c r="XH13" i="2"/>
  <c r="BMR15" i="2"/>
  <c r="BMR13" i="2"/>
  <c r="AZP15" i="2"/>
  <c r="AZP13" i="2"/>
  <c r="AMZ15" i="2"/>
  <c r="AMZ14" i="2"/>
  <c r="YD15" i="2"/>
  <c r="YD13" i="2"/>
  <c r="AUR15" i="2"/>
  <c r="AUR13" i="2"/>
  <c r="BCH15" i="2"/>
  <c r="BCH14" i="2"/>
  <c r="GJ15" i="2"/>
  <c r="GJ14" i="2"/>
  <c r="BSR15" i="2"/>
  <c r="BSR13" i="2"/>
  <c r="ABZ15" i="2"/>
  <c r="ABZ13" i="2"/>
  <c r="PD15" i="2"/>
  <c r="PD14" i="2"/>
  <c r="KN14" i="2"/>
  <c r="KN15" i="2"/>
  <c r="LV15" i="2"/>
  <c r="LV13" i="2"/>
  <c r="AIX15" i="2"/>
  <c r="AIX13" i="2"/>
  <c r="BLJ15" i="2"/>
  <c r="BLJ13" i="2"/>
  <c r="QN15" i="2"/>
  <c r="QN14" i="2"/>
  <c r="AJV15" i="2"/>
  <c r="AJV14" i="2"/>
  <c r="NV15" i="2"/>
  <c r="NV14" i="2"/>
  <c r="BOF15" i="2"/>
  <c r="BOF14" i="2"/>
  <c r="GP15" i="2"/>
  <c r="GP13" i="2"/>
  <c r="QN13" i="2"/>
  <c r="BIL14" i="2"/>
  <c r="AEP14" i="2"/>
  <c r="GD14" i="2"/>
  <c r="GT14" i="2"/>
  <c r="AWN14" i="2"/>
  <c r="BGD14" i="2"/>
  <c r="AVN13" i="2"/>
  <c r="AXH13" i="2"/>
  <c r="ACN14" i="2"/>
  <c r="BQJ14" i="2"/>
  <c r="AYH13" i="2"/>
  <c r="BCX14" i="2"/>
  <c r="FL14" i="2"/>
  <c r="ARL13" i="2"/>
  <c r="AFP13" i="2"/>
  <c r="AUZ13" i="2"/>
  <c r="BJR15" i="2"/>
  <c r="BJR14" i="2"/>
  <c r="GL15" i="2"/>
  <c r="GL14" i="2"/>
  <c r="AAJ15" i="2"/>
  <c r="AAJ14" i="2"/>
  <c r="BDT15" i="2"/>
  <c r="BDT14" i="2"/>
  <c r="BT15" i="2"/>
  <c r="BT14" i="2"/>
  <c r="BFP15" i="2"/>
  <c r="BFP14" i="2"/>
  <c r="ANT15" i="2"/>
  <c r="ANT14" i="2"/>
  <c r="BGD13" i="2"/>
  <c r="LX13" i="2"/>
  <c r="BHZ14" i="2"/>
  <c r="AGD13" i="2"/>
  <c r="BUJ14" i="2"/>
  <c r="ML14" i="2"/>
  <c r="ACN13" i="2"/>
  <c r="AIF14" i="2"/>
  <c r="AHX14" i="2"/>
  <c r="BUF13" i="2"/>
  <c r="BDR14" i="2"/>
  <c r="ADL13" i="2"/>
  <c r="VL14" i="2"/>
  <c r="QH14" i="2"/>
  <c r="AAJ13" i="2"/>
  <c r="CL14" i="2"/>
  <c r="BEF13" i="2"/>
  <c r="BYP13" i="2"/>
  <c r="UT13" i="2"/>
  <c r="VH13" i="2"/>
  <c r="BL14" i="2"/>
  <c r="AXJ13" i="2"/>
  <c r="FL13" i="2"/>
  <c r="KP13" i="2"/>
  <c r="AGT14" i="2"/>
  <c r="OR14" i="2"/>
  <c r="ARZ14" i="2"/>
  <c r="DJ14" i="2"/>
  <c r="TT13" i="2"/>
  <c r="AHP14" i="2"/>
  <c r="BCP13" i="2"/>
  <c r="BHV13" i="2"/>
  <c r="AHH13" i="2"/>
  <c r="AKV13" i="2"/>
  <c r="ABP13" i="2"/>
  <c r="BT13" i="2"/>
  <c r="HF14" i="2"/>
  <c r="JX14" i="2"/>
  <c r="H15" i="2"/>
  <c r="H13" i="2"/>
  <c r="AFF15" i="2"/>
  <c r="AFF13" i="2"/>
  <c r="AHV15" i="2"/>
  <c r="AHV14" i="2"/>
  <c r="MB15" i="2"/>
  <c r="MB14" i="2"/>
  <c r="BSV15" i="2"/>
  <c r="BSV14" i="2"/>
  <c r="ADR15" i="2"/>
  <c r="ADR14" i="2"/>
  <c r="AHT15" i="2"/>
  <c r="AHT14" i="2"/>
  <c r="UV15" i="2"/>
  <c r="UV14" i="2"/>
  <c r="AWP13" i="2"/>
  <c r="IB13" i="2"/>
  <c r="BIF13" i="2"/>
  <c r="BXL13" i="2"/>
  <c r="NL14" i="2"/>
  <c r="XD14" i="2"/>
  <c r="AD14" i="2"/>
  <c r="BCL13" i="2"/>
  <c r="ATZ13" i="2"/>
  <c r="ABH13" i="2"/>
  <c r="UR13" i="2"/>
  <c r="AIH13" i="2"/>
  <c r="AEZ15" i="2"/>
  <c r="BTJ13" i="2"/>
  <c r="APT13" i="2"/>
  <c r="AAB14" i="2"/>
  <c r="BNB14" i="2"/>
  <c r="ZF13" i="2"/>
  <c r="FP13" i="2"/>
  <c r="AYF14" i="2"/>
  <c r="BMH13" i="2"/>
  <c r="AVP13" i="2"/>
  <c r="TP13" i="2"/>
  <c r="BXH14" i="2"/>
  <c r="VR14" i="2"/>
  <c r="BBR14" i="2"/>
  <c r="BF13" i="2"/>
  <c r="AUN13" i="2"/>
  <c r="ALZ13" i="2"/>
  <c r="BLB13" i="2"/>
  <c r="BV13" i="2"/>
  <c r="OP13" i="2"/>
  <c r="BXB13" i="2"/>
  <c r="ADJ13" i="2"/>
  <c r="YP13" i="2"/>
  <c r="BNV14" i="2"/>
  <c r="BGR14" i="2"/>
  <c r="BCX13" i="2"/>
  <c r="ARX14" i="2"/>
  <c r="L13" i="2"/>
  <c r="BJZ14" i="2"/>
  <c r="BNP14" i="2"/>
  <c r="BMN13" i="2"/>
  <c r="IV14" i="2"/>
  <c r="BSB14" i="2"/>
  <c r="BVZ13" i="2"/>
  <c r="HZ14" i="2"/>
  <c r="AWJ14" i="2"/>
  <c r="BAN14" i="2"/>
  <c r="AGP13" i="2"/>
  <c r="NB14" i="2"/>
  <c r="EB13" i="2"/>
  <c r="AAB13" i="2"/>
  <c r="NL13" i="2"/>
  <c r="AQF14" i="2"/>
  <c r="BMZ14" i="2"/>
  <c r="BHN13" i="2"/>
  <c r="WP13" i="2"/>
  <c r="BQX15" i="2"/>
  <c r="BX15" i="2"/>
  <c r="BBV13" i="2"/>
  <c r="AWZ13" i="2"/>
  <c r="ALJ13" i="2"/>
  <c r="GR14" i="2"/>
  <c r="SR14" i="2"/>
  <c r="AJ14" i="2"/>
  <c r="CP14" i="2"/>
  <c r="RF13" i="2"/>
  <c r="BXJ14" i="2"/>
  <c r="AKJ14" i="2"/>
  <c r="BRR13" i="2"/>
  <c r="DN13" i="2"/>
  <c r="APL14" i="2"/>
  <c r="IJ13" i="2"/>
  <c r="AZJ14" i="2"/>
  <c r="SB14" i="2"/>
  <c r="ARJ13" i="2"/>
  <c r="LR14" i="2"/>
  <c r="MT14" i="2"/>
  <c r="AJF14" i="2"/>
  <c r="BID14" i="2"/>
  <c r="AOV14" i="2"/>
  <c r="AYB14" i="2"/>
  <c r="ABJ14" i="2"/>
  <c r="BKT14" i="2"/>
  <c r="YX14" i="2"/>
  <c r="AKL14" i="2"/>
  <c r="UL14" i="2"/>
  <c r="AGV14" i="2"/>
  <c r="BMX14" i="2"/>
  <c r="AGB14" i="2"/>
  <c r="ABB14" i="2"/>
  <c r="BFN14" i="2"/>
  <c r="FB14" i="2"/>
  <c r="KL14" i="2"/>
  <c r="BPN14" i="2"/>
  <c r="ALH14" i="2"/>
  <c r="ACH14" i="2"/>
  <c r="BKD14" i="2"/>
  <c r="AEX14" i="2"/>
  <c r="XF14" i="2"/>
  <c r="BCD14" i="2"/>
  <c r="YB14" i="2"/>
  <c r="BJF13" i="2"/>
  <c r="ADP14" i="2"/>
  <c r="OV14" i="2"/>
  <c r="YR14" i="2"/>
  <c r="ACP14" i="2"/>
  <c r="AN14" i="2"/>
  <c r="ALF14" i="2"/>
  <c r="AMR14" i="2"/>
  <c r="GR13" i="2"/>
  <c r="SR13" i="2"/>
  <c r="AJ13" i="2"/>
  <c r="CP13" i="2"/>
  <c r="BXJ13" i="2"/>
  <c r="JV14" i="2"/>
  <c r="BFF14" i="2"/>
  <c r="BKV14" i="2"/>
  <c r="JP14" i="2"/>
  <c r="WX14" i="2"/>
  <c r="RZ14" i="2"/>
  <c r="TZ14" i="2"/>
  <c r="AZJ13" i="2"/>
  <c r="JB14" i="2"/>
  <c r="BDV14" i="2"/>
  <c r="LR13" i="2"/>
  <c r="WB14" i="2"/>
  <c r="AOH14" i="2"/>
  <c r="AJF13" i="2"/>
  <c r="BID13" i="2"/>
  <c r="AOV13" i="2"/>
  <c r="AYB13" i="2"/>
  <c r="ABJ13" i="2"/>
  <c r="BKT13" i="2"/>
  <c r="YX13" i="2"/>
  <c r="AKL13" i="2"/>
  <c r="UL13" i="2"/>
  <c r="AGV13" i="2"/>
  <c r="BMX13" i="2"/>
  <c r="AGB13" i="2"/>
  <c r="ABB13" i="2"/>
  <c r="BFN13" i="2"/>
  <c r="FB13" i="2"/>
  <c r="KL13" i="2"/>
  <c r="BPN13" i="2"/>
  <c r="ALH13" i="2"/>
  <c r="ACH13" i="2"/>
  <c r="BKD13" i="2"/>
  <c r="AEX13" i="2"/>
  <c r="XF13" i="2"/>
  <c r="BCD13" i="2"/>
  <c r="YB13" i="2"/>
  <c r="BJF14" i="2"/>
  <c r="ADP13" i="2"/>
  <c r="OV13" i="2"/>
  <c r="BTP14" i="2"/>
  <c r="ACP13" i="2"/>
  <c r="AN13" i="2"/>
  <c r="WN15" i="2"/>
  <c r="ALF13" i="2"/>
  <c r="AMR13" i="2"/>
  <c r="ARN13" i="2"/>
  <c r="AIT14" i="2"/>
  <c r="BSZ14" i="2"/>
  <c r="JV13" i="2"/>
  <c r="ACT14" i="2"/>
  <c r="BKV13" i="2"/>
  <c r="ADL14" i="2"/>
  <c r="WX13" i="2"/>
  <c r="RZ13" i="2"/>
  <c r="AHD14" i="2"/>
  <c r="MR14" i="2"/>
  <c r="JB13" i="2"/>
  <c r="CT14" i="2"/>
  <c r="ZZ14" i="2"/>
  <c r="WB13" i="2"/>
  <c r="AOH13" i="2"/>
  <c r="BHR14" i="2"/>
  <c r="ON14" i="2"/>
  <c r="CX14" i="2"/>
  <c r="EV14" i="2"/>
  <c r="BOD13" i="2"/>
  <c r="BGP14" i="2"/>
  <c r="AEF14" i="2"/>
  <c r="BSN14" i="2"/>
  <c r="BLR13" i="2"/>
  <c r="BIT14" i="2"/>
  <c r="AGR14" i="2"/>
  <c r="NN14" i="2"/>
  <c r="BWN14" i="2"/>
  <c r="GN14" i="2"/>
  <c r="BTP13" i="2"/>
  <c r="AOZ14" i="2"/>
  <c r="ARV14" i="2"/>
  <c r="BQJ13" i="2"/>
  <c r="WZ13" i="2"/>
  <c r="BBD13" i="2"/>
  <c r="AIJ13" i="2"/>
  <c r="BBX14" i="2"/>
  <c r="JP13" i="2"/>
  <c r="RV13" i="2"/>
  <c r="XP13" i="2"/>
  <c r="BZF13" i="2"/>
  <c r="TZ13" i="2"/>
  <c r="APL13" i="2"/>
  <c r="AWH13" i="2"/>
  <c r="BNP13" i="2"/>
  <c r="AUV13" i="2"/>
  <c r="MR13" i="2"/>
  <c r="SB13" i="2"/>
  <c r="AVF13" i="2"/>
  <c r="BSB13" i="2"/>
  <c r="AST13" i="2"/>
  <c r="ZZ13" i="2"/>
  <c r="BDV13" i="2"/>
  <c r="QB13" i="2"/>
  <c r="HZ13" i="2"/>
  <c r="BMV13" i="2"/>
  <c r="AFT13" i="2"/>
  <c r="PP13" i="2"/>
  <c r="NB13" i="2"/>
  <c r="AEV13" i="2"/>
  <c r="YR13" i="2"/>
  <c r="BDD14" i="2"/>
  <c r="RD14" i="2"/>
  <c r="BYT13" i="2"/>
  <c r="BFF15" i="2"/>
  <c r="BWB14" i="2"/>
  <c r="BYH13" i="2"/>
  <c r="BBR13" i="2"/>
  <c r="LT13" i="2"/>
  <c r="ANP13" i="2"/>
  <c r="BSZ13" i="2"/>
  <c r="IL13" i="2"/>
  <c r="BGR13" i="2"/>
  <c r="OF13" i="2"/>
  <c r="AKJ13" i="2"/>
  <c r="BDR13" i="2"/>
  <c r="WH13" i="2"/>
  <c r="ANN13" i="2"/>
  <c r="BBP13" i="2"/>
  <c r="AIP13" i="2"/>
  <c r="BMJ13" i="2"/>
  <c r="AAL13" i="2"/>
  <c r="BAZ13" i="2"/>
  <c r="AEB13" i="2"/>
  <c r="BPB13" i="2"/>
  <c r="ANL13" i="2"/>
  <c r="AUP13" i="2"/>
  <c r="ANZ13" i="2"/>
  <c r="BL13" i="2"/>
  <c r="Z13" i="2"/>
  <c r="GN13" i="2"/>
  <c r="AXN13" i="2"/>
  <c r="ASL13" i="2"/>
  <c r="ASJ13" i="2"/>
  <c r="JZ13" i="2"/>
  <c r="BWB13" i="2"/>
  <c r="AMV13" i="2"/>
  <c r="WD13" i="2"/>
  <c r="SV13" i="2"/>
  <c r="QR13" i="2"/>
  <c r="AAR14" i="2"/>
  <c r="F15" i="2"/>
  <c r="WF14" i="2"/>
  <c r="WF13" i="2"/>
  <c r="RD13" i="2"/>
  <c r="AHF11" i="3"/>
  <c r="AHF12" i="3"/>
  <c r="AHF13" i="3"/>
  <c r="AHL11" i="3"/>
  <c r="AHL12" i="3"/>
  <c r="AHL13" i="3"/>
  <c r="AHO20" i="3"/>
  <c r="AHY19" i="3"/>
  <c r="AHQ20" i="3"/>
  <c r="AHS19" i="3"/>
  <c r="C15" i="2" l="1"/>
  <c r="A20" i="2"/>
  <c r="C17" i="2"/>
  <c r="F14" i="2"/>
  <c r="C14" i="2" s="1"/>
  <c r="F13" i="2"/>
  <c r="C13" i="2" s="1"/>
  <c r="C18" i="2"/>
  <c r="AHN11" i="3"/>
  <c r="AHN12" i="3"/>
  <c r="AHN13" i="3"/>
  <c r="AHP12" i="3"/>
  <c r="AHP11" i="3"/>
  <c r="AHP13" i="3"/>
  <c r="AHS20" i="3"/>
  <c r="AIC19" i="3"/>
  <c r="AHY20" i="3"/>
  <c r="AIA19" i="3"/>
  <c r="C19" i="2" l="1"/>
  <c r="AHR11" i="3"/>
  <c r="AHR12" i="3"/>
  <c r="AHR13" i="3"/>
  <c r="AHX11" i="3"/>
  <c r="AHX12" i="3"/>
  <c r="AHX13" i="3"/>
  <c r="AIC20" i="3"/>
  <c r="AIA20" i="3"/>
  <c r="AIE19" i="3"/>
  <c r="AIW19" i="3"/>
  <c r="A46" i="2" l="1"/>
  <c r="E47" i="2"/>
  <c r="A47" i="2"/>
  <c r="C47" i="2"/>
  <c r="AHZ11" i="3"/>
  <c r="AHZ12" i="3"/>
  <c r="AHZ13" i="3"/>
  <c r="AIB11" i="3"/>
  <c r="AIB12" i="3"/>
  <c r="AIB13" i="3"/>
  <c r="AIW20" i="3"/>
  <c r="AJA19" i="3"/>
  <c r="AIE20" i="3"/>
  <c r="AIY19" i="3"/>
  <c r="AIV11" i="3" l="1"/>
  <c r="AIV12" i="3"/>
  <c r="AIV13" i="3"/>
  <c r="AID11" i="3"/>
  <c r="AID12" i="3"/>
  <c r="AID13" i="3"/>
  <c r="AJI19" i="3"/>
  <c r="AIY20" i="3"/>
  <c r="AJC19" i="3"/>
  <c r="AJA20" i="3"/>
  <c r="AIX11" i="3" l="1"/>
  <c r="AIX12" i="3"/>
  <c r="AIX13" i="3"/>
  <c r="AIZ11" i="3"/>
  <c r="AIZ12" i="3"/>
  <c r="AIZ13" i="3"/>
  <c r="AJC20" i="3"/>
  <c r="AJI20" i="3"/>
  <c r="AJK19" i="3"/>
  <c r="AJM19" i="3"/>
  <c r="AJB11" i="3" l="1"/>
  <c r="AJB12" i="3"/>
  <c r="AJB13" i="3"/>
  <c r="AJH11" i="3"/>
  <c r="AJH13" i="3"/>
  <c r="AJH12" i="3"/>
  <c r="AJM20" i="3"/>
  <c r="AJU19" i="3"/>
  <c r="AJK20" i="3"/>
  <c r="AJO19" i="3"/>
  <c r="AJL12" i="3" l="1"/>
  <c r="AJL11" i="3"/>
  <c r="AJL13" i="3"/>
  <c r="AJJ11" i="3"/>
  <c r="AJJ13" i="3"/>
  <c r="AJJ12" i="3"/>
  <c r="AJU20" i="3"/>
  <c r="AJO20" i="3"/>
  <c r="AJW19" i="3"/>
  <c r="AJY19" i="3"/>
  <c r="AJT11" i="3" l="1"/>
  <c r="AJT12" i="3"/>
  <c r="AJT13" i="3"/>
  <c r="AJN11" i="3"/>
  <c r="AJN12" i="3"/>
  <c r="AJN13" i="3"/>
  <c r="AJY20" i="3"/>
  <c r="AMO19" i="3"/>
  <c r="AJW20" i="3"/>
  <c r="AKA19" i="3"/>
  <c r="AJX11" i="3" l="1"/>
  <c r="AJX12" i="3"/>
  <c r="AJX13" i="3"/>
  <c r="AJV11" i="3"/>
  <c r="AJV12" i="3"/>
  <c r="AJV13" i="3"/>
  <c r="AMO20" i="3"/>
  <c r="AMS19" i="3"/>
  <c r="AKA20" i="3"/>
  <c r="AMQ19" i="3"/>
  <c r="AMN12" i="3" l="1"/>
  <c r="AMN13" i="3"/>
  <c r="AMN11" i="3"/>
  <c r="AJZ11" i="3"/>
  <c r="AJZ12" i="3"/>
  <c r="AJZ13" i="3"/>
  <c r="ANA19" i="3"/>
  <c r="AMS20" i="3"/>
  <c r="AMQ20" i="3"/>
  <c r="AMU19" i="3"/>
  <c r="AMR11" i="3" l="1"/>
  <c r="AMR12" i="3"/>
  <c r="AMR13" i="3"/>
  <c r="AMP11" i="3"/>
  <c r="AMP12" i="3"/>
  <c r="AMP13" i="3"/>
  <c r="ANC19" i="3"/>
  <c r="ANA20" i="3"/>
  <c r="AMU20" i="3"/>
  <c r="ANE19" i="3"/>
  <c r="AMZ11" i="3" l="1"/>
  <c r="AMZ12" i="3"/>
  <c r="AMZ13" i="3"/>
  <c r="AMT11" i="3"/>
  <c r="AMT12" i="3"/>
  <c r="AMT13" i="3"/>
  <c r="ANM19" i="3"/>
  <c r="ANC20" i="3"/>
  <c r="ANE20" i="3"/>
  <c r="ANG19" i="3"/>
  <c r="ANB11" i="3" l="1"/>
  <c r="ANB12" i="3"/>
  <c r="ANB13" i="3"/>
  <c r="AND11" i="3"/>
  <c r="AND12" i="3"/>
  <c r="AND13" i="3"/>
  <c r="ANG20" i="3"/>
  <c r="ANO19" i="3"/>
  <c r="ANM20" i="3"/>
  <c r="ANQ19" i="3"/>
  <c r="ANF11" i="3" l="1"/>
  <c r="ANF12" i="3"/>
  <c r="ANF13" i="3"/>
  <c r="ANL11" i="3"/>
  <c r="ANL12" i="3"/>
  <c r="ANL13" i="3"/>
  <c r="ANO20" i="3"/>
  <c r="AOK19" i="3"/>
  <c r="ANS19" i="3"/>
  <c r="ANQ20" i="3"/>
  <c r="ANN11" i="3" l="1"/>
  <c r="ANN12" i="3"/>
  <c r="ANN13" i="3"/>
  <c r="ANP11" i="3"/>
  <c r="ANP13" i="3"/>
  <c r="ANP12" i="3"/>
  <c r="AOK20" i="3"/>
  <c r="AOM19" i="3"/>
  <c r="AOO19" i="3"/>
  <c r="ANS20" i="3"/>
  <c r="AOJ11" i="3" l="1"/>
  <c r="AOJ12" i="3"/>
  <c r="AOJ13" i="3"/>
  <c r="ANR11" i="3"/>
  <c r="ANR12" i="3"/>
  <c r="ANR13" i="3"/>
  <c r="AOO20" i="3"/>
  <c r="AOW19" i="3"/>
  <c r="AOM20" i="3"/>
  <c r="AOQ19" i="3"/>
  <c r="AON11" i="3" l="1"/>
  <c r="AON12" i="3"/>
  <c r="AON13" i="3"/>
  <c r="AOL11" i="3"/>
  <c r="AOL12" i="3"/>
  <c r="AOL13" i="3"/>
  <c r="AOW20" i="3"/>
  <c r="AOQ20" i="3"/>
  <c r="AOY19" i="3"/>
  <c r="APA19" i="3"/>
  <c r="AOV11" i="3" l="1"/>
  <c r="AOV12" i="3"/>
  <c r="AOV13" i="3"/>
  <c r="AOP11" i="3"/>
  <c r="AOP12" i="3"/>
  <c r="AOP13" i="3"/>
  <c r="APA20" i="3"/>
  <c r="API19" i="3"/>
  <c r="AOY20" i="3"/>
  <c r="APC19" i="3"/>
  <c r="AOZ11" i="3" l="1"/>
  <c r="AOZ13" i="3"/>
  <c r="AOZ12" i="3"/>
  <c r="AOX11" i="3"/>
  <c r="AOX13" i="3"/>
  <c r="AOX12" i="3"/>
  <c r="API20" i="3"/>
  <c r="APC20" i="3"/>
  <c r="APK19" i="3"/>
  <c r="APM19" i="3"/>
  <c r="APB11" i="3" l="1"/>
  <c r="APB12" i="3"/>
  <c r="APB13" i="3"/>
  <c r="APH11" i="3"/>
  <c r="APH12" i="3"/>
  <c r="APH13" i="3"/>
  <c r="APM20" i="3"/>
  <c r="APK20" i="3"/>
  <c r="AQG19" i="3"/>
  <c r="APO19" i="3"/>
  <c r="APL11" i="3" l="1"/>
  <c r="APL12" i="3"/>
  <c r="APL13" i="3"/>
  <c r="APJ11" i="3"/>
  <c r="APJ12" i="3"/>
  <c r="APJ13" i="3"/>
  <c r="AQI19" i="3"/>
  <c r="APO20" i="3"/>
  <c r="AQG20" i="3"/>
  <c r="AQK19" i="3"/>
  <c r="APN11" i="3" l="1"/>
  <c r="APN12" i="3"/>
  <c r="APN13" i="3"/>
  <c r="AQF11" i="3"/>
  <c r="AQF12" i="3"/>
  <c r="AQF13" i="3"/>
  <c r="AQK20" i="3"/>
  <c r="AQS19" i="3"/>
  <c r="AQI20" i="3"/>
  <c r="AQM19" i="3"/>
  <c r="AQJ11" i="3" l="1"/>
  <c r="AQJ12" i="3"/>
  <c r="AQJ13" i="3"/>
  <c r="AQH11" i="3"/>
  <c r="AQH12" i="3"/>
  <c r="AQH13" i="3"/>
  <c r="AQS20" i="3"/>
  <c r="AQM20" i="3"/>
  <c r="AQW19" i="3"/>
  <c r="AQU19" i="3"/>
  <c r="AQL11" i="3" l="1"/>
  <c r="AQL12" i="3"/>
  <c r="AQL13" i="3"/>
  <c r="AQR11" i="3"/>
  <c r="AQR12" i="3"/>
  <c r="AQR13" i="3"/>
  <c r="AQU20" i="3"/>
  <c r="AQY19" i="3"/>
  <c r="AQW20" i="3"/>
  <c r="ARE19" i="3"/>
  <c r="AQT11" i="3" l="1"/>
  <c r="AQT12" i="3"/>
  <c r="AQT13" i="3"/>
  <c r="AQV11" i="3"/>
  <c r="AQV12" i="3"/>
  <c r="AQV13" i="3"/>
  <c r="ARG19" i="3"/>
  <c r="AQY20" i="3"/>
  <c r="ARE20" i="3"/>
  <c r="ARI19" i="3"/>
  <c r="AQX11" i="3" l="1"/>
  <c r="AQX12" i="3"/>
  <c r="AQX13" i="3"/>
  <c r="ARD11" i="3"/>
  <c r="ARD12" i="3"/>
  <c r="ARD13" i="3"/>
  <c r="ARI20" i="3"/>
  <c r="ASC19" i="3"/>
  <c r="ARG20" i="3"/>
  <c r="ARK19" i="3"/>
  <c r="ARH11" i="3" l="1"/>
  <c r="ARH12" i="3"/>
  <c r="ARH13" i="3"/>
  <c r="ARF11" i="3"/>
  <c r="ARF12" i="3"/>
  <c r="ARF13" i="3"/>
  <c r="ASC20" i="3"/>
  <c r="ASG19" i="3"/>
  <c r="ARK20" i="3"/>
  <c r="ASE19" i="3"/>
  <c r="ASB11" i="3" l="1"/>
  <c r="ASB12" i="3"/>
  <c r="ASB13" i="3"/>
  <c r="ARJ12" i="3"/>
  <c r="ARJ11" i="3"/>
  <c r="ARJ13" i="3"/>
  <c r="ASG20" i="3"/>
  <c r="ASE20" i="3"/>
  <c r="ASI19" i="3"/>
  <c r="ASO19" i="3"/>
  <c r="ASD11" i="3" l="1"/>
  <c r="ASD12" i="3"/>
  <c r="ASD13" i="3"/>
  <c r="ASF11" i="3"/>
  <c r="ASF12" i="3"/>
  <c r="ASF13" i="3"/>
  <c r="ASO20" i="3"/>
  <c r="ASS19" i="3"/>
  <c r="ASI20" i="3"/>
  <c r="ASQ19" i="3"/>
  <c r="ASN11" i="3" l="1"/>
  <c r="ASN12" i="3"/>
  <c r="ASN13" i="3"/>
  <c r="ASH11" i="3"/>
  <c r="ASH12" i="3"/>
  <c r="ASH13" i="3"/>
  <c r="ASS20" i="3"/>
  <c r="ASU19" i="3"/>
  <c r="ATA19" i="3"/>
  <c r="ASQ20" i="3"/>
  <c r="ASR11" i="3" l="1"/>
  <c r="ASR12" i="3"/>
  <c r="ASR13" i="3"/>
  <c r="ASP11" i="3"/>
  <c r="ASP12" i="3"/>
  <c r="ASP13" i="3"/>
  <c r="ATA20" i="3"/>
  <c r="ATE19" i="3"/>
  <c r="ATC19" i="3"/>
  <c r="ASU20" i="3"/>
  <c r="AST11" i="3" l="1"/>
  <c r="AST12" i="3"/>
  <c r="AST13" i="3"/>
  <c r="ASZ11" i="3"/>
  <c r="ASZ12" i="3"/>
  <c r="ASZ13" i="3"/>
  <c r="ATG19" i="3"/>
  <c r="AVU19" i="3"/>
  <c r="ATC20" i="3"/>
  <c r="ATE20" i="3"/>
  <c r="ATD11" i="3" l="1"/>
  <c r="ATD12" i="3"/>
  <c r="ATD13" i="3"/>
  <c r="ATB11" i="3"/>
  <c r="ATB12" i="3"/>
  <c r="ATB13" i="3"/>
  <c r="AVU20" i="3"/>
  <c r="AVY19" i="3"/>
  <c r="ATG20" i="3"/>
  <c r="AVW19" i="3"/>
  <c r="AVT11" i="3" l="1"/>
  <c r="AVT12" i="3"/>
  <c r="AVT13" i="3"/>
  <c r="ATF11" i="3"/>
  <c r="ATF12" i="3"/>
  <c r="ATF13" i="3"/>
  <c r="AVY20" i="3"/>
  <c r="AVW20" i="3"/>
  <c r="AWG19" i="3"/>
  <c r="AWA19" i="3"/>
  <c r="AVV11" i="3" l="1"/>
  <c r="AVV12" i="3"/>
  <c r="AVV13" i="3"/>
  <c r="AVX11" i="3"/>
  <c r="AVX12" i="3"/>
  <c r="AVX13" i="3"/>
  <c r="AWA20" i="3"/>
  <c r="AWI19" i="3"/>
  <c r="AWG20" i="3"/>
  <c r="AWK19" i="3"/>
  <c r="AVZ11" i="3" l="1"/>
  <c r="AVZ12" i="3"/>
  <c r="AVZ13" i="3"/>
  <c r="AWF11" i="3"/>
  <c r="AWF12" i="3"/>
  <c r="AWF13" i="3"/>
  <c r="AWI20" i="3"/>
  <c r="AWM19" i="3"/>
  <c r="AWS19" i="3"/>
  <c r="AWK20" i="3"/>
  <c r="AWH12" i="3" l="1"/>
  <c r="AWH11" i="3"/>
  <c r="AWH13" i="3"/>
  <c r="AWJ12" i="3"/>
  <c r="AWJ11" i="3"/>
  <c r="AWJ13" i="3"/>
  <c r="AWW19" i="3"/>
  <c r="AWS20" i="3"/>
  <c r="AWM20" i="3"/>
  <c r="AWU19" i="3"/>
  <c r="AWR11" i="3" l="1"/>
  <c r="AWR13" i="3"/>
  <c r="AWR12" i="3"/>
  <c r="AWL11" i="3"/>
  <c r="AWL12" i="3"/>
  <c r="AWL13" i="3"/>
  <c r="AWU20" i="3"/>
  <c r="AWY19" i="3"/>
  <c r="AWW20" i="3"/>
  <c r="AXQ19" i="3"/>
  <c r="AWT11" i="3" l="1"/>
  <c r="AWT12" i="3"/>
  <c r="AWT13" i="3"/>
  <c r="AWV11" i="3"/>
  <c r="AWV12" i="3"/>
  <c r="AWV13" i="3"/>
  <c r="AWY20" i="3"/>
  <c r="AXS19" i="3"/>
  <c r="AXU19" i="3"/>
  <c r="AXQ20" i="3"/>
  <c r="AXP11" i="3" l="1"/>
  <c r="AXP12" i="3"/>
  <c r="AXP13" i="3"/>
  <c r="AWX11" i="3"/>
  <c r="AWX12" i="3"/>
  <c r="AWX13" i="3"/>
  <c r="AYC19" i="3"/>
  <c r="AXU20" i="3"/>
  <c r="AXS20" i="3"/>
  <c r="AXW19" i="3"/>
  <c r="AXT11" i="3" l="1"/>
  <c r="AXT12" i="3"/>
  <c r="AXT13" i="3"/>
  <c r="AXR11" i="3"/>
  <c r="AXR12" i="3"/>
  <c r="AXR13" i="3"/>
  <c r="AXW20" i="3"/>
  <c r="AYE19" i="3"/>
  <c r="AYC20" i="3"/>
  <c r="AYG19" i="3"/>
  <c r="AXV11" i="3" l="1"/>
  <c r="AXV12" i="3"/>
  <c r="AXV13" i="3"/>
  <c r="AYB11" i="3"/>
  <c r="AYB12" i="3"/>
  <c r="AYB13" i="3"/>
  <c r="AYI19" i="3"/>
  <c r="AYE20" i="3"/>
  <c r="AYG20" i="3"/>
  <c r="AYO19" i="3"/>
  <c r="AYD12" i="3" l="1"/>
  <c r="AYD11" i="3"/>
  <c r="AYD13" i="3"/>
  <c r="AYF12" i="3"/>
  <c r="AYF11" i="3"/>
  <c r="AYF13" i="3"/>
  <c r="AYO20" i="3"/>
  <c r="AYS19" i="3"/>
  <c r="AYI20" i="3"/>
  <c r="AYQ19" i="3"/>
  <c r="AYN12" i="3" l="1"/>
  <c r="AYN13" i="3"/>
  <c r="AYN11" i="3"/>
  <c r="AYH11" i="3"/>
  <c r="AYH12" i="3"/>
  <c r="AYH13" i="3"/>
  <c r="AYS20" i="3"/>
  <c r="AZM19" i="3"/>
  <c r="AYQ20" i="3"/>
  <c r="AYU19" i="3"/>
  <c r="AYR11" i="3" l="1"/>
  <c r="AYR12" i="3"/>
  <c r="AYR13" i="3"/>
  <c r="AYP11" i="3"/>
  <c r="AYP12" i="3"/>
  <c r="AYP13" i="3"/>
  <c r="AZM20" i="3"/>
  <c r="AZO19" i="3"/>
  <c r="AZQ19" i="3"/>
  <c r="AYU20" i="3"/>
  <c r="AZL11" i="3" l="1"/>
  <c r="AZL12" i="3"/>
  <c r="AZL13" i="3"/>
  <c r="AYT11" i="3"/>
  <c r="AYT12" i="3"/>
  <c r="AYT13" i="3"/>
  <c r="AZO20" i="3"/>
  <c r="AZQ20" i="3"/>
  <c r="AZY19" i="3"/>
  <c r="AZS19" i="3"/>
  <c r="AZP11" i="3" l="1"/>
  <c r="AZP12" i="3"/>
  <c r="AZP13" i="3"/>
  <c r="AZN12" i="3"/>
  <c r="AZN11" i="3"/>
  <c r="AZN13" i="3"/>
  <c r="AZS20" i="3"/>
  <c r="AZY20" i="3"/>
  <c r="BAA19" i="3"/>
  <c r="BAC19" i="3"/>
  <c r="AZR11" i="3" l="1"/>
  <c r="AZR12" i="3"/>
  <c r="AZR13" i="3"/>
  <c r="AZX11" i="3"/>
  <c r="AZX12" i="3"/>
  <c r="AZX13" i="3"/>
  <c r="BAC20" i="3"/>
  <c r="BAK19" i="3"/>
  <c r="BAA20" i="3"/>
  <c r="BAE19" i="3"/>
  <c r="BAB11" i="3" l="1"/>
  <c r="BAB12" i="3"/>
  <c r="BAB13" i="3"/>
  <c r="AZZ11" i="3"/>
  <c r="AZZ12" i="3"/>
  <c r="AZZ13" i="3"/>
  <c r="BAE20" i="3"/>
  <c r="BAM19" i="3"/>
  <c r="BAO19" i="3"/>
  <c r="BAK20" i="3"/>
  <c r="BAD11" i="3" l="1"/>
  <c r="BAD12" i="3"/>
  <c r="BAD13" i="3"/>
  <c r="BAJ11" i="3"/>
  <c r="BAJ12" i="3"/>
  <c r="BAJ13" i="3"/>
  <c r="BBI19" i="3"/>
  <c r="BAQ19" i="3"/>
  <c r="BAM20" i="3"/>
  <c r="BAO20" i="3"/>
  <c r="BAN11" i="3" l="1"/>
  <c r="BAN12" i="3"/>
  <c r="BAN13" i="3"/>
  <c r="BAL11" i="3"/>
  <c r="BAL12" i="3"/>
  <c r="BAL13" i="3"/>
  <c r="BBK19" i="3"/>
  <c r="BAQ20" i="3"/>
  <c r="BBI20" i="3"/>
  <c r="BBM19" i="3"/>
  <c r="BAP11" i="3" l="1"/>
  <c r="BAP12" i="3"/>
  <c r="BAP13" i="3"/>
  <c r="BBH11" i="3"/>
  <c r="BBH12" i="3"/>
  <c r="BBH13" i="3"/>
  <c r="BBM20" i="3"/>
  <c r="BBU19" i="3"/>
  <c r="BBK20" i="3"/>
  <c r="BBO19" i="3"/>
  <c r="BBL11" i="3" l="1"/>
  <c r="BBL12" i="3"/>
  <c r="BBL13" i="3"/>
  <c r="BBJ11" i="3"/>
  <c r="BBJ12" i="3"/>
  <c r="BBJ13" i="3"/>
  <c r="BBU20" i="3"/>
  <c r="BBY19" i="3"/>
  <c r="BBW19" i="3"/>
  <c r="BBO20" i="3"/>
  <c r="BBN11" i="3" l="1"/>
  <c r="BBN12" i="3"/>
  <c r="BBN13" i="3"/>
  <c r="BBT11" i="3"/>
  <c r="BBT12" i="3"/>
  <c r="BBT13" i="3"/>
  <c r="BCA19" i="3"/>
  <c r="BBY20" i="3"/>
  <c r="BCK19" i="3"/>
  <c r="BCG19" i="3"/>
  <c r="BBW20" i="3"/>
  <c r="BBX11" i="3" l="1"/>
  <c r="BBX12" i="3"/>
  <c r="BBX13" i="3"/>
  <c r="BBV11" i="3"/>
  <c r="BBV12" i="3"/>
  <c r="BBV13" i="3"/>
  <c r="BCK20" i="3"/>
  <c r="BCG20" i="3"/>
  <c r="BCA20" i="3"/>
  <c r="BCM19" i="3"/>
  <c r="BCI19" i="3"/>
  <c r="C9" i="3" l="1"/>
  <c r="BCJ11" i="3"/>
  <c r="BCJ12" i="3"/>
  <c r="BCJ13" i="3"/>
  <c r="BCF11" i="3"/>
  <c r="BCF12" i="3"/>
  <c r="BCF13" i="3"/>
  <c r="BBZ11" i="3"/>
  <c r="BBZ12" i="3"/>
  <c r="BBZ13" i="3"/>
  <c r="BCM20" i="3"/>
  <c r="BCI20" i="3"/>
  <c r="BCH11" i="3" l="1"/>
  <c r="BCH12" i="3"/>
  <c r="BCH13" i="3"/>
  <c r="BCL11" i="3"/>
  <c r="C11" i="3" s="1"/>
  <c r="BCL12" i="3"/>
  <c r="BCL13" i="3"/>
  <c r="C13" i="3" s="1"/>
  <c r="C16" i="3"/>
  <c r="C15" i="3"/>
  <c r="C14" i="3"/>
  <c r="I36" i="3" s="1"/>
  <c r="C12" i="3" l="1"/>
  <c r="B18" i="3"/>
  <c r="G36" i="3"/>
  <c r="C17" i="3"/>
  <c r="H37" i="3" s="1"/>
  <c r="B37" i="3" l="1"/>
  <c r="B36" i="3"/>
  <c r="D37" i="3"/>
  <c r="I20" i="1"/>
  <c r="K20" i="1"/>
  <c r="G20" i="1"/>
  <c r="E20" i="1"/>
  <c r="K21" i="1"/>
  <c r="G21" i="1"/>
  <c r="G22" i="1"/>
  <c r="I22" i="1"/>
  <c r="K22" i="1"/>
  <c r="E22" i="1"/>
  <c r="C40" i="1"/>
  <c r="E21" i="1"/>
  <c r="I21" i="1"/>
  <c r="C39" i="1"/>
  <c r="M17" i="1" s="1"/>
  <c r="M18" i="1" s="1"/>
  <c r="I16" i="1" l="1"/>
  <c r="I17" i="1" s="1"/>
  <c r="I18" i="1" s="1"/>
  <c r="H9" i="1" s="1"/>
  <c r="K16" i="1"/>
  <c r="K17" i="1" s="1"/>
  <c r="K18" i="1" s="1"/>
  <c r="J10" i="1" s="1"/>
  <c r="E16" i="1"/>
  <c r="E17" i="1" s="1"/>
  <c r="E18" i="1" s="1"/>
  <c r="AE17" i="1"/>
  <c r="AE18" i="1" s="1"/>
  <c r="AD9" i="1" s="1"/>
  <c r="AK17" i="1"/>
  <c r="AK18" i="1" s="1"/>
  <c r="AJ8" i="1" s="1"/>
  <c r="AM17" i="1"/>
  <c r="AM18" i="1" s="1"/>
  <c r="AL9" i="1" s="1"/>
  <c r="S17" i="1"/>
  <c r="S18" i="1" s="1"/>
  <c r="R10" i="1" s="1"/>
  <c r="AO17" i="1"/>
  <c r="AO18" i="1" s="1"/>
  <c r="AN8" i="1" s="1"/>
  <c r="AQ17" i="1"/>
  <c r="AQ18" i="1" s="1"/>
  <c r="AP10" i="1" s="1"/>
  <c r="AI17" i="1"/>
  <c r="AI18" i="1" s="1"/>
  <c r="AH8" i="1" s="1"/>
  <c r="W17" i="1"/>
  <c r="W18" i="1" s="1"/>
  <c r="V10" i="1" s="1"/>
  <c r="Q17" i="1"/>
  <c r="Q18" i="1" s="1"/>
  <c r="P10" i="1" s="1"/>
  <c r="Y17" i="1"/>
  <c r="Y18" i="1" s="1"/>
  <c r="X9" i="1" s="1"/>
  <c r="G16" i="1"/>
  <c r="G17" i="1" s="1"/>
  <c r="G18" i="1" s="1"/>
  <c r="F9" i="1" s="1"/>
  <c r="AC17" i="1"/>
  <c r="AC18" i="1" s="1"/>
  <c r="AB8" i="1" s="1"/>
  <c r="L8" i="1"/>
  <c r="L9" i="1"/>
  <c r="L10" i="1"/>
  <c r="O17" i="1"/>
  <c r="O18" i="1" s="1"/>
  <c r="AG17" i="1"/>
  <c r="AG18" i="1" s="1"/>
  <c r="U17" i="1"/>
  <c r="U18" i="1" s="1"/>
  <c r="AA17" i="1"/>
  <c r="AA18" i="1" s="1"/>
  <c r="H10" i="1" l="1"/>
  <c r="H8" i="1"/>
  <c r="J9" i="1"/>
  <c r="P9" i="1"/>
  <c r="J8" i="1"/>
  <c r="AJ9" i="1"/>
  <c r="X8" i="1"/>
  <c r="AJ10" i="1"/>
  <c r="X10" i="1"/>
  <c r="AL8" i="1"/>
  <c r="AL10" i="1"/>
  <c r="P8" i="1"/>
  <c r="F8" i="1"/>
  <c r="R8" i="1"/>
  <c r="F10" i="1"/>
  <c r="C7" i="1"/>
  <c r="R9" i="1"/>
  <c r="AB9" i="1"/>
  <c r="AB10" i="1"/>
  <c r="AN9" i="1"/>
  <c r="AH9" i="1"/>
  <c r="AH10" i="1"/>
  <c r="AN10" i="1"/>
  <c r="AD8" i="1"/>
  <c r="AD10" i="1"/>
  <c r="AP9" i="1"/>
  <c r="AP8" i="1"/>
  <c r="V8" i="1"/>
  <c r="V9" i="1"/>
  <c r="AF10" i="1"/>
  <c r="AF9" i="1"/>
  <c r="AF8" i="1"/>
  <c r="C11" i="1"/>
  <c r="F49" i="1" s="1"/>
  <c r="D8" i="1"/>
  <c r="C13" i="1"/>
  <c r="C12" i="1"/>
  <c r="D9" i="1"/>
  <c r="D10" i="1"/>
  <c r="Z9" i="1"/>
  <c r="Z10" i="1"/>
  <c r="Z8" i="1"/>
  <c r="T8" i="1"/>
  <c r="T10" i="1"/>
  <c r="T9" i="1"/>
  <c r="N10" i="1"/>
  <c r="N9" i="1"/>
  <c r="N8" i="1"/>
  <c r="C9" i="1" l="1"/>
  <c r="A15" i="1"/>
  <c r="C14" i="1"/>
  <c r="C8" i="1"/>
  <c r="C10" i="1"/>
  <c r="C50" i="1" l="1"/>
  <c r="E48" i="1"/>
  <c r="A50" i="1"/>
  <c r="A49" i="1"/>
</calcChain>
</file>

<file path=xl/sharedStrings.xml><?xml version="1.0" encoding="utf-8"?>
<sst xmlns="http://schemas.openxmlformats.org/spreadsheetml/2006/main" count="3290" uniqueCount="1821">
  <si>
    <t>Chance of getting 100%</t>
  </si>
  <si>
    <t>Pass mark</t>
  </si>
  <si>
    <t>Chance of getting pass</t>
  </si>
  <si>
    <t>Chance of getting 0%</t>
  </si>
  <si>
    <t>Average score for random answers</t>
  </si>
  <si>
    <t>Lowest Score</t>
  </si>
  <si>
    <t>Percentage of answers known needed for a pass</t>
  </si>
  <si>
    <t>Score for option 1</t>
  </si>
  <si>
    <t>Score for option 2</t>
  </si>
  <si>
    <t>Score for option 3</t>
  </si>
  <si>
    <t>Score for option 4</t>
  </si>
  <si>
    <t>Score for option 5</t>
  </si>
  <si>
    <t>Score for option 6</t>
  </si>
  <si>
    <t>Number of Correct answers</t>
  </si>
  <si>
    <t>Highest Score</t>
  </si>
  <si>
    <t>Told how many  to chose</t>
  </si>
  <si>
    <t>Number of options picked</t>
  </si>
  <si>
    <t>Highest option picked</t>
  </si>
  <si>
    <t>Number of options with correct number of answers</t>
  </si>
  <si>
    <t>Total positive</t>
  </si>
  <si>
    <t>0000000000</t>
  </si>
  <si>
    <t>0000000001</t>
  </si>
  <si>
    <t>0000000010</t>
  </si>
  <si>
    <t>0000000011</t>
  </si>
  <si>
    <t>0000000100</t>
  </si>
  <si>
    <t>0000000101</t>
  </si>
  <si>
    <t>0000000110</t>
  </si>
  <si>
    <t>0000000111</t>
  </si>
  <si>
    <t>0000001000</t>
  </si>
  <si>
    <t>0000001001</t>
  </si>
  <si>
    <t>0000001010</t>
  </si>
  <si>
    <t>0000001011</t>
  </si>
  <si>
    <t>0000001100</t>
  </si>
  <si>
    <t>0000001101</t>
  </si>
  <si>
    <t>0000001110</t>
  </si>
  <si>
    <t>0000001111</t>
  </si>
  <si>
    <t>0000010000</t>
  </si>
  <si>
    <t>0000010001</t>
  </si>
  <si>
    <t>0000010010</t>
  </si>
  <si>
    <t>0000010011</t>
  </si>
  <si>
    <t>0000010100</t>
  </si>
  <si>
    <t>0000010101</t>
  </si>
  <si>
    <t>0000010110</t>
  </si>
  <si>
    <t>0000010111</t>
  </si>
  <si>
    <t>0000011000</t>
  </si>
  <si>
    <t>0000011001</t>
  </si>
  <si>
    <t>0000011010</t>
  </si>
  <si>
    <t>0000011011</t>
  </si>
  <si>
    <t>0000011100</t>
  </si>
  <si>
    <t>0000011101</t>
  </si>
  <si>
    <t>0000011110</t>
  </si>
  <si>
    <t>0000011111</t>
  </si>
  <si>
    <t>0000100000</t>
  </si>
  <si>
    <t>0000100001</t>
  </si>
  <si>
    <t>0000100010</t>
  </si>
  <si>
    <t>0000100011</t>
  </si>
  <si>
    <t>0000100100</t>
  </si>
  <si>
    <t>0000100101</t>
  </si>
  <si>
    <t>0000100110</t>
  </si>
  <si>
    <t>0000100111</t>
  </si>
  <si>
    <t>0000101000</t>
  </si>
  <si>
    <t>0000101001</t>
  </si>
  <si>
    <t>0000101010</t>
  </si>
  <si>
    <t>0000101011</t>
  </si>
  <si>
    <t>0000101100</t>
  </si>
  <si>
    <t>0000101101</t>
  </si>
  <si>
    <t>0000101110</t>
  </si>
  <si>
    <t>0000101111</t>
  </si>
  <si>
    <t>0000110000</t>
  </si>
  <si>
    <t>0000110001</t>
  </si>
  <si>
    <t>0000110010</t>
  </si>
  <si>
    <t>0000110011</t>
  </si>
  <si>
    <t>0000110100</t>
  </si>
  <si>
    <t>0000110101</t>
  </si>
  <si>
    <t>0000110110</t>
  </si>
  <si>
    <t>0000110111</t>
  </si>
  <si>
    <t>0000111000</t>
  </si>
  <si>
    <t>0000111001</t>
  </si>
  <si>
    <t>0000111010</t>
  </si>
  <si>
    <t>0000111011</t>
  </si>
  <si>
    <t>0000111100</t>
  </si>
  <si>
    <t>0000111101</t>
  </si>
  <si>
    <t>0000111110</t>
  </si>
  <si>
    <t>0000111111</t>
  </si>
  <si>
    <t>0001000000</t>
  </si>
  <si>
    <t>0001000001</t>
  </si>
  <si>
    <t>0001000010</t>
  </si>
  <si>
    <t>0001000011</t>
  </si>
  <si>
    <t>0001000100</t>
  </si>
  <si>
    <t>0001000101</t>
  </si>
  <si>
    <t>0001000110</t>
  </si>
  <si>
    <t>0001000111</t>
  </si>
  <si>
    <t>0001001000</t>
  </si>
  <si>
    <t>0001001001</t>
  </si>
  <si>
    <t>0001001010</t>
  </si>
  <si>
    <t>0001001011</t>
  </si>
  <si>
    <t>0001001100</t>
  </si>
  <si>
    <t>0001001101</t>
  </si>
  <si>
    <t>0001001110</t>
  </si>
  <si>
    <t>0001001111</t>
  </si>
  <si>
    <t>0001010000</t>
  </si>
  <si>
    <t>0001010001</t>
  </si>
  <si>
    <t>0001010010</t>
  </si>
  <si>
    <t>0001010011</t>
  </si>
  <si>
    <t>0001010100</t>
  </si>
  <si>
    <t>0001010101</t>
  </si>
  <si>
    <t>0001010110</t>
  </si>
  <si>
    <t>0001010111</t>
  </si>
  <si>
    <t>0001011000</t>
  </si>
  <si>
    <t>0001011001</t>
  </si>
  <si>
    <t>0001011010</t>
  </si>
  <si>
    <t>0001011011</t>
  </si>
  <si>
    <t>0001011100</t>
  </si>
  <si>
    <t>0001011101</t>
  </si>
  <si>
    <t>0001011110</t>
  </si>
  <si>
    <t>0001011111</t>
  </si>
  <si>
    <t>0001100000</t>
  </si>
  <si>
    <t>0001100001</t>
  </si>
  <si>
    <t>0001100010</t>
  </si>
  <si>
    <t>0001100011</t>
  </si>
  <si>
    <t>0001100100</t>
  </si>
  <si>
    <t>0001100101</t>
  </si>
  <si>
    <t>0001100110</t>
  </si>
  <si>
    <t>0001100111</t>
  </si>
  <si>
    <t>0001101000</t>
  </si>
  <si>
    <t>0001101001</t>
  </si>
  <si>
    <t>0001101010</t>
  </si>
  <si>
    <t>0001101011</t>
  </si>
  <si>
    <t>0001101100</t>
  </si>
  <si>
    <t>0001101101</t>
  </si>
  <si>
    <t>0001101110</t>
  </si>
  <si>
    <t>0001101111</t>
  </si>
  <si>
    <t>0001110000</t>
  </si>
  <si>
    <t>0001110001</t>
  </si>
  <si>
    <t>0001110010</t>
  </si>
  <si>
    <t>0001110011</t>
  </si>
  <si>
    <t>0001110100</t>
  </si>
  <si>
    <t>0001110101</t>
  </si>
  <si>
    <t>0001110110</t>
  </si>
  <si>
    <t>0001110111</t>
  </si>
  <si>
    <t>0001111000</t>
  </si>
  <si>
    <t>0001111001</t>
  </si>
  <si>
    <t>0001111010</t>
  </si>
  <si>
    <t>0001111011</t>
  </si>
  <si>
    <t>0001111100</t>
  </si>
  <si>
    <t>0001111101</t>
  </si>
  <si>
    <t>0001111110</t>
  </si>
  <si>
    <t>0001111111</t>
  </si>
  <si>
    <t>0010000000</t>
  </si>
  <si>
    <t>0010000001</t>
  </si>
  <si>
    <t>0010000010</t>
  </si>
  <si>
    <t>0010000011</t>
  </si>
  <si>
    <t>0010000100</t>
  </si>
  <si>
    <t>0010000101</t>
  </si>
  <si>
    <t>0010000110</t>
  </si>
  <si>
    <t>0010000111</t>
  </si>
  <si>
    <t>0010001000</t>
  </si>
  <si>
    <t>0010001001</t>
  </si>
  <si>
    <t>0010001010</t>
  </si>
  <si>
    <t>0010001011</t>
  </si>
  <si>
    <t>0010001100</t>
  </si>
  <si>
    <t>0010001101</t>
  </si>
  <si>
    <t>0010001110</t>
  </si>
  <si>
    <t>0010001111</t>
  </si>
  <si>
    <t>0010010000</t>
  </si>
  <si>
    <t>0010010001</t>
  </si>
  <si>
    <t>0010010010</t>
  </si>
  <si>
    <t>0010010011</t>
  </si>
  <si>
    <t>0010010100</t>
  </si>
  <si>
    <t>0010010101</t>
  </si>
  <si>
    <t>0010010110</t>
  </si>
  <si>
    <t>0010010111</t>
  </si>
  <si>
    <t>0010011000</t>
  </si>
  <si>
    <t>0010011001</t>
  </si>
  <si>
    <t>0010011010</t>
  </si>
  <si>
    <t>0010011011</t>
  </si>
  <si>
    <t>0010011100</t>
  </si>
  <si>
    <t>0010011101</t>
  </si>
  <si>
    <t>0010011110</t>
  </si>
  <si>
    <t>0010011111</t>
  </si>
  <si>
    <t>0010100000</t>
  </si>
  <si>
    <t>0010100001</t>
  </si>
  <si>
    <t>0010100010</t>
  </si>
  <si>
    <t>0010100011</t>
  </si>
  <si>
    <t>0010100100</t>
  </si>
  <si>
    <t>0010100101</t>
  </si>
  <si>
    <t>0010100110</t>
  </si>
  <si>
    <t>0010100111</t>
  </si>
  <si>
    <t>0010101000</t>
  </si>
  <si>
    <t>0010101001</t>
  </si>
  <si>
    <t>0010101010</t>
  </si>
  <si>
    <t>0010101011</t>
  </si>
  <si>
    <t>0010101100</t>
  </si>
  <si>
    <t>0010101101</t>
  </si>
  <si>
    <t>0010101110</t>
  </si>
  <si>
    <t>0010101111</t>
  </si>
  <si>
    <t>0010110000</t>
  </si>
  <si>
    <t>0010110001</t>
  </si>
  <si>
    <t>0010110010</t>
  </si>
  <si>
    <t>0010110011</t>
  </si>
  <si>
    <t>0010110100</t>
  </si>
  <si>
    <t>0010110101</t>
  </si>
  <si>
    <t>0010110110</t>
  </si>
  <si>
    <t>0010110111</t>
  </si>
  <si>
    <t>0010111000</t>
  </si>
  <si>
    <t>0010111001</t>
  </si>
  <si>
    <t>0010111010</t>
  </si>
  <si>
    <t>0010111011</t>
  </si>
  <si>
    <t>0010111100</t>
  </si>
  <si>
    <t>0010111101</t>
  </si>
  <si>
    <t>0010111110</t>
  </si>
  <si>
    <t>0010111111</t>
  </si>
  <si>
    <t>0011000000</t>
  </si>
  <si>
    <t>0011000001</t>
  </si>
  <si>
    <t>0011000010</t>
  </si>
  <si>
    <t>0011000011</t>
  </si>
  <si>
    <t>0011000100</t>
  </si>
  <si>
    <t>0011000101</t>
  </si>
  <si>
    <t>0011000110</t>
  </si>
  <si>
    <t>0011000111</t>
  </si>
  <si>
    <t>0011001000</t>
  </si>
  <si>
    <t>0011001001</t>
  </si>
  <si>
    <t>0011001010</t>
  </si>
  <si>
    <t>0011001011</t>
  </si>
  <si>
    <t>0011001100</t>
  </si>
  <si>
    <t>0011001101</t>
  </si>
  <si>
    <t>0011001110</t>
  </si>
  <si>
    <t>0011001111</t>
  </si>
  <si>
    <t>0011010000</t>
  </si>
  <si>
    <t>0011010001</t>
  </si>
  <si>
    <t>0011010010</t>
  </si>
  <si>
    <t>0011010011</t>
  </si>
  <si>
    <t>0011010100</t>
  </si>
  <si>
    <t>0011010101</t>
  </si>
  <si>
    <t>0011010110</t>
  </si>
  <si>
    <t>0011010111</t>
  </si>
  <si>
    <t>0011011000</t>
  </si>
  <si>
    <t>0011011001</t>
  </si>
  <si>
    <t>0011011010</t>
  </si>
  <si>
    <t>0011011011</t>
  </si>
  <si>
    <t>0011011100</t>
  </si>
  <si>
    <t>0011011101</t>
  </si>
  <si>
    <t>0011011110</t>
  </si>
  <si>
    <t>0011011111</t>
  </si>
  <si>
    <t>0011100000</t>
  </si>
  <si>
    <t>0011100001</t>
  </si>
  <si>
    <t>0011100010</t>
  </si>
  <si>
    <t>0011100011</t>
  </si>
  <si>
    <t>0011100100</t>
  </si>
  <si>
    <t>0011100101</t>
  </si>
  <si>
    <t>0011100110</t>
  </si>
  <si>
    <t>0011100111</t>
  </si>
  <si>
    <t>0011101000</t>
  </si>
  <si>
    <t>0011101001</t>
  </si>
  <si>
    <t>0011101010</t>
  </si>
  <si>
    <t>0011101011</t>
  </si>
  <si>
    <t>0011101100</t>
  </si>
  <si>
    <t>0011101101</t>
  </si>
  <si>
    <t>0011101110</t>
  </si>
  <si>
    <t>0011101111</t>
  </si>
  <si>
    <t>0011110000</t>
  </si>
  <si>
    <t>0011110001</t>
  </si>
  <si>
    <t>0011110010</t>
  </si>
  <si>
    <t>0011110011</t>
  </si>
  <si>
    <t>0011110100</t>
  </si>
  <si>
    <t>0011110101</t>
  </si>
  <si>
    <t>0011110110</t>
  </si>
  <si>
    <t>0011110111</t>
  </si>
  <si>
    <t>0011111000</t>
  </si>
  <si>
    <t>0011111001</t>
  </si>
  <si>
    <t>0011111010</t>
  </si>
  <si>
    <t>0011111011</t>
  </si>
  <si>
    <t>0011111100</t>
  </si>
  <si>
    <t>0011111101</t>
  </si>
  <si>
    <t>0011111110</t>
  </si>
  <si>
    <t>0011111111</t>
  </si>
  <si>
    <t>0100000000</t>
  </si>
  <si>
    <t>0100000001</t>
  </si>
  <si>
    <t>0100000010</t>
  </si>
  <si>
    <t>0100000011</t>
  </si>
  <si>
    <t>0100000100</t>
  </si>
  <si>
    <t>0100000101</t>
  </si>
  <si>
    <t>0100000110</t>
  </si>
  <si>
    <t>0100000111</t>
  </si>
  <si>
    <t>0100001000</t>
  </si>
  <si>
    <t>0100001001</t>
  </si>
  <si>
    <t>0100001010</t>
  </si>
  <si>
    <t>0100001011</t>
  </si>
  <si>
    <t>0100001100</t>
  </si>
  <si>
    <t>0100001101</t>
  </si>
  <si>
    <t>0100001110</t>
  </si>
  <si>
    <t>0100001111</t>
  </si>
  <si>
    <t>0100010000</t>
  </si>
  <si>
    <t>0100010001</t>
  </si>
  <si>
    <t>0100010010</t>
  </si>
  <si>
    <t>0100010011</t>
  </si>
  <si>
    <t>0100010100</t>
  </si>
  <si>
    <t>0100010101</t>
  </si>
  <si>
    <t>0100010110</t>
  </si>
  <si>
    <t>0100010111</t>
  </si>
  <si>
    <t>0100011000</t>
  </si>
  <si>
    <t>0100011001</t>
  </si>
  <si>
    <t>0100011010</t>
  </si>
  <si>
    <t>0100011011</t>
  </si>
  <si>
    <t>0100011100</t>
  </si>
  <si>
    <t>0100011101</t>
  </si>
  <si>
    <t>0100011110</t>
  </si>
  <si>
    <t>0100011111</t>
  </si>
  <si>
    <t>0100100000</t>
  </si>
  <si>
    <t>0100100001</t>
  </si>
  <si>
    <t>0100100010</t>
  </si>
  <si>
    <t>0100100011</t>
  </si>
  <si>
    <t>0100100100</t>
  </si>
  <si>
    <t>0100100101</t>
  </si>
  <si>
    <t>0100100110</t>
  </si>
  <si>
    <t>0100100111</t>
  </si>
  <si>
    <t>0100101000</t>
  </si>
  <si>
    <t>0100101001</t>
  </si>
  <si>
    <t>0100101010</t>
  </si>
  <si>
    <t>0100101011</t>
  </si>
  <si>
    <t>0100101100</t>
  </si>
  <si>
    <t>0100101101</t>
  </si>
  <si>
    <t>0100101110</t>
  </si>
  <si>
    <t>0100101111</t>
  </si>
  <si>
    <t>0100110000</t>
  </si>
  <si>
    <t>0100110001</t>
  </si>
  <si>
    <t>0100110010</t>
  </si>
  <si>
    <t>0100110011</t>
  </si>
  <si>
    <t>0100110100</t>
  </si>
  <si>
    <t>0100110101</t>
  </si>
  <si>
    <t>0100110110</t>
  </si>
  <si>
    <t>0100110111</t>
  </si>
  <si>
    <t>0100111000</t>
  </si>
  <si>
    <t>0100111001</t>
  </si>
  <si>
    <t>0100111010</t>
  </si>
  <si>
    <t>0100111011</t>
  </si>
  <si>
    <t>0100111100</t>
  </si>
  <si>
    <t>0100111101</t>
  </si>
  <si>
    <t>0100111110</t>
  </si>
  <si>
    <t>0100111111</t>
  </si>
  <si>
    <t>0101000000</t>
  </si>
  <si>
    <t>0101000001</t>
  </si>
  <si>
    <t>0101000010</t>
  </si>
  <si>
    <t>0101000011</t>
  </si>
  <si>
    <t>0101000100</t>
  </si>
  <si>
    <t>0101000101</t>
  </si>
  <si>
    <t>0101000110</t>
  </si>
  <si>
    <t>0101000111</t>
  </si>
  <si>
    <t>0101001000</t>
  </si>
  <si>
    <t>0101001001</t>
  </si>
  <si>
    <t>0101001010</t>
  </si>
  <si>
    <t>0101001011</t>
  </si>
  <si>
    <t>0101001100</t>
  </si>
  <si>
    <t>0101001101</t>
  </si>
  <si>
    <t>0101001110</t>
  </si>
  <si>
    <t>0101001111</t>
  </si>
  <si>
    <t>0101010000</t>
  </si>
  <si>
    <t>0101010001</t>
  </si>
  <si>
    <t>0101010010</t>
  </si>
  <si>
    <t>0101010011</t>
  </si>
  <si>
    <t>0101010100</t>
  </si>
  <si>
    <t>0101010101</t>
  </si>
  <si>
    <t>0101010110</t>
  </si>
  <si>
    <t>0101010111</t>
  </si>
  <si>
    <t>0101011000</t>
  </si>
  <si>
    <t>0101011001</t>
  </si>
  <si>
    <t>0101011010</t>
  </si>
  <si>
    <t>0101011011</t>
  </si>
  <si>
    <t>0101011100</t>
  </si>
  <si>
    <t>0101011101</t>
  </si>
  <si>
    <t>0101011110</t>
  </si>
  <si>
    <t>0101011111</t>
  </si>
  <si>
    <t>0101100000</t>
  </si>
  <si>
    <t>0101100001</t>
  </si>
  <si>
    <t>0101100010</t>
  </si>
  <si>
    <t>0101100011</t>
  </si>
  <si>
    <t>0101100100</t>
  </si>
  <si>
    <t>0101100101</t>
  </si>
  <si>
    <t>0101100110</t>
  </si>
  <si>
    <t>0101100111</t>
  </si>
  <si>
    <t>0101101000</t>
  </si>
  <si>
    <t>0101101001</t>
  </si>
  <si>
    <t>0101101010</t>
  </si>
  <si>
    <t>0101101011</t>
  </si>
  <si>
    <t>0101101100</t>
  </si>
  <si>
    <t>0101101101</t>
  </si>
  <si>
    <t>0101101110</t>
  </si>
  <si>
    <t>0101101111</t>
  </si>
  <si>
    <t>0101110000</t>
  </si>
  <si>
    <t>0101110001</t>
  </si>
  <si>
    <t>0101110010</t>
  </si>
  <si>
    <t>0101110011</t>
  </si>
  <si>
    <t>0101110100</t>
  </si>
  <si>
    <t>0101110101</t>
  </si>
  <si>
    <t>0101110110</t>
  </si>
  <si>
    <t>0101110111</t>
  </si>
  <si>
    <t>0101111000</t>
  </si>
  <si>
    <t>0101111001</t>
  </si>
  <si>
    <t>0101111010</t>
  </si>
  <si>
    <t>0101111011</t>
  </si>
  <si>
    <t>0101111100</t>
  </si>
  <si>
    <t>0101111101</t>
  </si>
  <si>
    <t>0101111110</t>
  </si>
  <si>
    <t>0101111111</t>
  </si>
  <si>
    <t>0110000000</t>
  </si>
  <si>
    <t>0110000001</t>
  </si>
  <si>
    <t>0110000010</t>
  </si>
  <si>
    <t>0110000011</t>
  </si>
  <si>
    <t>0110000100</t>
  </si>
  <si>
    <t>0110000101</t>
  </si>
  <si>
    <t>0110000110</t>
  </si>
  <si>
    <t>0110000111</t>
  </si>
  <si>
    <t>0110001000</t>
  </si>
  <si>
    <t>0110001001</t>
  </si>
  <si>
    <t>0110001010</t>
  </si>
  <si>
    <t>0110001011</t>
  </si>
  <si>
    <t>0110001100</t>
  </si>
  <si>
    <t>0110001101</t>
  </si>
  <si>
    <t>0110001110</t>
  </si>
  <si>
    <t>0110001111</t>
  </si>
  <si>
    <t>0110010000</t>
  </si>
  <si>
    <t>0110010001</t>
  </si>
  <si>
    <t>0110010010</t>
  </si>
  <si>
    <t>0110010011</t>
  </si>
  <si>
    <t>0110010100</t>
  </si>
  <si>
    <t>0110010101</t>
  </si>
  <si>
    <t>0110010110</t>
  </si>
  <si>
    <t>0110010111</t>
  </si>
  <si>
    <t>0110011000</t>
  </si>
  <si>
    <t>0110011001</t>
  </si>
  <si>
    <t>0110011010</t>
  </si>
  <si>
    <t>0110011011</t>
  </si>
  <si>
    <t>0110011100</t>
  </si>
  <si>
    <t>0110011101</t>
  </si>
  <si>
    <t>0110011110</t>
  </si>
  <si>
    <t>0110011111</t>
  </si>
  <si>
    <t>0110100000</t>
  </si>
  <si>
    <t>0110100001</t>
  </si>
  <si>
    <t>0110100010</t>
  </si>
  <si>
    <t>0110100011</t>
  </si>
  <si>
    <t>0110100100</t>
  </si>
  <si>
    <t>0110100101</t>
  </si>
  <si>
    <t>0110100110</t>
  </si>
  <si>
    <t>0110100111</t>
  </si>
  <si>
    <t>0110101000</t>
  </si>
  <si>
    <t>0110101001</t>
  </si>
  <si>
    <t>0110101010</t>
  </si>
  <si>
    <t>0110101011</t>
  </si>
  <si>
    <t>0110101100</t>
  </si>
  <si>
    <t>0110101101</t>
  </si>
  <si>
    <t>0110101110</t>
  </si>
  <si>
    <t>0110101111</t>
  </si>
  <si>
    <t>0110110000</t>
  </si>
  <si>
    <t>0110110001</t>
  </si>
  <si>
    <t>0110110010</t>
  </si>
  <si>
    <t>0110110011</t>
  </si>
  <si>
    <t>0110110100</t>
  </si>
  <si>
    <t>0110110101</t>
  </si>
  <si>
    <t>0110110110</t>
  </si>
  <si>
    <t>0110110111</t>
  </si>
  <si>
    <t>0110111000</t>
  </si>
  <si>
    <t>0110111001</t>
  </si>
  <si>
    <t>0110111010</t>
  </si>
  <si>
    <t>0110111011</t>
  </si>
  <si>
    <t>0110111100</t>
  </si>
  <si>
    <t>0110111101</t>
  </si>
  <si>
    <t>0110111110</t>
  </si>
  <si>
    <t>0110111111</t>
  </si>
  <si>
    <t>0111000000</t>
  </si>
  <si>
    <t>0111000001</t>
  </si>
  <si>
    <t>0111000010</t>
  </si>
  <si>
    <t>0111000011</t>
  </si>
  <si>
    <t>0111000100</t>
  </si>
  <si>
    <t>0111000101</t>
  </si>
  <si>
    <t>0111000110</t>
  </si>
  <si>
    <t>0111000111</t>
  </si>
  <si>
    <t>0111001000</t>
  </si>
  <si>
    <t>0111001001</t>
  </si>
  <si>
    <t>0111001010</t>
  </si>
  <si>
    <t>0111001011</t>
  </si>
  <si>
    <t>0111001100</t>
  </si>
  <si>
    <t>0111001101</t>
  </si>
  <si>
    <t>0111001110</t>
  </si>
  <si>
    <t>0111001111</t>
  </si>
  <si>
    <t>0111010000</t>
  </si>
  <si>
    <t>0111010001</t>
  </si>
  <si>
    <t>0111010010</t>
  </si>
  <si>
    <t>0111010011</t>
  </si>
  <si>
    <t>0111010100</t>
  </si>
  <si>
    <t>0111010101</t>
  </si>
  <si>
    <t>0111010110</t>
  </si>
  <si>
    <t>0111010111</t>
  </si>
  <si>
    <t>0111011000</t>
  </si>
  <si>
    <t>0111011001</t>
  </si>
  <si>
    <t>0111011010</t>
  </si>
  <si>
    <t>0111011011</t>
  </si>
  <si>
    <t>0111011100</t>
  </si>
  <si>
    <t>0111011101</t>
  </si>
  <si>
    <t>0111011110</t>
  </si>
  <si>
    <t>0111011111</t>
  </si>
  <si>
    <t>0111100000</t>
  </si>
  <si>
    <t>0111100001</t>
  </si>
  <si>
    <t>0111100010</t>
  </si>
  <si>
    <t>0111100011</t>
  </si>
  <si>
    <t>0111100100</t>
  </si>
  <si>
    <t>0111100101</t>
  </si>
  <si>
    <t>0111100110</t>
  </si>
  <si>
    <t>0111100111</t>
  </si>
  <si>
    <t>0111101000</t>
  </si>
  <si>
    <t>0111101001</t>
  </si>
  <si>
    <t>0111101010</t>
  </si>
  <si>
    <t>0111101011</t>
  </si>
  <si>
    <t>0111101100</t>
  </si>
  <si>
    <t>0111101101</t>
  </si>
  <si>
    <t>0111101110</t>
  </si>
  <si>
    <t>0111101111</t>
  </si>
  <si>
    <t>0111110000</t>
  </si>
  <si>
    <t>0111110001</t>
  </si>
  <si>
    <t>0111110010</t>
  </si>
  <si>
    <t>0111110011</t>
  </si>
  <si>
    <t>0111110100</t>
  </si>
  <si>
    <t>0111110101</t>
  </si>
  <si>
    <t>0111110110</t>
  </si>
  <si>
    <t>0111110111</t>
  </si>
  <si>
    <t>0111111000</t>
  </si>
  <si>
    <t>0111111001</t>
  </si>
  <si>
    <t>0111111010</t>
  </si>
  <si>
    <t>0111111011</t>
  </si>
  <si>
    <t>0111111100</t>
  </si>
  <si>
    <t>0111111101</t>
  </si>
  <si>
    <t>0111111110</t>
  </si>
  <si>
    <t>0111111111</t>
  </si>
  <si>
    <t>1000000000</t>
  </si>
  <si>
    <t>1000000001</t>
  </si>
  <si>
    <t>1000000010</t>
  </si>
  <si>
    <t>1000000011</t>
  </si>
  <si>
    <t>1000000100</t>
  </si>
  <si>
    <t>1000000101</t>
  </si>
  <si>
    <t>1000000110</t>
  </si>
  <si>
    <t>1000000111</t>
  </si>
  <si>
    <t>1000001000</t>
  </si>
  <si>
    <t>1000001001</t>
  </si>
  <si>
    <t>1000001010</t>
  </si>
  <si>
    <t>1000001011</t>
  </si>
  <si>
    <t>1000001100</t>
  </si>
  <si>
    <t>1000001101</t>
  </si>
  <si>
    <t>1000001110</t>
  </si>
  <si>
    <t>1000001111</t>
  </si>
  <si>
    <t>1000010000</t>
  </si>
  <si>
    <t>1000010001</t>
  </si>
  <si>
    <t>1000010010</t>
  </si>
  <si>
    <t>1000010011</t>
  </si>
  <si>
    <t>1000010100</t>
  </si>
  <si>
    <t>1000010101</t>
  </si>
  <si>
    <t>1000010110</t>
  </si>
  <si>
    <t>1000010111</t>
  </si>
  <si>
    <t>1000011000</t>
  </si>
  <si>
    <t>1000011001</t>
  </si>
  <si>
    <t>1000011010</t>
  </si>
  <si>
    <t>1000011011</t>
  </si>
  <si>
    <t>1000011100</t>
  </si>
  <si>
    <t>1000011101</t>
  </si>
  <si>
    <t>1000011110</t>
  </si>
  <si>
    <t>1000011111</t>
  </si>
  <si>
    <t>1000100000</t>
  </si>
  <si>
    <t>1000100001</t>
  </si>
  <si>
    <t>1000100010</t>
  </si>
  <si>
    <t>1000100011</t>
  </si>
  <si>
    <t>1000100100</t>
  </si>
  <si>
    <t>1000100101</t>
  </si>
  <si>
    <t>1000100110</t>
  </si>
  <si>
    <t>1000100111</t>
  </si>
  <si>
    <t>1000101000</t>
  </si>
  <si>
    <t>1000101001</t>
  </si>
  <si>
    <t>1000101010</t>
  </si>
  <si>
    <t>1000101011</t>
  </si>
  <si>
    <t>1000101100</t>
  </si>
  <si>
    <t>1000101101</t>
  </si>
  <si>
    <t>1000101110</t>
  </si>
  <si>
    <t>1000101111</t>
  </si>
  <si>
    <t>1000110000</t>
  </si>
  <si>
    <t>1000110001</t>
  </si>
  <si>
    <t>1000110010</t>
  </si>
  <si>
    <t>1000110011</t>
  </si>
  <si>
    <t>1000110100</t>
  </si>
  <si>
    <t>1000110101</t>
  </si>
  <si>
    <t>1000110110</t>
  </si>
  <si>
    <t>1000110111</t>
  </si>
  <si>
    <t>1000111000</t>
  </si>
  <si>
    <t>1000111001</t>
  </si>
  <si>
    <t>1000111010</t>
  </si>
  <si>
    <t>1000111011</t>
  </si>
  <si>
    <t>1000111100</t>
  </si>
  <si>
    <t>1000111101</t>
  </si>
  <si>
    <t>1000111110</t>
  </si>
  <si>
    <t>1000111111</t>
  </si>
  <si>
    <t>1001000000</t>
  </si>
  <si>
    <t>1001000001</t>
  </si>
  <si>
    <t>1001000010</t>
  </si>
  <si>
    <t>1001000011</t>
  </si>
  <si>
    <t>1001000100</t>
  </si>
  <si>
    <t>1001000101</t>
  </si>
  <si>
    <t>1001000110</t>
  </si>
  <si>
    <t>1001000111</t>
  </si>
  <si>
    <t>1001001000</t>
  </si>
  <si>
    <t>1001001001</t>
  </si>
  <si>
    <t>1001001010</t>
  </si>
  <si>
    <t>1001001011</t>
  </si>
  <si>
    <t>1001001100</t>
  </si>
  <si>
    <t>1001001101</t>
  </si>
  <si>
    <t>1001001110</t>
  </si>
  <si>
    <t>1001001111</t>
  </si>
  <si>
    <t>1001010000</t>
  </si>
  <si>
    <t>1001010001</t>
  </si>
  <si>
    <t>1001010010</t>
  </si>
  <si>
    <t>1001010011</t>
  </si>
  <si>
    <t>1001010100</t>
  </si>
  <si>
    <t>1001010101</t>
  </si>
  <si>
    <t>1001010110</t>
  </si>
  <si>
    <t>1001010111</t>
  </si>
  <si>
    <t>1001011000</t>
  </si>
  <si>
    <t>1001011001</t>
  </si>
  <si>
    <t>1001011010</t>
  </si>
  <si>
    <t>1001011011</t>
  </si>
  <si>
    <t>1001011100</t>
  </si>
  <si>
    <t>1001011101</t>
  </si>
  <si>
    <t>1001011110</t>
  </si>
  <si>
    <t>1001011111</t>
  </si>
  <si>
    <t>1001100000</t>
  </si>
  <si>
    <t>1001100001</t>
  </si>
  <si>
    <t>1001100010</t>
  </si>
  <si>
    <t>1001100011</t>
  </si>
  <si>
    <t>1001100100</t>
  </si>
  <si>
    <t>1001100101</t>
  </si>
  <si>
    <t>1001100110</t>
  </si>
  <si>
    <t>1001100111</t>
  </si>
  <si>
    <t>1001101000</t>
  </si>
  <si>
    <t>1001101001</t>
  </si>
  <si>
    <t>1001101010</t>
  </si>
  <si>
    <t>1001101011</t>
  </si>
  <si>
    <t>1001101100</t>
  </si>
  <si>
    <t>1001101101</t>
  </si>
  <si>
    <t>1001101110</t>
  </si>
  <si>
    <t>1001101111</t>
  </si>
  <si>
    <t>1001110000</t>
  </si>
  <si>
    <t>1001110001</t>
  </si>
  <si>
    <t>1001110010</t>
  </si>
  <si>
    <t>1001110011</t>
  </si>
  <si>
    <t>1001110100</t>
  </si>
  <si>
    <t>1001110101</t>
  </si>
  <si>
    <t>1001110110</t>
  </si>
  <si>
    <t>1001110111</t>
  </si>
  <si>
    <t>1001111000</t>
  </si>
  <si>
    <t>1001111001</t>
  </si>
  <si>
    <t>1001111010</t>
  </si>
  <si>
    <t>1001111011</t>
  </si>
  <si>
    <t>1001111100</t>
  </si>
  <si>
    <t>1001111101</t>
  </si>
  <si>
    <t>1001111110</t>
  </si>
  <si>
    <t>1001111111</t>
  </si>
  <si>
    <t>1010000000</t>
  </si>
  <si>
    <t>1010000001</t>
  </si>
  <si>
    <t>1010000010</t>
  </si>
  <si>
    <t>1010000011</t>
  </si>
  <si>
    <t>1010000100</t>
  </si>
  <si>
    <t>1010000101</t>
  </si>
  <si>
    <t>1010000110</t>
  </si>
  <si>
    <t>1010000111</t>
  </si>
  <si>
    <t>1010001000</t>
  </si>
  <si>
    <t>1010001001</t>
  </si>
  <si>
    <t>1010001010</t>
  </si>
  <si>
    <t>1010001011</t>
  </si>
  <si>
    <t>1010001100</t>
  </si>
  <si>
    <t>1010001101</t>
  </si>
  <si>
    <t>1010001110</t>
  </si>
  <si>
    <t>1010001111</t>
  </si>
  <si>
    <t>1010010000</t>
  </si>
  <si>
    <t>1010010001</t>
  </si>
  <si>
    <t>1010010010</t>
  </si>
  <si>
    <t>1010010011</t>
  </si>
  <si>
    <t>1010010100</t>
  </si>
  <si>
    <t>1010010101</t>
  </si>
  <si>
    <t>1010010110</t>
  </si>
  <si>
    <t>1010010111</t>
  </si>
  <si>
    <t>1010011000</t>
  </si>
  <si>
    <t>1010011001</t>
  </si>
  <si>
    <t>1010011010</t>
  </si>
  <si>
    <t>1010011011</t>
  </si>
  <si>
    <t>1010011100</t>
  </si>
  <si>
    <t>1010011101</t>
  </si>
  <si>
    <t>1010011110</t>
  </si>
  <si>
    <t>1010011111</t>
  </si>
  <si>
    <t>1010100000</t>
  </si>
  <si>
    <t>1010100001</t>
  </si>
  <si>
    <t>1010100010</t>
  </si>
  <si>
    <t>1010100011</t>
  </si>
  <si>
    <t>1010100100</t>
  </si>
  <si>
    <t>1010100101</t>
  </si>
  <si>
    <t>1010100110</t>
  </si>
  <si>
    <t>1010100111</t>
  </si>
  <si>
    <t>1010101000</t>
  </si>
  <si>
    <t>1010101001</t>
  </si>
  <si>
    <t>1010101010</t>
  </si>
  <si>
    <t>1010101011</t>
  </si>
  <si>
    <t>1010101100</t>
  </si>
  <si>
    <t>1010101101</t>
  </si>
  <si>
    <t>1010101110</t>
  </si>
  <si>
    <t>1010101111</t>
  </si>
  <si>
    <t>1010110000</t>
  </si>
  <si>
    <t>1010110001</t>
  </si>
  <si>
    <t>1010110010</t>
  </si>
  <si>
    <t>1010110011</t>
  </si>
  <si>
    <t>1010110100</t>
  </si>
  <si>
    <t>1010110101</t>
  </si>
  <si>
    <t>1010110110</t>
  </si>
  <si>
    <t>1010110111</t>
  </si>
  <si>
    <t>1010111000</t>
  </si>
  <si>
    <t>1010111001</t>
  </si>
  <si>
    <t>1010111010</t>
  </si>
  <si>
    <t>1010111011</t>
  </si>
  <si>
    <t>1010111100</t>
  </si>
  <si>
    <t>1010111101</t>
  </si>
  <si>
    <t>1010111110</t>
  </si>
  <si>
    <t>1010111111</t>
  </si>
  <si>
    <t>1011000000</t>
  </si>
  <si>
    <t>1011000001</t>
  </si>
  <si>
    <t>1011000010</t>
  </si>
  <si>
    <t>1011000011</t>
  </si>
  <si>
    <t>1011000100</t>
  </si>
  <si>
    <t>1011000101</t>
  </si>
  <si>
    <t>1011000110</t>
  </si>
  <si>
    <t>1011000111</t>
  </si>
  <si>
    <t>1011001000</t>
  </si>
  <si>
    <t>1011001001</t>
  </si>
  <si>
    <t>1011001010</t>
  </si>
  <si>
    <t>1011001011</t>
  </si>
  <si>
    <t>1011001100</t>
  </si>
  <si>
    <t>1011001101</t>
  </si>
  <si>
    <t>1011001110</t>
  </si>
  <si>
    <t>1011001111</t>
  </si>
  <si>
    <t>1011010000</t>
  </si>
  <si>
    <t>1011010001</t>
  </si>
  <si>
    <t>1011010010</t>
  </si>
  <si>
    <t>1011010011</t>
  </si>
  <si>
    <t>1011010100</t>
  </si>
  <si>
    <t>1011010101</t>
  </si>
  <si>
    <t>1011010110</t>
  </si>
  <si>
    <t>1011010111</t>
  </si>
  <si>
    <t>1011011000</t>
  </si>
  <si>
    <t>1011011001</t>
  </si>
  <si>
    <t>1011011010</t>
  </si>
  <si>
    <t>1011011011</t>
  </si>
  <si>
    <t>1011011100</t>
  </si>
  <si>
    <t>1011011101</t>
  </si>
  <si>
    <t>1011011110</t>
  </si>
  <si>
    <t>1011011111</t>
  </si>
  <si>
    <t>1011100000</t>
  </si>
  <si>
    <t>1011100001</t>
  </si>
  <si>
    <t>1011100010</t>
  </si>
  <si>
    <t>1011100011</t>
  </si>
  <si>
    <t>1011100100</t>
  </si>
  <si>
    <t>1011100101</t>
  </si>
  <si>
    <t>1011100110</t>
  </si>
  <si>
    <t>1011100111</t>
  </si>
  <si>
    <t>1011101000</t>
  </si>
  <si>
    <t>1011101001</t>
  </si>
  <si>
    <t>1011101010</t>
  </si>
  <si>
    <t>1011101011</t>
  </si>
  <si>
    <t>1011101100</t>
  </si>
  <si>
    <t>1011101101</t>
  </si>
  <si>
    <t>1011101110</t>
  </si>
  <si>
    <t>1011101111</t>
  </si>
  <si>
    <t>1011110000</t>
  </si>
  <si>
    <t>1011110001</t>
  </si>
  <si>
    <t>1011110010</t>
  </si>
  <si>
    <t>1011110011</t>
  </si>
  <si>
    <t>1011110100</t>
  </si>
  <si>
    <t>1011110101</t>
  </si>
  <si>
    <t>1011110110</t>
  </si>
  <si>
    <t>1011110111</t>
  </si>
  <si>
    <t>1011111000</t>
  </si>
  <si>
    <t>1011111001</t>
  </si>
  <si>
    <t>1011111010</t>
  </si>
  <si>
    <t>1011111011</t>
  </si>
  <si>
    <t>1011111100</t>
  </si>
  <si>
    <t>1011111101</t>
  </si>
  <si>
    <t>1011111110</t>
  </si>
  <si>
    <t>1011111111</t>
  </si>
  <si>
    <t>1100000000</t>
  </si>
  <si>
    <t>1100000001</t>
  </si>
  <si>
    <t>1100000010</t>
  </si>
  <si>
    <t>1100000011</t>
  </si>
  <si>
    <t>1100000100</t>
  </si>
  <si>
    <t>1100000101</t>
  </si>
  <si>
    <t>1100000110</t>
  </si>
  <si>
    <t>1100000111</t>
  </si>
  <si>
    <t>1100001000</t>
  </si>
  <si>
    <t>1100001001</t>
  </si>
  <si>
    <t>1100001010</t>
  </si>
  <si>
    <t>1100001011</t>
  </si>
  <si>
    <t>1100001100</t>
  </si>
  <si>
    <t>1100001101</t>
  </si>
  <si>
    <t>1100001110</t>
  </si>
  <si>
    <t>1100001111</t>
  </si>
  <si>
    <t>1100010000</t>
  </si>
  <si>
    <t>1100010001</t>
  </si>
  <si>
    <t>1100010010</t>
  </si>
  <si>
    <t>1100010011</t>
  </si>
  <si>
    <t>1100010100</t>
  </si>
  <si>
    <t>1100010101</t>
  </si>
  <si>
    <t>1100010110</t>
  </si>
  <si>
    <t>1100010111</t>
  </si>
  <si>
    <t>1100011000</t>
  </si>
  <si>
    <t>1100011001</t>
  </si>
  <si>
    <t>1100011010</t>
  </si>
  <si>
    <t>1100011011</t>
  </si>
  <si>
    <t>1100011100</t>
  </si>
  <si>
    <t>1100011101</t>
  </si>
  <si>
    <t>1100011110</t>
  </si>
  <si>
    <t>1100011111</t>
  </si>
  <si>
    <t>1100100000</t>
  </si>
  <si>
    <t>1100100001</t>
  </si>
  <si>
    <t>1100100010</t>
  </si>
  <si>
    <t>1100100011</t>
  </si>
  <si>
    <t>1100100100</t>
  </si>
  <si>
    <t>1100100101</t>
  </si>
  <si>
    <t>1100100110</t>
  </si>
  <si>
    <t>1100100111</t>
  </si>
  <si>
    <t>1100101000</t>
  </si>
  <si>
    <t>1100101001</t>
  </si>
  <si>
    <t>1100101010</t>
  </si>
  <si>
    <t>1100101011</t>
  </si>
  <si>
    <t>1100101100</t>
  </si>
  <si>
    <t>1100101101</t>
  </si>
  <si>
    <t>1100101110</t>
  </si>
  <si>
    <t>1100101111</t>
  </si>
  <si>
    <t>1100110000</t>
  </si>
  <si>
    <t>1100110001</t>
  </si>
  <si>
    <t>1100110010</t>
  </si>
  <si>
    <t>1100110011</t>
  </si>
  <si>
    <t>1100110100</t>
  </si>
  <si>
    <t>1100110101</t>
  </si>
  <si>
    <t>1100110110</t>
  </si>
  <si>
    <t>1100110111</t>
  </si>
  <si>
    <t>1100111000</t>
  </si>
  <si>
    <t>1100111001</t>
  </si>
  <si>
    <t>1100111010</t>
  </si>
  <si>
    <t>1100111011</t>
  </si>
  <si>
    <t>1100111100</t>
  </si>
  <si>
    <t>1100111101</t>
  </si>
  <si>
    <t>1100111110</t>
  </si>
  <si>
    <t>1100111111</t>
  </si>
  <si>
    <t>1101000000</t>
  </si>
  <si>
    <t>1101000001</t>
  </si>
  <si>
    <t>1101000010</t>
  </si>
  <si>
    <t>1101000011</t>
  </si>
  <si>
    <t>1101000100</t>
  </si>
  <si>
    <t>1101000101</t>
  </si>
  <si>
    <t>1101000110</t>
  </si>
  <si>
    <t>1101000111</t>
  </si>
  <si>
    <t>1101001000</t>
  </si>
  <si>
    <t>1101001001</t>
  </si>
  <si>
    <t>1101001010</t>
  </si>
  <si>
    <t>1101001011</t>
  </si>
  <si>
    <t>1101001100</t>
  </si>
  <si>
    <t>1101001101</t>
  </si>
  <si>
    <t>1101001110</t>
  </si>
  <si>
    <t>1101001111</t>
  </si>
  <si>
    <t>1101010000</t>
  </si>
  <si>
    <t>1101010001</t>
  </si>
  <si>
    <t>1101010010</t>
  </si>
  <si>
    <t>1101010011</t>
  </si>
  <si>
    <t>1101010100</t>
  </si>
  <si>
    <t>1101010101</t>
  </si>
  <si>
    <t>1101010110</t>
  </si>
  <si>
    <t>1101010111</t>
  </si>
  <si>
    <t>1101011000</t>
  </si>
  <si>
    <t>1101011001</t>
  </si>
  <si>
    <t>1101011010</t>
  </si>
  <si>
    <t>1101011011</t>
  </si>
  <si>
    <t>1101011100</t>
  </si>
  <si>
    <t>1101011101</t>
  </si>
  <si>
    <t>1101011110</t>
  </si>
  <si>
    <t>1101011111</t>
  </si>
  <si>
    <t>1101100000</t>
  </si>
  <si>
    <t>1101100001</t>
  </si>
  <si>
    <t>1101100010</t>
  </si>
  <si>
    <t>1101100011</t>
  </si>
  <si>
    <t>1101100100</t>
  </si>
  <si>
    <t>1101100101</t>
  </si>
  <si>
    <t>1101100110</t>
  </si>
  <si>
    <t>1101100111</t>
  </si>
  <si>
    <t>1101101000</t>
  </si>
  <si>
    <t>1101101001</t>
  </si>
  <si>
    <t>1101101010</t>
  </si>
  <si>
    <t>1101101011</t>
  </si>
  <si>
    <t>1101101100</t>
  </si>
  <si>
    <t>1101101101</t>
  </si>
  <si>
    <t>1101101110</t>
  </si>
  <si>
    <t>1101101111</t>
  </si>
  <si>
    <t>1101110000</t>
  </si>
  <si>
    <t>1101110001</t>
  </si>
  <si>
    <t>1101110010</t>
  </si>
  <si>
    <t>1101110011</t>
  </si>
  <si>
    <t>1101110100</t>
  </si>
  <si>
    <t>1101110101</t>
  </si>
  <si>
    <t>1101110110</t>
  </si>
  <si>
    <t>1101110111</t>
  </si>
  <si>
    <t>1101111000</t>
  </si>
  <si>
    <t>1101111001</t>
  </si>
  <si>
    <t>1101111010</t>
  </si>
  <si>
    <t>1101111011</t>
  </si>
  <si>
    <t>1101111100</t>
  </si>
  <si>
    <t>1101111101</t>
  </si>
  <si>
    <t>1101111110</t>
  </si>
  <si>
    <t>1101111111</t>
  </si>
  <si>
    <t>1110000000</t>
  </si>
  <si>
    <t>1110000001</t>
  </si>
  <si>
    <t>1110000010</t>
  </si>
  <si>
    <t>1110000011</t>
  </si>
  <si>
    <t>1110000100</t>
  </si>
  <si>
    <t>1110000101</t>
  </si>
  <si>
    <t>1110000110</t>
  </si>
  <si>
    <t>1110000111</t>
  </si>
  <si>
    <t>1110001000</t>
  </si>
  <si>
    <t>1110001001</t>
  </si>
  <si>
    <t>1110001010</t>
  </si>
  <si>
    <t>1110001011</t>
  </si>
  <si>
    <t>1110001100</t>
  </si>
  <si>
    <t>1110001101</t>
  </si>
  <si>
    <t>1110001110</t>
  </si>
  <si>
    <t>1110001111</t>
  </si>
  <si>
    <t>1110010000</t>
  </si>
  <si>
    <t>1110010001</t>
  </si>
  <si>
    <t>1110010010</t>
  </si>
  <si>
    <t>1110010011</t>
  </si>
  <si>
    <t>1110010100</t>
  </si>
  <si>
    <t>1110010101</t>
  </si>
  <si>
    <t>1110010110</t>
  </si>
  <si>
    <t>1110010111</t>
  </si>
  <si>
    <t>1110011000</t>
  </si>
  <si>
    <t>1110011001</t>
  </si>
  <si>
    <t>1110011010</t>
  </si>
  <si>
    <t>1110011011</t>
  </si>
  <si>
    <t>1110011100</t>
  </si>
  <si>
    <t>1110011101</t>
  </si>
  <si>
    <t>1110011110</t>
  </si>
  <si>
    <t>1110011111</t>
  </si>
  <si>
    <t>1110100000</t>
  </si>
  <si>
    <t>1110100001</t>
  </si>
  <si>
    <t>1110100010</t>
  </si>
  <si>
    <t>1110100011</t>
  </si>
  <si>
    <t>1110100100</t>
  </si>
  <si>
    <t>1110100101</t>
  </si>
  <si>
    <t>1110100110</t>
  </si>
  <si>
    <t>1110100111</t>
  </si>
  <si>
    <t>1110101000</t>
  </si>
  <si>
    <t>1110101001</t>
  </si>
  <si>
    <t>1110101010</t>
  </si>
  <si>
    <t>1110101011</t>
  </si>
  <si>
    <t>1110101100</t>
  </si>
  <si>
    <t>1110101101</t>
  </si>
  <si>
    <t>1110101110</t>
  </si>
  <si>
    <t>1110101111</t>
  </si>
  <si>
    <t>1110110000</t>
  </si>
  <si>
    <t>1110110001</t>
  </si>
  <si>
    <t>1110110010</t>
  </si>
  <si>
    <t>1110110011</t>
  </si>
  <si>
    <t>1110110100</t>
  </si>
  <si>
    <t>1110110101</t>
  </si>
  <si>
    <t>1110110110</t>
  </si>
  <si>
    <t>1110110111</t>
  </si>
  <si>
    <t>1110111000</t>
  </si>
  <si>
    <t>1110111001</t>
  </si>
  <si>
    <t>1110111010</t>
  </si>
  <si>
    <t>1110111011</t>
  </si>
  <si>
    <t>1110111100</t>
  </si>
  <si>
    <t>1110111101</t>
  </si>
  <si>
    <t>1110111110</t>
  </si>
  <si>
    <t>1110111111</t>
  </si>
  <si>
    <t>1111000000</t>
  </si>
  <si>
    <t>1111000001</t>
  </si>
  <si>
    <t>1111000010</t>
  </si>
  <si>
    <t>1111000011</t>
  </si>
  <si>
    <t>1111000100</t>
  </si>
  <si>
    <t>1111000101</t>
  </si>
  <si>
    <t>1111000110</t>
  </si>
  <si>
    <t>1111000111</t>
  </si>
  <si>
    <t>1111001000</t>
  </si>
  <si>
    <t>1111001001</t>
  </si>
  <si>
    <t>1111001010</t>
  </si>
  <si>
    <t>1111001011</t>
  </si>
  <si>
    <t>1111001100</t>
  </si>
  <si>
    <t>1111001101</t>
  </si>
  <si>
    <t>1111001110</t>
  </si>
  <si>
    <t>1111001111</t>
  </si>
  <si>
    <t>1111010000</t>
  </si>
  <si>
    <t>1111010001</t>
  </si>
  <si>
    <t>1111010010</t>
  </si>
  <si>
    <t>1111010011</t>
  </si>
  <si>
    <t>1111010100</t>
  </si>
  <si>
    <t>1111010101</t>
  </si>
  <si>
    <t>1111010110</t>
  </si>
  <si>
    <t>1111010111</t>
  </si>
  <si>
    <t>1111011000</t>
  </si>
  <si>
    <t>1111011001</t>
  </si>
  <si>
    <t>1111011010</t>
  </si>
  <si>
    <t>1111011011</t>
  </si>
  <si>
    <t>1111011100</t>
  </si>
  <si>
    <t>1111011101</t>
  </si>
  <si>
    <t>1111011110</t>
  </si>
  <si>
    <t>1111011111</t>
  </si>
  <si>
    <t>1111100000</t>
  </si>
  <si>
    <t>1111100001</t>
  </si>
  <si>
    <t>1111100010</t>
  </si>
  <si>
    <t>1111100011</t>
  </si>
  <si>
    <t>1111100100</t>
  </si>
  <si>
    <t>1111100101</t>
  </si>
  <si>
    <t>1111100110</t>
  </si>
  <si>
    <t>1111100111</t>
  </si>
  <si>
    <t>1111101000</t>
  </si>
  <si>
    <t>1111101001</t>
  </si>
  <si>
    <t>1111101010</t>
  </si>
  <si>
    <t>1111101011</t>
  </si>
  <si>
    <t>1111101100</t>
  </si>
  <si>
    <t>1111101101</t>
  </si>
  <si>
    <t>1111101110</t>
  </si>
  <si>
    <t>1111101111</t>
  </si>
  <si>
    <t>1111110000</t>
  </si>
  <si>
    <t>1111110001</t>
  </si>
  <si>
    <t>1111110010</t>
  </si>
  <si>
    <t>1111110011</t>
  </si>
  <si>
    <t>1111110100</t>
  </si>
  <si>
    <t>1111110101</t>
  </si>
  <si>
    <t>1111110110</t>
  </si>
  <si>
    <t>1111110111</t>
  </si>
  <si>
    <t>1111111000</t>
  </si>
  <si>
    <t>1111111001</t>
  </si>
  <si>
    <t>1111111010</t>
  </si>
  <si>
    <t>1111111011</t>
  </si>
  <si>
    <t>1111111100</t>
  </si>
  <si>
    <t>1111111101</t>
  </si>
  <si>
    <t>1111111110</t>
  </si>
  <si>
    <t>1111111111</t>
  </si>
  <si>
    <t xml:space="preserve">Allow Negative Overall Score for the Question </t>
  </si>
  <si>
    <t xml:space="preserve">Allow Partial Credit </t>
  </si>
  <si>
    <t>Raw Score</t>
  </si>
  <si>
    <t>With partial credit removed</t>
  </si>
  <si>
    <t>Score</t>
  </si>
  <si>
    <t xml:space="preserve">Not Suitable for summative tests or exams </t>
  </si>
  <si>
    <t>Suitable for level 3 tests or exams</t>
  </si>
  <si>
    <t>Suitable for up to level 4 tests or exams</t>
  </si>
  <si>
    <t>Suitable for up to level 5 tests or exams</t>
  </si>
  <si>
    <t>Suitable for up to level 6 tests or exams</t>
  </si>
  <si>
    <t>Max positive</t>
  </si>
  <si>
    <t>123465</t>
  </si>
  <si>
    <t>654321</t>
  </si>
  <si>
    <t>123546</t>
  </si>
  <si>
    <t>123564</t>
  </si>
  <si>
    <t>123645</t>
  </si>
  <si>
    <t>123654</t>
  </si>
  <si>
    <t>124356</t>
  </si>
  <si>
    <t>124365</t>
  </si>
  <si>
    <t>124536</t>
  </si>
  <si>
    <t>124563</t>
  </si>
  <si>
    <t>124635</t>
  </si>
  <si>
    <t>124653</t>
  </si>
  <si>
    <t>125346</t>
  </si>
  <si>
    <t>125364</t>
  </si>
  <si>
    <t>125436</t>
  </si>
  <si>
    <t>125463</t>
  </si>
  <si>
    <t>125634</t>
  </si>
  <si>
    <t>125643</t>
  </si>
  <si>
    <t>126345</t>
  </si>
  <si>
    <t>126354</t>
  </si>
  <si>
    <t>126435</t>
  </si>
  <si>
    <t>126453</t>
  </si>
  <si>
    <t>126534</t>
  </si>
  <si>
    <t>126543</t>
  </si>
  <si>
    <t>132456</t>
  </si>
  <si>
    <t>132465</t>
  </si>
  <si>
    <t>132546</t>
  </si>
  <si>
    <t>132564</t>
  </si>
  <si>
    <t>132645</t>
  </si>
  <si>
    <t>132654</t>
  </si>
  <si>
    <t>134256</t>
  </si>
  <si>
    <t>134265</t>
  </si>
  <si>
    <t>134526</t>
  </si>
  <si>
    <t>134562</t>
  </si>
  <si>
    <t>134625</t>
  </si>
  <si>
    <t>134652</t>
  </si>
  <si>
    <t>135246</t>
  </si>
  <si>
    <t>135264</t>
  </si>
  <si>
    <t>135426</t>
  </si>
  <si>
    <t>135462</t>
  </si>
  <si>
    <t>135624</t>
  </si>
  <si>
    <t>135642</t>
  </si>
  <si>
    <t>136245</t>
  </si>
  <si>
    <t>136254</t>
  </si>
  <si>
    <t>136425</t>
  </si>
  <si>
    <t>136452</t>
  </si>
  <si>
    <t>136524</t>
  </si>
  <si>
    <t>136542</t>
  </si>
  <si>
    <t>142356</t>
  </si>
  <si>
    <t>142365</t>
  </si>
  <si>
    <t>142536</t>
  </si>
  <si>
    <t>142563</t>
  </si>
  <si>
    <t>142635</t>
  </si>
  <si>
    <t>142653</t>
  </si>
  <si>
    <t>143256</t>
  </si>
  <si>
    <t>143265</t>
  </si>
  <si>
    <t>143526</t>
  </si>
  <si>
    <t>143562</t>
  </si>
  <si>
    <t>143625</t>
  </si>
  <si>
    <t>143652</t>
  </si>
  <si>
    <t>145236</t>
  </si>
  <si>
    <t>145263</t>
  </si>
  <si>
    <t>145326</t>
  </si>
  <si>
    <t>145362</t>
  </si>
  <si>
    <t>145623</t>
  </si>
  <si>
    <t>145632</t>
  </si>
  <si>
    <t>146235</t>
  </si>
  <si>
    <t>146253</t>
  </si>
  <si>
    <t>146325</t>
  </si>
  <si>
    <t>146352</t>
  </si>
  <si>
    <t>146523</t>
  </si>
  <si>
    <t>146532</t>
  </si>
  <si>
    <t>152346</t>
  </si>
  <si>
    <t>152364</t>
  </si>
  <si>
    <t>152436</t>
  </si>
  <si>
    <t>152463</t>
  </si>
  <si>
    <t>152634</t>
  </si>
  <si>
    <t>152643</t>
  </si>
  <si>
    <t>153246</t>
  </si>
  <si>
    <t>153264</t>
  </si>
  <si>
    <t>153426</t>
  </si>
  <si>
    <t>153462</t>
  </si>
  <si>
    <t>153624</t>
  </si>
  <si>
    <t>153642</t>
  </si>
  <si>
    <t>154236</t>
  </si>
  <si>
    <t>154263</t>
  </si>
  <si>
    <t>154326</t>
  </si>
  <si>
    <t>154362</t>
  </si>
  <si>
    <t>154623</t>
  </si>
  <si>
    <t>154632</t>
  </si>
  <si>
    <t>156234</t>
  </si>
  <si>
    <t>156243</t>
  </si>
  <si>
    <t>156324</t>
  </si>
  <si>
    <t>156342</t>
  </si>
  <si>
    <t>156423</t>
  </si>
  <si>
    <t>156432</t>
  </si>
  <si>
    <t>162345</t>
  </si>
  <si>
    <t>162354</t>
  </si>
  <si>
    <t>162435</t>
  </si>
  <si>
    <t>162453</t>
  </si>
  <si>
    <t>162534</t>
  </si>
  <si>
    <t>162543</t>
  </si>
  <si>
    <t>163245</t>
  </si>
  <si>
    <t>163254</t>
  </si>
  <si>
    <t>163425</t>
  </si>
  <si>
    <t>163452</t>
  </si>
  <si>
    <t>163524</t>
  </si>
  <si>
    <t>163542</t>
  </si>
  <si>
    <t>164235</t>
  </si>
  <si>
    <t>164253</t>
  </si>
  <si>
    <t>164325</t>
  </si>
  <si>
    <t>164352</t>
  </si>
  <si>
    <t>164523</t>
  </si>
  <si>
    <t>164532</t>
  </si>
  <si>
    <t>165234</t>
  </si>
  <si>
    <t>165243</t>
  </si>
  <si>
    <t>165324</t>
  </si>
  <si>
    <t>165342</t>
  </si>
  <si>
    <t>165423</t>
  </si>
  <si>
    <t>165432</t>
  </si>
  <si>
    <t>213456</t>
  </si>
  <si>
    <t>213465</t>
  </si>
  <si>
    <t>213546</t>
  </si>
  <si>
    <t>213564</t>
  </si>
  <si>
    <t>213645</t>
  </si>
  <si>
    <t>213654</t>
  </si>
  <si>
    <t>214356</t>
  </si>
  <si>
    <t>214365</t>
  </si>
  <si>
    <t>214536</t>
  </si>
  <si>
    <t>214563</t>
  </si>
  <si>
    <t>214635</t>
  </si>
  <si>
    <t>214653</t>
  </si>
  <si>
    <t>215346</t>
  </si>
  <si>
    <t>215364</t>
  </si>
  <si>
    <t>215436</t>
  </si>
  <si>
    <t>215463</t>
  </si>
  <si>
    <t>215634</t>
  </si>
  <si>
    <t>215643</t>
  </si>
  <si>
    <t>216345</t>
  </si>
  <si>
    <t>216354</t>
  </si>
  <si>
    <t>216435</t>
  </si>
  <si>
    <t>216453</t>
  </si>
  <si>
    <t>216534</t>
  </si>
  <si>
    <t>216543</t>
  </si>
  <si>
    <t>231456</t>
  </si>
  <si>
    <t>231465</t>
  </si>
  <si>
    <t>231546</t>
  </si>
  <si>
    <t>231564</t>
  </si>
  <si>
    <t>231645</t>
  </si>
  <si>
    <t>231654</t>
  </si>
  <si>
    <t>234156</t>
  </si>
  <si>
    <t>234165</t>
  </si>
  <si>
    <t>234516</t>
  </si>
  <si>
    <t>234561</t>
  </si>
  <si>
    <t>234615</t>
  </si>
  <si>
    <t>234651</t>
  </si>
  <si>
    <t>235146</t>
  </si>
  <si>
    <t>235164</t>
  </si>
  <si>
    <t>235416</t>
  </si>
  <si>
    <t>235461</t>
  </si>
  <si>
    <t>235614</t>
  </si>
  <si>
    <t>235641</t>
  </si>
  <si>
    <t>236145</t>
  </si>
  <si>
    <t>236154</t>
  </si>
  <si>
    <t>236415</t>
  </si>
  <si>
    <t>236451</t>
  </si>
  <si>
    <t>236514</t>
  </si>
  <si>
    <t>236541</t>
  </si>
  <si>
    <t>241356</t>
  </si>
  <si>
    <t>241365</t>
  </si>
  <si>
    <t>241536</t>
  </si>
  <si>
    <t>241563</t>
  </si>
  <si>
    <t>241635</t>
  </si>
  <si>
    <t>241653</t>
  </si>
  <si>
    <t>243156</t>
  </si>
  <si>
    <t>243165</t>
  </si>
  <si>
    <t>243516</t>
  </si>
  <si>
    <t>243561</t>
  </si>
  <si>
    <t>243615</t>
  </si>
  <si>
    <t>243651</t>
  </si>
  <si>
    <t>245136</t>
  </si>
  <si>
    <t>245163</t>
  </si>
  <si>
    <t>245316</t>
  </si>
  <si>
    <t>245361</t>
  </si>
  <si>
    <t>245613</t>
  </si>
  <si>
    <t>245631</t>
  </si>
  <si>
    <t>246135</t>
  </si>
  <si>
    <t>246153</t>
  </si>
  <si>
    <t>246315</t>
  </si>
  <si>
    <t>246351</t>
  </si>
  <si>
    <t>246513</t>
  </si>
  <si>
    <t>246531</t>
  </si>
  <si>
    <t>251346</t>
  </si>
  <si>
    <t>251364</t>
  </si>
  <si>
    <t>251436</t>
  </si>
  <si>
    <t>251463</t>
  </si>
  <si>
    <t>251634</t>
  </si>
  <si>
    <t>251643</t>
  </si>
  <si>
    <t>253146</t>
  </si>
  <si>
    <t>253164</t>
  </si>
  <si>
    <t>253416</t>
  </si>
  <si>
    <t>253461</t>
  </si>
  <si>
    <t>253614</t>
  </si>
  <si>
    <t>253641</t>
  </si>
  <si>
    <t>254136</t>
  </si>
  <si>
    <t>254163</t>
  </si>
  <si>
    <t>254316</t>
  </si>
  <si>
    <t>254361</t>
  </si>
  <si>
    <t>254613</t>
  </si>
  <si>
    <t>254631</t>
  </si>
  <si>
    <t>256134</t>
  </si>
  <si>
    <t>256143</t>
  </si>
  <si>
    <t>256314</t>
  </si>
  <si>
    <t>256341</t>
  </si>
  <si>
    <t>256413</t>
  </si>
  <si>
    <t>256431</t>
  </si>
  <si>
    <t>261345</t>
  </si>
  <si>
    <t>261354</t>
  </si>
  <si>
    <t>261435</t>
  </si>
  <si>
    <t>261453</t>
  </si>
  <si>
    <t>261534</t>
  </si>
  <si>
    <t>261543</t>
  </si>
  <si>
    <t>263145</t>
  </si>
  <si>
    <t>263154</t>
  </si>
  <si>
    <t>263415</t>
  </si>
  <si>
    <t>263451</t>
  </si>
  <si>
    <t>263514</t>
  </si>
  <si>
    <t>263541</t>
  </si>
  <si>
    <t>264135</t>
  </si>
  <si>
    <t>264153</t>
  </si>
  <si>
    <t>264315</t>
  </si>
  <si>
    <t>264351</t>
  </si>
  <si>
    <t>264513</t>
  </si>
  <si>
    <t>264531</t>
  </si>
  <si>
    <t>265134</t>
  </si>
  <si>
    <t>265143</t>
  </si>
  <si>
    <t>265314</t>
  </si>
  <si>
    <t>265341</t>
  </si>
  <si>
    <t>265413</t>
  </si>
  <si>
    <t>265431</t>
  </si>
  <si>
    <t>312456</t>
  </si>
  <si>
    <t>312465</t>
  </si>
  <si>
    <t>312546</t>
  </si>
  <si>
    <t>312564</t>
  </si>
  <si>
    <t>312645</t>
  </si>
  <si>
    <t>312654</t>
  </si>
  <si>
    <t>314256</t>
  </si>
  <si>
    <t>314265</t>
  </si>
  <si>
    <t>314526</t>
  </si>
  <si>
    <t>314562</t>
  </si>
  <si>
    <t>314625</t>
  </si>
  <si>
    <t>314652</t>
  </si>
  <si>
    <t>315246</t>
  </si>
  <si>
    <t>315264</t>
  </si>
  <si>
    <t>315426</t>
  </si>
  <si>
    <t>315462</t>
  </si>
  <si>
    <t>315624</t>
  </si>
  <si>
    <t>315642</t>
  </si>
  <si>
    <t>316245</t>
  </si>
  <si>
    <t>316254</t>
  </si>
  <si>
    <t>316425</t>
  </si>
  <si>
    <t>316452</t>
  </si>
  <si>
    <t>316524</t>
  </si>
  <si>
    <t>316542</t>
  </si>
  <si>
    <t>321456</t>
  </si>
  <si>
    <t>321465</t>
  </si>
  <si>
    <t>321546</t>
  </si>
  <si>
    <t>321564</t>
  </si>
  <si>
    <t>321645</t>
  </si>
  <si>
    <t>321654</t>
  </si>
  <si>
    <t>324156</t>
  </si>
  <si>
    <t>324165</t>
  </si>
  <si>
    <t>324516</t>
  </si>
  <si>
    <t>324561</t>
  </si>
  <si>
    <t>324615</t>
  </si>
  <si>
    <t>324651</t>
  </si>
  <si>
    <t>325146</t>
  </si>
  <si>
    <t>325164</t>
  </si>
  <si>
    <t>325416</t>
  </si>
  <si>
    <t>325461</t>
  </si>
  <si>
    <t>325614</t>
  </si>
  <si>
    <t>325641</t>
  </si>
  <si>
    <t>326145</t>
  </si>
  <si>
    <t>326154</t>
  </si>
  <si>
    <t>326415</t>
  </si>
  <si>
    <t>326451</t>
  </si>
  <si>
    <t>326514</t>
  </si>
  <si>
    <t>326541</t>
  </si>
  <si>
    <t>341256</t>
  </si>
  <si>
    <t>341265</t>
  </si>
  <si>
    <t>341526</t>
  </si>
  <si>
    <t>341562</t>
  </si>
  <si>
    <t>341625</t>
  </si>
  <si>
    <t>341652</t>
  </si>
  <si>
    <t>342156</t>
  </si>
  <si>
    <t>342165</t>
  </si>
  <si>
    <t>342516</t>
  </si>
  <si>
    <t>342561</t>
  </si>
  <si>
    <t>342615</t>
  </si>
  <si>
    <t>342651</t>
  </si>
  <si>
    <t>345126</t>
  </si>
  <si>
    <t>345162</t>
  </si>
  <si>
    <t>345216</t>
  </si>
  <si>
    <t>345261</t>
  </si>
  <si>
    <t>345612</t>
  </si>
  <si>
    <t>345621</t>
  </si>
  <si>
    <t>346125</t>
  </si>
  <si>
    <t>346152</t>
  </si>
  <si>
    <t>346215</t>
  </si>
  <si>
    <t>346251</t>
  </si>
  <si>
    <t>346512</t>
  </si>
  <si>
    <t>346521</t>
  </si>
  <si>
    <t>351246</t>
  </si>
  <si>
    <t>351264</t>
  </si>
  <si>
    <t>351426</t>
  </si>
  <si>
    <t>351462</t>
  </si>
  <si>
    <t>351624</t>
  </si>
  <si>
    <t>351642</t>
  </si>
  <si>
    <t>352146</t>
  </si>
  <si>
    <t>352164</t>
  </si>
  <si>
    <t>352416</t>
  </si>
  <si>
    <t>352461</t>
  </si>
  <si>
    <t>352614</t>
  </si>
  <si>
    <t>352641</t>
  </si>
  <si>
    <t>354126</t>
  </si>
  <si>
    <t>354162</t>
  </si>
  <si>
    <t>354216</t>
  </si>
  <si>
    <t>354261</t>
  </si>
  <si>
    <t>354612</t>
  </si>
  <si>
    <t>354621</t>
  </si>
  <si>
    <t>356124</t>
  </si>
  <si>
    <t>356142</t>
  </si>
  <si>
    <t>356214</t>
  </si>
  <si>
    <t>356241</t>
  </si>
  <si>
    <t>356412</t>
  </si>
  <si>
    <t>356421</t>
  </si>
  <si>
    <t>361245</t>
  </si>
  <si>
    <t>361254</t>
  </si>
  <si>
    <t>361425</t>
  </si>
  <si>
    <t>361452</t>
  </si>
  <si>
    <t>361524</t>
  </si>
  <si>
    <t>361542</t>
  </si>
  <si>
    <t>362145</t>
  </si>
  <si>
    <t>362154</t>
  </si>
  <si>
    <t>362415</t>
  </si>
  <si>
    <t>362451</t>
  </si>
  <si>
    <t>362514</t>
  </si>
  <si>
    <t>362541</t>
  </si>
  <si>
    <t>364125</t>
  </si>
  <si>
    <t>364152</t>
  </si>
  <si>
    <t>364215</t>
  </si>
  <si>
    <t>364251</t>
  </si>
  <si>
    <t>364512</t>
  </si>
  <si>
    <t>364521</t>
  </si>
  <si>
    <t>365124</t>
  </si>
  <si>
    <t>365142</t>
  </si>
  <si>
    <t>365214</t>
  </si>
  <si>
    <t>365241</t>
  </si>
  <si>
    <t>365412</t>
  </si>
  <si>
    <t>365421</t>
  </si>
  <si>
    <t>412356</t>
  </si>
  <si>
    <t>412365</t>
  </si>
  <si>
    <t>412536</t>
  </si>
  <si>
    <t>412563</t>
  </si>
  <si>
    <t>412635</t>
  </si>
  <si>
    <t>412653</t>
  </si>
  <si>
    <t>413256</t>
  </si>
  <si>
    <t>413265</t>
  </si>
  <si>
    <t>413526</t>
  </si>
  <si>
    <t>413562</t>
  </si>
  <si>
    <t>413625</t>
  </si>
  <si>
    <t>413652</t>
  </si>
  <si>
    <t>415236</t>
  </si>
  <si>
    <t>415263</t>
  </si>
  <si>
    <t>415326</t>
  </si>
  <si>
    <t>415362</t>
  </si>
  <si>
    <t>415623</t>
  </si>
  <si>
    <t>415632</t>
  </si>
  <si>
    <t>416235</t>
  </si>
  <si>
    <t>416253</t>
  </si>
  <si>
    <t>416325</t>
  </si>
  <si>
    <t>416352</t>
  </si>
  <si>
    <t>416523</t>
  </si>
  <si>
    <t>416532</t>
  </si>
  <si>
    <t>421356</t>
  </si>
  <si>
    <t>421365</t>
  </si>
  <si>
    <t>421536</t>
  </si>
  <si>
    <t>421563</t>
  </si>
  <si>
    <t>421635</t>
  </si>
  <si>
    <t>421653</t>
  </si>
  <si>
    <t>423156</t>
  </si>
  <si>
    <t>423165</t>
  </si>
  <si>
    <t>423516</t>
  </si>
  <si>
    <t>423561</t>
  </si>
  <si>
    <t>423615</t>
  </si>
  <si>
    <t>423651</t>
  </si>
  <si>
    <t>425136</t>
  </si>
  <si>
    <t>425163</t>
  </si>
  <si>
    <t>425316</t>
  </si>
  <si>
    <t>425361</t>
  </si>
  <si>
    <t>425613</t>
  </si>
  <si>
    <t>425631</t>
  </si>
  <si>
    <t>426135</t>
  </si>
  <si>
    <t>426153</t>
  </si>
  <si>
    <t>426315</t>
  </si>
  <si>
    <t>426351</t>
  </si>
  <si>
    <t>426513</t>
  </si>
  <si>
    <t>426531</t>
  </si>
  <si>
    <t>431256</t>
  </si>
  <si>
    <t>431265</t>
  </si>
  <si>
    <t>431526</t>
  </si>
  <si>
    <t>431562</t>
  </si>
  <si>
    <t>431625</t>
  </si>
  <si>
    <t>431652</t>
  </si>
  <si>
    <t>432156</t>
  </si>
  <si>
    <t>432165</t>
  </si>
  <si>
    <t>432516</t>
  </si>
  <si>
    <t>432561</t>
  </si>
  <si>
    <t>432615</t>
  </si>
  <si>
    <t>432651</t>
  </si>
  <si>
    <t>435126</t>
  </si>
  <si>
    <t>435162</t>
  </si>
  <si>
    <t>435216</t>
  </si>
  <si>
    <t>435261</t>
  </si>
  <si>
    <t>435612</t>
  </si>
  <si>
    <t>435621</t>
  </si>
  <si>
    <t>436125</t>
  </si>
  <si>
    <t>436152</t>
  </si>
  <si>
    <t>436215</t>
  </si>
  <si>
    <t>436251</t>
  </si>
  <si>
    <t>436512</t>
  </si>
  <si>
    <t>436521</t>
  </si>
  <si>
    <t>451236</t>
  </si>
  <si>
    <t>451263</t>
  </si>
  <si>
    <t>451326</t>
  </si>
  <si>
    <t>451362</t>
  </si>
  <si>
    <t>451623</t>
  </si>
  <si>
    <t>451632</t>
  </si>
  <si>
    <t>452136</t>
  </si>
  <si>
    <t>452163</t>
  </si>
  <si>
    <t>452316</t>
  </si>
  <si>
    <t>452361</t>
  </si>
  <si>
    <t>452613</t>
  </si>
  <si>
    <t>452631</t>
  </si>
  <si>
    <t>453126</t>
  </si>
  <si>
    <t>453162</t>
  </si>
  <si>
    <t>453216</t>
  </si>
  <si>
    <t>453261</t>
  </si>
  <si>
    <t>453612</t>
  </si>
  <si>
    <t>453621</t>
  </si>
  <si>
    <t>456123</t>
  </si>
  <si>
    <t>456132</t>
  </si>
  <si>
    <t>456213</t>
  </si>
  <si>
    <t>456231</t>
  </si>
  <si>
    <t>456312</t>
  </si>
  <si>
    <t>456321</t>
  </si>
  <si>
    <t>461235</t>
  </si>
  <si>
    <t>461253</t>
  </si>
  <si>
    <t>461325</t>
  </si>
  <si>
    <t>461352</t>
  </si>
  <si>
    <t>461523</t>
  </si>
  <si>
    <t>461532</t>
  </si>
  <si>
    <t>462135</t>
  </si>
  <si>
    <t>462153</t>
  </si>
  <si>
    <t>462315</t>
  </si>
  <si>
    <t>462351</t>
  </si>
  <si>
    <t>462513</t>
  </si>
  <si>
    <t>462531</t>
  </si>
  <si>
    <t>463125</t>
  </si>
  <si>
    <t>463152</t>
  </si>
  <si>
    <t>463215</t>
  </si>
  <si>
    <t>463251</t>
  </si>
  <si>
    <t>463512</t>
  </si>
  <si>
    <t>463521</t>
  </si>
  <si>
    <t>465123</t>
  </si>
  <si>
    <t>465132</t>
  </si>
  <si>
    <t>465213</t>
  </si>
  <si>
    <t>465231</t>
  </si>
  <si>
    <t>465312</t>
  </si>
  <si>
    <t>465321</t>
  </si>
  <si>
    <t>512346</t>
  </si>
  <si>
    <t>512364</t>
  </si>
  <si>
    <t>512436</t>
  </si>
  <si>
    <t>512463</t>
  </si>
  <si>
    <t>512634</t>
  </si>
  <si>
    <t>512643</t>
  </si>
  <si>
    <t>513246</t>
  </si>
  <si>
    <t>513264</t>
  </si>
  <si>
    <t>513426</t>
  </si>
  <si>
    <t>513462</t>
  </si>
  <si>
    <t>513624</t>
  </si>
  <si>
    <t>513642</t>
  </si>
  <si>
    <t>514236</t>
  </si>
  <si>
    <t>514263</t>
  </si>
  <si>
    <t>514326</t>
  </si>
  <si>
    <t>514362</t>
  </si>
  <si>
    <t>514623</t>
  </si>
  <si>
    <t>514632</t>
  </si>
  <si>
    <t>516234</t>
  </si>
  <si>
    <t>516243</t>
  </si>
  <si>
    <t>516324</t>
  </si>
  <si>
    <t>516342</t>
  </si>
  <si>
    <t>516423</t>
  </si>
  <si>
    <t>516432</t>
  </si>
  <si>
    <t>521346</t>
  </si>
  <si>
    <t>521364</t>
  </si>
  <si>
    <t>521436</t>
  </si>
  <si>
    <t>521463</t>
  </si>
  <si>
    <t>521634</t>
  </si>
  <si>
    <t>521643</t>
  </si>
  <si>
    <t>523146</t>
  </si>
  <si>
    <t>523164</t>
  </si>
  <si>
    <t>523416</t>
  </si>
  <si>
    <t>523461</t>
  </si>
  <si>
    <t>523614</t>
  </si>
  <si>
    <t>523641</t>
  </si>
  <si>
    <t>524136</t>
  </si>
  <si>
    <t>524163</t>
  </si>
  <si>
    <t>524316</t>
  </si>
  <si>
    <t>524361</t>
  </si>
  <si>
    <t>524613</t>
  </si>
  <si>
    <t>524631</t>
  </si>
  <si>
    <t>526134</t>
  </si>
  <si>
    <t>526143</t>
  </si>
  <si>
    <t>526314</t>
  </si>
  <si>
    <t>526341</t>
  </si>
  <si>
    <t>526413</t>
  </si>
  <si>
    <t>526431</t>
  </si>
  <si>
    <t>531246</t>
  </si>
  <si>
    <t>531264</t>
  </si>
  <si>
    <t>531426</t>
  </si>
  <si>
    <t>531462</t>
  </si>
  <si>
    <t>531624</t>
  </si>
  <si>
    <t>531642</t>
  </si>
  <si>
    <t>532146</t>
  </si>
  <si>
    <t>532164</t>
  </si>
  <si>
    <t>532416</t>
  </si>
  <si>
    <t>532461</t>
  </si>
  <si>
    <t>532614</t>
  </si>
  <si>
    <t>532641</t>
  </si>
  <si>
    <t>534126</t>
  </si>
  <si>
    <t>534162</t>
  </si>
  <si>
    <t>534216</t>
  </si>
  <si>
    <t>534261</t>
  </si>
  <si>
    <t>534612</t>
  </si>
  <si>
    <t>534621</t>
  </si>
  <si>
    <t>536124</t>
  </si>
  <si>
    <t>536142</t>
  </si>
  <si>
    <t>536214</t>
  </si>
  <si>
    <t>536241</t>
  </si>
  <si>
    <t>536412</t>
  </si>
  <si>
    <t>536421</t>
  </si>
  <si>
    <t>541236</t>
  </si>
  <si>
    <t>541263</t>
  </si>
  <si>
    <t>541326</t>
  </si>
  <si>
    <t>541362</t>
  </si>
  <si>
    <t>541623</t>
  </si>
  <si>
    <t>541632</t>
  </si>
  <si>
    <t>542136</t>
  </si>
  <si>
    <t>542163</t>
  </si>
  <si>
    <t>542316</t>
  </si>
  <si>
    <t>542361</t>
  </si>
  <si>
    <t>542613</t>
  </si>
  <si>
    <t>542631</t>
  </si>
  <si>
    <t>543126</t>
  </si>
  <si>
    <t>543162</t>
  </si>
  <si>
    <t>543216</t>
  </si>
  <si>
    <t>543261</t>
  </si>
  <si>
    <t>543612</t>
  </si>
  <si>
    <t>543621</t>
  </si>
  <si>
    <t>546123</t>
  </si>
  <si>
    <t>546132</t>
  </si>
  <si>
    <t>546213</t>
  </si>
  <si>
    <t>546231</t>
  </si>
  <si>
    <t>546312</t>
  </si>
  <si>
    <t>546321</t>
  </si>
  <si>
    <t>561234</t>
  </si>
  <si>
    <t>561243</t>
  </si>
  <si>
    <t>561324</t>
  </si>
  <si>
    <t>561342</t>
  </si>
  <si>
    <t>561423</t>
  </si>
  <si>
    <t>561432</t>
  </si>
  <si>
    <t>562134</t>
  </si>
  <si>
    <t>562143</t>
  </si>
  <si>
    <t>562314</t>
  </si>
  <si>
    <t>562341</t>
  </si>
  <si>
    <t>562413</t>
  </si>
  <si>
    <t>562431</t>
  </si>
  <si>
    <t>563124</t>
  </si>
  <si>
    <t>563142</t>
  </si>
  <si>
    <t>563214</t>
  </si>
  <si>
    <t>563241</t>
  </si>
  <si>
    <t>563412</t>
  </si>
  <si>
    <t>563421</t>
  </si>
  <si>
    <t>564123</t>
  </si>
  <si>
    <t>564132</t>
  </si>
  <si>
    <t>564213</t>
  </si>
  <si>
    <t>564231</t>
  </si>
  <si>
    <t>564312</t>
  </si>
  <si>
    <t>564321</t>
  </si>
  <si>
    <t>612345</t>
  </si>
  <si>
    <t>612354</t>
  </si>
  <si>
    <t>612435</t>
  </si>
  <si>
    <t>612453</t>
  </si>
  <si>
    <t>612534</t>
  </si>
  <si>
    <t>612543</t>
  </si>
  <si>
    <t>613245</t>
  </si>
  <si>
    <t>613254</t>
  </si>
  <si>
    <t>613425</t>
  </si>
  <si>
    <t>613452</t>
  </si>
  <si>
    <t>613524</t>
  </si>
  <si>
    <t>613542</t>
  </si>
  <si>
    <t>614235</t>
  </si>
  <si>
    <t>614253</t>
  </si>
  <si>
    <t>614325</t>
  </si>
  <si>
    <t>614352</t>
  </si>
  <si>
    <t>614523</t>
  </si>
  <si>
    <t>614532</t>
  </si>
  <si>
    <t>615234</t>
  </si>
  <si>
    <t>615243</t>
  </si>
  <si>
    <t>615324</t>
  </si>
  <si>
    <t>615342</t>
  </si>
  <si>
    <t>615423</t>
  </si>
  <si>
    <t>615432</t>
  </si>
  <si>
    <t>621345</t>
  </si>
  <si>
    <t>621354</t>
  </si>
  <si>
    <t>621435</t>
  </si>
  <si>
    <t>621453</t>
  </si>
  <si>
    <t>621534</t>
  </si>
  <si>
    <t>621543</t>
  </si>
  <si>
    <t>623145</t>
  </si>
  <si>
    <t>623154</t>
  </si>
  <si>
    <t>623415</t>
  </si>
  <si>
    <t>623451</t>
  </si>
  <si>
    <t>623514</t>
  </si>
  <si>
    <t>623541</t>
  </si>
  <si>
    <t>624135</t>
  </si>
  <si>
    <t>624153</t>
  </si>
  <si>
    <t>624315</t>
  </si>
  <si>
    <t>624351</t>
  </si>
  <si>
    <t>624513</t>
  </si>
  <si>
    <t>624531</t>
  </si>
  <si>
    <t>625134</t>
  </si>
  <si>
    <t>625143</t>
  </si>
  <si>
    <t>625314</t>
  </si>
  <si>
    <t>625341</t>
  </si>
  <si>
    <t>625413</t>
  </si>
  <si>
    <t>625431</t>
  </si>
  <si>
    <t>631245</t>
  </si>
  <si>
    <t>631254</t>
  </si>
  <si>
    <t>631425</t>
  </si>
  <si>
    <t>631452</t>
  </si>
  <si>
    <t>631524</t>
  </si>
  <si>
    <t>631542</t>
  </si>
  <si>
    <t>632145</t>
  </si>
  <si>
    <t>632154</t>
  </si>
  <si>
    <t>632415</t>
  </si>
  <si>
    <t>632451</t>
  </si>
  <si>
    <t>632514</t>
  </si>
  <si>
    <t>632541</t>
  </si>
  <si>
    <t>634125</t>
  </si>
  <si>
    <t>634152</t>
  </si>
  <si>
    <t>634215</t>
  </si>
  <si>
    <t>634251</t>
  </si>
  <si>
    <t>634512</t>
  </si>
  <si>
    <t>634521</t>
  </si>
  <si>
    <t>635124</t>
  </si>
  <si>
    <t>635142</t>
  </si>
  <si>
    <t>635214</t>
  </si>
  <si>
    <t>635241</t>
  </si>
  <si>
    <t>635412</t>
  </si>
  <si>
    <t>635421</t>
  </si>
  <si>
    <t>641235</t>
  </si>
  <si>
    <t>641253</t>
  </si>
  <si>
    <t>641325</t>
  </si>
  <si>
    <t>641352</t>
  </si>
  <si>
    <t>641523</t>
  </si>
  <si>
    <t>641532</t>
  </si>
  <si>
    <t>642135</t>
  </si>
  <si>
    <t>642153</t>
  </si>
  <si>
    <t>642315</t>
  </si>
  <si>
    <t>642351</t>
  </si>
  <si>
    <t>642513</t>
  </si>
  <si>
    <t>642531</t>
  </si>
  <si>
    <t>643125</t>
  </si>
  <si>
    <t>643152</t>
  </si>
  <si>
    <t>643215</t>
  </si>
  <si>
    <t>643251</t>
  </si>
  <si>
    <t>643512</t>
  </si>
  <si>
    <t>643521</t>
  </si>
  <si>
    <t>645123</t>
  </si>
  <si>
    <t>645132</t>
  </si>
  <si>
    <t>645213</t>
  </si>
  <si>
    <t>645231</t>
  </si>
  <si>
    <t>645312</t>
  </si>
  <si>
    <t>645321</t>
  </si>
  <si>
    <t>651234</t>
  </si>
  <si>
    <t>651243</t>
  </si>
  <si>
    <t>651324</t>
  </si>
  <si>
    <t>651342</t>
  </si>
  <si>
    <t>651423</t>
  </si>
  <si>
    <t>651432</t>
  </si>
  <si>
    <t>652134</t>
  </si>
  <si>
    <t>652143</t>
  </si>
  <si>
    <t>652314</t>
  </si>
  <si>
    <t>652341</t>
  </si>
  <si>
    <t>652413</t>
  </si>
  <si>
    <t>652431</t>
  </si>
  <si>
    <t>653124</t>
  </si>
  <si>
    <t>653142</t>
  </si>
  <si>
    <t>653214</t>
  </si>
  <si>
    <t>653241</t>
  </si>
  <si>
    <t>653412</t>
  </si>
  <si>
    <t>653421</t>
  </si>
  <si>
    <t>654123</t>
  </si>
  <si>
    <t>654132</t>
  </si>
  <si>
    <t>654213</t>
  </si>
  <si>
    <t>654231</t>
  </si>
  <si>
    <t>654312</t>
  </si>
  <si>
    <t>123456</t>
  </si>
  <si>
    <t>1</t>
  </si>
  <si>
    <t>2</t>
  </si>
  <si>
    <t>3</t>
  </si>
  <si>
    <t>4</t>
  </si>
  <si>
    <t>5</t>
  </si>
  <si>
    <t>6</t>
  </si>
  <si>
    <t/>
  </si>
  <si>
    <t>Number of options (1-6)</t>
  </si>
  <si>
    <t>Pass mark (0-100%)</t>
  </si>
  <si>
    <t>Score for option 1 (-100-100%)</t>
  </si>
  <si>
    <t>Score for option 2 (-100-100%)</t>
  </si>
  <si>
    <t>Score for option 3 (-100-100%)</t>
  </si>
  <si>
    <t>Score for option 4 (-100-100%)</t>
  </si>
  <si>
    <t>Score for option 5 (-100-100%)</t>
  </si>
  <si>
    <t>Score for option 6 (-100-100%)</t>
  </si>
  <si>
    <t>Score for option 7 (-100-100%)</t>
  </si>
  <si>
    <t>Score for option 8 (-100-100%)</t>
  </si>
  <si>
    <t>Score for option 9 (-100-100%)</t>
  </si>
  <si>
    <t>Score for option 10 (-100-100%)</t>
  </si>
  <si>
    <t>Score for option 11 (-100-100%)</t>
  </si>
  <si>
    <t>Score for option 12 (-100-100%)</t>
  </si>
  <si>
    <t>Score for option 13 (-100-100%)</t>
  </si>
  <si>
    <t>Score for option 14 (-100-100%)</t>
  </si>
  <si>
    <t>Score for option 15 (-100-100%)</t>
  </si>
  <si>
    <t>Score for option 16 (-100-100%)</t>
  </si>
  <si>
    <t>Score for option 17 (-100-100%)</t>
  </si>
  <si>
    <t>Score for option 18 (-100-100%)</t>
  </si>
  <si>
    <t>Score for option 19 (-100-100%)</t>
  </si>
  <si>
    <t>Score for option 20 (-100-100%)</t>
  </si>
  <si>
    <t>Number of options (1-20)</t>
  </si>
  <si>
    <t>Number of options (1-10)</t>
  </si>
  <si>
    <t>Question</t>
  </si>
  <si>
    <t>Points for question</t>
  </si>
  <si>
    <t>Number of questions</t>
  </si>
  <si>
    <t>Pass Percentage</t>
  </si>
  <si>
    <t xml:space="preserve">This Exam is </t>
  </si>
  <si>
    <t>Number of points</t>
  </si>
  <si>
    <t>Chance of getting 0% or less</t>
  </si>
  <si>
    <t>Number of correct answers (1-9)</t>
  </si>
  <si>
    <t>With negative scoring removed</t>
  </si>
  <si>
    <t>Total Negative</t>
  </si>
  <si>
    <t>Min Negative</t>
  </si>
  <si>
    <t>Average score for random answers for whole exam (Unweighted)</t>
  </si>
  <si>
    <t>Easiest Question difficulty</t>
  </si>
  <si>
    <t>Hardest Question difficulty</t>
  </si>
  <si>
    <t>Average score for random answers for whole exam (Weighted)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</si>
</sst>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%"/>
  </numFmts>
  <fonts count="15" x14ac:knownFonts="1">
    <font>
      <sz val="11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3" borderId="1" xfId="0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0" fontId="0" fillId="2" borderId="0" xfId="0" applyFill="1" applyProtection="1"/>
    <xf numFmtId="0" fontId="0" fillId="2" borderId="2" xfId="0" applyFill="1" applyBorder="1" applyProtection="1"/>
    <xf numFmtId="0" fontId="0" fillId="0" borderId="0" xfId="0" applyProtection="1"/>
    <xf numFmtId="0" fontId="2" fillId="2" borderId="0" xfId="0" applyFont="1" applyFill="1" applyProtection="1"/>
    <xf numFmtId="0" fontId="2" fillId="2" borderId="2" xfId="0" applyFont="1" applyFill="1" applyBorder="1" applyProtection="1"/>
    <xf numFmtId="0" fontId="0" fillId="2" borderId="0" xfId="0" applyFill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10" fontId="0" fillId="2" borderId="2" xfId="0" applyNumberFormat="1" applyFill="1" applyBorder="1" applyProtection="1"/>
    <xf numFmtId="0" fontId="1" fillId="2" borderId="0" xfId="0" applyFont="1" applyFill="1" applyAlignment="1" applyProtection="1">
      <alignment horizontal="right"/>
    </xf>
    <xf numFmtId="0" fontId="0" fillId="2" borderId="0" xfId="0" applyFill="1" applyBorder="1" applyProtection="1"/>
    <xf numFmtId="0" fontId="0" fillId="0" borderId="0" xfId="0" applyBorder="1" applyProtection="1"/>
    <xf numFmtId="0" fontId="0" fillId="2" borderId="3" xfId="0" applyFill="1" applyBorder="1" applyAlignment="1" applyProtection="1">
      <alignment horizontal="right"/>
    </xf>
    <xf numFmtId="0" fontId="0" fillId="2" borderId="5" xfId="0" applyFill="1" applyBorder="1" applyProtection="1"/>
    <xf numFmtId="10" fontId="0" fillId="2" borderId="3" xfId="0" applyNumberFormat="1" applyFill="1" applyBorder="1" applyProtection="1"/>
    <xf numFmtId="0" fontId="0" fillId="0" borderId="5" xfId="0" applyBorder="1" applyProtection="1"/>
    <xf numFmtId="9" fontId="0" fillId="2" borderId="2" xfId="0" applyNumberFormat="1" applyFill="1" applyBorder="1" applyProtection="1"/>
    <xf numFmtId="0" fontId="0" fillId="0" borderId="2" xfId="0" applyBorder="1" applyProtection="1"/>
    <xf numFmtId="0" fontId="0" fillId="0" borderId="6" xfId="0" applyBorder="1" applyProtection="1"/>
    <xf numFmtId="0" fontId="3" fillId="2" borderId="0" xfId="0" applyFont="1" applyFill="1" applyProtection="1"/>
    <xf numFmtId="0" fontId="3" fillId="2" borderId="2" xfId="0" applyFont="1" applyFill="1" applyBorder="1" applyProtection="1"/>
    <xf numFmtId="0" fontId="2" fillId="2" borderId="5" xfId="0" applyFont="1" applyFill="1" applyBorder="1" applyProtection="1"/>
    <xf numFmtId="10" fontId="2" fillId="2" borderId="2" xfId="0" applyNumberFormat="1" applyFont="1" applyFill="1" applyBorder="1" applyProtection="1"/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2" borderId="0" xfId="0" applyNumberFormat="1" applyFill="1" applyProtection="1"/>
    <xf numFmtId="1" fontId="2" fillId="2" borderId="7" xfId="0" applyNumberFormat="1" applyFont="1" applyFill="1" applyBorder="1" applyProtection="1"/>
    <xf numFmtId="0" fontId="5" fillId="2" borderId="0" xfId="0" applyFont="1" applyFill="1" applyAlignment="1" applyProtection="1">
      <alignment horizontal="right"/>
    </xf>
    <xf numFmtId="1" fontId="0" fillId="0" borderId="0" xfId="0" applyNumberFormat="1" applyBorder="1" applyProtection="1"/>
    <xf numFmtId="10" fontId="3" fillId="2" borderId="2" xfId="0" applyNumberFormat="1" applyFont="1" applyFill="1" applyBorder="1" applyProtection="1"/>
    <xf numFmtId="10" fontId="0" fillId="2" borderId="4" xfId="0" applyNumberFormat="1" applyFill="1" applyBorder="1" applyProtection="1"/>
    <xf numFmtId="0" fontId="0" fillId="2" borderId="8" xfId="0" applyFill="1" applyBorder="1" applyProtection="1"/>
    <xf numFmtId="10" fontId="0" fillId="2" borderId="7" xfId="0" applyNumberFormat="1" applyFill="1" applyBorder="1" applyProtection="1"/>
    <xf numFmtId="10" fontId="0" fillId="2" borderId="9" xfId="0" applyNumberFormat="1" applyFill="1" applyBorder="1" applyProtection="1"/>
    <xf numFmtId="10" fontId="0" fillId="2" borderId="10" xfId="0" applyNumberFormat="1" applyFill="1" applyBorder="1" applyProtection="1"/>
    <xf numFmtId="0" fontId="3" fillId="2" borderId="5" xfId="0" applyFont="1" applyFill="1" applyBorder="1" applyProtection="1"/>
    <xf numFmtId="49" fontId="7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7" fillId="4" borderId="1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0" xfId="0" applyNumberFormat="1" applyFill="1" applyBorder="1" applyAlignment="1">
      <alignment horizontal="center"/>
    </xf>
    <xf numFmtId="2" fontId="0" fillId="4" borderId="0" xfId="0" applyNumberFormat="1" applyFill="1" applyAlignment="1">
      <alignment wrapText="1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164" fontId="0" fillId="5" borderId="0" xfId="0" applyNumberForma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1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5" fontId="0" fillId="2" borderId="2" xfId="0" applyNumberFormat="1" applyFill="1" applyBorder="1" applyProtection="1"/>
    <xf numFmtId="10" fontId="0" fillId="0" borderId="0" xfId="0" applyNumberFormat="1" applyBorder="1" applyProtection="1"/>
    <xf numFmtId="10" fontId="3" fillId="0" borderId="0" xfId="0" applyNumberFormat="1" applyFont="1" applyBorder="1" applyProtection="1"/>
    <xf numFmtId="10" fontId="0" fillId="0" borderId="0" xfId="0" applyNumberFormat="1" applyFill="1" applyBorder="1" applyProtection="1"/>
    <xf numFmtId="165" fontId="0" fillId="0" borderId="0" xfId="0" applyNumberFormat="1" applyBorder="1" applyProtection="1"/>
    <xf numFmtId="10" fontId="3" fillId="0" borderId="0" xfId="0" applyNumberFormat="1" applyFont="1" applyFill="1" applyBorder="1" applyProtection="1"/>
    <xf numFmtId="10" fontId="0" fillId="5" borderId="0" xfId="0" applyNumberFormat="1" applyFill="1"/>
    <xf numFmtId="10" fontId="0" fillId="0" borderId="1" xfId="0" applyNumberFormat="1" applyFill="1" applyBorder="1" applyAlignment="1" applyProtection="1">
      <alignment horizontal="right"/>
      <protection locked="0"/>
    </xf>
    <xf numFmtId="10" fontId="10" fillId="0" borderId="0" xfId="0" applyNumberFormat="1" applyFont="1" applyBorder="1" applyProtection="1"/>
    <xf numFmtId="10" fontId="10" fillId="0" borderId="0" xfId="0" applyNumberFormat="1" applyFont="1" applyAlignment="1" applyProtection="1">
      <alignment vertical="center"/>
    </xf>
    <xf numFmtId="0" fontId="10" fillId="0" borderId="0" xfId="0" applyFont="1" applyBorder="1" applyProtection="1"/>
    <xf numFmtId="16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0" fontId="11" fillId="2" borderId="2" xfId="0" applyNumberFormat="1" applyFont="1" applyFill="1" applyBorder="1" applyProtection="1"/>
    <xf numFmtId="10" fontId="12" fillId="2" borderId="1" xfId="0" applyNumberFormat="1" applyFont="1" applyFill="1" applyBorder="1" applyAlignment="1">
      <alignment horizontal="center"/>
    </xf>
    <xf numFmtId="10" fontId="13" fillId="3" borderId="1" xfId="0" applyNumberFormat="1" applyFont="1" applyFill="1" applyBorder="1" applyProtection="1">
      <protection locked="0"/>
    </xf>
    <xf numFmtId="9" fontId="14" fillId="0" borderId="1" xfId="0" applyNumberFormat="1" applyFont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0" fontId="0" fillId="5" borderId="6" xfId="0" applyNumberFormat="1" applyFill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87270341207349"/>
          <c:y val="0.1087616652085156"/>
          <c:w val="0.79692585301837271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v>needed to pass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MCQ!$A$49:$A$50</c:f>
              <c:numCache>
                <c:formatCode>0.00%</c:formatCode>
                <c:ptCount val="2"/>
                <c:pt idx="0">
                  <c:v>0.20000000000000004</c:v>
                </c:pt>
                <c:pt idx="1">
                  <c:v>0.20000000000000004</c:v>
                </c:pt>
              </c:numCache>
            </c:numRef>
          </c:xVal>
          <c:yVal>
            <c:numRef>
              <c:f>MCQ!$B$49:$B$50</c:f>
              <c:numCache>
                <c:formatCode>0.00%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19-4660-90C0-E9121B5464F3}"/>
            </c:ext>
          </c:extLst>
        </c:ser>
        <c:ser>
          <c:idx val="1"/>
          <c:order val="1"/>
          <c:tx>
            <c:v>passmark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MCQ!$C$49:$C$50</c:f>
              <c:numCache>
                <c:formatCode>0.00%</c:formatCode>
                <c:ptCount val="2"/>
                <c:pt idx="0">
                  <c:v>0</c:v>
                </c:pt>
                <c:pt idx="1">
                  <c:v>0.20000000000000004</c:v>
                </c:pt>
              </c:numCache>
            </c:numRef>
          </c:xVal>
          <c:yVal>
            <c:numRef>
              <c:f>MCQ!$D$49:$D$50</c:f>
              <c:numCache>
                <c:formatCode>0.00%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19-4660-90C0-E9121B5464F3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MCQ!$E$48:$E$50</c:f>
              <c:numCache>
                <c:formatCode>0.00%</c:formatCode>
                <c:ptCount val="3"/>
                <c:pt idx="0">
                  <c:v>0.20000000000000004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MCQ!$F$48:$F$50</c:f>
              <c:numCache>
                <c:formatCode>0.00%</c:formatCode>
                <c:ptCount val="3"/>
                <c:pt idx="0">
                  <c:v>0.4</c:v>
                </c:pt>
                <c:pt idx="1">
                  <c:v>0.25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19-4660-90C0-E9121B546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149224"/>
        <c:axId val="813147912"/>
      </c:scatterChart>
      <c:valAx>
        <c:axId val="8131492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147912"/>
        <c:crosses val="autoZero"/>
        <c:crossBetween val="midCat"/>
      </c:valAx>
      <c:valAx>
        <c:axId val="813147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149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Pass mark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'Multpule answer'!$A$46:$A$47</c:f>
              <c:numCache>
                <c:formatCode>0.00%</c:formatCode>
                <c:ptCount val="2"/>
                <c:pt idx="0">
                  <c:v>0.10000000000000005</c:v>
                </c:pt>
                <c:pt idx="1">
                  <c:v>0.10000000000000005</c:v>
                </c:pt>
              </c:numCache>
            </c:numRef>
          </c:xVal>
          <c:yVal>
            <c:numRef>
              <c:f>'Multpule answer'!$B$46:$B$47</c:f>
              <c:numCache>
                <c:formatCode>0.00%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05-4501-8144-610E86A931F1}"/>
            </c:ext>
          </c:extLst>
        </c:ser>
        <c:ser>
          <c:idx val="1"/>
          <c:order val="1"/>
          <c:tx>
            <c:v>pas smark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'Multpule answer'!$C$46:$C$47</c:f>
              <c:numCache>
                <c:formatCode>0.00%</c:formatCode>
                <c:ptCount val="2"/>
                <c:pt idx="0">
                  <c:v>0</c:v>
                </c:pt>
                <c:pt idx="1">
                  <c:v>0.10000000000000005</c:v>
                </c:pt>
              </c:numCache>
            </c:numRef>
          </c:xVal>
          <c:yVal>
            <c:numRef>
              <c:f>'Multpule answer'!$D$46:$D$47</c:f>
              <c:numCache>
                <c:formatCode>0.00%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05-4501-8144-610E86A931F1}"/>
            </c:ext>
          </c:extLst>
        </c:ser>
        <c:ser>
          <c:idx val="2"/>
          <c:order val="2"/>
          <c:tx>
            <c:v>scale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'Multpule answer'!$E$46:$E$48</c:f>
              <c:numCache>
                <c:formatCode>0.00%</c:formatCode>
                <c:ptCount val="3"/>
                <c:pt idx="0">
                  <c:v>0</c:v>
                </c:pt>
                <c:pt idx="1">
                  <c:v>0.10000000000000005</c:v>
                </c:pt>
                <c:pt idx="2">
                  <c:v>1</c:v>
                </c:pt>
              </c:numCache>
            </c:numRef>
          </c:xVal>
          <c:yVal>
            <c:numRef>
              <c:f>'Multpule answer'!$F$46:$F$48</c:f>
              <c:numCache>
                <c:formatCode>0.00%</c:formatCode>
                <c:ptCount val="3"/>
                <c:pt idx="0">
                  <c:v>0.33333333333333331</c:v>
                </c:pt>
                <c:pt idx="1">
                  <c:v>0.4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05-4501-8144-610E86A9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144960"/>
        <c:axId val="813145944"/>
      </c:scatterChart>
      <c:valAx>
        <c:axId val="8131449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145944"/>
        <c:crosses val="autoZero"/>
        <c:crossBetween val="midCat"/>
      </c:valAx>
      <c:valAx>
        <c:axId val="813145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14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'Matching Pairs, Order'!$B$36:$B$37</c:f>
              <c:numCache>
                <c:formatCode>0.00%</c:formatCode>
                <c:ptCount val="2"/>
                <c:pt idx="0">
                  <c:v>0.37391304347826088</c:v>
                </c:pt>
                <c:pt idx="1">
                  <c:v>0.37391304347826088</c:v>
                </c:pt>
              </c:numCache>
            </c:numRef>
          </c:xVal>
          <c:yVal>
            <c:numRef>
              <c:f>'Matching Pairs, Order'!$C$36:$C$37</c:f>
              <c:numCache>
                <c:formatCode>0.00%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CB-4FE1-9EDC-ACE804AD9EBB}"/>
            </c:ext>
          </c:extLst>
        </c:ser>
        <c:ser>
          <c:idx val="1"/>
          <c:order val="1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'Matching Pairs, Order'!$D$36:$D$37</c:f>
              <c:numCache>
                <c:formatCode>0.00%</c:formatCode>
                <c:ptCount val="2"/>
                <c:pt idx="0">
                  <c:v>0</c:v>
                </c:pt>
                <c:pt idx="1">
                  <c:v>0.37391304347826088</c:v>
                </c:pt>
              </c:numCache>
            </c:numRef>
          </c:xVal>
          <c:yVal>
            <c:numRef>
              <c:f>'Matching Pairs, Order'!$E$36:$E$37</c:f>
              <c:numCache>
                <c:formatCode>0.00%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CB-4FE1-9EDC-ACE804AD9EBB}"/>
            </c:ext>
          </c:extLst>
        </c:ser>
        <c:ser>
          <c:idx val="2"/>
          <c:order val="2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'Matching Pairs, Order'!$F$36:$F$37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'Matching Pairs, Order'!$G$36:$G$37</c:f>
              <c:numCache>
                <c:formatCode>0.00%</c:formatCode>
                <c:ptCount val="2"/>
                <c:pt idx="0">
                  <c:v>4.1666666666666664E-2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CB-4FE1-9EDC-ACE804AD9EBB}"/>
            </c:ext>
          </c:extLst>
        </c:ser>
        <c:ser>
          <c:idx val="3"/>
          <c:order val="3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'Matching Pairs, Order'!$H$36:$H$37</c:f>
              <c:numCache>
                <c:formatCode>0.00%</c:formatCode>
                <c:ptCount val="2"/>
                <c:pt idx="0">
                  <c:v>0</c:v>
                </c:pt>
                <c:pt idx="1">
                  <c:v>0.37391304347826088</c:v>
                </c:pt>
              </c:numCache>
            </c:numRef>
          </c:xVal>
          <c:yVal>
            <c:numRef>
              <c:f>'Matching Pairs, Order'!$I$36:$I$37</c:f>
              <c:numCache>
                <c:formatCode>0.00%</c:formatCode>
                <c:ptCount val="2"/>
                <c:pt idx="0">
                  <c:v>4.1666666666666664E-2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4CB-4FE1-9EDC-ACE804AD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919744"/>
        <c:axId val="922922696"/>
      </c:scatterChart>
      <c:valAx>
        <c:axId val="92291974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22696"/>
        <c:crosses val="autoZero"/>
        <c:crossBetween val="midCat"/>
      </c:valAx>
      <c:valAx>
        <c:axId val="922922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1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 Whole exam'!$F$31:$F$32</c:f>
              <c:numCache>
                <c:formatCode>0.00%</c:formatCode>
                <c:ptCount val="2"/>
                <c:pt idx="0">
                  <c:v>0.38203318710661832</c:v>
                </c:pt>
                <c:pt idx="1">
                  <c:v>0.38203318710661832</c:v>
                </c:pt>
              </c:numCache>
            </c:numRef>
          </c:xVal>
          <c:yVal>
            <c:numRef>
              <c:f>' Whole exam'!$G$31:$G$32</c:f>
              <c:numCache>
                <c:formatCode>0.00%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EB-49D9-AE0A-482FD330A8AB}"/>
            </c:ext>
          </c:extLst>
        </c:ser>
        <c:ser>
          <c:idx val="1"/>
          <c:order val="1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 Whole exam'!$H$31:$H$32</c:f>
              <c:numCache>
                <c:formatCode>0.00%</c:formatCode>
                <c:ptCount val="2"/>
                <c:pt idx="0">
                  <c:v>0</c:v>
                </c:pt>
                <c:pt idx="1">
                  <c:v>0.38203318710661832</c:v>
                </c:pt>
              </c:numCache>
            </c:numRef>
          </c:xVal>
          <c:yVal>
            <c:numRef>
              <c:f>' Whole exam'!$I$31:$I$32</c:f>
              <c:numCache>
                <c:formatCode>0.00%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EB-49D9-AE0A-482FD330A8AB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 Whole exam'!$J$30:$J$32</c:f>
              <c:numCache>
                <c:formatCode>0.00%</c:formatCode>
                <c:ptCount val="3"/>
                <c:pt idx="0">
                  <c:v>0.38203318710661832</c:v>
                </c:pt>
                <c:pt idx="1">
                  <c:v>0</c:v>
                </c:pt>
                <c:pt idx="2">
                  <c:v>1</c:v>
                </c:pt>
              </c:numCache>
            </c:numRef>
          </c:xVal>
          <c:yVal>
            <c:numRef>
              <c:f>' Whole exam'!$K$30:$K$32</c:f>
              <c:numCache>
                <c:formatCode>0.00%</c:formatCode>
                <c:ptCount val="3"/>
                <c:pt idx="0">
                  <c:v>0.4</c:v>
                </c:pt>
                <c:pt idx="1">
                  <c:v>2.9074074074074075E-2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EB-49D9-AE0A-482FD330A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756032"/>
        <c:axId val="802756360"/>
      </c:scatterChart>
      <c:valAx>
        <c:axId val="80275603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effectLst/>
                  </a:rPr>
                  <a:t>Student’s knowledge of the Learning Objectives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756360"/>
        <c:crosses val="autoZero"/>
        <c:crossBetween val="midCat"/>
      </c:valAx>
      <c:valAx>
        <c:axId val="802756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effectLst/>
                  </a:rPr>
                  <a:t>Exam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756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C$4" lockText="1" noThreeD="1"/>
</file>

<file path=xl/ctrlProps/ctrlProp2.xml><?xml version="1.0" encoding="utf-8"?>
<formControlPr xmlns="http://schemas.microsoft.com/office/spreadsheetml/2009/9/main" objectType="CheckBox" fmlaLink="$C$5" lockText="1" noThreeD="1"/>
</file>

<file path=xl/ctrlProps/ctrlProp3.xml><?xml version="1.0" encoding="utf-8"?>
<formControlPr xmlns="http://schemas.microsoft.com/office/spreadsheetml/2009/9/main" objectType="CheckBox" fmlaLink="$C$8" lockText="1" noThreeD="1"/>
</file>

<file path=xl/ctrlProps/ctrlProp4.xml><?xml version="1.0" encoding="utf-8"?>
<formControlPr xmlns="http://schemas.microsoft.com/office/spreadsheetml/2009/9/main" objectType="CheckBox" fmlaLink="$C$9" lockText="1" noThreeD="1"/>
</file>

<file path=xl/ctrlProps/ctrlProp5.xml><?xml version="1.0" encoding="utf-8"?>
<formControlPr xmlns="http://schemas.microsoft.com/office/spreadsheetml/2009/9/main" objectType="CheckBox" fmlaLink="$C$7" lockText="1" noThreeD="1"/>
</file>

<file path=xl/ctrlProps/ctrlProp6.xml><?xml version="1.0" encoding="utf-8"?>
<formControlPr xmlns="http://schemas.microsoft.com/office/spreadsheetml/2009/9/main" objectType="CheckBox" fmlaLink="$C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2</xdr:col>
          <xdr:colOff>581025</xdr:colOff>
          <xdr:row>4</xdr:row>
          <xdr:rowOff>9525</xdr:rowOff>
        </xdr:to>
        <xdr:sp macro="" textlink="">
          <xdr:nvSpPr>
            <xdr:cNvPr id="3073" name="Check Box 1" descr=" 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2</xdr:col>
          <xdr:colOff>428625</xdr:colOff>
          <xdr:row>5</xdr:row>
          <xdr:rowOff>0</xdr:rowOff>
        </xdr:to>
        <xdr:sp macro="" textlink="">
          <xdr:nvSpPr>
            <xdr:cNvPr id="3074" name="Check Box 2" descr=" 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180980</xdr:colOff>
      <xdr:row>2</xdr:row>
      <xdr:rowOff>142875</xdr:rowOff>
    </xdr:from>
    <xdr:to>
      <xdr:col>15</xdr:col>
      <xdr:colOff>66675</xdr:colOff>
      <xdr:row>14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171450</xdr:rowOff>
        </xdr:from>
        <xdr:to>
          <xdr:col>2</xdr:col>
          <xdr:colOff>581025</xdr:colOff>
          <xdr:row>7</xdr:row>
          <xdr:rowOff>180975</xdr:rowOff>
        </xdr:to>
        <xdr:sp macro="" textlink="">
          <xdr:nvSpPr>
            <xdr:cNvPr id="1026" name="Check Box 2" descr=" 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180975</xdr:rowOff>
        </xdr:from>
        <xdr:to>
          <xdr:col>2</xdr:col>
          <xdr:colOff>428625</xdr:colOff>
          <xdr:row>9</xdr:row>
          <xdr:rowOff>0</xdr:rowOff>
        </xdr:to>
        <xdr:sp macro="" textlink="">
          <xdr:nvSpPr>
            <xdr:cNvPr id="1027" name="Check Box 3" descr="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180975</xdr:rowOff>
        </xdr:from>
        <xdr:to>
          <xdr:col>2</xdr:col>
          <xdr:colOff>590550</xdr:colOff>
          <xdr:row>6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247656</xdr:colOff>
      <xdr:row>4</xdr:row>
      <xdr:rowOff>95250</xdr:rowOff>
    </xdr:from>
    <xdr:to>
      <xdr:col>16</xdr:col>
      <xdr:colOff>361956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171450</xdr:rowOff>
        </xdr:from>
        <xdr:to>
          <xdr:col>2</xdr:col>
          <xdr:colOff>581025</xdr:colOff>
          <xdr:row>7</xdr:row>
          <xdr:rowOff>9525</xdr:rowOff>
        </xdr:to>
        <xdr:sp macro="" textlink="">
          <xdr:nvSpPr>
            <xdr:cNvPr id="6145" name="Check Box 1" descr=" 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504824</xdr:colOff>
      <xdr:row>4</xdr:row>
      <xdr:rowOff>142875</xdr:rowOff>
    </xdr:from>
    <xdr:to>
      <xdr:col>14</xdr:col>
      <xdr:colOff>361949</xdr:colOff>
      <xdr:row>17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10</xdr:row>
      <xdr:rowOff>123824</xdr:rowOff>
    </xdr:from>
    <xdr:to>
      <xdr:col>11</xdr:col>
      <xdr:colOff>800100</xdr:colOff>
      <xdr:row>39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Q348"/>
  <sheetViews>
    <sheetView zoomScaleNormal="100" workbookViewId="0">
      <pane xSplit="3" topLeftCell="D1" activePane="topRight" state="frozen"/>
      <selection activeCell="A3" sqref="A3"/>
      <selection pane="topRight" activeCell="C4" sqref="C4"/>
    </sheetView>
  </sheetViews>
  <sheetFormatPr defaultRowHeight="15" x14ac:dyDescent="0.25"/>
  <cols>
    <col min="1" max="1" width="32.7109375" style="7" customWidth="1"/>
    <col min="2" max="2" width="10.85546875" style="7" customWidth="1"/>
    <col min="3" max="3" width="10.140625" style="21" bestFit="1" customWidth="1"/>
    <col min="4" max="4" width="2" style="7" customWidth="1"/>
    <col min="5" max="5" width="9.140625" style="21"/>
    <col min="6" max="6" width="2" style="7" customWidth="1"/>
    <col min="7" max="7" width="9.140625" style="21"/>
    <col min="8" max="8" width="2" style="22" customWidth="1"/>
    <col min="9" max="9" width="9.140625" style="21"/>
    <col min="10" max="10" width="2" style="7" customWidth="1"/>
    <col min="11" max="11" width="9.140625" style="21"/>
    <col min="12" max="12" width="2" style="7" customWidth="1"/>
    <col min="13" max="13" width="9.140625" style="21"/>
    <col min="14" max="14" width="2" style="7" customWidth="1"/>
    <col min="15" max="15" width="9.140625" style="21"/>
    <col min="16" max="16" width="2.140625" style="7" customWidth="1"/>
    <col min="17" max="17" width="9.140625" style="21"/>
    <col min="18" max="18" width="2" style="7" customWidth="1"/>
    <col min="19" max="19" width="9.140625" style="21"/>
    <col min="20" max="20" width="2" style="7" customWidth="1"/>
    <col min="21" max="21" width="9.140625" style="21"/>
    <col min="22" max="22" width="3" style="7" bestFit="1" customWidth="1"/>
    <col min="23" max="23" width="9.140625" style="21"/>
    <col min="24" max="24" width="2" style="7" customWidth="1"/>
    <col min="25" max="25" width="9.140625" style="21"/>
    <col min="26" max="26" width="2" style="7" customWidth="1"/>
    <col min="27" max="27" width="9.140625" style="21"/>
    <col min="28" max="28" width="2" style="7" customWidth="1"/>
    <col min="29" max="29" width="9.140625" style="21"/>
    <col min="30" max="30" width="2" style="7" customWidth="1"/>
    <col min="31" max="31" width="9.140625" style="21"/>
    <col min="32" max="32" width="2" style="7" customWidth="1"/>
    <col min="33" max="33" width="9.140625" style="21"/>
    <col min="34" max="34" width="2" style="7" customWidth="1"/>
    <col min="35" max="35" width="9.140625" style="21"/>
    <col min="36" max="36" width="2" style="7" customWidth="1"/>
    <col min="37" max="37" width="9.140625" style="21"/>
    <col min="38" max="38" width="2" style="7" customWidth="1"/>
    <col min="39" max="39" width="9.140625" style="21"/>
    <col min="40" max="40" width="3" style="7" bestFit="1" customWidth="1"/>
    <col min="41" max="41" width="9.140625" style="21"/>
    <col min="42" max="42" width="2" style="7" customWidth="1"/>
    <col min="43" max="43" width="9.140625" style="21" customWidth="1"/>
    <col min="44" max="16384" width="9.140625" style="7"/>
  </cols>
  <sheetData>
    <row r="1" spans="1:43" hidden="1" x14ac:dyDescent="0.25">
      <c r="A1" s="5" t="s">
        <v>17</v>
      </c>
      <c r="B1" s="5"/>
      <c r="C1" s="6"/>
      <c r="D1" s="23">
        <v>1</v>
      </c>
      <c r="E1" s="24"/>
      <c r="F1" s="23">
        <v>2</v>
      </c>
      <c r="G1" s="24"/>
      <c r="H1" s="23">
        <v>3</v>
      </c>
      <c r="I1" s="24"/>
      <c r="J1" s="23">
        <v>4</v>
      </c>
      <c r="K1" s="24"/>
      <c r="L1" s="23">
        <v>5</v>
      </c>
      <c r="M1" s="24"/>
      <c r="N1" s="23">
        <v>6</v>
      </c>
      <c r="O1" s="24"/>
      <c r="P1" s="23">
        <v>7</v>
      </c>
      <c r="Q1" s="24"/>
      <c r="R1" s="23">
        <v>8</v>
      </c>
      <c r="S1" s="24"/>
      <c r="T1" s="23">
        <v>9</v>
      </c>
      <c r="U1" s="24"/>
      <c r="V1" s="23">
        <v>10</v>
      </c>
      <c r="W1" s="24"/>
      <c r="X1" s="23">
        <v>11</v>
      </c>
      <c r="Y1" s="24"/>
      <c r="Z1" s="23">
        <v>12</v>
      </c>
      <c r="AA1" s="24"/>
      <c r="AB1" s="23">
        <v>13</v>
      </c>
      <c r="AC1" s="24"/>
      <c r="AD1" s="23">
        <v>14</v>
      </c>
      <c r="AE1" s="24"/>
      <c r="AF1" s="23">
        <v>15</v>
      </c>
      <c r="AG1" s="24"/>
      <c r="AH1" s="23">
        <v>16</v>
      </c>
      <c r="AI1" s="24"/>
      <c r="AJ1" s="23">
        <v>17</v>
      </c>
      <c r="AK1" s="24"/>
      <c r="AL1" s="23">
        <v>18</v>
      </c>
      <c r="AM1" s="24"/>
      <c r="AN1" s="23">
        <v>19</v>
      </c>
      <c r="AO1" s="24"/>
      <c r="AP1" s="23">
        <v>20</v>
      </c>
      <c r="AQ1" s="24"/>
    </row>
    <row r="2" spans="1:43" hidden="1" x14ac:dyDescent="0.25">
      <c r="A2" s="5" t="s">
        <v>16</v>
      </c>
      <c r="B2" s="5"/>
      <c r="C2" s="6"/>
      <c r="D2" s="23">
        <v>1</v>
      </c>
      <c r="E2" s="24"/>
      <c r="F2" s="23">
        <f t="shared" ref="F2" si="0">COUNTIF(F19:F28,1)</f>
        <v>1</v>
      </c>
      <c r="G2" s="24"/>
      <c r="H2" s="23">
        <f t="shared" ref="H2" si="1">COUNTIF(H19:H28,1)</f>
        <v>1</v>
      </c>
      <c r="I2" s="24"/>
      <c r="J2" s="23">
        <f t="shared" ref="J2" si="2">COUNTIF(J19:J28,1)</f>
        <v>1</v>
      </c>
      <c r="K2" s="24"/>
      <c r="L2" s="23">
        <f t="shared" ref="L2" si="3">COUNTIF(L19:L28,1)</f>
        <v>1</v>
      </c>
      <c r="M2" s="24"/>
      <c r="N2" s="23">
        <f t="shared" ref="N2" si="4">COUNTIF(N19:N28,1)</f>
        <v>1</v>
      </c>
      <c r="O2" s="24"/>
      <c r="P2" s="23">
        <f t="shared" ref="P2" si="5">COUNTIF(P19:P28,1)</f>
        <v>1</v>
      </c>
      <c r="Q2" s="24"/>
      <c r="R2" s="23">
        <f t="shared" ref="R2" si="6">COUNTIF(R19:R28,1)</f>
        <v>1</v>
      </c>
      <c r="S2" s="24"/>
      <c r="T2" s="23">
        <f t="shared" ref="T2" si="7">COUNTIF(T19:T28,1)</f>
        <v>1</v>
      </c>
      <c r="U2" s="24"/>
      <c r="V2" s="23">
        <f t="shared" ref="V2" si="8">COUNTIF(V19:V28,1)</f>
        <v>1</v>
      </c>
      <c r="W2" s="24"/>
      <c r="X2" s="23">
        <f t="shared" ref="X2" si="9">COUNTIF(X19:X28,1)</f>
        <v>0</v>
      </c>
      <c r="Y2" s="24"/>
      <c r="Z2" s="23">
        <f t="shared" ref="Z2" si="10">COUNTIF(Z19:Z28,1)</f>
        <v>0</v>
      </c>
      <c r="AA2" s="24"/>
      <c r="AB2" s="23">
        <f t="shared" ref="AB2" si="11">COUNTIF(AB19:AB28,1)</f>
        <v>0</v>
      </c>
      <c r="AC2" s="24"/>
      <c r="AD2" s="23">
        <f t="shared" ref="AD2" si="12">COUNTIF(AD19:AD28,1)</f>
        <v>0</v>
      </c>
      <c r="AE2" s="24"/>
      <c r="AF2" s="23">
        <f t="shared" ref="AF2" si="13">COUNTIF(AF19:AF28,1)</f>
        <v>0</v>
      </c>
      <c r="AG2" s="24"/>
      <c r="AH2" s="23">
        <f t="shared" ref="AH2" si="14">COUNTIF(AH19:AH28,1)</f>
        <v>0</v>
      </c>
      <c r="AI2" s="24"/>
      <c r="AJ2" s="23">
        <f t="shared" ref="AJ2" si="15">COUNTIF(AJ19:AJ28,1)</f>
        <v>0</v>
      </c>
      <c r="AK2" s="24"/>
      <c r="AL2" s="23">
        <f t="shared" ref="AL2" si="16">COUNTIF(AL19:AL28,1)</f>
        <v>0</v>
      </c>
      <c r="AM2" s="24"/>
      <c r="AN2" s="23">
        <f t="shared" ref="AN2" si="17">COUNTIF(AN19:AN28,1)</f>
        <v>0</v>
      </c>
      <c r="AO2" s="24"/>
      <c r="AP2" s="23">
        <f t="shared" ref="AP2" si="18">COUNTIF(AP19:AP28,1)</f>
        <v>0</v>
      </c>
      <c r="AQ2" s="24"/>
    </row>
    <row r="3" spans="1:43" x14ac:dyDescent="0.25">
      <c r="A3" s="75" t="s">
        <v>1804</v>
      </c>
      <c r="B3" s="76"/>
      <c r="C3" s="1">
        <v>4</v>
      </c>
      <c r="D3" s="8">
        <f>IF($C$3&gt;=D1,1,0)</f>
        <v>1</v>
      </c>
      <c r="E3" s="9"/>
      <c r="F3" s="8">
        <f t="shared" ref="F3" si="19">IF($C$3&gt;=F1,1,0)</f>
        <v>1</v>
      </c>
      <c r="G3" s="9"/>
      <c r="H3" s="8">
        <f t="shared" ref="H3" si="20">IF($C$3&gt;=H1,1,0)</f>
        <v>1</v>
      </c>
      <c r="I3" s="9"/>
      <c r="J3" s="8">
        <f t="shared" ref="J3" si="21">IF($C$3&gt;=J1,1,0)</f>
        <v>1</v>
      </c>
      <c r="K3" s="9"/>
      <c r="L3" s="8">
        <f t="shared" ref="L3" si="22">IF($C$3&gt;=L1,1,0)</f>
        <v>0</v>
      </c>
      <c r="M3" s="9"/>
      <c r="N3" s="8">
        <f t="shared" ref="N3" si="23">IF($C$3&gt;=N1,1,0)</f>
        <v>0</v>
      </c>
      <c r="O3" s="9"/>
      <c r="P3" s="8">
        <f t="shared" ref="P3" si="24">IF($C$3&gt;=P1,1,0)</f>
        <v>0</v>
      </c>
      <c r="Q3" s="9"/>
      <c r="R3" s="8">
        <f t="shared" ref="R3" si="25">IF($C$3&gt;=R1,1,0)</f>
        <v>0</v>
      </c>
      <c r="S3" s="9"/>
      <c r="T3" s="8">
        <f t="shared" ref="T3" si="26">IF($C$3&gt;=T1,1,0)</f>
        <v>0</v>
      </c>
      <c r="U3" s="9"/>
      <c r="V3" s="8">
        <f t="shared" ref="V3" si="27">IF($C$3&gt;=V1,1,0)</f>
        <v>0</v>
      </c>
      <c r="W3" s="9"/>
      <c r="X3" s="8">
        <f t="shared" ref="X3" si="28">IF($C$3&gt;=X1,1,0)</f>
        <v>0</v>
      </c>
      <c r="Y3" s="9"/>
      <c r="Z3" s="8">
        <f t="shared" ref="Z3" si="29">IF($C$3&gt;=Z1,1,0)</f>
        <v>0</v>
      </c>
      <c r="AA3" s="9"/>
      <c r="AB3" s="8">
        <f t="shared" ref="AB3" si="30">IF($C$3&gt;=AB1,1,0)</f>
        <v>0</v>
      </c>
      <c r="AC3" s="9"/>
      <c r="AD3" s="8">
        <f t="shared" ref="AD3" si="31">IF($C$3&gt;=AD1,1,0)</f>
        <v>0</v>
      </c>
      <c r="AE3" s="9"/>
      <c r="AF3" s="8">
        <f t="shared" ref="AF3" si="32">IF($C$3&gt;=AF1,1,0)</f>
        <v>0</v>
      </c>
      <c r="AG3" s="9"/>
      <c r="AH3" s="8">
        <f t="shared" ref="AH3" si="33">IF($C$3&gt;=AH1,1,0)</f>
        <v>0</v>
      </c>
      <c r="AI3" s="9"/>
      <c r="AJ3" s="8">
        <f t="shared" ref="AJ3" si="34">IF($C$3&gt;=AJ1,1,0)</f>
        <v>0</v>
      </c>
      <c r="AK3" s="9"/>
      <c r="AL3" s="8">
        <f t="shared" ref="AL3" si="35">IF($C$3&gt;=AL1,1,0)</f>
        <v>0</v>
      </c>
      <c r="AM3" s="9"/>
      <c r="AN3" s="8">
        <f t="shared" ref="AN3" si="36">IF($C$3&gt;=AN1,1,0)</f>
        <v>0</v>
      </c>
      <c r="AO3" s="9"/>
      <c r="AP3" s="8">
        <f t="shared" ref="AP3" si="37">IF($C$3&gt;=AP1,1,0)</f>
        <v>0</v>
      </c>
      <c r="AQ3" s="9"/>
    </row>
    <row r="4" spans="1:43" x14ac:dyDescent="0.25">
      <c r="A4" s="77" t="s">
        <v>1045</v>
      </c>
      <c r="B4" s="77"/>
      <c r="C4" s="3" t="b">
        <v>0</v>
      </c>
      <c r="D4" s="8"/>
      <c r="E4" s="26"/>
      <c r="F4" s="8"/>
      <c r="G4" s="26"/>
      <c r="H4" s="8"/>
      <c r="I4" s="26"/>
      <c r="J4" s="8"/>
      <c r="K4" s="26"/>
      <c r="L4" s="8"/>
      <c r="M4" s="26"/>
      <c r="N4" s="8"/>
      <c r="O4" s="26"/>
      <c r="P4" s="8"/>
      <c r="Q4" s="26"/>
      <c r="R4" s="8"/>
      <c r="S4" s="26"/>
      <c r="T4" s="8"/>
      <c r="U4" s="26"/>
      <c r="V4" s="8"/>
      <c r="W4" s="26"/>
      <c r="X4" s="8"/>
      <c r="Y4" s="26"/>
      <c r="Z4" s="8"/>
      <c r="AA4" s="26"/>
      <c r="AB4" s="8"/>
      <c r="AC4" s="26"/>
      <c r="AD4" s="8"/>
      <c r="AE4" s="26"/>
      <c r="AF4" s="8"/>
      <c r="AG4" s="26"/>
      <c r="AH4" s="8"/>
      <c r="AI4" s="26"/>
      <c r="AJ4" s="8"/>
      <c r="AK4" s="9"/>
      <c r="AL4" s="8"/>
      <c r="AM4" s="9"/>
      <c r="AN4" s="8"/>
      <c r="AO4" s="9"/>
      <c r="AP4" s="8"/>
      <c r="AQ4" s="9"/>
    </row>
    <row r="5" spans="1:43" x14ac:dyDescent="0.25">
      <c r="A5" s="77" t="s">
        <v>1044</v>
      </c>
      <c r="B5" s="77"/>
      <c r="C5" s="4" t="b">
        <v>0</v>
      </c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  <c r="AN5" s="8"/>
      <c r="AO5" s="9"/>
      <c r="AP5" s="8"/>
      <c r="AQ5" s="9"/>
    </row>
    <row r="6" spans="1:43" x14ac:dyDescent="0.25">
      <c r="A6" s="75" t="s">
        <v>1783</v>
      </c>
      <c r="B6" s="76"/>
      <c r="C6" s="72">
        <v>0.4</v>
      </c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9"/>
    </row>
    <row r="7" spans="1:43" hidden="1" x14ac:dyDescent="0.25">
      <c r="A7" s="10" t="s">
        <v>18</v>
      </c>
      <c r="B7" s="10"/>
      <c r="C7" s="6">
        <f>COUNT(D16:AQ16)</f>
        <v>4</v>
      </c>
      <c r="D7" s="8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8"/>
      <c r="U7" s="9"/>
      <c r="V7" s="8"/>
      <c r="W7" s="9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8"/>
      <c r="AO7" s="9"/>
      <c r="AP7" s="8"/>
      <c r="AQ7" s="9"/>
    </row>
    <row r="8" spans="1:43" x14ac:dyDescent="0.25">
      <c r="A8" s="75" t="s">
        <v>0</v>
      </c>
      <c r="B8" s="75"/>
      <c r="C8" s="12">
        <f>SUM(D8:AQ8)/COUNT(D18:AQ18)</f>
        <v>0.25</v>
      </c>
      <c r="D8" s="8">
        <f>IF(E18=1,1,0)*D3</f>
        <v>1</v>
      </c>
      <c r="E8" s="9"/>
      <c r="F8" s="8">
        <f t="shared" ref="F8" si="38">IF(G18=1,1,0)*F3</f>
        <v>0</v>
      </c>
      <c r="G8" s="9"/>
      <c r="H8" s="8">
        <f t="shared" ref="H8" si="39">IF(I18=1,1,0)*H3</f>
        <v>0</v>
      </c>
      <c r="I8" s="9"/>
      <c r="J8" s="8">
        <f t="shared" ref="J8" si="40">IF(K18=1,1,0)*J3</f>
        <v>0</v>
      </c>
      <c r="K8" s="9"/>
      <c r="L8" s="8">
        <f t="shared" ref="L8" si="41">IF(M18=1,1,0)*L3</f>
        <v>0</v>
      </c>
      <c r="M8" s="9"/>
      <c r="N8" s="8">
        <f t="shared" ref="N8" si="42">IF(O18=1,1,0)*N3</f>
        <v>0</v>
      </c>
      <c r="O8" s="9"/>
      <c r="P8" s="8">
        <f t="shared" ref="P8" si="43">IF(Q18=1,1,0)*P3</f>
        <v>0</v>
      </c>
      <c r="Q8" s="9"/>
      <c r="R8" s="8">
        <f t="shared" ref="R8" si="44">IF(S18=1,1,0)*R3</f>
        <v>0</v>
      </c>
      <c r="S8" s="9"/>
      <c r="T8" s="8">
        <f t="shared" ref="T8" si="45">IF(U18=1,1,0)*T3</f>
        <v>0</v>
      </c>
      <c r="U8" s="9"/>
      <c r="V8" s="8">
        <f t="shared" ref="V8" si="46">IF(W18=1,1,0)*V3</f>
        <v>0</v>
      </c>
      <c r="W8" s="9"/>
      <c r="X8" s="8">
        <f t="shared" ref="X8" si="47">IF(Y18=1,1,0)*X3</f>
        <v>0</v>
      </c>
      <c r="Y8" s="9"/>
      <c r="Z8" s="8">
        <f t="shared" ref="Z8" si="48">IF(AA18=1,1,0)*Z3</f>
        <v>0</v>
      </c>
      <c r="AA8" s="9"/>
      <c r="AB8" s="8">
        <f t="shared" ref="AB8" si="49">IF(AC18=1,1,0)*AB3</f>
        <v>0</v>
      </c>
      <c r="AC8" s="9"/>
      <c r="AD8" s="8">
        <f t="shared" ref="AD8" si="50">IF(AE18=1,1,0)*AD3</f>
        <v>0</v>
      </c>
      <c r="AE8" s="9"/>
      <c r="AF8" s="8">
        <f t="shared" ref="AF8" si="51">IF(AG18=1,1,0)*AF3</f>
        <v>0</v>
      </c>
      <c r="AG8" s="9"/>
      <c r="AH8" s="8">
        <f t="shared" ref="AH8" si="52">IF(AI18=1,1,0)*AH3</f>
        <v>0</v>
      </c>
      <c r="AI8" s="9"/>
      <c r="AJ8" s="8">
        <f t="shared" ref="AJ8" si="53">IF(AK18=1,1,0)*AJ3</f>
        <v>0</v>
      </c>
      <c r="AK8" s="9"/>
      <c r="AL8" s="8">
        <f t="shared" ref="AL8" si="54">IF(AM18=1,1,0)*AL3</f>
        <v>0</v>
      </c>
      <c r="AM8" s="9"/>
      <c r="AN8" s="8">
        <f t="shared" ref="AN8" si="55">IF(AO18=1,1,0)*AN3</f>
        <v>0</v>
      </c>
      <c r="AO8" s="9"/>
      <c r="AP8" s="8">
        <f t="shared" ref="AP8" si="56">IF(AQ18=1,1,0)*AP3</f>
        <v>0</v>
      </c>
      <c r="AQ8" s="9"/>
    </row>
    <row r="9" spans="1:43" x14ac:dyDescent="0.25">
      <c r="A9" s="75" t="s">
        <v>2</v>
      </c>
      <c r="B9" s="75"/>
      <c r="C9" s="12">
        <f>SUM(D9:AQ9)/COUNT(D16:AQ16)</f>
        <v>0.25</v>
      </c>
      <c r="D9" s="8">
        <f>IF(AND(E18&lt;&gt;"",E18&gt;=$C$6),1,0)*D3</f>
        <v>1</v>
      </c>
      <c r="E9" s="9"/>
      <c r="F9" s="8">
        <f t="shared" ref="F9" si="57">IF(AND(G18&lt;&gt;"",G18&gt;=$C$6),1,0)*F3</f>
        <v>0</v>
      </c>
      <c r="G9" s="9"/>
      <c r="H9" s="8">
        <f t="shared" ref="H9" si="58">IF(AND(I18&lt;&gt;"",I18&gt;=$C$6),1,0)*H3</f>
        <v>0</v>
      </c>
      <c r="I9" s="9"/>
      <c r="J9" s="8">
        <f t="shared" ref="J9" si="59">IF(AND(K18&lt;&gt;"",K18&gt;=$C$6),1,0)*J3</f>
        <v>0</v>
      </c>
      <c r="K9" s="9"/>
      <c r="L9" s="8">
        <f t="shared" ref="L9" si="60">IF(AND(M18&lt;&gt;"",M18&gt;=$C$6),1,0)*L3</f>
        <v>0</v>
      </c>
      <c r="M9" s="9"/>
      <c r="N9" s="8">
        <f t="shared" ref="N9" si="61">IF(AND(O18&lt;&gt;"",O18&gt;=$C$6),1,0)*N3</f>
        <v>0</v>
      </c>
      <c r="O9" s="9"/>
      <c r="P9" s="8">
        <f t="shared" ref="P9" si="62">IF(AND(Q18&lt;&gt;"",Q18&gt;=$C$6),1,0)*P3</f>
        <v>0</v>
      </c>
      <c r="Q9" s="9"/>
      <c r="R9" s="8">
        <f t="shared" ref="R9" si="63">IF(AND(S18&lt;&gt;"",S18&gt;=$C$6),1,0)*R3</f>
        <v>0</v>
      </c>
      <c r="S9" s="9"/>
      <c r="T9" s="8">
        <f t="shared" ref="T9" si="64">IF(AND(U18&lt;&gt;"",U18&gt;=$C$6),1,0)*T3</f>
        <v>0</v>
      </c>
      <c r="U9" s="9"/>
      <c r="V9" s="8">
        <f t="shared" ref="V9" si="65">IF(AND(W18&lt;&gt;"",W18&gt;=$C$6),1,0)*V3</f>
        <v>0</v>
      </c>
      <c r="W9" s="9"/>
      <c r="X9" s="8">
        <f t="shared" ref="X9" si="66">IF(AND(Y18&lt;&gt;"",Y18&gt;=$C$6),1,0)*X3</f>
        <v>0</v>
      </c>
      <c r="Y9" s="9"/>
      <c r="Z9" s="8">
        <f t="shared" ref="Z9" si="67">IF(AND(AA18&lt;&gt;"",AA18&gt;=$C$6),1,0)*Z3</f>
        <v>0</v>
      </c>
      <c r="AA9" s="9"/>
      <c r="AB9" s="8">
        <f t="shared" ref="AB9" si="68">IF(AND(AC18&lt;&gt;"",AC18&gt;=$C$6),1,0)*AB3</f>
        <v>0</v>
      </c>
      <c r="AC9" s="9"/>
      <c r="AD9" s="8">
        <f t="shared" ref="AD9" si="69">IF(AND(AE18&lt;&gt;"",AE18&gt;=$C$6),1,0)*AD3</f>
        <v>0</v>
      </c>
      <c r="AE9" s="9"/>
      <c r="AF9" s="8">
        <f t="shared" ref="AF9" si="70">IF(AND(AG18&lt;&gt;"",AG18&gt;=$C$6),1,0)*AF3</f>
        <v>0</v>
      </c>
      <c r="AG9" s="9"/>
      <c r="AH9" s="8">
        <f t="shared" ref="AH9" si="71">IF(AND(AI18&lt;&gt;"",AI18&gt;=$C$6),1,0)*AH3</f>
        <v>0</v>
      </c>
      <c r="AI9" s="9"/>
      <c r="AJ9" s="8">
        <f t="shared" ref="AJ9" si="72">IF(AND(AK18&lt;&gt;"",AK18&gt;=$C$6),1,0)*AJ3</f>
        <v>0</v>
      </c>
      <c r="AK9" s="9"/>
      <c r="AL9" s="8">
        <f t="shared" ref="AL9" si="73">IF(AND(AM18&lt;&gt;"",AM18&gt;=$C$6),1,0)*AL3</f>
        <v>0</v>
      </c>
      <c r="AM9" s="9"/>
      <c r="AN9" s="8">
        <f t="shared" ref="AN9" si="74">IF(AND(AO18&lt;&gt;"",AO18&gt;=$C$6),1,0)*AN3</f>
        <v>0</v>
      </c>
      <c r="AO9" s="9"/>
      <c r="AP9" s="8">
        <f t="shared" ref="AP9" si="75">IF(AND(AQ18&lt;&gt;"",AQ18&gt;=$C$6),1,0)*AP3</f>
        <v>0</v>
      </c>
      <c r="AQ9" s="9"/>
    </row>
    <row r="10" spans="1:43" x14ac:dyDescent="0.25">
      <c r="A10" s="75" t="s">
        <v>3</v>
      </c>
      <c r="B10" s="75"/>
      <c r="C10" s="12">
        <f>SUM(D10:AQ10)/COUNT(D18:AQ18)</f>
        <v>0.75</v>
      </c>
      <c r="D10" s="8">
        <f>IF(E18=0,1,0)*D3</f>
        <v>0</v>
      </c>
      <c r="E10" s="9"/>
      <c r="F10" s="8">
        <f t="shared" ref="F10" si="76">IF(G18=0,1,0)*F3</f>
        <v>1</v>
      </c>
      <c r="G10" s="9"/>
      <c r="H10" s="8">
        <f t="shared" ref="H10" si="77">IF(I18=0,1,0)*H3</f>
        <v>1</v>
      </c>
      <c r="I10" s="9"/>
      <c r="J10" s="8">
        <f t="shared" ref="J10" si="78">IF(K18=0,1,0)*J3</f>
        <v>1</v>
      </c>
      <c r="K10" s="9"/>
      <c r="L10" s="8">
        <f t="shared" ref="L10" si="79">IF(M18=0,1,0)*L3</f>
        <v>0</v>
      </c>
      <c r="M10" s="9"/>
      <c r="N10" s="8">
        <f t="shared" ref="N10" si="80">IF(O18=0,1,0)*N3</f>
        <v>0</v>
      </c>
      <c r="O10" s="9"/>
      <c r="P10" s="8">
        <f t="shared" ref="P10" si="81">IF(Q18=0,1,0)*P3</f>
        <v>0</v>
      </c>
      <c r="Q10" s="9"/>
      <c r="R10" s="8">
        <f t="shared" ref="R10" si="82">IF(S18=0,1,0)*R3</f>
        <v>0</v>
      </c>
      <c r="S10" s="9"/>
      <c r="T10" s="8">
        <f t="shared" ref="T10" si="83">IF(U18=0,1,0)*T3</f>
        <v>0</v>
      </c>
      <c r="U10" s="9"/>
      <c r="V10" s="8">
        <f t="shared" ref="V10" si="84">IF(W18=0,1,0)*V3</f>
        <v>0</v>
      </c>
      <c r="W10" s="9"/>
      <c r="X10" s="8">
        <f t="shared" ref="X10" si="85">IF(Y18=0,1,0)*X3</f>
        <v>0</v>
      </c>
      <c r="Y10" s="9"/>
      <c r="Z10" s="8">
        <f t="shared" ref="Z10" si="86">IF(AA18=0,1,0)*Z3</f>
        <v>0</v>
      </c>
      <c r="AA10" s="9"/>
      <c r="AB10" s="8">
        <f t="shared" ref="AB10" si="87">IF(AC18=0,1,0)*AB3</f>
        <v>0</v>
      </c>
      <c r="AC10" s="9"/>
      <c r="AD10" s="8">
        <f t="shared" ref="AD10" si="88">IF(AE18=0,1,0)*AD3</f>
        <v>0</v>
      </c>
      <c r="AE10" s="9"/>
      <c r="AF10" s="8">
        <f t="shared" ref="AF10" si="89">IF(AG18=0,1,0)*AF3</f>
        <v>0</v>
      </c>
      <c r="AG10" s="9"/>
      <c r="AH10" s="8">
        <f t="shared" ref="AH10" si="90">IF(AI18=0,1,0)*AH3</f>
        <v>0</v>
      </c>
      <c r="AI10" s="9"/>
      <c r="AJ10" s="8">
        <f t="shared" ref="AJ10" si="91">IF(AK18=0,1,0)*AJ3</f>
        <v>0</v>
      </c>
      <c r="AK10" s="9"/>
      <c r="AL10" s="8">
        <f t="shared" ref="AL10" si="92">IF(AM18=0,1,0)*AL3</f>
        <v>0</v>
      </c>
      <c r="AM10" s="9"/>
      <c r="AN10" s="8">
        <f t="shared" ref="AN10" si="93">IF(AO18=0,1,0)*AN3</f>
        <v>0</v>
      </c>
      <c r="AO10" s="9"/>
      <c r="AP10" s="8">
        <f t="shared" ref="AP10" si="94">IF(AQ18=0,1,0)*AP3</f>
        <v>0</v>
      </c>
      <c r="AQ10" s="9"/>
    </row>
    <row r="11" spans="1:43" ht="17.25" x14ac:dyDescent="0.3">
      <c r="A11" s="78" t="s">
        <v>4</v>
      </c>
      <c r="B11" s="78"/>
      <c r="C11" s="12">
        <f>SUM(D18:AQ18)/COUNT(D18:AQ18)</f>
        <v>0.25</v>
      </c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</row>
    <row r="12" spans="1:43" x14ac:dyDescent="0.25">
      <c r="A12" s="75" t="s">
        <v>14</v>
      </c>
      <c r="B12" s="75"/>
      <c r="C12" s="12">
        <f>INDEX(D18:AQ18,MATCH(MAX(D18:AQ18),D18:AQ18,0))</f>
        <v>1</v>
      </c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24"/>
      <c r="T12" s="23"/>
      <c r="U12" s="24"/>
      <c r="V12" s="23"/>
      <c r="W12" s="24"/>
      <c r="X12" s="23"/>
      <c r="Y12" s="24"/>
      <c r="Z12" s="23"/>
      <c r="AA12" s="24"/>
      <c r="AB12" s="23"/>
      <c r="AC12" s="24"/>
      <c r="AD12" s="23"/>
      <c r="AE12" s="24"/>
      <c r="AF12" s="23"/>
      <c r="AG12" s="24"/>
      <c r="AH12" s="23"/>
      <c r="AI12" s="24"/>
      <c r="AJ12" s="23"/>
      <c r="AK12" s="24"/>
      <c r="AL12" s="23"/>
      <c r="AM12" s="24"/>
      <c r="AN12" s="23"/>
      <c r="AO12" s="24"/>
      <c r="AP12" s="23"/>
      <c r="AQ12" s="24"/>
    </row>
    <row r="13" spans="1:43" x14ac:dyDescent="0.25">
      <c r="A13" s="75" t="s">
        <v>5</v>
      </c>
      <c r="B13" s="75"/>
      <c r="C13" s="12">
        <f>INDEX(D18:AQ18,MATCH(MIN(D18:AQ18),D18:AQ18,0))</f>
        <v>0</v>
      </c>
      <c r="D13" s="23"/>
      <c r="E13" s="24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23"/>
      <c r="Q13" s="24"/>
      <c r="R13" s="23"/>
      <c r="S13" s="24"/>
      <c r="T13" s="23"/>
      <c r="U13" s="24"/>
      <c r="V13" s="23"/>
      <c r="W13" s="24"/>
      <c r="X13" s="23"/>
      <c r="Y13" s="24"/>
      <c r="Z13" s="23"/>
      <c r="AA13" s="24"/>
      <c r="AB13" s="23"/>
      <c r="AC13" s="24"/>
      <c r="AD13" s="23"/>
      <c r="AE13" s="24"/>
      <c r="AF13" s="23"/>
      <c r="AG13" s="24"/>
      <c r="AH13" s="23"/>
      <c r="AI13" s="24"/>
      <c r="AJ13" s="23"/>
      <c r="AK13" s="24"/>
      <c r="AL13" s="23"/>
      <c r="AM13" s="24"/>
      <c r="AN13" s="23"/>
      <c r="AO13" s="24"/>
      <c r="AP13" s="23"/>
      <c r="AQ13" s="24"/>
    </row>
    <row r="14" spans="1:43" x14ac:dyDescent="0.25">
      <c r="A14" s="75" t="s">
        <v>6</v>
      </c>
      <c r="B14" s="75"/>
      <c r="C14" s="70">
        <f>(C6-C11)/(1-C11)</f>
        <v>0.20000000000000004</v>
      </c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</row>
    <row r="15" spans="1:43" ht="15.75" x14ac:dyDescent="0.25">
      <c r="A15" s="74" t="str">
        <f>VLOOKUP(C11*100,A42:C46,2,TRUE)</f>
        <v>Suitable for level 3 tests or exams</v>
      </c>
      <c r="B15" s="74"/>
      <c r="C15" s="12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</row>
    <row r="16" spans="1:43" s="15" customFormat="1" hidden="1" x14ac:dyDescent="0.25">
      <c r="A16" s="14" t="s">
        <v>1046</v>
      </c>
      <c r="B16" s="14"/>
      <c r="C16" s="6"/>
      <c r="D16" s="14"/>
      <c r="E16" s="12">
        <f>IF(D3=1,SUM(E19:E38),"")</f>
        <v>1</v>
      </c>
      <c r="F16" s="14"/>
      <c r="G16" s="12">
        <f>IF(F3=1,SUM(G19:G38),"")</f>
        <v>0</v>
      </c>
      <c r="H16" s="14"/>
      <c r="I16" s="12">
        <f>IF(H3=1,SUM(I19:I38),"")</f>
        <v>0</v>
      </c>
      <c r="J16" s="14"/>
      <c r="K16" s="12">
        <f>IF(J3=1,SUM(K19:K38),"")</f>
        <v>0</v>
      </c>
      <c r="L16" s="14"/>
      <c r="M16" s="12" t="str">
        <f>IF(L3=1,SUM(M19:M38),"")</f>
        <v/>
      </c>
      <c r="N16" s="14"/>
      <c r="O16" s="12" t="str">
        <f>IF(N3=1,SUM(O19:O38),"")</f>
        <v/>
      </c>
      <c r="P16" s="14"/>
      <c r="Q16" s="12" t="str">
        <f>IF(P3=1,SUM(Q19:Q38),"")</f>
        <v/>
      </c>
      <c r="R16" s="14"/>
      <c r="S16" s="12" t="str">
        <f>IF(R3=1,SUM(S19:S38),"")</f>
        <v/>
      </c>
      <c r="T16" s="14"/>
      <c r="U16" s="12" t="str">
        <f>IF(T3=1,SUM(U19:U38),"")</f>
        <v/>
      </c>
      <c r="V16" s="14"/>
      <c r="W16" s="12" t="str">
        <f>IF(V3=1,SUM(W19:W38),"")</f>
        <v/>
      </c>
      <c r="X16" s="14"/>
      <c r="Y16" s="12" t="str">
        <f>IF(X3=1,SUM(Y19:Y38),"")</f>
        <v/>
      </c>
      <c r="Z16" s="14"/>
      <c r="AA16" s="12" t="str">
        <f>IF(Z3=1,SUM(AA19:AA38),"")</f>
        <v/>
      </c>
      <c r="AB16" s="14"/>
      <c r="AC16" s="12" t="str">
        <f>IF(AB3=1,SUM(AC19:AC38),"")</f>
        <v/>
      </c>
      <c r="AD16" s="14"/>
      <c r="AE16" s="12" t="str">
        <f>IF(AD3=1,SUM(AE19:AE38),"")</f>
        <v/>
      </c>
      <c r="AF16" s="14"/>
      <c r="AG16" s="12" t="str">
        <f>IF(AF3=1,SUM(AG19:AG38),"")</f>
        <v/>
      </c>
      <c r="AH16" s="14"/>
      <c r="AI16" s="12" t="str">
        <f>IF(AH3=1,SUM(AI19:AI38),"")</f>
        <v/>
      </c>
      <c r="AJ16" s="14"/>
      <c r="AK16" s="12" t="str">
        <f>IF(AJ3=1,SUM(AK19:AK38),"")</f>
        <v/>
      </c>
      <c r="AL16" s="14"/>
      <c r="AM16" s="12" t="str">
        <f>IF(AL3=1,SUM(AM19:AM38),"")</f>
        <v/>
      </c>
      <c r="AN16" s="14"/>
      <c r="AO16" s="12" t="str">
        <f>IF(AN3=1,SUM(AO19:AO38),"")</f>
        <v/>
      </c>
      <c r="AP16" s="14"/>
      <c r="AQ16" s="12" t="str">
        <f>IF(AP3=1,SUM(AQ19:AQ38),"")</f>
        <v/>
      </c>
    </row>
    <row r="17" spans="1:43" s="15" customFormat="1" hidden="1" x14ac:dyDescent="0.25">
      <c r="A17" s="14" t="s">
        <v>1047</v>
      </c>
      <c r="B17" s="14"/>
      <c r="C17" s="6"/>
      <c r="D17" s="14"/>
      <c r="E17" s="12">
        <f>IF(OR($C$4=TRUE,E16=$C$39,E16=""),E16,0)</f>
        <v>1</v>
      </c>
      <c r="F17" s="14"/>
      <c r="G17" s="12">
        <f>IF(OR($C$4=TRUE,G16=$C$39,G16=""),G16,0)</f>
        <v>0</v>
      </c>
      <c r="H17" s="14"/>
      <c r="I17" s="12">
        <f>IF(OR($C$4=TRUE,I16=$C$39,I16=""),I16,0)</f>
        <v>0</v>
      </c>
      <c r="J17" s="14"/>
      <c r="K17" s="12">
        <f>IF(OR($C$4=TRUE,K16=$C$39,K16=""),K16,0)</f>
        <v>0</v>
      </c>
      <c r="L17" s="14"/>
      <c r="M17" s="12" t="str">
        <f>IF(OR($C$4=TRUE,M16=$C$39,M16=""),M16,0)</f>
        <v/>
      </c>
      <c r="N17" s="14"/>
      <c r="O17" s="12" t="str">
        <f>IF(OR($C$4=TRUE,O16=$C$39,O16=""),O16,0)</f>
        <v/>
      </c>
      <c r="P17" s="14"/>
      <c r="Q17" s="12" t="str">
        <f>IF(OR($C$4=TRUE,Q16=$C$39,Q16=""),Q16,0)</f>
        <v/>
      </c>
      <c r="R17" s="14"/>
      <c r="S17" s="12" t="str">
        <f>IF(OR($C$4=TRUE,S16=$C$39,S16=""),S16,0)</f>
        <v/>
      </c>
      <c r="T17" s="14"/>
      <c r="U17" s="12" t="str">
        <f>IF(OR($C$4=TRUE,U16=$C$39,U16=""),U16,0)</f>
        <v/>
      </c>
      <c r="V17" s="14"/>
      <c r="W17" s="12" t="str">
        <f>IF(OR($C$4=TRUE,W16=$C$39,W16=""),W16,0)</f>
        <v/>
      </c>
      <c r="X17" s="14"/>
      <c r="Y17" s="12" t="str">
        <f>IF(OR($C$4=TRUE,Y16=$C$39,Y16=""),Y16,0)</f>
        <v/>
      </c>
      <c r="Z17" s="14"/>
      <c r="AA17" s="12" t="str">
        <f>IF(OR($C$4=TRUE,AA16=$C$39,AA16=""),AA16,0)</f>
        <v/>
      </c>
      <c r="AB17" s="14"/>
      <c r="AC17" s="12" t="str">
        <f>IF(OR($C$4=TRUE,AC16=$C$39,AC16=""),AC16,0)</f>
        <v/>
      </c>
      <c r="AD17" s="14"/>
      <c r="AE17" s="12" t="str">
        <f>IF(OR($C$4=TRUE,AE16=$C$39,AE16=""),AE16,0)</f>
        <v/>
      </c>
      <c r="AF17" s="14"/>
      <c r="AG17" s="12" t="str">
        <f>IF(OR($C$4=TRUE,AG16=$C$39,AG16=""),AG16,0)</f>
        <v/>
      </c>
      <c r="AH17" s="14"/>
      <c r="AI17" s="12" t="str">
        <f>IF(OR($C$4=TRUE,AI16=$C$39,AI16=""),AI16,0)</f>
        <v/>
      </c>
      <c r="AJ17" s="14"/>
      <c r="AK17" s="12" t="str">
        <f>IF(OR($C$4=TRUE,AK16=$C$39,AK16=""),AK16,0)</f>
        <v/>
      </c>
      <c r="AL17" s="14"/>
      <c r="AM17" s="12" t="str">
        <f>IF(OR($C$4=TRUE,AM16=$C$39,AM16=""),AM16,0)</f>
        <v/>
      </c>
      <c r="AN17" s="14"/>
      <c r="AO17" s="12" t="str">
        <f>IF(OR($C$4=TRUE,AO16=$C$39,AO16=""),AO16,0)</f>
        <v/>
      </c>
      <c r="AP17" s="14"/>
      <c r="AQ17" s="12" t="str">
        <f>IF(OR($C$4=TRUE,AQ16=$C$39,AQ16=""),AQ16,0)</f>
        <v/>
      </c>
    </row>
    <row r="18" spans="1:43" s="19" customFormat="1" x14ac:dyDescent="0.25">
      <c r="A18" s="25" t="s">
        <v>1814</v>
      </c>
      <c r="B18" s="25"/>
      <c r="C18" s="16" t="s">
        <v>1048</v>
      </c>
      <c r="D18" s="17"/>
      <c r="E18" s="18">
        <f>IF(OR($C$5=TRUE,E17&gt;0),E17,0)</f>
        <v>1</v>
      </c>
      <c r="F18" s="17"/>
      <c r="G18" s="18">
        <f t="shared" ref="G18" si="95">IF(OR($C$5=TRUE,G17&gt;0),G17,0)</f>
        <v>0</v>
      </c>
      <c r="H18" s="17"/>
      <c r="I18" s="18">
        <f t="shared" ref="I18" si="96">IF(OR($C$5=TRUE,I17&gt;0),I17,0)</f>
        <v>0</v>
      </c>
      <c r="J18" s="17"/>
      <c r="K18" s="18">
        <f t="shared" ref="K18" si="97">IF(OR($C$5=TRUE,K17&gt;0),K17,0)</f>
        <v>0</v>
      </c>
      <c r="L18" s="17"/>
      <c r="M18" s="18" t="str">
        <f t="shared" ref="M18" si="98">IF(OR($C$5=TRUE,M17&gt;0),M17,0)</f>
        <v/>
      </c>
      <c r="N18" s="17"/>
      <c r="O18" s="18" t="str">
        <f t="shared" ref="O18" si="99">IF(OR($C$5=TRUE,O17&gt;0),O17,0)</f>
        <v/>
      </c>
      <c r="P18" s="17"/>
      <c r="Q18" s="18" t="str">
        <f t="shared" ref="Q18" si="100">IF(OR($C$5=TRUE,Q17&gt;0),Q17,0)</f>
        <v/>
      </c>
      <c r="R18" s="17"/>
      <c r="S18" s="18" t="str">
        <f t="shared" ref="S18" si="101">IF(OR($C$5=TRUE,S17&gt;0),S17,0)</f>
        <v/>
      </c>
      <c r="T18" s="17"/>
      <c r="U18" s="18" t="str">
        <f t="shared" ref="U18" si="102">IF(OR($C$5=TRUE,U17&gt;0),U17,0)</f>
        <v/>
      </c>
      <c r="V18" s="17"/>
      <c r="W18" s="18" t="str">
        <f t="shared" ref="W18" si="103">IF(OR($C$5=TRUE,W17&gt;0),W17,0)</f>
        <v/>
      </c>
      <c r="X18" s="17"/>
      <c r="Y18" s="18" t="str">
        <f t="shared" ref="Y18" si="104">IF(OR($C$5=TRUE,Y17&gt;0),Y17,0)</f>
        <v/>
      </c>
      <c r="Z18" s="17"/>
      <c r="AA18" s="18" t="str">
        <f t="shared" ref="AA18" si="105">IF(OR($C$5=TRUE,AA17&gt;0),AA17,0)</f>
        <v/>
      </c>
      <c r="AB18" s="17"/>
      <c r="AC18" s="18" t="str">
        <f t="shared" ref="AC18" si="106">IF(OR($C$5=TRUE,AC17&gt;0),AC17,0)</f>
        <v/>
      </c>
      <c r="AD18" s="17"/>
      <c r="AE18" s="18" t="str">
        <f t="shared" ref="AE18" si="107">IF(OR($C$5=TRUE,AE17&gt;0),AE17,0)</f>
        <v/>
      </c>
      <c r="AF18" s="17"/>
      <c r="AG18" s="18" t="str">
        <f t="shared" ref="AG18" si="108">IF(OR($C$5=TRUE,AG17&gt;0),AG17,0)</f>
        <v/>
      </c>
      <c r="AH18" s="17"/>
      <c r="AI18" s="18" t="str">
        <f t="shared" ref="AI18" si="109">IF(OR($C$5=TRUE,AI17&gt;0),AI17,0)</f>
        <v/>
      </c>
      <c r="AJ18" s="17"/>
      <c r="AK18" s="18" t="str">
        <f t="shared" ref="AK18" si="110">IF(OR($C$5=TRUE,AK17&gt;0),AK17,0)</f>
        <v/>
      </c>
      <c r="AL18" s="17"/>
      <c r="AM18" s="18" t="str">
        <f t="shared" ref="AM18" si="111">IF(OR($C$5=TRUE,AM17&gt;0),AM17,0)</f>
        <v/>
      </c>
      <c r="AN18" s="17"/>
      <c r="AO18" s="18" t="str">
        <f t="shared" ref="AO18" si="112">IF(OR($C$5=TRUE,AO17&gt;0),AO17,0)</f>
        <v/>
      </c>
      <c r="AP18" s="17"/>
      <c r="AQ18" s="18" t="str">
        <f t="shared" ref="AQ18" si="113">IF(OR($C$5=TRUE,AQ17&gt;0),AQ17,0)</f>
        <v/>
      </c>
    </row>
    <row r="19" spans="1:43" x14ac:dyDescent="0.25">
      <c r="A19" s="10" t="s">
        <v>1784</v>
      </c>
      <c r="B19" s="64"/>
      <c r="C19" s="34">
        <f>IF(B19&lt;&gt;"",B19,1)</f>
        <v>1</v>
      </c>
      <c r="D19" s="5">
        <v>1</v>
      </c>
      <c r="E19" s="20">
        <f t="shared" ref="E19" si="114">IF(AND($C$3&gt;=1,$C$3&gt;=D$1),D19*$C19,"")</f>
        <v>1</v>
      </c>
      <c r="F19" s="5">
        <v>0</v>
      </c>
      <c r="G19" s="20">
        <f t="shared" ref="G19" si="115">IF(AND($C$3&gt;=1,$C$3&gt;=F$1),F19*$C19,"")</f>
        <v>0</v>
      </c>
      <c r="H19" s="5">
        <v>0</v>
      </c>
      <c r="I19" s="20">
        <f t="shared" ref="I19" si="116">IF(AND($C$3&gt;=1,$C$3&gt;=H$1),H19*$C19,"")</f>
        <v>0</v>
      </c>
      <c r="J19" s="5">
        <v>0</v>
      </c>
      <c r="K19" s="20">
        <f t="shared" ref="K19" si="117">IF(AND($C$3&gt;=1,$C$3&gt;=J$1),J19*$C19,"")</f>
        <v>0</v>
      </c>
      <c r="L19" s="5">
        <v>0</v>
      </c>
      <c r="M19" s="20" t="str">
        <f t="shared" ref="M19" si="118">IF(AND($C$3&gt;=1,$C$3&gt;=L$1),L19*$C19,"")</f>
        <v/>
      </c>
      <c r="N19" s="5">
        <v>0</v>
      </c>
      <c r="O19" s="20" t="str">
        <f t="shared" ref="O19" si="119">IF(AND($C$3&gt;=1,$C$3&gt;=N$1),N19*$C19,"")</f>
        <v/>
      </c>
      <c r="P19" s="5">
        <v>0</v>
      </c>
      <c r="Q19" s="20" t="str">
        <f t="shared" ref="Q19" si="120">IF(AND($C$3&gt;=1,$C$3&gt;=P$1),P19*$C19,"")</f>
        <v/>
      </c>
      <c r="R19" s="5">
        <v>0</v>
      </c>
      <c r="S19" s="20" t="str">
        <f t="shared" ref="S19" si="121">IF(AND($C$3&gt;=1,$C$3&gt;=R$1),R19*$C19,"")</f>
        <v/>
      </c>
      <c r="T19" s="5">
        <v>0</v>
      </c>
      <c r="U19" s="20" t="str">
        <f t="shared" ref="U19" si="122">IF(AND($C$3&gt;=1,$C$3&gt;=T$1),T19*$C19,"")</f>
        <v/>
      </c>
      <c r="V19" s="5">
        <v>0</v>
      </c>
      <c r="W19" s="20" t="str">
        <f t="shared" ref="W19" si="123">IF(AND($C$3&gt;=1,$C$3&gt;=V$1),V19*$C19,"")</f>
        <v/>
      </c>
      <c r="X19" s="5">
        <v>0</v>
      </c>
      <c r="Y19" s="20" t="str">
        <f t="shared" ref="Y19" si="124">IF(AND($C$3&gt;=1,$C$3&gt;=X$1),X19*$C19,"")</f>
        <v/>
      </c>
      <c r="Z19" s="5">
        <v>0</v>
      </c>
      <c r="AA19" s="20" t="str">
        <f t="shared" ref="AA19" si="125">IF(AND($C$3&gt;=1,$C$3&gt;=Z$1),Z19*$C19,"")</f>
        <v/>
      </c>
      <c r="AB19" s="5">
        <v>0</v>
      </c>
      <c r="AC19" s="20" t="str">
        <f t="shared" ref="AC19" si="126">IF(AND($C$3&gt;=1,$C$3&gt;=AB$1),AB19*$C19,"")</f>
        <v/>
      </c>
      <c r="AD19" s="5">
        <v>0</v>
      </c>
      <c r="AE19" s="20" t="str">
        <f t="shared" ref="AE19" si="127">IF(AND($C$3&gt;=1,$C$3&gt;=AD$1),AD19*$C19,"")</f>
        <v/>
      </c>
      <c r="AF19" s="5">
        <v>0</v>
      </c>
      <c r="AG19" s="20" t="str">
        <f t="shared" ref="AG19" si="128">IF(AND($C$3&gt;=1,$C$3&gt;=AF$1),AF19*$C19,"")</f>
        <v/>
      </c>
      <c r="AH19" s="5">
        <v>0</v>
      </c>
      <c r="AI19" s="20" t="str">
        <f t="shared" ref="AI19" si="129">IF(AND($C$3&gt;=1,$C$3&gt;=AH$1),AH19*$C19,"")</f>
        <v/>
      </c>
      <c r="AJ19" s="5">
        <v>0</v>
      </c>
      <c r="AK19" s="20" t="str">
        <f t="shared" ref="AK19" si="130">IF(AND($C$3&gt;=1,$C$3&gt;=AJ$1),AJ19*$C19,"")</f>
        <v/>
      </c>
      <c r="AL19" s="5">
        <v>0</v>
      </c>
      <c r="AM19" s="20" t="str">
        <f t="shared" ref="AM19" si="131">IF(AND($C$3&gt;=1,$C$3&gt;=AL$1),AL19*$C19,"")</f>
        <v/>
      </c>
      <c r="AN19" s="5">
        <v>0</v>
      </c>
      <c r="AO19" s="20" t="str">
        <f t="shared" ref="AO19" si="132">IF(AND($C$3&gt;=1,$C$3&gt;=AN$1),AN19*$C19,"")</f>
        <v/>
      </c>
      <c r="AP19" s="5">
        <v>0</v>
      </c>
      <c r="AQ19" s="20" t="str">
        <f t="shared" ref="AQ19" si="133">IF(AND($C$3&gt;=1,$C$3&gt;=AP$1),AP19*$C19,"")</f>
        <v/>
      </c>
    </row>
    <row r="20" spans="1:43" x14ac:dyDescent="0.25">
      <c r="A20" s="10" t="s">
        <v>1785</v>
      </c>
      <c r="B20" s="64"/>
      <c r="C20" s="34">
        <f>IF(B20&lt;&gt;"",B20,IF($C$4=FALSE,0,IF($C$3&gt;1,-1/($C$3-1),0)))</f>
        <v>0</v>
      </c>
      <c r="D20" s="5">
        <v>0</v>
      </c>
      <c r="E20" s="20">
        <f t="shared" ref="E20" si="134">IF(AND($C$3&gt;=2,$C$3&gt;=D$1),D20*$C20,"")</f>
        <v>0</v>
      </c>
      <c r="F20" s="5">
        <v>1</v>
      </c>
      <c r="G20" s="20">
        <f t="shared" ref="G20" si="135">IF(AND($C$3&gt;=2,$C$3&gt;=F$1),F20*$C20,"")</f>
        <v>0</v>
      </c>
      <c r="H20" s="5">
        <v>0</v>
      </c>
      <c r="I20" s="20">
        <f t="shared" ref="I20" si="136">IF(AND($C$3&gt;=2,$C$3&gt;=H$1),H20*$C20,"")</f>
        <v>0</v>
      </c>
      <c r="J20" s="5">
        <v>0</v>
      </c>
      <c r="K20" s="20">
        <f t="shared" ref="K20" si="137">IF(AND($C$3&gt;=2,$C$3&gt;=J$1),J20*$C20,"")</f>
        <v>0</v>
      </c>
      <c r="L20" s="5">
        <v>0</v>
      </c>
      <c r="M20" s="20" t="str">
        <f t="shared" ref="M20" si="138">IF(AND($C$3&gt;=2,$C$3&gt;=L$1),L20*$C20,"")</f>
        <v/>
      </c>
      <c r="N20" s="5">
        <v>0</v>
      </c>
      <c r="O20" s="20" t="str">
        <f t="shared" ref="O20" si="139">IF(AND($C$3&gt;=2,$C$3&gt;=N$1),N20*$C20,"")</f>
        <v/>
      </c>
      <c r="P20" s="5">
        <v>0</v>
      </c>
      <c r="Q20" s="20" t="str">
        <f t="shared" ref="Q20" si="140">IF(AND($C$3&gt;=2,$C$3&gt;=P$1),P20*$C20,"")</f>
        <v/>
      </c>
      <c r="R20" s="5">
        <v>0</v>
      </c>
      <c r="S20" s="20" t="str">
        <f t="shared" ref="S20" si="141">IF(AND($C$3&gt;=2,$C$3&gt;=R$1),R20*$C20,"")</f>
        <v/>
      </c>
      <c r="T20" s="5">
        <v>0</v>
      </c>
      <c r="U20" s="20" t="str">
        <f t="shared" ref="U20" si="142">IF(AND($C$3&gt;=2,$C$3&gt;=T$1),T20*$C20,"")</f>
        <v/>
      </c>
      <c r="V20" s="5">
        <v>0</v>
      </c>
      <c r="W20" s="20" t="str">
        <f t="shared" ref="W20" si="143">IF(AND($C$3&gt;=2,$C$3&gt;=V$1),V20*$C20,"")</f>
        <v/>
      </c>
      <c r="X20" s="5">
        <v>0</v>
      </c>
      <c r="Y20" s="20" t="str">
        <f t="shared" ref="Y20" si="144">IF(AND($C$3&gt;=2,$C$3&gt;=X$1),X20*$C20,"")</f>
        <v/>
      </c>
      <c r="Z20" s="5">
        <v>0</v>
      </c>
      <c r="AA20" s="20" t="str">
        <f t="shared" ref="AA20" si="145">IF(AND($C$3&gt;=2,$C$3&gt;=Z$1),Z20*$C20,"")</f>
        <v/>
      </c>
      <c r="AB20" s="5">
        <v>0</v>
      </c>
      <c r="AC20" s="20" t="str">
        <f t="shared" ref="AC20" si="146">IF(AND($C$3&gt;=2,$C$3&gt;=AB$1),AB20*$C20,"")</f>
        <v/>
      </c>
      <c r="AD20" s="5">
        <v>0</v>
      </c>
      <c r="AE20" s="20" t="str">
        <f t="shared" ref="AE20" si="147">IF(AND($C$3&gt;=2,$C$3&gt;=AD$1),AD20*$C20,"")</f>
        <v/>
      </c>
      <c r="AF20" s="5">
        <v>0</v>
      </c>
      <c r="AG20" s="20" t="str">
        <f t="shared" ref="AG20" si="148">IF(AND($C$3&gt;=2,$C$3&gt;=AF$1),AF20*$C20,"")</f>
        <v/>
      </c>
      <c r="AH20" s="5">
        <v>0</v>
      </c>
      <c r="AI20" s="20" t="str">
        <f t="shared" ref="AI20" si="149">IF(AND($C$3&gt;=2,$C$3&gt;=AH$1),AH20*$C20,"")</f>
        <v/>
      </c>
      <c r="AJ20" s="5">
        <v>0</v>
      </c>
      <c r="AK20" s="20" t="str">
        <f t="shared" ref="AK20" si="150">IF(AND($C$3&gt;=2,$C$3&gt;=AJ$1),AJ20*$C20,"")</f>
        <v/>
      </c>
      <c r="AL20" s="5">
        <v>0</v>
      </c>
      <c r="AM20" s="20" t="str">
        <f t="shared" ref="AM20" si="151">IF(AND($C$3&gt;=2,$C$3&gt;=AL$1),AL20*$C20,"")</f>
        <v/>
      </c>
      <c r="AN20" s="5">
        <v>0</v>
      </c>
      <c r="AO20" s="20" t="str">
        <f t="shared" ref="AO20" si="152">IF(AND($C$3&gt;=2,$C$3&gt;=AN$1),AN20*$C20,"")</f>
        <v/>
      </c>
      <c r="AP20" s="5">
        <v>0</v>
      </c>
      <c r="AQ20" s="20" t="str">
        <f t="shared" ref="AQ20" si="153">IF(AND($C$3&gt;=2,$C$3&gt;=AP$1),AP20*$C20,"")</f>
        <v/>
      </c>
    </row>
    <row r="21" spans="1:43" x14ac:dyDescent="0.25">
      <c r="A21" s="10" t="s">
        <v>1786</v>
      </c>
      <c r="B21" s="64"/>
      <c r="C21" s="34">
        <f>IF(B21&lt;&gt;"",B21,IF($C$4=FALSE,0,IF($C$3&gt;2,-1/($C$3-1),0)))</f>
        <v>0</v>
      </c>
      <c r="D21" s="5">
        <v>0</v>
      </c>
      <c r="E21" s="20">
        <f t="shared" ref="E21" si="154">IF(AND($C$3&gt;=3,$C$3&gt;=D$1),D21*$C21,"")</f>
        <v>0</v>
      </c>
      <c r="F21" s="5">
        <v>0</v>
      </c>
      <c r="G21" s="20">
        <f t="shared" ref="G21" si="155">IF(AND($C$3&gt;=3,$C$3&gt;=F$1),F21*$C21,"")</f>
        <v>0</v>
      </c>
      <c r="H21" s="5">
        <v>1</v>
      </c>
      <c r="I21" s="20">
        <f t="shared" ref="I21" si="156">IF(AND($C$3&gt;=3,$C$3&gt;=H$1),H21*$C21,"")</f>
        <v>0</v>
      </c>
      <c r="J21" s="5">
        <v>0</v>
      </c>
      <c r="K21" s="20">
        <f t="shared" ref="K21" si="157">IF(AND($C$3&gt;=3,$C$3&gt;=J$1),J21*$C21,"")</f>
        <v>0</v>
      </c>
      <c r="L21" s="5">
        <v>0</v>
      </c>
      <c r="M21" s="20" t="str">
        <f t="shared" ref="M21" si="158">IF(AND($C$3&gt;=3,$C$3&gt;=L$1),L21*$C21,"")</f>
        <v/>
      </c>
      <c r="N21" s="5">
        <v>0</v>
      </c>
      <c r="O21" s="20" t="str">
        <f t="shared" ref="O21" si="159">IF(AND($C$3&gt;=3,$C$3&gt;=N$1),N21*$C21,"")</f>
        <v/>
      </c>
      <c r="P21" s="5">
        <v>0</v>
      </c>
      <c r="Q21" s="20" t="str">
        <f t="shared" ref="Q21" si="160">IF(AND($C$3&gt;=3,$C$3&gt;=P$1),P21*$C21,"")</f>
        <v/>
      </c>
      <c r="R21" s="5">
        <v>0</v>
      </c>
      <c r="S21" s="20" t="str">
        <f t="shared" ref="S21" si="161">IF(AND($C$3&gt;=3,$C$3&gt;=R$1),R21*$C21,"")</f>
        <v/>
      </c>
      <c r="T21" s="5">
        <v>0</v>
      </c>
      <c r="U21" s="20" t="str">
        <f t="shared" ref="U21" si="162">IF(AND($C$3&gt;=3,$C$3&gt;=T$1),T21*$C21,"")</f>
        <v/>
      </c>
      <c r="V21" s="5">
        <v>0</v>
      </c>
      <c r="W21" s="20" t="str">
        <f t="shared" ref="W21" si="163">IF(AND($C$3&gt;=3,$C$3&gt;=V$1),V21*$C21,"")</f>
        <v/>
      </c>
      <c r="X21" s="5">
        <v>0</v>
      </c>
      <c r="Y21" s="20" t="str">
        <f t="shared" ref="Y21" si="164">IF(AND($C$3&gt;=3,$C$3&gt;=X$1),X21*$C21,"")</f>
        <v/>
      </c>
      <c r="Z21" s="5">
        <v>0</v>
      </c>
      <c r="AA21" s="20" t="str">
        <f t="shared" ref="AA21" si="165">IF(AND($C$3&gt;=3,$C$3&gt;=Z$1),Z21*$C21,"")</f>
        <v/>
      </c>
      <c r="AB21" s="5">
        <v>0</v>
      </c>
      <c r="AC21" s="20" t="str">
        <f t="shared" ref="AC21" si="166">IF(AND($C$3&gt;=3,$C$3&gt;=AB$1),AB21*$C21,"")</f>
        <v/>
      </c>
      <c r="AD21" s="5">
        <v>0</v>
      </c>
      <c r="AE21" s="20" t="str">
        <f t="shared" ref="AE21" si="167">IF(AND($C$3&gt;=3,$C$3&gt;=AD$1),AD21*$C21,"")</f>
        <v/>
      </c>
      <c r="AF21" s="5">
        <v>0</v>
      </c>
      <c r="AG21" s="20" t="str">
        <f t="shared" ref="AG21" si="168">IF(AND($C$3&gt;=3,$C$3&gt;=AF$1),AF21*$C21,"")</f>
        <v/>
      </c>
      <c r="AH21" s="5">
        <v>0</v>
      </c>
      <c r="AI21" s="20" t="str">
        <f t="shared" ref="AI21" si="169">IF(AND($C$3&gt;=3,$C$3&gt;=AH$1),AH21*$C21,"")</f>
        <v/>
      </c>
      <c r="AJ21" s="5">
        <v>0</v>
      </c>
      <c r="AK21" s="20" t="str">
        <f t="shared" ref="AK21" si="170">IF(AND($C$3&gt;=3,$C$3&gt;=AJ$1),AJ21*$C21,"")</f>
        <v/>
      </c>
      <c r="AL21" s="5">
        <v>0</v>
      </c>
      <c r="AM21" s="20" t="str">
        <f t="shared" ref="AM21" si="171">IF(AND($C$3&gt;=3,$C$3&gt;=AL$1),AL21*$C21,"")</f>
        <v/>
      </c>
      <c r="AN21" s="5">
        <v>0</v>
      </c>
      <c r="AO21" s="20" t="str">
        <f t="shared" ref="AO21" si="172">IF(AND($C$3&gt;=3,$C$3&gt;=AN$1),AN21*$C21,"")</f>
        <v/>
      </c>
      <c r="AP21" s="5">
        <v>0</v>
      </c>
      <c r="AQ21" s="20" t="str">
        <f t="shared" ref="AQ21" si="173">IF(AND($C$3&gt;=3,$C$3&gt;=AP$1),AP21*$C21,"")</f>
        <v/>
      </c>
    </row>
    <row r="22" spans="1:43" x14ac:dyDescent="0.25">
      <c r="A22" s="10" t="s">
        <v>1787</v>
      </c>
      <c r="B22" s="64"/>
      <c r="C22" s="34">
        <f>IF(B22&lt;&gt;"",B22,IF($C$4=FALSE,0,IF($C$3&gt;3,-1/($C$3-1),0)))</f>
        <v>0</v>
      </c>
      <c r="D22" s="5">
        <v>0</v>
      </c>
      <c r="E22" s="20">
        <f t="shared" ref="E22" si="174">IF(AND($C$3&gt;=4,$C$3&gt;=D$1),D22*$C22,"")</f>
        <v>0</v>
      </c>
      <c r="F22" s="5">
        <v>0</v>
      </c>
      <c r="G22" s="20">
        <f t="shared" ref="G22" si="175">IF(AND($C$3&gt;=4,$C$3&gt;=F$1),F22*$C22,"")</f>
        <v>0</v>
      </c>
      <c r="H22" s="5">
        <v>0</v>
      </c>
      <c r="I22" s="20">
        <f t="shared" ref="I22" si="176">IF(AND($C$3&gt;=4,$C$3&gt;=H$1),H22*$C22,"")</f>
        <v>0</v>
      </c>
      <c r="J22" s="5">
        <v>1</v>
      </c>
      <c r="K22" s="20">
        <f t="shared" ref="K22" si="177">IF(AND($C$3&gt;=4,$C$3&gt;=J$1),J22*$C22,"")</f>
        <v>0</v>
      </c>
      <c r="L22" s="5">
        <v>0</v>
      </c>
      <c r="M22" s="20" t="str">
        <f t="shared" ref="M22" si="178">IF(AND($C$3&gt;=4,$C$3&gt;=L$1),L22*$C22,"")</f>
        <v/>
      </c>
      <c r="N22" s="5">
        <v>0</v>
      </c>
      <c r="O22" s="20" t="str">
        <f t="shared" ref="O22" si="179">IF(AND($C$3&gt;=4,$C$3&gt;=N$1),N22*$C22,"")</f>
        <v/>
      </c>
      <c r="P22" s="5">
        <v>0</v>
      </c>
      <c r="Q22" s="20" t="str">
        <f t="shared" ref="Q22" si="180">IF(AND($C$3&gt;=4,$C$3&gt;=P$1),P22*$C22,"")</f>
        <v/>
      </c>
      <c r="R22" s="5">
        <v>0</v>
      </c>
      <c r="S22" s="20" t="str">
        <f t="shared" ref="S22" si="181">IF(AND($C$3&gt;=4,$C$3&gt;=R$1),R22*$C22,"")</f>
        <v/>
      </c>
      <c r="T22" s="5">
        <v>0</v>
      </c>
      <c r="U22" s="20" t="str">
        <f t="shared" ref="U22" si="182">IF(AND($C$3&gt;=4,$C$3&gt;=T$1),T22*$C22,"")</f>
        <v/>
      </c>
      <c r="V22" s="5">
        <v>0</v>
      </c>
      <c r="W22" s="20" t="str">
        <f t="shared" ref="W22" si="183">IF(AND($C$3&gt;=4,$C$3&gt;=V$1),V22*$C22,"")</f>
        <v/>
      </c>
      <c r="X22" s="5">
        <v>0</v>
      </c>
      <c r="Y22" s="20" t="str">
        <f t="shared" ref="Y22" si="184">IF(AND($C$3&gt;=4,$C$3&gt;=X$1),X22*$C22,"")</f>
        <v/>
      </c>
      <c r="Z22" s="5">
        <v>0</v>
      </c>
      <c r="AA22" s="20" t="str">
        <f t="shared" ref="AA22" si="185">IF(AND($C$3&gt;=4,$C$3&gt;=Z$1),Z22*$C22,"")</f>
        <v/>
      </c>
      <c r="AB22" s="5">
        <v>0</v>
      </c>
      <c r="AC22" s="20" t="str">
        <f t="shared" ref="AC22" si="186">IF(AND($C$3&gt;=4,$C$3&gt;=AB$1),AB22*$C22,"")</f>
        <v/>
      </c>
      <c r="AD22" s="5">
        <v>0</v>
      </c>
      <c r="AE22" s="20" t="str">
        <f t="shared" ref="AE22" si="187">IF(AND($C$3&gt;=4,$C$3&gt;=AD$1),AD22*$C22,"")</f>
        <v/>
      </c>
      <c r="AF22" s="5">
        <v>0</v>
      </c>
      <c r="AG22" s="20" t="str">
        <f t="shared" ref="AG22" si="188">IF(AND($C$3&gt;=4,$C$3&gt;=AF$1),AF22*$C22,"")</f>
        <v/>
      </c>
      <c r="AH22" s="5">
        <v>0</v>
      </c>
      <c r="AI22" s="20" t="str">
        <f t="shared" ref="AI22" si="189">IF(AND($C$3&gt;=4,$C$3&gt;=AH$1),AH22*$C22,"")</f>
        <v/>
      </c>
      <c r="AJ22" s="5">
        <v>0</v>
      </c>
      <c r="AK22" s="20" t="str">
        <f t="shared" ref="AK22" si="190">IF(AND($C$3&gt;=4,$C$3&gt;=AJ$1),AJ22*$C22,"")</f>
        <v/>
      </c>
      <c r="AL22" s="5">
        <v>0</v>
      </c>
      <c r="AM22" s="20" t="str">
        <f t="shared" ref="AM22" si="191">IF(AND($C$3&gt;=4,$C$3&gt;=AL$1),AL22*$C22,"")</f>
        <v/>
      </c>
      <c r="AN22" s="5">
        <v>0</v>
      </c>
      <c r="AO22" s="20" t="str">
        <f t="shared" ref="AO22" si="192">IF(AND($C$3&gt;=4,$C$3&gt;=AN$1),AN22*$C22,"")</f>
        <v/>
      </c>
      <c r="AP22" s="5">
        <v>0</v>
      </c>
      <c r="AQ22" s="20" t="str">
        <f t="shared" ref="AQ22" si="193">IF(AND($C$3&gt;=4,$C$3&gt;=AP$1),AP22*$C22,"")</f>
        <v/>
      </c>
    </row>
    <row r="23" spans="1:43" x14ac:dyDescent="0.25">
      <c r="A23" s="10" t="s">
        <v>1788</v>
      </c>
      <c r="B23" s="64"/>
      <c r="C23" s="34">
        <f>IF(B23&lt;&gt;"",B23,IF($C$4=FALSE,0,IF($C$3&gt;4,-1/($C$3-1),0)))</f>
        <v>0</v>
      </c>
      <c r="D23" s="5">
        <v>0</v>
      </c>
      <c r="E23" s="20" t="str">
        <f t="shared" ref="E23" si="194">IF(AND($C$3&gt;=5,$C$3&gt;=D$1),D23*$C23,"")</f>
        <v/>
      </c>
      <c r="F23" s="5">
        <v>0</v>
      </c>
      <c r="G23" s="20" t="str">
        <f t="shared" ref="G23" si="195">IF(AND($C$3&gt;=5,$C$3&gt;=F$1),F23*$C23,"")</f>
        <v/>
      </c>
      <c r="H23" s="5">
        <v>0</v>
      </c>
      <c r="I23" s="20" t="str">
        <f t="shared" ref="I23" si="196">IF(AND($C$3&gt;=5,$C$3&gt;=H$1),H23*$C23,"")</f>
        <v/>
      </c>
      <c r="J23" s="5">
        <v>0</v>
      </c>
      <c r="K23" s="20" t="str">
        <f t="shared" ref="K23" si="197">IF(AND($C$3&gt;=5,$C$3&gt;=J$1),J23*$C23,"")</f>
        <v/>
      </c>
      <c r="L23" s="5">
        <v>1</v>
      </c>
      <c r="M23" s="20" t="str">
        <f t="shared" ref="M23" si="198">IF(AND($C$3&gt;=5,$C$3&gt;=L$1),L23*$C23,"")</f>
        <v/>
      </c>
      <c r="N23" s="5">
        <v>0</v>
      </c>
      <c r="O23" s="20" t="str">
        <f t="shared" ref="O23" si="199">IF(AND($C$3&gt;=5,$C$3&gt;=N$1),N23*$C23,"")</f>
        <v/>
      </c>
      <c r="P23" s="5">
        <v>0</v>
      </c>
      <c r="Q23" s="20" t="str">
        <f t="shared" ref="Q23" si="200">IF(AND($C$3&gt;=5,$C$3&gt;=P$1),P23*$C23,"")</f>
        <v/>
      </c>
      <c r="R23" s="5">
        <v>0</v>
      </c>
      <c r="S23" s="20" t="str">
        <f t="shared" ref="S23" si="201">IF(AND($C$3&gt;=5,$C$3&gt;=R$1),R23*$C23,"")</f>
        <v/>
      </c>
      <c r="T23" s="5">
        <v>0</v>
      </c>
      <c r="U23" s="20" t="str">
        <f t="shared" ref="U23" si="202">IF(AND($C$3&gt;=5,$C$3&gt;=T$1),T23*$C23,"")</f>
        <v/>
      </c>
      <c r="V23" s="5">
        <v>0</v>
      </c>
      <c r="W23" s="20" t="str">
        <f t="shared" ref="W23" si="203">IF(AND($C$3&gt;=5,$C$3&gt;=V$1),V23*$C23,"")</f>
        <v/>
      </c>
      <c r="X23" s="5">
        <v>0</v>
      </c>
      <c r="Y23" s="20" t="str">
        <f t="shared" ref="Y23" si="204">IF(AND($C$3&gt;=5,$C$3&gt;=X$1),X23*$C23,"")</f>
        <v/>
      </c>
      <c r="Z23" s="5">
        <v>0</v>
      </c>
      <c r="AA23" s="20" t="str">
        <f t="shared" ref="AA23" si="205">IF(AND($C$3&gt;=5,$C$3&gt;=Z$1),Z23*$C23,"")</f>
        <v/>
      </c>
      <c r="AB23" s="5">
        <v>0</v>
      </c>
      <c r="AC23" s="20" t="str">
        <f t="shared" ref="AC23" si="206">IF(AND($C$3&gt;=5,$C$3&gt;=AB$1),AB23*$C23,"")</f>
        <v/>
      </c>
      <c r="AD23" s="5">
        <v>0</v>
      </c>
      <c r="AE23" s="20" t="str">
        <f t="shared" ref="AE23" si="207">IF(AND($C$3&gt;=5,$C$3&gt;=AD$1),AD23*$C23,"")</f>
        <v/>
      </c>
      <c r="AF23" s="5">
        <v>0</v>
      </c>
      <c r="AG23" s="20" t="str">
        <f t="shared" ref="AG23" si="208">IF(AND($C$3&gt;=5,$C$3&gt;=AF$1),AF23*$C23,"")</f>
        <v/>
      </c>
      <c r="AH23" s="5">
        <v>0</v>
      </c>
      <c r="AI23" s="20" t="str">
        <f t="shared" ref="AI23" si="209">IF(AND($C$3&gt;=5,$C$3&gt;=AH$1),AH23*$C23,"")</f>
        <v/>
      </c>
      <c r="AJ23" s="5">
        <v>0</v>
      </c>
      <c r="AK23" s="20" t="str">
        <f t="shared" ref="AK23" si="210">IF(AND($C$3&gt;=5,$C$3&gt;=AJ$1),AJ23*$C23,"")</f>
        <v/>
      </c>
      <c r="AL23" s="5">
        <v>0</v>
      </c>
      <c r="AM23" s="20" t="str">
        <f t="shared" ref="AM23" si="211">IF(AND($C$3&gt;=5,$C$3&gt;=AL$1),AL23*$C23,"")</f>
        <v/>
      </c>
      <c r="AN23" s="5">
        <v>0</v>
      </c>
      <c r="AO23" s="20" t="str">
        <f t="shared" ref="AO23" si="212">IF(AND($C$3&gt;=5,$C$3&gt;=AN$1),AN23*$C23,"")</f>
        <v/>
      </c>
      <c r="AP23" s="5">
        <v>0</v>
      </c>
      <c r="AQ23" s="20" t="str">
        <f t="shared" ref="AQ23" si="213">IF(AND($C$3&gt;=5,$C$3&gt;=AP$1),AP23*$C23,"")</f>
        <v/>
      </c>
    </row>
    <row r="24" spans="1:43" x14ac:dyDescent="0.25">
      <c r="A24" s="10" t="s">
        <v>1789</v>
      </c>
      <c r="B24" s="64"/>
      <c r="C24" s="34">
        <f>IF(B24&lt;&gt;"",B24,IF($C$4=FALSE,0,IF($C$3&gt;5,-1/($C$3-1),0)))</f>
        <v>0</v>
      </c>
      <c r="D24" s="5">
        <v>0</v>
      </c>
      <c r="E24" s="20" t="str">
        <f t="shared" ref="E24" si="214">IF(AND($C$3&gt;=6,$C$3&gt;=D$1),D24*$C24,"")</f>
        <v/>
      </c>
      <c r="F24" s="5">
        <v>0</v>
      </c>
      <c r="G24" s="20" t="str">
        <f t="shared" ref="G24" si="215">IF(AND($C$3&gt;=6,$C$3&gt;=F$1),F24*$C24,"")</f>
        <v/>
      </c>
      <c r="H24" s="5">
        <v>0</v>
      </c>
      <c r="I24" s="20" t="str">
        <f t="shared" ref="I24" si="216">IF(AND($C$3&gt;=6,$C$3&gt;=H$1),H24*$C24,"")</f>
        <v/>
      </c>
      <c r="J24" s="5">
        <v>0</v>
      </c>
      <c r="K24" s="20" t="str">
        <f t="shared" ref="K24" si="217">IF(AND($C$3&gt;=6,$C$3&gt;=J$1),J24*$C24,"")</f>
        <v/>
      </c>
      <c r="L24" s="5">
        <v>0</v>
      </c>
      <c r="M24" s="20" t="str">
        <f t="shared" ref="M24" si="218">IF(AND($C$3&gt;=6,$C$3&gt;=L$1),L24*$C24,"")</f>
        <v/>
      </c>
      <c r="N24" s="5">
        <v>1</v>
      </c>
      <c r="O24" s="20" t="str">
        <f t="shared" ref="O24" si="219">IF(AND($C$3&gt;=6,$C$3&gt;=N$1),N24*$C24,"")</f>
        <v/>
      </c>
      <c r="P24" s="5">
        <v>0</v>
      </c>
      <c r="Q24" s="20" t="str">
        <f t="shared" ref="Q24" si="220">IF(AND($C$3&gt;=6,$C$3&gt;=P$1),P24*$C24,"")</f>
        <v/>
      </c>
      <c r="R24" s="5">
        <v>0</v>
      </c>
      <c r="S24" s="20" t="str">
        <f t="shared" ref="S24" si="221">IF(AND($C$3&gt;=6,$C$3&gt;=R$1),R24*$C24,"")</f>
        <v/>
      </c>
      <c r="T24" s="5">
        <v>0</v>
      </c>
      <c r="U24" s="20" t="str">
        <f t="shared" ref="U24" si="222">IF(AND($C$3&gt;=6,$C$3&gt;=T$1),T24*$C24,"")</f>
        <v/>
      </c>
      <c r="V24" s="5">
        <v>0</v>
      </c>
      <c r="W24" s="20" t="str">
        <f t="shared" ref="W24" si="223">IF(AND($C$3&gt;=6,$C$3&gt;=V$1),V24*$C24,"")</f>
        <v/>
      </c>
      <c r="X24" s="5">
        <v>0</v>
      </c>
      <c r="Y24" s="20" t="str">
        <f t="shared" ref="Y24" si="224">IF(AND($C$3&gt;=6,$C$3&gt;=X$1),X24*$C24,"")</f>
        <v/>
      </c>
      <c r="Z24" s="5">
        <v>0</v>
      </c>
      <c r="AA24" s="20" t="str">
        <f t="shared" ref="AA24" si="225">IF(AND($C$3&gt;=6,$C$3&gt;=Z$1),Z24*$C24,"")</f>
        <v/>
      </c>
      <c r="AB24" s="5">
        <v>0</v>
      </c>
      <c r="AC24" s="20" t="str">
        <f t="shared" ref="AC24" si="226">IF(AND($C$3&gt;=6,$C$3&gt;=AB$1),AB24*$C24,"")</f>
        <v/>
      </c>
      <c r="AD24" s="5">
        <v>0</v>
      </c>
      <c r="AE24" s="20" t="str">
        <f t="shared" ref="AE24" si="227">IF(AND($C$3&gt;=6,$C$3&gt;=AD$1),AD24*$C24,"")</f>
        <v/>
      </c>
      <c r="AF24" s="5">
        <v>0</v>
      </c>
      <c r="AG24" s="20" t="str">
        <f t="shared" ref="AG24" si="228">IF(AND($C$3&gt;=6,$C$3&gt;=AF$1),AF24*$C24,"")</f>
        <v/>
      </c>
      <c r="AH24" s="5">
        <v>0</v>
      </c>
      <c r="AI24" s="20" t="str">
        <f t="shared" ref="AI24" si="229">IF(AND($C$3&gt;=6,$C$3&gt;=AH$1),AH24*$C24,"")</f>
        <v/>
      </c>
      <c r="AJ24" s="5">
        <v>0</v>
      </c>
      <c r="AK24" s="20" t="str">
        <f t="shared" ref="AK24" si="230">IF(AND($C$3&gt;=6,$C$3&gt;=AJ$1),AJ24*$C24,"")</f>
        <v/>
      </c>
      <c r="AL24" s="5">
        <v>0</v>
      </c>
      <c r="AM24" s="20" t="str">
        <f t="shared" ref="AM24" si="231">IF(AND($C$3&gt;=6,$C$3&gt;=AL$1),AL24*$C24,"")</f>
        <v/>
      </c>
      <c r="AN24" s="5">
        <v>0</v>
      </c>
      <c r="AO24" s="20" t="str">
        <f t="shared" ref="AO24" si="232">IF(AND($C$3&gt;=6,$C$3&gt;=AN$1),AN24*$C24,"")</f>
        <v/>
      </c>
      <c r="AP24" s="5">
        <v>0</v>
      </c>
      <c r="AQ24" s="20" t="str">
        <f t="shared" ref="AQ24" si="233">IF(AND($C$3&gt;=6,$C$3&gt;=AP$1),AP24*$C24,"")</f>
        <v/>
      </c>
    </row>
    <row r="25" spans="1:43" x14ac:dyDescent="0.25">
      <c r="A25" s="10" t="s">
        <v>1790</v>
      </c>
      <c r="B25" s="64"/>
      <c r="C25" s="34">
        <f>IF(B25&lt;&gt;"",B25,IF($C$4=FALSE,0,IF($C$3&gt;6,-1/($C$3-1),0)))</f>
        <v>0</v>
      </c>
      <c r="D25" s="5">
        <v>0</v>
      </c>
      <c r="E25" s="20" t="str">
        <f t="shared" ref="E25" si="234">IF(AND($C$3&gt;=7,$C$3&gt;=D$1),D25*$C25,"")</f>
        <v/>
      </c>
      <c r="F25" s="5">
        <v>0</v>
      </c>
      <c r="G25" s="20" t="str">
        <f t="shared" ref="G25" si="235">IF(AND($C$3&gt;=7,$C$3&gt;=F$1),F25*$C25,"")</f>
        <v/>
      </c>
      <c r="H25" s="5">
        <v>0</v>
      </c>
      <c r="I25" s="20" t="str">
        <f t="shared" ref="I25" si="236">IF(AND($C$3&gt;=7,$C$3&gt;=H$1),H25*$C25,"")</f>
        <v/>
      </c>
      <c r="J25" s="5">
        <v>0</v>
      </c>
      <c r="K25" s="20" t="str">
        <f t="shared" ref="K25" si="237">IF(AND($C$3&gt;=7,$C$3&gt;=J$1),J25*$C25,"")</f>
        <v/>
      </c>
      <c r="L25" s="5">
        <v>0</v>
      </c>
      <c r="M25" s="20" t="str">
        <f t="shared" ref="M25" si="238">IF(AND($C$3&gt;=7,$C$3&gt;=L$1),L25*$C25,"")</f>
        <v/>
      </c>
      <c r="N25" s="5">
        <v>0</v>
      </c>
      <c r="O25" s="20" t="str">
        <f t="shared" ref="O25" si="239">IF(AND($C$3&gt;=7,$C$3&gt;=N$1),N25*$C25,"")</f>
        <v/>
      </c>
      <c r="P25" s="5">
        <v>1</v>
      </c>
      <c r="Q25" s="20" t="str">
        <f t="shared" ref="Q25" si="240">IF(AND($C$3&gt;=7,$C$3&gt;=P$1),P25*$C25,"")</f>
        <v/>
      </c>
      <c r="R25" s="5">
        <v>0</v>
      </c>
      <c r="S25" s="20" t="str">
        <f t="shared" ref="S25" si="241">IF(AND($C$3&gt;=7,$C$3&gt;=R$1),R25*$C25,"")</f>
        <v/>
      </c>
      <c r="T25" s="5">
        <v>0</v>
      </c>
      <c r="U25" s="20" t="str">
        <f t="shared" ref="U25" si="242">IF(AND($C$3&gt;=7,$C$3&gt;=T$1),T25*$C25,"")</f>
        <v/>
      </c>
      <c r="V25" s="5">
        <v>0</v>
      </c>
      <c r="W25" s="20" t="str">
        <f t="shared" ref="W25" si="243">IF(AND($C$3&gt;=7,$C$3&gt;=V$1),V25*$C25,"")</f>
        <v/>
      </c>
      <c r="X25" s="5">
        <v>0</v>
      </c>
      <c r="Y25" s="20" t="str">
        <f t="shared" ref="Y25" si="244">IF(AND($C$3&gt;=7,$C$3&gt;=X$1),X25*$C25,"")</f>
        <v/>
      </c>
      <c r="Z25" s="5">
        <v>0</v>
      </c>
      <c r="AA25" s="20" t="str">
        <f t="shared" ref="AA25" si="245">IF(AND($C$3&gt;=7,$C$3&gt;=Z$1),Z25*$C25,"")</f>
        <v/>
      </c>
      <c r="AB25" s="5">
        <v>0</v>
      </c>
      <c r="AC25" s="20" t="str">
        <f t="shared" ref="AC25" si="246">IF(AND($C$3&gt;=7,$C$3&gt;=AB$1),AB25*$C25,"")</f>
        <v/>
      </c>
      <c r="AD25" s="5">
        <v>0</v>
      </c>
      <c r="AE25" s="20" t="str">
        <f t="shared" ref="AE25" si="247">IF(AND($C$3&gt;=7,$C$3&gt;=AD$1),AD25*$C25,"")</f>
        <v/>
      </c>
      <c r="AF25" s="5">
        <v>0</v>
      </c>
      <c r="AG25" s="20" t="str">
        <f t="shared" ref="AG25" si="248">IF(AND($C$3&gt;=7,$C$3&gt;=AF$1),AF25*$C25,"")</f>
        <v/>
      </c>
      <c r="AH25" s="5">
        <v>0</v>
      </c>
      <c r="AI25" s="20" t="str">
        <f t="shared" ref="AI25" si="249">IF(AND($C$3&gt;=7,$C$3&gt;=AH$1),AH25*$C25,"")</f>
        <v/>
      </c>
      <c r="AJ25" s="5">
        <v>0</v>
      </c>
      <c r="AK25" s="20" t="str">
        <f t="shared" ref="AK25" si="250">IF(AND($C$3&gt;=7,$C$3&gt;=AJ$1),AJ25*$C25,"")</f>
        <v/>
      </c>
      <c r="AL25" s="5">
        <v>0</v>
      </c>
      <c r="AM25" s="20" t="str">
        <f t="shared" ref="AM25" si="251">IF(AND($C$3&gt;=7,$C$3&gt;=AL$1),AL25*$C25,"")</f>
        <v/>
      </c>
      <c r="AN25" s="5">
        <v>0</v>
      </c>
      <c r="AO25" s="20" t="str">
        <f t="shared" ref="AO25" si="252">IF(AND($C$3&gt;=7,$C$3&gt;=AN$1),AN25*$C25,"")</f>
        <v/>
      </c>
      <c r="AP25" s="5">
        <v>0</v>
      </c>
      <c r="AQ25" s="20" t="str">
        <f t="shared" ref="AQ25" si="253">IF(AND($C$3&gt;=7,$C$3&gt;=AP$1),AP25*$C25,"")</f>
        <v/>
      </c>
    </row>
    <row r="26" spans="1:43" x14ac:dyDescent="0.25">
      <c r="A26" s="10" t="s">
        <v>1791</v>
      </c>
      <c r="B26" s="64"/>
      <c r="C26" s="34">
        <f>IF(B26&lt;&gt;"",B26,IF($C$4=FALSE,0,IF($C$3&gt;7,-1/($C$3-1),0)))</f>
        <v>0</v>
      </c>
      <c r="D26" s="5">
        <v>0</v>
      </c>
      <c r="E26" s="20" t="str">
        <f t="shared" ref="E26" si="254">IF(AND($C$3&gt;=8,$C$3&gt;=D$1),D26*$C26,"")</f>
        <v/>
      </c>
      <c r="F26" s="5">
        <v>0</v>
      </c>
      <c r="G26" s="20" t="str">
        <f t="shared" ref="G26" si="255">IF(AND($C$3&gt;=8,$C$3&gt;=F$1),F26*$C26,"")</f>
        <v/>
      </c>
      <c r="H26" s="5">
        <v>0</v>
      </c>
      <c r="I26" s="20" t="str">
        <f t="shared" ref="I26" si="256">IF(AND($C$3&gt;=8,$C$3&gt;=H$1),H26*$C26,"")</f>
        <v/>
      </c>
      <c r="J26" s="5">
        <v>0</v>
      </c>
      <c r="K26" s="20" t="str">
        <f t="shared" ref="K26" si="257">IF(AND($C$3&gt;=8,$C$3&gt;=J$1),J26*$C26,"")</f>
        <v/>
      </c>
      <c r="L26" s="5">
        <v>0</v>
      </c>
      <c r="M26" s="20" t="str">
        <f t="shared" ref="M26" si="258">IF(AND($C$3&gt;=8,$C$3&gt;=L$1),L26*$C26,"")</f>
        <v/>
      </c>
      <c r="N26" s="5">
        <v>0</v>
      </c>
      <c r="O26" s="20" t="str">
        <f t="shared" ref="O26" si="259">IF(AND($C$3&gt;=8,$C$3&gt;=N$1),N26*$C26,"")</f>
        <v/>
      </c>
      <c r="P26" s="5">
        <v>0</v>
      </c>
      <c r="Q26" s="20" t="str">
        <f t="shared" ref="Q26" si="260">IF(AND($C$3&gt;=8,$C$3&gt;=P$1),P26*$C26,"")</f>
        <v/>
      </c>
      <c r="R26" s="5">
        <v>1</v>
      </c>
      <c r="S26" s="20" t="str">
        <f t="shared" ref="S26" si="261">IF(AND($C$3&gt;=8,$C$3&gt;=R$1),R26*$C26,"")</f>
        <v/>
      </c>
      <c r="T26" s="5">
        <v>0</v>
      </c>
      <c r="U26" s="20" t="str">
        <f t="shared" ref="U26" si="262">IF(AND($C$3&gt;=8,$C$3&gt;=T$1),T26*$C26,"")</f>
        <v/>
      </c>
      <c r="V26" s="5">
        <v>0</v>
      </c>
      <c r="W26" s="20" t="str">
        <f t="shared" ref="W26" si="263">IF(AND($C$3&gt;=8,$C$3&gt;=V$1),V26*$C26,"")</f>
        <v/>
      </c>
      <c r="X26" s="5">
        <v>0</v>
      </c>
      <c r="Y26" s="20" t="str">
        <f t="shared" ref="Y26" si="264">IF(AND($C$3&gt;=8,$C$3&gt;=X$1),X26*$C26,"")</f>
        <v/>
      </c>
      <c r="Z26" s="5">
        <v>0</v>
      </c>
      <c r="AA26" s="20" t="str">
        <f t="shared" ref="AA26" si="265">IF(AND($C$3&gt;=8,$C$3&gt;=Z$1),Z26*$C26,"")</f>
        <v/>
      </c>
      <c r="AB26" s="5">
        <v>0</v>
      </c>
      <c r="AC26" s="20" t="str">
        <f t="shared" ref="AC26" si="266">IF(AND($C$3&gt;=8,$C$3&gt;=AB$1),AB26*$C26,"")</f>
        <v/>
      </c>
      <c r="AD26" s="5">
        <v>0</v>
      </c>
      <c r="AE26" s="20" t="str">
        <f t="shared" ref="AE26" si="267">IF(AND($C$3&gt;=8,$C$3&gt;=AD$1),AD26*$C26,"")</f>
        <v/>
      </c>
      <c r="AF26" s="5">
        <v>0</v>
      </c>
      <c r="AG26" s="20" t="str">
        <f t="shared" ref="AG26" si="268">IF(AND($C$3&gt;=8,$C$3&gt;=AF$1),AF26*$C26,"")</f>
        <v/>
      </c>
      <c r="AH26" s="5">
        <v>0</v>
      </c>
      <c r="AI26" s="20" t="str">
        <f t="shared" ref="AI26" si="269">IF(AND($C$3&gt;=8,$C$3&gt;=AH$1),AH26*$C26,"")</f>
        <v/>
      </c>
      <c r="AJ26" s="5">
        <v>0</v>
      </c>
      <c r="AK26" s="20" t="str">
        <f t="shared" ref="AK26" si="270">IF(AND($C$3&gt;=8,$C$3&gt;=AJ$1),AJ26*$C26,"")</f>
        <v/>
      </c>
      <c r="AL26" s="5">
        <v>0</v>
      </c>
      <c r="AM26" s="20" t="str">
        <f t="shared" ref="AM26" si="271">IF(AND($C$3&gt;=8,$C$3&gt;=AL$1),AL26*$C26,"")</f>
        <v/>
      </c>
      <c r="AN26" s="5">
        <v>0</v>
      </c>
      <c r="AO26" s="20" t="str">
        <f t="shared" ref="AO26" si="272">IF(AND($C$3&gt;=8,$C$3&gt;=AN$1),AN26*$C26,"")</f>
        <v/>
      </c>
      <c r="AP26" s="5">
        <v>0</v>
      </c>
      <c r="AQ26" s="20" t="str">
        <f t="shared" ref="AQ26" si="273">IF(AND($C$3&gt;=8,$C$3&gt;=AP$1),AP26*$C26,"")</f>
        <v/>
      </c>
    </row>
    <row r="27" spans="1:43" x14ac:dyDescent="0.25">
      <c r="A27" s="10" t="s">
        <v>1792</v>
      </c>
      <c r="B27" s="64"/>
      <c r="C27" s="34">
        <f>IF(B27&lt;&gt;"",B27,IF($C$4=FALSE,0,IF($C$3&gt;8,-1/($C$3-1),0)))</f>
        <v>0</v>
      </c>
      <c r="D27" s="5">
        <v>0</v>
      </c>
      <c r="E27" s="20" t="str">
        <f t="shared" ref="E27" si="274">IF(AND($C$3&gt;=9,$C$3&gt;=D$1),D27*$C27,"")</f>
        <v/>
      </c>
      <c r="F27" s="5">
        <v>0</v>
      </c>
      <c r="G27" s="20" t="str">
        <f t="shared" ref="G27" si="275">IF(AND($C$3&gt;=9,$C$3&gt;=F$1),F27*$C27,"")</f>
        <v/>
      </c>
      <c r="H27" s="5">
        <v>0</v>
      </c>
      <c r="I27" s="20" t="str">
        <f t="shared" ref="I27" si="276">IF(AND($C$3&gt;=9,$C$3&gt;=H$1),H27*$C27,"")</f>
        <v/>
      </c>
      <c r="J27" s="5">
        <v>0</v>
      </c>
      <c r="K27" s="20" t="str">
        <f t="shared" ref="K27" si="277">IF(AND($C$3&gt;=9,$C$3&gt;=J$1),J27*$C27,"")</f>
        <v/>
      </c>
      <c r="L27" s="5">
        <v>0</v>
      </c>
      <c r="M27" s="20" t="str">
        <f t="shared" ref="M27" si="278">IF(AND($C$3&gt;=9,$C$3&gt;=L$1),L27*$C27,"")</f>
        <v/>
      </c>
      <c r="N27" s="5">
        <v>0</v>
      </c>
      <c r="O27" s="20" t="str">
        <f t="shared" ref="O27" si="279">IF(AND($C$3&gt;=9,$C$3&gt;=N$1),N27*$C27,"")</f>
        <v/>
      </c>
      <c r="P27" s="5">
        <v>0</v>
      </c>
      <c r="Q27" s="20" t="str">
        <f t="shared" ref="Q27" si="280">IF(AND($C$3&gt;=9,$C$3&gt;=P$1),P27*$C27,"")</f>
        <v/>
      </c>
      <c r="R27" s="5">
        <v>0</v>
      </c>
      <c r="S27" s="20" t="str">
        <f t="shared" ref="S27" si="281">IF(AND($C$3&gt;=9,$C$3&gt;=R$1),R27*$C27,"")</f>
        <v/>
      </c>
      <c r="T27" s="5">
        <v>1</v>
      </c>
      <c r="U27" s="20" t="str">
        <f t="shared" ref="U27" si="282">IF(AND($C$3&gt;=9,$C$3&gt;=T$1),T27*$C27,"")</f>
        <v/>
      </c>
      <c r="V27" s="5">
        <v>0</v>
      </c>
      <c r="W27" s="20" t="str">
        <f t="shared" ref="W27" si="283">IF(AND($C$3&gt;=9,$C$3&gt;=V$1),V27*$C27,"")</f>
        <v/>
      </c>
      <c r="X27" s="5">
        <v>0</v>
      </c>
      <c r="Y27" s="20" t="str">
        <f t="shared" ref="Y27" si="284">IF(AND($C$3&gt;=9,$C$3&gt;=X$1),X27*$C27,"")</f>
        <v/>
      </c>
      <c r="Z27" s="5">
        <v>0</v>
      </c>
      <c r="AA27" s="20" t="str">
        <f t="shared" ref="AA27" si="285">IF(AND($C$3&gt;=9,$C$3&gt;=Z$1),Z27*$C27,"")</f>
        <v/>
      </c>
      <c r="AB27" s="5">
        <v>0</v>
      </c>
      <c r="AC27" s="20" t="str">
        <f t="shared" ref="AC27" si="286">IF(AND($C$3&gt;=9,$C$3&gt;=AB$1),AB27*$C27,"")</f>
        <v/>
      </c>
      <c r="AD27" s="5">
        <v>0</v>
      </c>
      <c r="AE27" s="20" t="str">
        <f t="shared" ref="AE27" si="287">IF(AND($C$3&gt;=9,$C$3&gt;=AD$1),AD27*$C27,"")</f>
        <v/>
      </c>
      <c r="AF27" s="5">
        <v>0</v>
      </c>
      <c r="AG27" s="20" t="str">
        <f t="shared" ref="AG27" si="288">IF(AND($C$3&gt;=9,$C$3&gt;=AF$1),AF27*$C27,"")</f>
        <v/>
      </c>
      <c r="AH27" s="5">
        <v>0</v>
      </c>
      <c r="AI27" s="20" t="str">
        <f t="shared" ref="AI27" si="289">IF(AND($C$3&gt;=9,$C$3&gt;=AH$1),AH27*$C27,"")</f>
        <v/>
      </c>
      <c r="AJ27" s="5">
        <v>0</v>
      </c>
      <c r="AK27" s="20" t="str">
        <f t="shared" ref="AK27" si="290">IF(AND($C$3&gt;=9,$C$3&gt;=AJ$1),AJ27*$C27,"")</f>
        <v/>
      </c>
      <c r="AL27" s="5">
        <v>0</v>
      </c>
      <c r="AM27" s="20" t="str">
        <f t="shared" ref="AM27" si="291">IF(AND($C$3&gt;=9,$C$3&gt;=AL$1),AL27*$C27,"")</f>
        <v/>
      </c>
      <c r="AN27" s="5">
        <v>0</v>
      </c>
      <c r="AO27" s="20" t="str">
        <f t="shared" ref="AO27" si="292">IF(AND($C$3&gt;=9,$C$3&gt;=AN$1),AN27*$C27,"")</f>
        <v/>
      </c>
      <c r="AP27" s="5">
        <v>0</v>
      </c>
      <c r="AQ27" s="20" t="str">
        <f t="shared" ref="AQ27" si="293">IF(AND($C$3&gt;=9,$C$3&gt;=AP$1),AP27*$C27,"")</f>
        <v/>
      </c>
    </row>
    <row r="28" spans="1:43" x14ac:dyDescent="0.25">
      <c r="A28" s="10" t="s">
        <v>1793</v>
      </c>
      <c r="B28" s="64"/>
      <c r="C28" s="34">
        <f>IF(B28&lt;&gt;"",B28,IF($C$4=FALSE,0,IF($C$3&gt;9,-1/($C$3-1),0)))</f>
        <v>0</v>
      </c>
      <c r="D28" s="5">
        <v>0</v>
      </c>
      <c r="E28" s="20" t="str">
        <f t="shared" ref="E28" si="294">IF(AND($C$3&gt;=10,$C$3&gt;=D$1),D28*$C28,"")</f>
        <v/>
      </c>
      <c r="F28" s="5">
        <v>0</v>
      </c>
      <c r="G28" s="20" t="str">
        <f t="shared" ref="G28" si="295">IF(AND($C$3&gt;=10,$C$3&gt;=F$1),F28*$C28,"")</f>
        <v/>
      </c>
      <c r="H28" s="5">
        <v>0</v>
      </c>
      <c r="I28" s="20" t="str">
        <f t="shared" ref="I28" si="296">IF(AND($C$3&gt;=10,$C$3&gt;=H$1),H28*$C28,"")</f>
        <v/>
      </c>
      <c r="J28" s="5">
        <v>0</v>
      </c>
      <c r="K28" s="20" t="str">
        <f t="shared" ref="K28" si="297">IF(AND($C$3&gt;=10,$C$3&gt;=J$1),J28*$C28,"")</f>
        <v/>
      </c>
      <c r="L28" s="5">
        <v>0</v>
      </c>
      <c r="M28" s="20" t="str">
        <f t="shared" ref="M28" si="298">IF(AND($C$3&gt;=10,$C$3&gt;=L$1),L28*$C28,"")</f>
        <v/>
      </c>
      <c r="N28" s="5">
        <v>0</v>
      </c>
      <c r="O28" s="20" t="str">
        <f t="shared" ref="O28" si="299">IF(AND($C$3&gt;=10,$C$3&gt;=N$1),N28*$C28,"")</f>
        <v/>
      </c>
      <c r="P28" s="5">
        <v>0</v>
      </c>
      <c r="Q28" s="20" t="str">
        <f t="shared" ref="Q28" si="300">IF(AND($C$3&gt;=10,$C$3&gt;=P$1),P28*$C28,"")</f>
        <v/>
      </c>
      <c r="R28" s="5">
        <v>0</v>
      </c>
      <c r="S28" s="20" t="str">
        <f t="shared" ref="S28" si="301">IF(AND($C$3&gt;=10,$C$3&gt;=R$1),R28*$C28,"")</f>
        <v/>
      </c>
      <c r="T28" s="5">
        <v>0</v>
      </c>
      <c r="U28" s="20" t="str">
        <f t="shared" ref="U28" si="302">IF(AND($C$3&gt;=10,$C$3&gt;=T$1),T28*$C28,"")</f>
        <v/>
      </c>
      <c r="V28" s="5">
        <v>1</v>
      </c>
      <c r="W28" s="20" t="str">
        <f t="shared" ref="W28" si="303">IF(AND($C$3&gt;=10,$C$3&gt;=V$1),V28*$C28,"")</f>
        <v/>
      </c>
      <c r="X28" s="5">
        <v>0</v>
      </c>
      <c r="Y28" s="20" t="str">
        <f t="shared" ref="Y28" si="304">IF(AND($C$3&gt;=10,$C$3&gt;=X$1),X28*$C28,"")</f>
        <v/>
      </c>
      <c r="Z28" s="5">
        <v>0</v>
      </c>
      <c r="AA28" s="20" t="str">
        <f t="shared" ref="AA28" si="305">IF(AND($C$3&gt;=10,$C$3&gt;=Z$1),Z28*$C28,"")</f>
        <v/>
      </c>
      <c r="AB28" s="5">
        <v>0</v>
      </c>
      <c r="AC28" s="20" t="str">
        <f t="shared" ref="AC28" si="306">IF(AND($C$3&gt;=10,$C$3&gt;=AB$1),AB28*$C28,"")</f>
        <v/>
      </c>
      <c r="AD28" s="5">
        <v>0</v>
      </c>
      <c r="AE28" s="20" t="str">
        <f t="shared" ref="AE28" si="307">IF(AND($C$3&gt;=10,$C$3&gt;=AD$1),AD28*$C28,"")</f>
        <v/>
      </c>
      <c r="AF28" s="5">
        <v>0</v>
      </c>
      <c r="AG28" s="20" t="str">
        <f t="shared" ref="AG28" si="308">IF(AND($C$3&gt;=10,$C$3&gt;=AF$1),AF28*$C28,"")</f>
        <v/>
      </c>
      <c r="AH28" s="5">
        <v>0</v>
      </c>
      <c r="AI28" s="20" t="str">
        <f t="shared" ref="AI28" si="309">IF(AND($C$3&gt;=10,$C$3&gt;=AH$1),AH28*$C28,"")</f>
        <v/>
      </c>
      <c r="AJ28" s="5">
        <v>0</v>
      </c>
      <c r="AK28" s="20" t="str">
        <f t="shared" ref="AK28" si="310">IF(AND($C$3&gt;=10,$C$3&gt;=AJ$1),AJ28*$C28,"")</f>
        <v/>
      </c>
      <c r="AL28" s="5">
        <v>0</v>
      </c>
      <c r="AM28" s="20" t="str">
        <f t="shared" ref="AM28" si="311">IF(AND($C$3&gt;=10,$C$3&gt;=AL$1),AL28*$C28,"")</f>
        <v/>
      </c>
      <c r="AN28" s="5">
        <v>0</v>
      </c>
      <c r="AO28" s="20" t="str">
        <f t="shared" ref="AO28" si="312">IF(AND($C$3&gt;=10,$C$3&gt;=AN$1),AN28*$C28,"")</f>
        <v/>
      </c>
      <c r="AP28" s="5">
        <v>0</v>
      </c>
      <c r="AQ28" s="20" t="str">
        <f t="shared" ref="AQ28" si="313">IF(AND($C$3&gt;=10,$C$3&gt;=AP$1),AP28*$C28,"")</f>
        <v/>
      </c>
    </row>
    <row r="29" spans="1:43" x14ac:dyDescent="0.25">
      <c r="A29" s="10" t="s">
        <v>1794</v>
      </c>
      <c r="B29" s="64"/>
      <c r="C29" s="34">
        <f>IF(B29&lt;&gt;"",B29,IF($C$4=FALSE,0,IF($C$3&gt;10,-1/($C$3-1),0)))</f>
        <v>0</v>
      </c>
      <c r="D29" s="5">
        <v>0</v>
      </c>
      <c r="E29" s="20" t="str">
        <f t="shared" ref="E29" si="314">IF(AND($C$3&gt;=11,$C$3&gt;=D$1),D29*$C29,"")</f>
        <v/>
      </c>
      <c r="F29" s="5">
        <v>0</v>
      </c>
      <c r="G29" s="20" t="str">
        <f t="shared" ref="G29" si="315">IF(AND($C$3&gt;=11,$C$3&gt;=F$1),F29*$C29,"")</f>
        <v/>
      </c>
      <c r="H29" s="5">
        <v>0</v>
      </c>
      <c r="I29" s="20" t="str">
        <f t="shared" ref="I29" si="316">IF(AND($C$3&gt;=11,$C$3&gt;=H$1),H29*$C29,"")</f>
        <v/>
      </c>
      <c r="J29" s="5">
        <v>0</v>
      </c>
      <c r="K29" s="20" t="str">
        <f t="shared" ref="K29" si="317">IF(AND($C$3&gt;=11,$C$3&gt;=J$1),J29*$C29,"")</f>
        <v/>
      </c>
      <c r="L29" s="5">
        <v>0</v>
      </c>
      <c r="M29" s="20" t="str">
        <f t="shared" ref="M29" si="318">IF(AND($C$3&gt;=11,$C$3&gt;=L$1),L29*$C29,"")</f>
        <v/>
      </c>
      <c r="N29" s="5">
        <v>0</v>
      </c>
      <c r="O29" s="20" t="str">
        <f t="shared" ref="O29" si="319">IF(AND($C$3&gt;=11,$C$3&gt;=N$1),N29*$C29,"")</f>
        <v/>
      </c>
      <c r="P29" s="5">
        <v>0</v>
      </c>
      <c r="Q29" s="20" t="str">
        <f t="shared" ref="Q29" si="320">IF(AND($C$3&gt;=11,$C$3&gt;=P$1),P29*$C29,"")</f>
        <v/>
      </c>
      <c r="R29" s="5">
        <v>0</v>
      </c>
      <c r="S29" s="20" t="str">
        <f t="shared" ref="S29" si="321">IF(AND($C$3&gt;=11,$C$3&gt;=R$1),R29*$C29,"")</f>
        <v/>
      </c>
      <c r="T29" s="5">
        <v>0</v>
      </c>
      <c r="U29" s="20" t="str">
        <f t="shared" ref="U29" si="322">IF(AND($C$3&gt;=11,$C$3&gt;=T$1),T29*$C29,"")</f>
        <v/>
      </c>
      <c r="V29" s="5">
        <v>0</v>
      </c>
      <c r="W29" s="20" t="str">
        <f t="shared" ref="W29" si="323">IF(AND($C$3&gt;=11,$C$3&gt;=V$1),V29*$C29,"")</f>
        <v/>
      </c>
      <c r="X29" s="5">
        <v>1</v>
      </c>
      <c r="Y29" s="20" t="str">
        <f t="shared" ref="Y29" si="324">IF(AND($C$3&gt;=11,$C$3&gt;=X$1),X29*$C29,"")</f>
        <v/>
      </c>
      <c r="Z29" s="5">
        <v>0</v>
      </c>
      <c r="AA29" s="20" t="str">
        <f t="shared" ref="AA29" si="325">IF(AND($C$3&gt;=11,$C$3&gt;=Z$1),Z29*$C29,"")</f>
        <v/>
      </c>
      <c r="AB29" s="5">
        <v>0</v>
      </c>
      <c r="AC29" s="20" t="str">
        <f t="shared" ref="AC29" si="326">IF(AND($C$3&gt;=11,$C$3&gt;=AB$1),AB29*$C29,"")</f>
        <v/>
      </c>
      <c r="AD29" s="5">
        <v>0</v>
      </c>
      <c r="AE29" s="20" t="str">
        <f t="shared" ref="AE29" si="327">IF(AND($C$3&gt;=11,$C$3&gt;=AD$1),AD29*$C29,"")</f>
        <v/>
      </c>
      <c r="AF29" s="5">
        <v>0</v>
      </c>
      <c r="AG29" s="20" t="str">
        <f t="shared" ref="AG29" si="328">IF(AND($C$3&gt;=11,$C$3&gt;=AF$1),AF29*$C29,"")</f>
        <v/>
      </c>
      <c r="AH29" s="5">
        <v>0</v>
      </c>
      <c r="AI29" s="20" t="str">
        <f t="shared" ref="AI29" si="329">IF(AND($C$3&gt;=11,$C$3&gt;=AH$1),AH29*$C29,"")</f>
        <v/>
      </c>
      <c r="AJ29" s="5">
        <v>0</v>
      </c>
      <c r="AK29" s="20" t="str">
        <f t="shared" ref="AK29" si="330">IF(AND($C$3&gt;=11,$C$3&gt;=AJ$1),AJ29*$C29,"")</f>
        <v/>
      </c>
      <c r="AL29" s="5">
        <v>0</v>
      </c>
      <c r="AM29" s="20" t="str">
        <f t="shared" ref="AM29" si="331">IF(AND($C$3&gt;=11,$C$3&gt;=AL$1),AL29*$C29,"")</f>
        <v/>
      </c>
      <c r="AN29" s="5">
        <v>0</v>
      </c>
      <c r="AO29" s="20" t="str">
        <f t="shared" ref="AO29" si="332">IF(AND($C$3&gt;=11,$C$3&gt;=AN$1),AN29*$C29,"")</f>
        <v/>
      </c>
      <c r="AP29" s="5">
        <v>0</v>
      </c>
      <c r="AQ29" s="20" t="str">
        <f t="shared" ref="AQ29" si="333">IF(AND($C$3&gt;=11,$C$3&gt;=AP$1),AP29*$C29,"")</f>
        <v/>
      </c>
    </row>
    <row r="30" spans="1:43" x14ac:dyDescent="0.25">
      <c r="A30" s="10" t="s">
        <v>1795</v>
      </c>
      <c r="B30" s="64"/>
      <c r="C30" s="34">
        <f>IF(B30&lt;&gt;"",B30,IF($C$4=FALSE,0,IF($C$3&gt;11,-1/($C$3-1),0)))</f>
        <v>0</v>
      </c>
      <c r="D30" s="5">
        <v>0</v>
      </c>
      <c r="E30" s="20" t="str">
        <f t="shared" ref="E30" si="334">IF(AND($C$3&gt;=12,$C$3&gt;=D$1),D30*$C30,"")</f>
        <v/>
      </c>
      <c r="F30" s="5">
        <v>0</v>
      </c>
      <c r="G30" s="20" t="str">
        <f t="shared" ref="G30" si="335">IF(AND($C$3&gt;=12,$C$3&gt;=F$1),F30*$C30,"")</f>
        <v/>
      </c>
      <c r="H30" s="5">
        <v>0</v>
      </c>
      <c r="I30" s="20" t="str">
        <f t="shared" ref="I30" si="336">IF(AND($C$3&gt;=12,$C$3&gt;=H$1),H30*$C30,"")</f>
        <v/>
      </c>
      <c r="J30" s="5">
        <v>0</v>
      </c>
      <c r="K30" s="20" t="str">
        <f t="shared" ref="K30" si="337">IF(AND($C$3&gt;=12,$C$3&gt;=J$1),J30*$C30,"")</f>
        <v/>
      </c>
      <c r="L30" s="5">
        <v>0</v>
      </c>
      <c r="M30" s="20" t="str">
        <f t="shared" ref="M30" si="338">IF(AND($C$3&gt;=12,$C$3&gt;=L$1),L30*$C30,"")</f>
        <v/>
      </c>
      <c r="N30" s="5">
        <v>0</v>
      </c>
      <c r="O30" s="20" t="str">
        <f t="shared" ref="O30" si="339">IF(AND($C$3&gt;=12,$C$3&gt;=N$1),N30*$C30,"")</f>
        <v/>
      </c>
      <c r="P30" s="5">
        <v>0</v>
      </c>
      <c r="Q30" s="20" t="str">
        <f t="shared" ref="Q30" si="340">IF(AND($C$3&gt;=12,$C$3&gt;=P$1),P30*$C30,"")</f>
        <v/>
      </c>
      <c r="R30" s="5">
        <v>0</v>
      </c>
      <c r="S30" s="20" t="str">
        <f t="shared" ref="S30" si="341">IF(AND($C$3&gt;=12,$C$3&gt;=R$1),R30*$C30,"")</f>
        <v/>
      </c>
      <c r="T30" s="5">
        <v>0</v>
      </c>
      <c r="U30" s="20" t="str">
        <f t="shared" ref="U30" si="342">IF(AND($C$3&gt;=12,$C$3&gt;=T$1),T30*$C30,"")</f>
        <v/>
      </c>
      <c r="V30" s="5">
        <v>0</v>
      </c>
      <c r="W30" s="20" t="str">
        <f t="shared" ref="W30" si="343">IF(AND($C$3&gt;=12,$C$3&gt;=V$1),V30*$C30,"")</f>
        <v/>
      </c>
      <c r="X30" s="5">
        <v>0</v>
      </c>
      <c r="Y30" s="20" t="str">
        <f t="shared" ref="Y30" si="344">IF(AND($C$3&gt;=12,$C$3&gt;=X$1),X30*$C30,"")</f>
        <v/>
      </c>
      <c r="Z30" s="5">
        <v>1</v>
      </c>
      <c r="AA30" s="20" t="str">
        <f t="shared" ref="AA30" si="345">IF(AND($C$3&gt;=12,$C$3&gt;=Z$1),Z30*$C30,"")</f>
        <v/>
      </c>
      <c r="AB30" s="5">
        <v>0</v>
      </c>
      <c r="AC30" s="20" t="str">
        <f t="shared" ref="AC30" si="346">IF(AND($C$3&gt;=12,$C$3&gt;=AB$1),AB30*$C30,"")</f>
        <v/>
      </c>
      <c r="AD30" s="5">
        <v>0</v>
      </c>
      <c r="AE30" s="20" t="str">
        <f t="shared" ref="AE30" si="347">IF(AND($C$3&gt;=12,$C$3&gt;=AD$1),AD30*$C30,"")</f>
        <v/>
      </c>
      <c r="AF30" s="5">
        <v>0</v>
      </c>
      <c r="AG30" s="20" t="str">
        <f t="shared" ref="AG30" si="348">IF(AND($C$3&gt;=12,$C$3&gt;=AF$1),AF30*$C30,"")</f>
        <v/>
      </c>
      <c r="AH30" s="5">
        <v>0</v>
      </c>
      <c r="AI30" s="20" t="str">
        <f t="shared" ref="AI30" si="349">IF(AND($C$3&gt;=12,$C$3&gt;=AH$1),AH30*$C30,"")</f>
        <v/>
      </c>
      <c r="AJ30" s="5">
        <v>0</v>
      </c>
      <c r="AK30" s="20" t="str">
        <f t="shared" ref="AK30" si="350">IF(AND($C$3&gt;=12,$C$3&gt;=AJ$1),AJ30*$C30,"")</f>
        <v/>
      </c>
      <c r="AL30" s="5">
        <v>0</v>
      </c>
      <c r="AM30" s="20" t="str">
        <f t="shared" ref="AM30" si="351">IF(AND($C$3&gt;=12,$C$3&gt;=AL$1),AL30*$C30,"")</f>
        <v/>
      </c>
      <c r="AN30" s="5">
        <v>0</v>
      </c>
      <c r="AO30" s="20" t="str">
        <f t="shared" ref="AO30" si="352">IF(AND($C$3&gt;=12,$C$3&gt;=AN$1),AN30*$C30,"")</f>
        <v/>
      </c>
      <c r="AP30" s="5">
        <v>0</v>
      </c>
      <c r="AQ30" s="20" t="str">
        <f t="shared" ref="AQ30" si="353">IF(AND($C$3&gt;=12,$C$3&gt;=AP$1),AP30*$C30,"")</f>
        <v/>
      </c>
    </row>
    <row r="31" spans="1:43" x14ac:dyDescent="0.25">
      <c r="A31" s="10" t="s">
        <v>1796</v>
      </c>
      <c r="B31" s="64"/>
      <c r="C31" s="34">
        <f>IF(B31&lt;&gt;"",B31,IF($C$4=FALSE,0,IF($C$3&gt;12,-1/($C$3-1),0)))</f>
        <v>0</v>
      </c>
      <c r="D31" s="5">
        <v>0</v>
      </c>
      <c r="E31" s="20" t="str">
        <f t="shared" ref="E31" si="354">IF(AND($C$3&gt;=13,$C$3&gt;=D$1),D31*$C31,"")</f>
        <v/>
      </c>
      <c r="F31" s="5">
        <v>0</v>
      </c>
      <c r="G31" s="20" t="str">
        <f t="shared" ref="G31" si="355">IF(AND($C$3&gt;=13,$C$3&gt;=F$1),F31*$C31,"")</f>
        <v/>
      </c>
      <c r="H31" s="5">
        <v>0</v>
      </c>
      <c r="I31" s="20" t="str">
        <f t="shared" ref="I31" si="356">IF(AND($C$3&gt;=13,$C$3&gt;=H$1),H31*$C31,"")</f>
        <v/>
      </c>
      <c r="J31" s="5">
        <v>0</v>
      </c>
      <c r="K31" s="20" t="str">
        <f t="shared" ref="K31" si="357">IF(AND($C$3&gt;=13,$C$3&gt;=J$1),J31*$C31,"")</f>
        <v/>
      </c>
      <c r="L31" s="5">
        <v>0</v>
      </c>
      <c r="M31" s="20" t="str">
        <f t="shared" ref="M31" si="358">IF(AND($C$3&gt;=13,$C$3&gt;=L$1),L31*$C31,"")</f>
        <v/>
      </c>
      <c r="N31" s="5">
        <v>0</v>
      </c>
      <c r="O31" s="20" t="str">
        <f t="shared" ref="O31" si="359">IF(AND($C$3&gt;=13,$C$3&gt;=N$1),N31*$C31,"")</f>
        <v/>
      </c>
      <c r="P31" s="5">
        <v>0</v>
      </c>
      <c r="Q31" s="20" t="str">
        <f t="shared" ref="Q31" si="360">IF(AND($C$3&gt;=13,$C$3&gt;=P$1),P31*$C31,"")</f>
        <v/>
      </c>
      <c r="R31" s="5">
        <v>0</v>
      </c>
      <c r="S31" s="20" t="str">
        <f t="shared" ref="S31" si="361">IF(AND($C$3&gt;=13,$C$3&gt;=R$1),R31*$C31,"")</f>
        <v/>
      </c>
      <c r="T31" s="5">
        <v>0</v>
      </c>
      <c r="U31" s="20" t="str">
        <f t="shared" ref="U31" si="362">IF(AND($C$3&gt;=13,$C$3&gt;=T$1),T31*$C31,"")</f>
        <v/>
      </c>
      <c r="V31" s="5">
        <v>0</v>
      </c>
      <c r="W31" s="20" t="str">
        <f t="shared" ref="W31" si="363">IF(AND($C$3&gt;=13,$C$3&gt;=V$1),V31*$C31,"")</f>
        <v/>
      </c>
      <c r="X31" s="5">
        <v>0</v>
      </c>
      <c r="Y31" s="20" t="str">
        <f t="shared" ref="Y31" si="364">IF(AND($C$3&gt;=13,$C$3&gt;=X$1),X31*$C31,"")</f>
        <v/>
      </c>
      <c r="Z31" s="5">
        <v>0</v>
      </c>
      <c r="AA31" s="20" t="str">
        <f t="shared" ref="AA31" si="365">IF(AND($C$3&gt;=13,$C$3&gt;=Z$1),Z31*$C31,"")</f>
        <v/>
      </c>
      <c r="AB31" s="5">
        <v>1</v>
      </c>
      <c r="AC31" s="20" t="str">
        <f t="shared" ref="AC31" si="366">IF(AND($C$3&gt;=13,$C$3&gt;=AB$1),AB31*$C31,"")</f>
        <v/>
      </c>
      <c r="AD31" s="5">
        <v>0</v>
      </c>
      <c r="AE31" s="20" t="str">
        <f t="shared" ref="AE31" si="367">IF(AND($C$3&gt;=13,$C$3&gt;=AD$1),AD31*$C31,"")</f>
        <v/>
      </c>
      <c r="AF31" s="5">
        <v>0</v>
      </c>
      <c r="AG31" s="20" t="str">
        <f t="shared" ref="AG31" si="368">IF(AND($C$3&gt;=13,$C$3&gt;=AF$1),AF31*$C31,"")</f>
        <v/>
      </c>
      <c r="AH31" s="5">
        <v>0</v>
      </c>
      <c r="AI31" s="20" t="str">
        <f t="shared" ref="AI31" si="369">IF(AND($C$3&gt;=13,$C$3&gt;=AH$1),AH31*$C31,"")</f>
        <v/>
      </c>
      <c r="AJ31" s="5">
        <v>0</v>
      </c>
      <c r="AK31" s="20" t="str">
        <f t="shared" ref="AK31" si="370">IF(AND($C$3&gt;=13,$C$3&gt;=AJ$1),AJ31*$C31,"")</f>
        <v/>
      </c>
      <c r="AL31" s="5">
        <v>0</v>
      </c>
      <c r="AM31" s="20" t="str">
        <f t="shared" ref="AM31" si="371">IF(AND($C$3&gt;=13,$C$3&gt;=AL$1),AL31*$C31,"")</f>
        <v/>
      </c>
      <c r="AN31" s="5">
        <v>0</v>
      </c>
      <c r="AO31" s="20" t="str">
        <f t="shared" ref="AO31" si="372">IF(AND($C$3&gt;=13,$C$3&gt;=AN$1),AN31*$C31,"")</f>
        <v/>
      </c>
      <c r="AP31" s="5">
        <v>0</v>
      </c>
      <c r="AQ31" s="20" t="str">
        <f t="shared" ref="AQ31" si="373">IF(AND($C$3&gt;=13,$C$3&gt;=AP$1),AP31*$C31,"")</f>
        <v/>
      </c>
    </row>
    <row r="32" spans="1:43" x14ac:dyDescent="0.25">
      <c r="A32" s="10" t="s">
        <v>1797</v>
      </c>
      <c r="B32" s="64"/>
      <c r="C32" s="34">
        <f>IF(B32&lt;&gt;"",B32,IF($C$4=FALSE,0,IF($C$3&gt;13,-1/($C$3-1),0)))</f>
        <v>0</v>
      </c>
      <c r="D32" s="5">
        <v>0</v>
      </c>
      <c r="E32" s="20" t="str">
        <f t="shared" ref="E32" si="374">IF(AND($C$3&gt;=14,$C$3&gt;=D$1),D32*$C32,"")</f>
        <v/>
      </c>
      <c r="F32" s="5">
        <v>0</v>
      </c>
      <c r="G32" s="20" t="str">
        <f t="shared" ref="G32" si="375">IF(AND($C$3&gt;=14,$C$3&gt;=F$1),F32*$C32,"")</f>
        <v/>
      </c>
      <c r="H32" s="5">
        <v>0</v>
      </c>
      <c r="I32" s="20" t="str">
        <f t="shared" ref="I32" si="376">IF(AND($C$3&gt;=14,$C$3&gt;=H$1),H32*$C32,"")</f>
        <v/>
      </c>
      <c r="J32" s="5">
        <v>0</v>
      </c>
      <c r="K32" s="20" t="str">
        <f t="shared" ref="K32" si="377">IF(AND($C$3&gt;=14,$C$3&gt;=J$1),J32*$C32,"")</f>
        <v/>
      </c>
      <c r="L32" s="5">
        <v>0</v>
      </c>
      <c r="M32" s="20" t="str">
        <f t="shared" ref="M32" si="378">IF(AND($C$3&gt;=14,$C$3&gt;=L$1),L32*$C32,"")</f>
        <v/>
      </c>
      <c r="N32" s="5">
        <v>0</v>
      </c>
      <c r="O32" s="20" t="str">
        <f t="shared" ref="O32" si="379">IF(AND($C$3&gt;=14,$C$3&gt;=N$1),N32*$C32,"")</f>
        <v/>
      </c>
      <c r="P32" s="5">
        <v>0</v>
      </c>
      <c r="Q32" s="20" t="str">
        <f t="shared" ref="Q32" si="380">IF(AND($C$3&gt;=14,$C$3&gt;=P$1),P32*$C32,"")</f>
        <v/>
      </c>
      <c r="R32" s="5">
        <v>0</v>
      </c>
      <c r="S32" s="20" t="str">
        <f t="shared" ref="S32" si="381">IF(AND($C$3&gt;=14,$C$3&gt;=R$1),R32*$C32,"")</f>
        <v/>
      </c>
      <c r="T32" s="5">
        <v>0</v>
      </c>
      <c r="U32" s="20" t="str">
        <f t="shared" ref="U32" si="382">IF(AND($C$3&gt;=14,$C$3&gt;=T$1),T32*$C32,"")</f>
        <v/>
      </c>
      <c r="V32" s="5">
        <v>0</v>
      </c>
      <c r="W32" s="20" t="str">
        <f t="shared" ref="W32" si="383">IF(AND($C$3&gt;=14,$C$3&gt;=V$1),V32*$C32,"")</f>
        <v/>
      </c>
      <c r="X32" s="5">
        <v>0</v>
      </c>
      <c r="Y32" s="20" t="str">
        <f t="shared" ref="Y32" si="384">IF(AND($C$3&gt;=14,$C$3&gt;=X$1),X32*$C32,"")</f>
        <v/>
      </c>
      <c r="Z32" s="5">
        <v>0</v>
      </c>
      <c r="AA32" s="20" t="str">
        <f t="shared" ref="AA32" si="385">IF(AND($C$3&gt;=14,$C$3&gt;=Z$1),Z32*$C32,"")</f>
        <v/>
      </c>
      <c r="AB32" s="5">
        <v>0</v>
      </c>
      <c r="AC32" s="20" t="str">
        <f t="shared" ref="AC32" si="386">IF(AND($C$3&gt;=14,$C$3&gt;=AB$1),AB32*$C32,"")</f>
        <v/>
      </c>
      <c r="AD32" s="5">
        <v>1</v>
      </c>
      <c r="AE32" s="20" t="str">
        <f t="shared" ref="AE32" si="387">IF(AND($C$3&gt;=14,$C$3&gt;=AD$1),AD32*$C32,"")</f>
        <v/>
      </c>
      <c r="AF32" s="5">
        <v>0</v>
      </c>
      <c r="AG32" s="20" t="str">
        <f t="shared" ref="AG32" si="388">IF(AND($C$3&gt;=14,$C$3&gt;=AF$1),AF32*$C32,"")</f>
        <v/>
      </c>
      <c r="AH32" s="5">
        <v>0</v>
      </c>
      <c r="AI32" s="20" t="str">
        <f t="shared" ref="AI32" si="389">IF(AND($C$3&gt;=14,$C$3&gt;=AH$1),AH32*$C32,"")</f>
        <v/>
      </c>
      <c r="AJ32" s="5">
        <v>0</v>
      </c>
      <c r="AK32" s="20" t="str">
        <f t="shared" ref="AK32" si="390">IF(AND($C$3&gt;=14,$C$3&gt;=AJ$1),AJ32*$C32,"")</f>
        <v/>
      </c>
      <c r="AL32" s="5">
        <v>0</v>
      </c>
      <c r="AM32" s="20" t="str">
        <f t="shared" ref="AM32" si="391">IF(AND($C$3&gt;=14,$C$3&gt;=AL$1),AL32*$C32,"")</f>
        <v/>
      </c>
      <c r="AN32" s="5">
        <v>0</v>
      </c>
      <c r="AO32" s="20" t="str">
        <f t="shared" ref="AO32" si="392">IF(AND($C$3&gt;=14,$C$3&gt;=AN$1),AN32*$C32,"")</f>
        <v/>
      </c>
      <c r="AP32" s="5">
        <v>0</v>
      </c>
      <c r="AQ32" s="20" t="str">
        <f t="shared" ref="AQ32" si="393">IF(AND($C$3&gt;=14,$C$3&gt;=AP$1),AP32*$C32,"")</f>
        <v/>
      </c>
    </row>
    <row r="33" spans="1:43" x14ac:dyDescent="0.25">
      <c r="A33" s="10" t="s">
        <v>1798</v>
      </c>
      <c r="B33" s="64"/>
      <c r="C33" s="34">
        <f>IF(B33&lt;&gt;"",B33,IF($C$4=FALSE,0,IF($C$3&gt;14,-1/($C$3-1),0)))</f>
        <v>0</v>
      </c>
      <c r="D33" s="5">
        <v>0</v>
      </c>
      <c r="E33" s="20" t="str">
        <f t="shared" ref="E33" si="394">IF(AND($C$3&gt;=15,$C$3&gt;=D$1),D33*$C33,"")</f>
        <v/>
      </c>
      <c r="F33" s="5">
        <v>0</v>
      </c>
      <c r="G33" s="20" t="str">
        <f t="shared" ref="G33" si="395">IF(AND($C$3&gt;=15,$C$3&gt;=F$1),F33*$C33,"")</f>
        <v/>
      </c>
      <c r="H33" s="5">
        <v>0</v>
      </c>
      <c r="I33" s="20" t="str">
        <f t="shared" ref="I33" si="396">IF(AND($C$3&gt;=15,$C$3&gt;=H$1),H33*$C33,"")</f>
        <v/>
      </c>
      <c r="J33" s="5">
        <v>0</v>
      </c>
      <c r="K33" s="20" t="str">
        <f t="shared" ref="K33" si="397">IF(AND($C$3&gt;=15,$C$3&gt;=J$1),J33*$C33,"")</f>
        <v/>
      </c>
      <c r="L33" s="5">
        <v>0</v>
      </c>
      <c r="M33" s="20" t="str">
        <f t="shared" ref="M33" si="398">IF(AND($C$3&gt;=15,$C$3&gt;=L$1),L33*$C33,"")</f>
        <v/>
      </c>
      <c r="N33" s="5">
        <v>0</v>
      </c>
      <c r="O33" s="20" t="str">
        <f t="shared" ref="O33" si="399">IF(AND($C$3&gt;=15,$C$3&gt;=N$1),N33*$C33,"")</f>
        <v/>
      </c>
      <c r="P33" s="5">
        <v>0</v>
      </c>
      <c r="Q33" s="20" t="str">
        <f t="shared" ref="Q33" si="400">IF(AND($C$3&gt;=15,$C$3&gt;=P$1),P33*$C33,"")</f>
        <v/>
      </c>
      <c r="R33" s="5">
        <v>0</v>
      </c>
      <c r="S33" s="20" t="str">
        <f t="shared" ref="S33" si="401">IF(AND($C$3&gt;=15,$C$3&gt;=R$1),R33*$C33,"")</f>
        <v/>
      </c>
      <c r="T33" s="5">
        <v>0</v>
      </c>
      <c r="U33" s="20" t="str">
        <f t="shared" ref="U33" si="402">IF(AND($C$3&gt;=15,$C$3&gt;=T$1),T33*$C33,"")</f>
        <v/>
      </c>
      <c r="V33" s="5">
        <v>0</v>
      </c>
      <c r="W33" s="20" t="str">
        <f t="shared" ref="W33" si="403">IF(AND($C$3&gt;=15,$C$3&gt;=V$1),V33*$C33,"")</f>
        <v/>
      </c>
      <c r="X33" s="5">
        <v>0</v>
      </c>
      <c r="Y33" s="20" t="str">
        <f t="shared" ref="Y33" si="404">IF(AND($C$3&gt;=15,$C$3&gt;=X$1),X33*$C33,"")</f>
        <v/>
      </c>
      <c r="Z33" s="5">
        <v>0</v>
      </c>
      <c r="AA33" s="20" t="str">
        <f t="shared" ref="AA33" si="405">IF(AND($C$3&gt;=15,$C$3&gt;=Z$1),Z33*$C33,"")</f>
        <v/>
      </c>
      <c r="AB33" s="5">
        <v>0</v>
      </c>
      <c r="AC33" s="20" t="str">
        <f t="shared" ref="AC33" si="406">IF(AND($C$3&gt;=15,$C$3&gt;=AB$1),AB33*$C33,"")</f>
        <v/>
      </c>
      <c r="AD33" s="5">
        <v>0</v>
      </c>
      <c r="AE33" s="20" t="str">
        <f t="shared" ref="AE33" si="407">IF(AND($C$3&gt;=15,$C$3&gt;=AD$1),AD33*$C33,"")</f>
        <v/>
      </c>
      <c r="AF33" s="5">
        <v>1</v>
      </c>
      <c r="AG33" s="20" t="str">
        <f t="shared" ref="AG33" si="408">IF(AND($C$3&gt;=15,$C$3&gt;=AF$1),AF33*$C33,"")</f>
        <v/>
      </c>
      <c r="AH33" s="5">
        <v>0</v>
      </c>
      <c r="AI33" s="20" t="str">
        <f t="shared" ref="AI33" si="409">IF(AND($C$3&gt;=15,$C$3&gt;=AH$1),AH33*$C33,"")</f>
        <v/>
      </c>
      <c r="AJ33" s="5">
        <v>0</v>
      </c>
      <c r="AK33" s="20" t="str">
        <f t="shared" ref="AK33" si="410">IF(AND($C$3&gt;=15,$C$3&gt;=AJ$1),AJ33*$C33,"")</f>
        <v/>
      </c>
      <c r="AL33" s="5">
        <v>0</v>
      </c>
      <c r="AM33" s="20" t="str">
        <f t="shared" ref="AM33" si="411">IF(AND($C$3&gt;=15,$C$3&gt;=AL$1),AL33*$C33,"")</f>
        <v/>
      </c>
      <c r="AN33" s="5">
        <v>0</v>
      </c>
      <c r="AO33" s="20" t="str">
        <f t="shared" ref="AO33" si="412">IF(AND($C$3&gt;=15,$C$3&gt;=AN$1),AN33*$C33,"")</f>
        <v/>
      </c>
      <c r="AP33" s="5">
        <v>0</v>
      </c>
      <c r="AQ33" s="20" t="str">
        <f t="shared" ref="AQ33" si="413">IF(AND($C$3&gt;=15,$C$3&gt;=AP$1),AP33*$C33,"")</f>
        <v/>
      </c>
    </row>
    <row r="34" spans="1:43" x14ac:dyDescent="0.25">
      <c r="A34" s="10" t="s">
        <v>1799</v>
      </c>
      <c r="B34" s="64"/>
      <c r="C34" s="34">
        <f>IF(B34&lt;&gt;"",B34,IF($C$4=FALSE,0,IF($C$3&gt;15,-1/($C$3-1),0)))</f>
        <v>0</v>
      </c>
      <c r="D34" s="5">
        <v>0</v>
      </c>
      <c r="E34" s="20" t="str">
        <f t="shared" ref="E34" si="414">IF(AND($C$3&gt;=16,$C$3&gt;=D$1),D34*$C34,"")</f>
        <v/>
      </c>
      <c r="F34" s="5">
        <v>0</v>
      </c>
      <c r="G34" s="20" t="str">
        <f t="shared" ref="G34" si="415">IF(AND($C$3&gt;=16,$C$3&gt;=F$1),F34*$C34,"")</f>
        <v/>
      </c>
      <c r="H34" s="5">
        <v>0</v>
      </c>
      <c r="I34" s="20" t="str">
        <f t="shared" ref="I34" si="416">IF(AND($C$3&gt;=16,$C$3&gt;=H$1),H34*$C34,"")</f>
        <v/>
      </c>
      <c r="J34" s="5">
        <v>0</v>
      </c>
      <c r="K34" s="20" t="str">
        <f t="shared" ref="K34" si="417">IF(AND($C$3&gt;=16,$C$3&gt;=J$1),J34*$C34,"")</f>
        <v/>
      </c>
      <c r="L34" s="5">
        <v>0</v>
      </c>
      <c r="M34" s="20" t="str">
        <f t="shared" ref="M34" si="418">IF(AND($C$3&gt;=16,$C$3&gt;=L$1),L34*$C34,"")</f>
        <v/>
      </c>
      <c r="N34" s="5">
        <v>0</v>
      </c>
      <c r="O34" s="20" t="str">
        <f t="shared" ref="O34" si="419">IF(AND($C$3&gt;=16,$C$3&gt;=N$1),N34*$C34,"")</f>
        <v/>
      </c>
      <c r="P34" s="5">
        <v>0</v>
      </c>
      <c r="Q34" s="20" t="str">
        <f t="shared" ref="Q34" si="420">IF(AND($C$3&gt;=16,$C$3&gt;=P$1),P34*$C34,"")</f>
        <v/>
      </c>
      <c r="R34" s="5">
        <v>0</v>
      </c>
      <c r="S34" s="20" t="str">
        <f t="shared" ref="S34" si="421">IF(AND($C$3&gt;=16,$C$3&gt;=R$1),R34*$C34,"")</f>
        <v/>
      </c>
      <c r="T34" s="5">
        <v>0</v>
      </c>
      <c r="U34" s="20" t="str">
        <f t="shared" ref="U34" si="422">IF(AND($C$3&gt;=16,$C$3&gt;=T$1),T34*$C34,"")</f>
        <v/>
      </c>
      <c r="V34" s="5">
        <v>0</v>
      </c>
      <c r="W34" s="20" t="str">
        <f t="shared" ref="W34" si="423">IF(AND($C$3&gt;=16,$C$3&gt;=V$1),V34*$C34,"")</f>
        <v/>
      </c>
      <c r="X34" s="5">
        <v>0</v>
      </c>
      <c r="Y34" s="20" t="str">
        <f t="shared" ref="Y34" si="424">IF(AND($C$3&gt;=16,$C$3&gt;=X$1),X34*$C34,"")</f>
        <v/>
      </c>
      <c r="Z34" s="5">
        <v>0</v>
      </c>
      <c r="AA34" s="20" t="str">
        <f t="shared" ref="AA34" si="425">IF(AND($C$3&gt;=16,$C$3&gt;=Z$1),Z34*$C34,"")</f>
        <v/>
      </c>
      <c r="AB34" s="5">
        <v>0</v>
      </c>
      <c r="AC34" s="20" t="str">
        <f t="shared" ref="AC34" si="426">IF(AND($C$3&gt;=16,$C$3&gt;=AB$1),AB34*$C34,"")</f>
        <v/>
      </c>
      <c r="AD34" s="5">
        <v>0</v>
      </c>
      <c r="AE34" s="20" t="str">
        <f t="shared" ref="AE34" si="427">IF(AND($C$3&gt;=16,$C$3&gt;=AD$1),AD34*$C34,"")</f>
        <v/>
      </c>
      <c r="AF34" s="5">
        <v>0</v>
      </c>
      <c r="AG34" s="20" t="str">
        <f t="shared" ref="AG34" si="428">IF(AND($C$3&gt;=16,$C$3&gt;=AF$1),AF34*$C34,"")</f>
        <v/>
      </c>
      <c r="AH34" s="5">
        <v>1</v>
      </c>
      <c r="AI34" s="20" t="str">
        <f t="shared" ref="AI34" si="429">IF(AND($C$3&gt;=16,$C$3&gt;=AH$1),AH34*$C34,"")</f>
        <v/>
      </c>
      <c r="AJ34" s="5">
        <v>0</v>
      </c>
      <c r="AK34" s="20" t="str">
        <f t="shared" ref="AK34" si="430">IF(AND($C$3&gt;=16,$C$3&gt;=AJ$1),AJ34*$C34,"")</f>
        <v/>
      </c>
      <c r="AL34" s="5">
        <v>0</v>
      </c>
      <c r="AM34" s="20" t="str">
        <f t="shared" ref="AM34" si="431">IF(AND($C$3&gt;=16,$C$3&gt;=AL$1),AL34*$C34,"")</f>
        <v/>
      </c>
      <c r="AN34" s="5">
        <v>0</v>
      </c>
      <c r="AO34" s="20" t="str">
        <f t="shared" ref="AO34" si="432">IF(AND($C$3&gt;=16,$C$3&gt;=AN$1),AN34*$C34,"")</f>
        <v/>
      </c>
      <c r="AP34" s="5">
        <v>0</v>
      </c>
      <c r="AQ34" s="20" t="str">
        <f t="shared" ref="AQ34" si="433">IF(AND($C$3&gt;=16,$C$3&gt;=AP$1),AP34*$C34,"")</f>
        <v/>
      </c>
    </row>
    <row r="35" spans="1:43" x14ac:dyDescent="0.25">
      <c r="A35" s="10" t="s">
        <v>1800</v>
      </c>
      <c r="B35" s="64"/>
      <c r="C35" s="34">
        <f>IF(B35&lt;&gt;"",B35,IF($C$4=FALSE,0,IF($C$3&gt;16,-1/($C$3-1),0)))</f>
        <v>0</v>
      </c>
      <c r="D35" s="5">
        <v>0</v>
      </c>
      <c r="E35" s="20" t="str">
        <f t="shared" ref="E35" si="434">IF(AND($C$3&gt;=17,$C$3&gt;=D$1),D35*$C35,"")</f>
        <v/>
      </c>
      <c r="F35" s="5">
        <v>0</v>
      </c>
      <c r="G35" s="20" t="str">
        <f t="shared" ref="G35" si="435">IF(AND($C$3&gt;=17,$C$3&gt;=F$1),F35*$C35,"")</f>
        <v/>
      </c>
      <c r="H35" s="5">
        <v>0</v>
      </c>
      <c r="I35" s="20" t="str">
        <f t="shared" ref="I35" si="436">IF(AND($C$3&gt;=17,$C$3&gt;=H$1),H35*$C35,"")</f>
        <v/>
      </c>
      <c r="J35" s="5">
        <v>0</v>
      </c>
      <c r="K35" s="20" t="str">
        <f t="shared" ref="K35" si="437">IF(AND($C$3&gt;=17,$C$3&gt;=J$1),J35*$C35,"")</f>
        <v/>
      </c>
      <c r="L35" s="5">
        <v>0</v>
      </c>
      <c r="M35" s="20" t="str">
        <f t="shared" ref="M35" si="438">IF(AND($C$3&gt;=17,$C$3&gt;=L$1),L35*$C35,"")</f>
        <v/>
      </c>
      <c r="N35" s="5">
        <v>0</v>
      </c>
      <c r="O35" s="20" t="str">
        <f t="shared" ref="O35" si="439">IF(AND($C$3&gt;=17,$C$3&gt;=N$1),N35*$C35,"")</f>
        <v/>
      </c>
      <c r="P35" s="5">
        <v>0</v>
      </c>
      <c r="Q35" s="20" t="str">
        <f t="shared" ref="Q35" si="440">IF(AND($C$3&gt;=17,$C$3&gt;=P$1),P35*$C35,"")</f>
        <v/>
      </c>
      <c r="R35" s="5">
        <v>0</v>
      </c>
      <c r="S35" s="20" t="str">
        <f t="shared" ref="S35" si="441">IF(AND($C$3&gt;=17,$C$3&gt;=R$1),R35*$C35,"")</f>
        <v/>
      </c>
      <c r="T35" s="5">
        <v>0</v>
      </c>
      <c r="U35" s="20" t="str">
        <f t="shared" ref="U35" si="442">IF(AND($C$3&gt;=17,$C$3&gt;=T$1),T35*$C35,"")</f>
        <v/>
      </c>
      <c r="V35" s="5">
        <v>0</v>
      </c>
      <c r="W35" s="20" t="str">
        <f t="shared" ref="W35" si="443">IF(AND($C$3&gt;=17,$C$3&gt;=V$1),V35*$C35,"")</f>
        <v/>
      </c>
      <c r="X35" s="5">
        <v>0</v>
      </c>
      <c r="Y35" s="20" t="str">
        <f t="shared" ref="Y35" si="444">IF(AND($C$3&gt;=17,$C$3&gt;=X$1),X35*$C35,"")</f>
        <v/>
      </c>
      <c r="Z35" s="5">
        <v>0</v>
      </c>
      <c r="AA35" s="20" t="str">
        <f t="shared" ref="AA35" si="445">IF(AND($C$3&gt;=17,$C$3&gt;=Z$1),Z35*$C35,"")</f>
        <v/>
      </c>
      <c r="AB35" s="5">
        <v>0</v>
      </c>
      <c r="AC35" s="20" t="str">
        <f t="shared" ref="AC35" si="446">IF(AND($C$3&gt;=17,$C$3&gt;=AB$1),AB35*$C35,"")</f>
        <v/>
      </c>
      <c r="AD35" s="5">
        <v>0</v>
      </c>
      <c r="AE35" s="20" t="str">
        <f t="shared" ref="AE35" si="447">IF(AND($C$3&gt;=17,$C$3&gt;=AD$1),AD35*$C35,"")</f>
        <v/>
      </c>
      <c r="AF35" s="5">
        <v>0</v>
      </c>
      <c r="AG35" s="20" t="str">
        <f t="shared" ref="AG35" si="448">IF(AND($C$3&gt;=17,$C$3&gt;=AF$1),AF35*$C35,"")</f>
        <v/>
      </c>
      <c r="AH35" s="5">
        <v>0</v>
      </c>
      <c r="AI35" s="20" t="str">
        <f t="shared" ref="AI35" si="449">IF(AND($C$3&gt;=17,$C$3&gt;=AH$1),AH35*$C35,"")</f>
        <v/>
      </c>
      <c r="AJ35" s="5">
        <v>1</v>
      </c>
      <c r="AK35" s="20" t="str">
        <f t="shared" ref="AK35" si="450">IF(AND($C$3&gt;=17,$C$3&gt;=AJ$1),AJ35*$C35,"")</f>
        <v/>
      </c>
      <c r="AL35" s="5">
        <v>0</v>
      </c>
      <c r="AM35" s="20" t="str">
        <f t="shared" ref="AM35" si="451">IF(AND($C$3&gt;=17,$C$3&gt;=AL$1),AL35*$C35,"")</f>
        <v/>
      </c>
      <c r="AN35" s="5">
        <v>0</v>
      </c>
      <c r="AO35" s="20" t="str">
        <f t="shared" ref="AO35" si="452">IF(AND($C$3&gt;=17,$C$3&gt;=AN$1),AN35*$C35,"")</f>
        <v/>
      </c>
      <c r="AP35" s="5">
        <v>0</v>
      </c>
      <c r="AQ35" s="20" t="str">
        <f t="shared" ref="AQ35" si="453">IF(AND($C$3&gt;=17,$C$3&gt;=AP$1),AP35*$C35,"")</f>
        <v/>
      </c>
    </row>
    <row r="36" spans="1:43" x14ac:dyDescent="0.25">
      <c r="A36" s="10" t="s">
        <v>1801</v>
      </c>
      <c r="B36" s="64"/>
      <c r="C36" s="34">
        <f>IF(B36&lt;&gt;"",B36,IF($C$4=FALSE,0,IF($C$3&gt;17,-1/($C$3-1),0)))</f>
        <v>0</v>
      </c>
      <c r="D36" s="5">
        <v>0</v>
      </c>
      <c r="E36" s="20" t="str">
        <f t="shared" ref="E36" si="454">IF(AND($C$3&gt;=18,$C$3&gt;=D$1),D36*$C36,"")</f>
        <v/>
      </c>
      <c r="F36" s="5">
        <v>0</v>
      </c>
      <c r="G36" s="20" t="str">
        <f t="shared" ref="G36" si="455">IF(AND($C$3&gt;=18,$C$3&gt;=F$1),F36*$C36,"")</f>
        <v/>
      </c>
      <c r="H36" s="5">
        <v>0</v>
      </c>
      <c r="I36" s="20" t="str">
        <f t="shared" ref="I36" si="456">IF(AND($C$3&gt;=18,$C$3&gt;=H$1),H36*$C36,"")</f>
        <v/>
      </c>
      <c r="J36" s="5">
        <v>0</v>
      </c>
      <c r="K36" s="20" t="str">
        <f t="shared" ref="K36" si="457">IF(AND($C$3&gt;=18,$C$3&gt;=J$1),J36*$C36,"")</f>
        <v/>
      </c>
      <c r="L36" s="5">
        <v>0</v>
      </c>
      <c r="M36" s="20" t="str">
        <f t="shared" ref="M36" si="458">IF(AND($C$3&gt;=18,$C$3&gt;=L$1),L36*$C36,"")</f>
        <v/>
      </c>
      <c r="N36" s="5">
        <v>0</v>
      </c>
      <c r="O36" s="20" t="str">
        <f t="shared" ref="O36" si="459">IF(AND($C$3&gt;=18,$C$3&gt;=N$1),N36*$C36,"")</f>
        <v/>
      </c>
      <c r="P36" s="5">
        <v>0</v>
      </c>
      <c r="Q36" s="20" t="str">
        <f t="shared" ref="Q36" si="460">IF(AND($C$3&gt;=18,$C$3&gt;=P$1),P36*$C36,"")</f>
        <v/>
      </c>
      <c r="R36" s="5">
        <v>0</v>
      </c>
      <c r="S36" s="20" t="str">
        <f t="shared" ref="S36" si="461">IF(AND($C$3&gt;=18,$C$3&gt;=R$1),R36*$C36,"")</f>
        <v/>
      </c>
      <c r="T36" s="5">
        <v>0</v>
      </c>
      <c r="U36" s="20" t="str">
        <f t="shared" ref="U36" si="462">IF(AND($C$3&gt;=18,$C$3&gt;=T$1),T36*$C36,"")</f>
        <v/>
      </c>
      <c r="V36" s="5">
        <v>0</v>
      </c>
      <c r="W36" s="20" t="str">
        <f t="shared" ref="W36" si="463">IF(AND($C$3&gt;=18,$C$3&gt;=V$1),V36*$C36,"")</f>
        <v/>
      </c>
      <c r="X36" s="5">
        <v>0</v>
      </c>
      <c r="Y36" s="20" t="str">
        <f t="shared" ref="Y36" si="464">IF(AND($C$3&gt;=18,$C$3&gt;=X$1),X36*$C36,"")</f>
        <v/>
      </c>
      <c r="Z36" s="5">
        <v>0</v>
      </c>
      <c r="AA36" s="20" t="str">
        <f t="shared" ref="AA36" si="465">IF(AND($C$3&gt;=18,$C$3&gt;=Z$1),Z36*$C36,"")</f>
        <v/>
      </c>
      <c r="AB36" s="5">
        <v>0</v>
      </c>
      <c r="AC36" s="20" t="str">
        <f t="shared" ref="AC36" si="466">IF(AND($C$3&gt;=18,$C$3&gt;=AB$1),AB36*$C36,"")</f>
        <v/>
      </c>
      <c r="AD36" s="5">
        <v>0</v>
      </c>
      <c r="AE36" s="20" t="str">
        <f t="shared" ref="AE36" si="467">IF(AND($C$3&gt;=18,$C$3&gt;=AD$1),AD36*$C36,"")</f>
        <v/>
      </c>
      <c r="AF36" s="5">
        <v>0</v>
      </c>
      <c r="AG36" s="20" t="str">
        <f t="shared" ref="AG36" si="468">IF(AND($C$3&gt;=18,$C$3&gt;=AF$1),AF36*$C36,"")</f>
        <v/>
      </c>
      <c r="AH36" s="5">
        <v>0</v>
      </c>
      <c r="AI36" s="20" t="str">
        <f t="shared" ref="AI36" si="469">IF(AND($C$3&gt;=18,$C$3&gt;=AH$1),AH36*$C36,"")</f>
        <v/>
      </c>
      <c r="AJ36" s="5">
        <v>0</v>
      </c>
      <c r="AK36" s="20" t="str">
        <f t="shared" ref="AK36" si="470">IF(AND($C$3&gt;=18,$C$3&gt;=AJ$1),AJ36*$C36,"")</f>
        <v/>
      </c>
      <c r="AL36" s="5">
        <v>1</v>
      </c>
      <c r="AM36" s="20" t="str">
        <f t="shared" ref="AM36" si="471">IF(AND($C$3&gt;=18,$C$3&gt;=AL$1),AL36*$C36,"")</f>
        <v/>
      </c>
      <c r="AN36" s="5">
        <v>0</v>
      </c>
      <c r="AO36" s="20" t="str">
        <f t="shared" ref="AO36" si="472">IF(AND($C$3&gt;=18,$C$3&gt;=AN$1),AN36*$C36,"")</f>
        <v/>
      </c>
      <c r="AP36" s="5">
        <v>0</v>
      </c>
      <c r="AQ36" s="20" t="str">
        <f t="shared" ref="AQ36" si="473">IF(AND($C$3&gt;=18,$C$3&gt;=AP$1),AP36*$C36,"")</f>
        <v/>
      </c>
    </row>
    <row r="37" spans="1:43" x14ac:dyDescent="0.25">
      <c r="A37" s="10" t="s">
        <v>1802</v>
      </c>
      <c r="B37" s="64"/>
      <c r="C37" s="34">
        <f>IF(B37&lt;&gt;"",B37,IF($C$4=FALSE,0,IF($C$3&gt;18,-1/($C$3-1),0)))</f>
        <v>0</v>
      </c>
      <c r="D37" s="5">
        <v>0</v>
      </c>
      <c r="E37" s="20" t="str">
        <f t="shared" ref="E37" si="474">IF(AND($C$3&gt;=19,$C$3&gt;=D$1),D37*$C37,"")</f>
        <v/>
      </c>
      <c r="F37" s="5">
        <v>0</v>
      </c>
      <c r="G37" s="20" t="str">
        <f t="shared" ref="G37" si="475">IF(AND($C$3&gt;=19,$C$3&gt;=F$1),F37*$C37,"")</f>
        <v/>
      </c>
      <c r="H37" s="5">
        <v>0</v>
      </c>
      <c r="I37" s="20" t="str">
        <f t="shared" ref="I37" si="476">IF(AND($C$3&gt;=19,$C$3&gt;=H$1),H37*$C37,"")</f>
        <v/>
      </c>
      <c r="J37" s="5">
        <v>0</v>
      </c>
      <c r="K37" s="20" t="str">
        <f t="shared" ref="K37" si="477">IF(AND($C$3&gt;=19,$C$3&gt;=J$1),J37*$C37,"")</f>
        <v/>
      </c>
      <c r="L37" s="5">
        <v>0</v>
      </c>
      <c r="M37" s="20" t="str">
        <f t="shared" ref="M37" si="478">IF(AND($C$3&gt;=19,$C$3&gt;=L$1),L37*$C37,"")</f>
        <v/>
      </c>
      <c r="N37" s="5">
        <v>0</v>
      </c>
      <c r="O37" s="20" t="str">
        <f t="shared" ref="O37" si="479">IF(AND($C$3&gt;=19,$C$3&gt;=N$1),N37*$C37,"")</f>
        <v/>
      </c>
      <c r="P37" s="5">
        <v>0</v>
      </c>
      <c r="Q37" s="20" t="str">
        <f t="shared" ref="Q37" si="480">IF(AND($C$3&gt;=19,$C$3&gt;=P$1),P37*$C37,"")</f>
        <v/>
      </c>
      <c r="R37" s="5">
        <v>0</v>
      </c>
      <c r="S37" s="20" t="str">
        <f t="shared" ref="S37" si="481">IF(AND($C$3&gt;=19,$C$3&gt;=R$1),R37*$C37,"")</f>
        <v/>
      </c>
      <c r="T37" s="5">
        <v>0</v>
      </c>
      <c r="U37" s="20" t="str">
        <f t="shared" ref="U37" si="482">IF(AND($C$3&gt;=19,$C$3&gt;=T$1),T37*$C37,"")</f>
        <v/>
      </c>
      <c r="V37" s="5">
        <v>0</v>
      </c>
      <c r="W37" s="20" t="str">
        <f t="shared" ref="W37" si="483">IF(AND($C$3&gt;=19,$C$3&gt;=V$1),V37*$C37,"")</f>
        <v/>
      </c>
      <c r="X37" s="5">
        <v>0</v>
      </c>
      <c r="Y37" s="20" t="str">
        <f t="shared" ref="Y37" si="484">IF(AND($C$3&gt;=19,$C$3&gt;=X$1),X37*$C37,"")</f>
        <v/>
      </c>
      <c r="Z37" s="5">
        <v>0</v>
      </c>
      <c r="AA37" s="20" t="str">
        <f t="shared" ref="AA37" si="485">IF(AND($C$3&gt;=19,$C$3&gt;=Z$1),Z37*$C37,"")</f>
        <v/>
      </c>
      <c r="AB37" s="5">
        <v>0</v>
      </c>
      <c r="AC37" s="20" t="str">
        <f t="shared" ref="AC37" si="486">IF(AND($C$3&gt;=19,$C$3&gt;=AB$1),AB37*$C37,"")</f>
        <v/>
      </c>
      <c r="AD37" s="5">
        <v>0</v>
      </c>
      <c r="AE37" s="20" t="str">
        <f t="shared" ref="AE37" si="487">IF(AND($C$3&gt;=19,$C$3&gt;=AD$1),AD37*$C37,"")</f>
        <v/>
      </c>
      <c r="AF37" s="5">
        <v>0</v>
      </c>
      <c r="AG37" s="20" t="str">
        <f t="shared" ref="AG37" si="488">IF(AND($C$3&gt;=19,$C$3&gt;=AF$1),AF37*$C37,"")</f>
        <v/>
      </c>
      <c r="AH37" s="5">
        <v>0</v>
      </c>
      <c r="AI37" s="20" t="str">
        <f t="shared" ref="AI37" si="489">IF(AND($C$3&gt;=19,$C$3&gt;=AH$1),AH37*$C37,"")</f>
        <v/>
      </c>
      <c r="AJ37" s="5">
        <v>0</v>
      </c>
      <c r="AK37" s="20" t="str">
        <f t="shared" ref="AK37" si="490">IF(AND($C$3&gt;=19,$C$3&gt;=AJ$1),AJ37*$C37,"")</f>
        <v/>
      </c>
      <c r="AL37" s="5">
        <v>0</v>
      </c>
      <c r="AM37" s="20" t="str">
        <f t="shared" ref="AM37" si="491">IF(AND($C$3&gt;=19,$C$3&gt;=AL$1),AL37*$C37,"")</f>
        <v/>
      </c>
      <c r="AN37" s="5">
        <v>1</v>
      </c>
      <c r="AO37" s="20" t="str">
        <f t="shared" ref="AO37" si="492">IF(AND($C$3&gt;=19,$C$3&gt;=AN$1),AN37*$C37,"")</f>
        <v/>
      </c>
      <c r="AP37" s="5">
        <v>0</v>
      </c>
      <c r="AQ37" s="20" t="str">
        <f t="shared" ref="AQ37" si="493">IF(AND($C$3&gt;=19,$C$3&gt;=AP$1),AP37*$C37,"")</f>
        <v/>
      </c>
    </row>
    <row r="38" spans="1:43" x14ac:dyDescent="0.25">
      <c r="A38" s="10" t="s">
        <v>1803</v>
      </c>
      <c r="B38" s="64"/>
      <c r="C38" s="34">
        <f>IF(B38&lt;&gt;"",B38,IF($C$4=FALSE,0,IF($C$3&gt;19,-1/($C$3-1),0)))</f>
        <v>0</v>
      </c>
      <c r="D38" s="5">
        <v>0</v>
      </c>
      <c r="E38" s="20" t="str">
        <f t="shared" ref="E38" si="494">IF(AND($C$3&gt;=20,$C$3&gt;=D$1),D38*$C38,"")</f>
        <v/>
      </c>
      <c r="F38" s="5">
        <v>0</v>
      </c>
      <c r="G38" s="20" t="str">
        <f t="shared" ref="G38" si="495">IF(AND($C$3&gt;=20,$C$3&gt;=F$1),F38*$C38,"")</f>
        <v/>
      </c>
      <c r="H38" s="5">
        <v>0</v>
      </c>
      <c r="I38" s="20" t="str">
        <f t="shared" ref="I38" si="496">IF(AND($C$3&gt;=20,$C$3&gt;=H$1),H38*$C38,"")</f>
        <v/>
      </c>
      <c r="J38" s="5">
        <v>0</v>
      </c>
      <c r="K38" s="20" t="str">
        <f t="shared" ref="K38" si="497">IF(AND($C$3&gt;=20,$C$3&gt;=J$1),J38*$C38,"")</f>
        <v/>
      </c>
      <c r="L38" s="5">
        <v>0</v>
      </c>
      <c r="M38" s="20" t="str">
        <f t="shared" ref="M38" si="498">IF(AND($C$3&gt;=20,$C$3&gt;=L$1),L38*$C38,"")</f>
        <v/>
      </c>
      <c r="N38" s="5">
        <v>0</v>
      </c>
      <c r="O38" s="20" t="str">
        <f t="shared" ref="O38" si="499">IF(AND($C$3&gt;=20,$C$3&gt;=N$1),N38*$C38,"")</f>
        <v/>
      </c>
      <c r="P38" s="5">
        <v>0</v>
      </c>
      <c r="Q38" s="20" t="str">
        <f t="shared" ref="Q38" si="500">IF(AND($C$3&gt;=20,$C$3&gt;=P$1),P38*$C38,"")</f>
        <v/>
      </c>
      <c r="R38" s="5">
        <v>0</v>
      </c>
      <c r="S38" s="20" t="str">
        <f t="shared" ref="S38" si="501">IF(AND($C$3&gt;=20,$C$3&gt;=R$1),R38*$C38,"")</f>
        <v/>
      </c>
      <c r="T38" s="5">
        <v>0</v>
      </c>
      <c r="U38" s="20" t="str">
        <f t="shared" ref="U38" si="502">IF(AND($C$3&gt;=20,$C$3&gt;=T$1),T38*$C38,"")</f>
        <v/>
      </c>
      <c r="V38" s="5">
        <v>0</v>
      </c>
      <c r="W38" s="20" t="str">
        <f t="shared" ref="W38" si="503">IF(AND($C$3&gt;=20,$C$3&gt;=V$1),V38*$C38,"")</f>
        <v/>
      </c>
      <c r="X38" s="5">
        <v>0</v>
      </c>
      <c r="Y38" s="20" t="str">
        <f t="shared" ref="Y38" si="504">IF(AND($C$3&gt;=20,$C$3&gt;=X$1),X38*$C38,"")</f>
        <v/>
      </c>
      <c r="Z38" s="5">
        <v>0</v>
      </c>
      <c r="AA38" s="20" t="str">
        <f t="shared" ref="AA38" si="505">IF(AND($C$3&gt;=20,$C$3&gt;=Z$1),Z38*$C38,"")</f>
        <v/>
      </c>
      <c r="AB38" s="5">
        <v>0</v>
      </c>
      <c r="AC38" s="20" t="str">
        <f t="shared" ref="AC38" si="506">IF(AND($C$3&gt;=20,$C$3&gt;=AB$1),AB38*$C38,"")</f>
        <v/>
      </c>
      <c r="AD38" s="5">
        <v>0</v>
      </c>
      <c r="AE38" s="20" t="str">
        <f t="shared" ref="AE38" si="507">IF(AND($C$3&gt;=20,$C$3&gt;=AD$1),AD38*$C38,"")</f>
        <v/>
      </c>
      <c r="AF38" s="5">
        <v>0</v>
      </c>
      <c r="AG38" s="20" t="str">
        <f t="shared" ref="AG38" si="508">IF(AND($C$3&gt;=20,$C$3&gt;=AF$1),AF38*$C38,"")</f>
        <v/>
      </c>
      <c r="AH38" s="5">
        <v>0</v>
      </c>
      <c r="AI38" s="20" t="str">
        <f t="shared" ref="AI38" si="509">IF(AND($C$3&gt;=20,$C$3&gt;=AH$1),AH38*$C38,"")</f>
        <v/>
      </c>
      <c r="AJ38" s="5">
        <v>0</v>
      </c>
      <c r="AK38" s="20" t="str">
        <f t="shared" ref="AK38" si="510">IF(AND($C$3&gt;=20,$C$3&gt;=AJ$1),AJ38*$C38,"")</f>
        <v/>
      </c>
      <c r="AL38" s="5">
        <v>0</v>
      </c>
      <c r="AM38" s="20" t="str">
        <f t="shared" ref="AM38" si="511">IF(AND($C$3&gt;=20,$C$3&gt;=AL$1),AL38*$C38,"")</f>
        <v/>
      </c>
      <c r="AN38" s="5">
        <v>0</v>
      </c>
      <c r="AO38" s="20" t="str">
        <f t="shared" ref="AO38" si="512">IF(AND($C$3&gt;=20,$C$3&gt;=AN$1),AN38*$C38,"")</f>
        <v/>
      </c>
      <c r="AP38" s="5">
        <v>1</v>
      </c>
      <c r="AQ38" s="20" t="str">
        <f t="shared" ref="AQ38" si="513">IF(AND($C$3&gt;=20,$C$3&gt;=AP$1),AP38*$C38,"")</f>
        <v/>
      </c>
    </row>
    <row r="39" spans="1:43" x14ac:dyDescent="0.25">
      <c r="A39" s="10" t="s">
        <v>1054</v>
      </c>
      <c r="B39" s="10"/>
      <c r="C39" s="12">
        <f>MAX(C19:C38)</f>
        <v>1</v>
      </c>
      <c r="D39" s="5"/>
      <c r="E39" s="6"/>
      <c r="F39" s="5"/>
      <c r="G39" s="6"/>
      <c r="H39" s="5"/>
      <c r="I39" s="6"/>
      <c r="J39" s="5"/>
      <c r="K39" s="6"/>
      <c r="L39" s="5"/>
      <c r="M39" s="6"/>
      <c r="N39" s="5"/>
      <c r="O39" s="6"/>
      <c r="P39" s="5"/>
      <c r="Q39" s="6"/>
      <c r="R39" s="5"/>
      <c r="S39" s="6"/>
      <c r="T39" s="5"/>
      <c r="U39" s="6"/>
      <c r="V39" s="5"/>
      <c r="W39" s="6"/>
      <c r="X39" s="5"/>
      <c r="Y39" s="6"/>
      <c r="Z39" s="5"/>
      <c r="AA39" s="6"/>
      <c r="AB39" s="5"/>
      <c r="AC39" s="6"/>
      <c r="AD39" s="5"/>
      <c r="AE39" s="6"/>
      <c r="AF39" s="5"/>
      <c r="AG39" s="6"/>
      <c r="AH39" s="5"/>
      <c r="AI39" s="6"/>
      <c r="AJ39" s="5"/>
      <c r="AK39" s="6"/>
      <c r="AL39" s="5"/>
      <c r="AM39" s="6"/>
      <c r="AN39" s="5"/>
      <c r="AO39" s="6"/>
      <c r="AP39" s="5"/>
      <c r="AQ39" s="6"/>
    </row>
    <row r="40" spans="1:43" x14ac:dyDescent="0.25">
      <c r="A40" s="10" t="s">
        <v>1816</v>
      </c>
      <c r="B40" s="10"/>
      <c r="C40" s="12">
        <f>MIN(C19:C38)</f>
        <v>0</v>
      </c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/>
      <c r="P40" s="5"/>
      <c r="Q40" s="6"/>
      <c r="R40" s="5"/>
      <c r="S40" s="6"/>
      <c r="T40" s="5"/>
      <c r="U40" s="6"/>
      <c r="V40" s="5"/>
      <c r="W40" s="6"/>
      <c r="X40" s="5"/>
      <c r="Y40" s="6"/>
      <c r="Z40" s="5"/>
      <c r="AA40" s="6"/>
      <c r="AB40" s="5"/>
      <c r="AC40" s="6"/>
      <c r="AD40" s="5"/>
      <c r="AE40" s="6"/>
      <c r="AF40" s="5"/>
      <c r="AG40" s="6"/>
      <c r="AH40" s="5"/>
      <c r="AI40" s="6"/>
      <c r="AJ40" s="5"/>
      <c r="AK40" s="6"/>
      <c r="AL40" s="5"/>
      <c r="AM40" s="6"/>
      <c r="AN40" s="5"/>
      <c r="AO40" s="6"/>
      <c r="AP40" s="5"/>
      <c r="AQ40" s="6"/>
    </row>
    <row r="41" spans="1:43" s="15" customFormat="1" ht="14.25" customHeight="1" x14ac:dyDescent="0.25"/>
    <row r="42" spans="1:43" s="15" customFormat="1" x14ac:dyDescent="0.25">
      <c r="A42" s="68">
        <v>-100000</v>
      </c>
      <c r="B42" s="69" t="s">
        <v>1053</v>
      </c>
      <c r="C42" s="67"/>
      <c r="D42" s="67"/>
      <c r="E42" s="67"/>
      <c r="F42" s="67"/>
      <c r="G42" s="67"/>
    </row>
    <row r="43" spans="1:43" s="15" customFormat="1" x14ac:dyDescent="0.25">
      <c r="A43" s="68">
        <v>0</v>
      </c>
      <c r="B43" s="69" t="s">
        <v>1052</v>
      </c>
      <c r="C43" s="67"/>
      <c r="D43" s="67"/>
      <c r="E43" s="67"/>
      <c r="F43" s="67"/>
      <c r="G43" s="67"/>
    </row>
    <row r="44" spans="1:43" s="15" customFormat="1" x14ac:dyDescent="0.25">
      <c r="A44" s="68">
        <v>10.00001</v>
      </c>
      <c r="B44" s="69" t="s">
        <v>1051</v>
      </c>
      <c r="C44" s="67"/>
      <c r="D44" s="67"/>
      <c r="E44" s="67"/>
      <c r="F44" s="67"/>
      <c r="G44" s="67"/>
    </row>
    <row r="45" spans="1:43" s="15" customFormat="1" x14ac:dyDescent="0.25">
      <c r="A45" s="68">
        <v>20.00001</v>
      </c>
      <c r="B45" s="69" t="s">
        <v>1050</v>
      </c>
      <c r="C45" s="67"/>
      <c r="D45" s="67"/>
      <c r="E45" s="67"/>
      <c r="F45" s="67"/>
      <c r="G45" s="67"/>
    </row>
    <row r="46" spans="1:43" s="15" customFormat="1" x14ac:dyDescent="0.25">
      <c r="A46" s="68">
        <v>25.00001</v>
      </c>
      <c r="B46" s="69" t="s">
        <v>1049</v>
      </c>
      <c r="C46" s="67"/>
      <c r="D46" s="67"/>
      <c r="E46" s="67"/>
      <c r="F46" s="67"/>
      <c r="G46" s="67"/>
    </row>
    <row r="47" spans="1:43" s="15" customFormat="1" x14ac:dyDescent="0.25">
      <c r="A47" s="28"/>
      <c r="B47" s="28"/>
    </row>
    <row r="48" spans="1:43" s="15" customFormat="1" x14ac:dyDescent="0.25">
      <c r="A48" s="67"/>
      <c r="B48" s="67"/>
      <c r="C48" s="67"/>
      <c r="D48" s="67"/>
      <c r="E48" s="65">
        <f>C14</f>
        <v>0.20000000000000004</v>
      </c>
      <c r="F48" s="65">
        <f>C6</f>
        <v>0.4</v>
      </c>
      <c r="G48" s="58"/>
    </row>
    <row r="49" spans="1:9" s="15" customFormat="1" x14ac:dyDescent="0.25">
      <c r="A49" s="65">
        <f>C14</f>
        <v>0.20000000000000004</v>
      </c>
      <c r="B49" s="65">
        <v>0</v>
      </c>
      <c r="C49" s="65">
        <v>0</v>
      </c>
      <c r="D49" s="65">
        <f>C6</f>
        <v>0.4</v>
      </c>
      <c r="E49" s="65">
        <v>0</v>
      </c>
      <c r="F49" s="65">
        <f>C11</f>
        <v>0.25</v>
      </c>
      <c r="G49" s="59"/>
      <c r="H49" s="62"/>
      <c r="I49" s="58"/>
    </row>
    <row r="50" spans="1:9" s="15" customFormat="1" x14ac:dyDescent="0.25">
      <c r="A50" s="65">
        <f>C14</f>
        <v>0.20000000000000004</v>
      </c>
      <c r="B50" s="65">
        <f>C6</f>
        <v>0.4</v>
      </c>
      <c r="C50" s="65">
        <f>C14</f>
        <v>0.20000000000000004</v>
      </c>
      <c r="D50" s="65">
        <f>C6</f>
        <v>0.4</v>
      </c>
      <c r="E50" s="65">
        <v>1</v>
      </c>
      <c r="F50" s="65">
        <v>1</v>
      </c>
      <c r="G50" s="59"/>
      <c r="H50" s="58"/>
      <c r="I50" s="58"/>
    </row>
    <row r="51" spans="1:9" s="15" customFormat="1" x14ac:dyDescent="0.25"/>
    <row r="52" spans="1:9" s="15" customFormat="1" x14ac:dyDescent="0.25"/>
    <row r="53" spans="1:9" s="15" customFormat="1" x14ac:dyDescent="0.25"/>
    <row r="54" spans="1:9" s="15" customFormat="1" x14ac:dyDescent="0.25"/>
    <row r="55" spans="1:9" s="15" customFormat="1" x14ac:dyDescent="0.25"/>
    <row r="56" spans="1:9" s="15" customFormat="1" x14ac:dyDescent="0.25"/>
    <row r="57" spans="1:9" s="15" customFormat="1" x14ac:dyDescent="0.25"/>
    <row r="58" spans="1:9" s="15" customFormat="1" x14ac:dyDescent="0.25"/>
    <row r="59" spans="1:9" s="15" customFormat="1" x14ac:dyDescent="0.25"/>
    <row r="60" spans="1:9" s="15" customFormat="1" x14ac:dyDescent="0.25"/>
    <row r="61" spans="1:9" s="15" customFormat="1" x14ac:dyDescent="0.25"/>
    <row r="62" spans="1:9" s="15" customFormat="1" x14ac:dyDescent="0.25"/>
    <row r="63" spans="1:9" s="15" customFormat="1" x14ac:dyDescent="0.25"/>
    <row r="64" spans="1:9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</sheetData>
  <sheetProtection sheet="1" objects="1" scenarios="1"/>
  <customSheetViews>
    <customSheetView guid="{2B8787B8-B1C2-4A84-A88C-57490F4C2DE4}" hiddenRows="1" topLeftCell="A3">
      <pane xSplit="2" topLeftCell="C1" activePane="topRight" state="frozen"/>
      <selection pane="topRight" activeCell="A11" sqref="A11"/>
      <pageMargins left="0.7" right="0.7" top="0.75" bottom="0.75" header="0.3" footer="0.3"/>
      <pageSetup paperSize="9" orientation="portrait" r:id="rId1"/>
      <headerFooter>
        <oddFooter>&amp;L&amp;1#&amp;"Calibri"&amp;10&amp;K000000Sensitivity: Confidential</oddFooter>
      </headerFooter>
    </customSheetView>
  </customSheetViews>
  <mergeCells count="12">
    <mergeCell ref="A15:B15"/>
    <mergeCell ref="A3:B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</mergeCells>
  <conditionalFormatting sqref="C39">
    <cfRule type="cellIs" dxfId="11" priority="3" operator="notEqual">
      <formula>1</formula>
    </cfRule>
  </conditionalFormatting>
  <conditionalFormatting sqref="C11">
    <cfRule type="cellIs" dxfId="10" priority="2" operator="greaterThan">
      <formula>$C$6</formula>
    </cfRule>
  </conditionalFormatting>
  <conditionalFormatting sqref="C14:C15">
    <cfRule type="cellIs" dxfId="9" priority="1" operator="lessThan">
      <formula>0</formula>
    </cfRule>
  </conditionalFormatting>
  <dataValidations count="3">
    <dataValidation type="decimal" allowBlank="1" showInputMessage="1" showErrorMessage="1" sqref="B19:C38" xr:uid="{00000000-0002-0000-0000-000000000000}">
      <formula1>-1</formula1>
      <formula2>1</formula2>
    </dataValidation>
    <dataValidation type="decimal" showInputMessage="1" showErrorMessage="1" sqref="C6" xr:uid="{00000000-0002-0000-0000-000001000000}">
      <formula1>0</formula1>
      <formula2>1</formula2>
    </dataValidation>
    <dataValidation type="whole" showInputMessage="1" showErrorMessage="1" sqref="C3" xr:uid="{00000000-0002-0000-0000-000002000000}">
      <formula1>1</formula1>
      <formula2>20</formula2>
    </dataValidation>
  </dataValidations>
  <pageMargins left="0.7" right="0.7" top="0.75" bottom="0.75" header="0.3" footer="0.3"/>
  <pageSetup paperSize="9" orientation="portrait" r:id="rId2"/>
  <headerFooter>
    <oddFooter>&amp;L&amp;1#&amp;"Calibri"&amp;12&amp;K000000Sensitivity: Confidential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 altText=" 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2</xdr:col>
                    <xdr:colOff>581025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 altText=" 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2</xdr:col>
                    <xdr:colOff>428625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ZW342"/>
  <sheetViews>
    <sheetView zoomScaleNormal="100" workbookViewId="0">
      <pane xSplit="3" topLeftCell="D1" activePane="topRight" state="frozen"/>
      <selection pane="topRight" activeCell="C5" sqref="C5"/>
    </sheetView>
  </sheetViews>
  <sheetFormatPr defaultRowHeight="15" x14ac:dyDescent="0.25"/>
  <cols>
    <col min="1" max="1" width="36.85546875" style="7" customWidth="1"/>
    <col min="2" max="2" width="10.42578125" style="7" customWidth="1"/>
    <col min="3" max="3" width="10.140625" style="21" customWidth="1"/>
    <col min="4" max="4" width="2" style="7" customWidth="1"/>
    <col min="5" max="5" width="9.140625" style="21"/>
    <col min="6" max="6" width="2" style="7" customWidth="1"/>
    <col min="7" max="7" width="9.140625" style="21"/>
    <col min="8" max="8" width="2" style="7" customWidth="1"/>
    <col min="9" max="9" width="9.140625" style="21"/>
    <col min="10" max="10" width="2" style="22" customWidth="1"/>
    <col min="11" max="11" width="9.140625" style="21"/>
    <col min="12" max="12" width="2" style="7" customWidth="1"/>
    <col min="13" max="13" width="9.140625" style="21"/>
    <col min="14" max="14" width="2" style="7" customWidth="1"/>
    <col min="15" max="15" width="9.140625" style="21"/>
    <col min="16" max="16" width="2" style="7" customWidth="1"/>
    <col min="17" max="17" width="9.140625" style="21"/>
    <col min="18" max="18" width="2.140625" style="7" customWidth="1"/>
    <col min="19" max="19" width="9.140625" style="21"/>
    <col min="20" max="20" width="2" style="7" customWidth="1"/>
    <col min="21" max="21" width="9.140625" style="21"/>
    <col min="22" max="22" width="2" style="7" customWidth="1"/>
    <col min="23" max="23" width="9.140625" style="21"/>
    <col min="24" max="24" width="3" style="7" bestFit="1" customWidth="1"/>
    <col min="25" max="25" width="9.140625" style="21"/>
    <col min="26" max="26" width="2" style="7" customWidth="1"/>
    <col min="27" max="27" width="9.140625" style="21"/>
    <col min="28" max="28" width="2" style="7" customWidth="1"/>
    <col min="29" max="29" width="9.140625" style="21"/>
    <col min="30" max="30" width="2" style="7" customWidth="1"/>
    <col min="31" max="31" width="9.140625" style="21"/>
    <col min="32" max="32" width="2" style="7" customWidth="1"/>
    <col min="33" max="33" width="9.140625" style="21"/>
    <col min="34" max="34" width="2" style="7" customWidth="1"/>
    <col min="35" max="35" width="9.140625" style="21"/>
    <col min="36" max="36" width="2" style="7" customWidth="1"/>
    <col min="37" max="37" width="9.140625" style="21"/>
    <col min="38" max="38" width="2" style="7" customWidth="1"/>
    <col min="39" max="39" width="9.140625" style="21"/>
    <col min="40" max="40" width="2" style="7" customWidth="1"/>
    <col min="41" max="41" width="9.140625" style="21"/>
    <col min="42" max="42" width="3" style="7" bestFit="1" customWidth="1"/>
    <col min="43" max="43" width="9.140625" style="21"/>
    <col min="44" max="44" width="2" style="7" customWidth="1"/>
    <col min="45" max="45" width="9.140625" style="21"/>
    <col min="46" max="46" width="2" style="7" customWidth="1"/>
    <col min="47" max="47" width="9.140625" style="21"/>
    <col min="48" max="48" width="2" style="7" customWidth="1"/>
    <col min="49" max="49" width="9.140625" style="21"/>
    <col min="50" max="50" width="2" style="7" customWidth="1"/>
    <col min="51" max="51" width="9.140625" style="21"/>
    <col min="52" max="52" width="2" style="7" customWidth="1"/>
    <col min="53" max="53" width="9.140625" style="21"/>
    <col min="54" max="54" width="2" style="7" customWidth="1"/>
    <col min="55" max="55" width="9.140625" style="21"/>
    <col min="56" max="56" width="2" style="7" customWidth="1"/>
    <col min="57" max="57" width="9.140625" style="21"/>
    <col min="58" max="58" width="3" style="7" bestFit="1" customWidth="1"/>
    <col min="59" max="59" width="9.140625" style="21"/>
    <col min="60" max="60" width="2" style="7" customWidth="1"/>
    <col min="61" max="61" width="9.140625" style="21"/>
    <col min="62" max="62" width="2" style="7" customWidth="1"/>
    <col min="63" max="63" width="9.140625" style="21"/>
    <col min="64" max="64" width="2" style="7" customWidth="1"/>
    <col min="65" max="65" width="9.140625" style="21"/>
    <col min="66" max="66" width="2" style="7" customWidth="1"/>
    <col min="67" max="67" width="9.140625" style="21"/>
    <col min="68" max="68" width="2" style="7" customWidth="1"/>
    <col min="69" max="69" width="9.140625" style="21"/>
    <col min="70" max="70" width="2" style="7" customWidth="1"/>
    <col min="71" max="71" width="9.140625" style="21"/>
    <col min="72" max="72" width="3" style="7" bestFit="1" customWidth="1"/>
    <col min="73" max="73" width="9.140625" style="21"/>
    <col min="74" max="74" width="2" style="7" customWidth="1"/>
    <col min="75" max="75" width="9.140625" style="21"/>
    <col min="76" max="76" width="2" style="7" customWidth="1"/>
    <col min="77" max="77" width="9.140625" style="21"/>
    <col min="78" max="78" width="2" style="7" customWidth="1"/>
    <col min="79" max="79" width="9.140625" style="21"/>
    <col min="80" max="80" width="2" style="7" customWidth="1"/>
    <col min="81" max="81" width="9.140625" style="21"/>
    <col min="82" max="82" width="2" style="7" customWidth="1"/>
    <col min="83" max="83" width="9.140625" style="21"/>
    <col min="84" max="84" width="3" style="7" bestFit="1" customWidth="1"/>
    <col min="85" max="85" width="9.140625" style="21"/>
    <col min="86" max="86" width="2" style="7" customWidth="1"/>
    <col min="87" max="87" width="9.140625" style="21"/>
    <col min="88" max="88" width="2" style="7" customWidth="1"/>
    <col min="89" max="89" width="9.140625" style="21"/>
    <col min="90" max="90" width="2" style="7" customWidth="1"/>
    <col min="91" max="91" width="9.140625" style="21"/>
    <col min="92" max="92" width="2" style="7" customWidth="1"/>
    <col min="93" max="93" width="9.140625" style="21"/>
    <col min="94" max="94" width="3" style="7" bestFit="1" customWidth="1"/>
    <col min="95" max="95" width="9.140625" style="21"/>
    <col min="96" max="96" width="2" style="7" customWidth="1"/>
    <col min="97" max="97" width="9.140625" style="21"/>
    <col min="98" max="98" width="2" style="7" customWidth="1"/>
    <col min="99" max="99" width="9.140625" style="21"/>
    <col min="100" max="100" width="2" style="7" customWidth="1"/>
    <col min="101" max="101" width="9.140625" style="21"/>
    <col min="102" max="102" width="3" style="7" bestFit="1" customWidth="1"/>
    <col min="103" max="103" width="9.140625" style="21"/>
    <col min="104" max="104" width="2" style="7" customWidth="1"/>
    <col min="105" max="105" width="9.140625" style="21"/>
    <col min="106" max="106" width="2" style="7" customWidth="1"/>
    <col min="107" max="107" width="9.140625" style="21"/>
    <col min="108" max="108" width="2" style="7" customWidth="1"/>
    <col min="109" max="109" width="9.140625" style="21"/>
    <col min="110" max="110" width="3" style="7" bestFit="1" customWidth="1"/>
    <col min="111" max="111" width="9.140625" style="21"/>
    <col min="112" max="112" width="2" style="7" customWidth="1"/>
    <col min="113" max="113" width="9.140625" style="21"/>
    <col min="114" max="114" width="2" style="7" customWidth="1"/>
    <col min="115" max="115" width="9.140625" style="21"/>
    <col min="116" max="116" width="3" style="7" bestFit="1" customWidth="1"/>
    <col min="117" max="117" width="9.140625" style="21"/>
    <col min="118" max="118" width="2" style="7" customWidth="1"/>
    <col min="119" max="119" width="9.140625" style="21"/>
    <col min="120" max="120" width="3" style="7" bestFit="1" customWidth="1"/>
    <col min="121" max="121" width="9.140625" style="21"/>
    <col min="122" max="122" width="3" style="7" bestFit="1" customWidth="1"/>
    <col min="123" max="123" width="9.140625" style="21"/>
    <col min="124" max="16384" width="9.140625" style="7"/>
  </cols>
  <sheetData>
    <row r="1" spans="1:2051" hidden="1" x14ac:dyDescent="0.25">
      <c r="A1" s="5"/>
      <c r="B1" s="5"/>
      <c r="C1" s="6"/>
      <c r="D1" s="5">
        <v>0</v>
      </c>
      <c r="E1" s="6"/>
      <c r="F1" s="5">
        <v>1</v>
      </c>
      <c r="G1" s="6"/>
      <c r="H1" s="5">
        <v>2</v>
      </c>
      <c r="I1" s="6"/>
      <c r="J1" s="5">
        <v>3</v>
      </c>
      <c r="K1" s="6"/>
      <c r="L1" s="5">
        <v>4</v>
      </c>
      <c r="M1" s="6"/>
      <c r="N1" s="5">
        <v>5</v>
      </c>
      <c r="O1" s="6"/>
      <c r="P1" s="5">
        <v>6</v>
      </c>
      <c r="Q1" s="6"/>
      <c r="R1" s="5">
        <v>7</v>
      </c>
      <c r="S1" s="6"/>
      <c r="T1" s="5">
        <v>8</v>
      </c>
      <c r="U1" s="6"/>
      <c r="V1" s="5">
        <v>9</v>
      </c>
      <c r="W1" s="6"/>
      <c r="X1" s="5">
        <v>10</v>
      </c>
      <c r="Y1" s="6"/>
      <c r="Z1" s="5">
        <v>11</v>
      </c>
      <c r="AA1" s="6"/>
      <c r="AB1" s="5">
        <v>12</v>
      </c>
      <c r="AC1" s="6"/>
      <c r="AD1" s="5">
        <v>13</v>
      </c>
      <c r="AE1" s="6"/>
      <c r="AF1" s="5">
        <v>14</v>
      </c>
      <c r="AG1" s="6"/>
      <c r="AH1" s="5">
        <v>15</v>
      </c>
      <c r="AI1" s="6"/>
      <c r="AJ1" s="5">
        <v>16</v>
      </c>
      <c r="AK1" s="6"/>
      <c r="AL1" s="5">
        <v>17</v>
      </c>
      <c r="AM1" s="6"/>
      <c r="AN1" s="5">
        <v>18</v>
      </c>
      <c r="AO1" s="6"/>
      <c r="AP1" s="5">
        <v>19</v>
      </c>
      <c r="AQ1" s="6"/>
      <c r="AR1" s="5">
        <v>20</v>
      </c>
      <c r="AS1" s="6"/>
      <c r="AT1" s="5">
        <v>21</v>
      </c>
      <c r="AU1" s="6"/>
      <c r="AV1" s="5">
        <v>22</v>
      </c>
      <c r="AW1" s="6"/>
      <c r="AX1" s="5">
        <v>23</v>
      </c>
      <c r="AY1" s="6"/>
      <c r="AZ1" s="5">
        <v>24</v>
      </c>
      <c r="BA1" s="6"/>
      <c r="BB1" s="5">
        <v>25</v>
      </c>
      <c r="BC1" s="6"/>
      <c r="BD1" s="5">
        <v>26</v>
      </c>
      <c r="BE1" s="6"/>
      <c r="BF1" s="5">
        <v>27</v>
      </c>
      <c r="BG1" s="6"/>
      <c r="BH1" s="5">
        <v>28</v>
      </c>
      <c r="BI1" s="6"/>
      <c r="BJ1" s="5">
        <v>29</v>
      </c>
      <c r="BK1" s="6"/>
      <c r="BL1" s="5">
        <v>30</v>
      </c>
      <c r="BM1" s="6"/>
      <c r="BN1" s="5">
        <v>31</v>
      </c>
      <c r="BO1" s="6"/>
      <c r="BP1" s="5">
        <v>32</v>
      </c>
      <c r="BQ1" s="6"/>
      <c r="BR1" s="5">
        <v>33</v>
      </c>
      <c r="BS1" s="6"/>
      <c r="BT1" s="5">
        <v>34</v>
      </c>
      <c r="BU1" s="6"/>
      <c r="BV1" s="5">
        <v>35</v>
      </c>
      <c r="BW1" s="6"/>
      <c r="BX1" s="5">
        <v>36</v>
      </c>
      <c r="BY1" s="6"/>
      <c r="BZ1" s="5">
        <v>37</v>
      </c>
      <c r="CA1" s="6"/>
      <c r="CB1" s="5">
        <v>38</v>
      </c>
      <c r="CC1" s="6"/>
      <c r="CD1" s="5">
        <v>39</v>
      </c>
      <c r="CE1" s="6"/>
      <c r="CF1" s="5">
        <v>40</v>
      </c>
      <c r="CG1" s="6"/>
      <c r="CH1" s="5">
        <v>41</v>
      </c>
      <c r="CI1" s="6"/>
      <c r="CJ1" s="5">
        <v>42</v>
      </c>
      <c r="CK1" s="6"/>
      <c r="CL1" s="5">
        <v>43</v>
      </c>
      <c r="CM1" s="6"/>
      <c r="CN1" s="5">
        <v>44</v>
      </c>
      <c r="CO1" s="6"/>
      <c r="CP1" s="5">
        <v>45</v>
      </c>
      <c r="CQ1" s="6"/>
      <c r="CR1" s="5">
        <v>46</v>
      </c>
      <c r="CS1" s="6"/>
      <c r="CT1" s="5">
        <v>47</v>
      </c>
      <c r="CU1" s="6"/>
      <c r="CV1" s="5">
        <v>48</v>
      </c>
      <c r="CW1" s="6"/>
      <c r="CX1" s="5">
        <v>49</v>
      </c>
      <c r="CY1" s="6"/>
      <c r="CZ1" s="5">
        <v>50</v>
      </c>
      <c r="DA1" s="6"/>
      <c r="DB1" s="5">
        <v>51</v>
      </c>
      <c r="DC1" s="6"/>
      <c r="DD1" s="5">
        <v>52</v>
      </c>
      <c r="DE1" s="6"/>
      <c r="DF1" s="5">
        <v>53</v>
      </c>
      <c r="DG1" s="6"/>
      <c r="DH1" s="5">
        <v>54</v>
      </c>
      <c r="DI1" s="6"/>
      <c r="DJ1" s="5">
        <v>55</v>
      </c>
      <c r="DK1" s="6"/>
      <c r="DL1" s="5">
        <v>56</v>
      </c>
      <c r="DM1" s="6"/>
      <c r="DN1" s="5">
        <v>57</v>
      </c>
      <c r="DO1" s="6"/>
      <c r="DP1" s="5">
        <v>58</v>
      </c>
      <c r="DQ1" s="6"/>
      <c r="DR1" s="5">
        <v>59</v>
      </c>
      <c r="DS1" s="6"/>
      <c r="DT1" s="5">
        <v>60</v>
      </c>
      <c r="DU1" s="6"/>
      <c r="DV1" s="5">
        <v>61</v>
      </c>
      <c r="DW1" s="6"/>
      <c r="DX1" s="5">
        <v>62</v>
      </c>
      <c r="DY1" s="6"/>
      <c r="DZ1" s="5">
        <v>63</v>
      </c>
      <c r="EA1" s="6"/>
      <c r="EB1" s="5">
        <v>64</v>
      </c>
      <c r="EC1" s="6"/>
      <c r="ED1" s="5">
        <v>65</v>
      </c>
      <c r="EE1" s="6"/>
      <c r="EF1" s="5">
        <v>66</v>
      </c>
      <c r="EG1" s="6"/>
      <c r="EH1" s="5">
        <v>67</v>
      </c>
      <c r="EI1" s="6"/>
      <c r="EJ1" s="5">
        <v>68</v>
      </c>
      <c r="EK1" s="6"/>
      <c r="EL1" s="5">
        <v>69</v>
      </c>
      <c r="EM1" s="6"/>
      <c r="EN1" s="5">
        <v>70</v>
      </c>
      <c r="EO1" s="6"/>
      <c r="EP1" s="5">
        <v>71</v>
      </c>
      <c r="EQ1" s="6"/>
      <c r="ER1" s="5">
        <v>72</v>
      </c>
      <c r="ES1" s="6"/>
      <c r="ET1" s="5">
        <v>73</v>
      </c>
      <c r="EU1" s="6"/>
      <c r="EV1" s="5">
        <v>74</v>
      </c>
      <c r="EW1" s="6"/>
      <c r="EX1" s="5">
        <v>75</v>
      </c>
      <c r="EY1" s="6"/>
      <c r="EZ1" s="5">
        <v>76</v>
      </c>
      <c r="FA1" s="6"/>
      <c r="FB1" s="5">
        <v>77</v>
      </c>
      <c r="FC1" s="6"/>
      <c r="FD1" s="5">
        <v>78</v>
      </c>
      <c r="FE1" s="6"/>
      <c r="FF1" s="5">
        <v>79</v>
      </c>
      <c r="FG1" s="6"/>
      <c r="FH1" s="5">
        <v>80</v>
      </c>
      <c r="FI1" s="6"/>
      <c r="FJ1" s="5">
        <v>81</v>
      </c>
      <c r="FK1" s="6"/>
      <c r="FL1" s="5">
        <v>82</v>
      </c>
      <c r="FM1" s="6"/>
      <c r="FN1" s="5">
        <v>83</v>
      </c>
      <c r="FO1" s="6"/>
      <c r="FP1" s="5">
        <v>84</v>
      </c>
      <c r="FQ1" s="6"/>
      <c r="FR1" s="5">
        <v>85</v>
      </c>
      <c r="FS1" s="6"/>
      <c r="FT1" s="5">
        <v>86</v>
      </c>
      <c r="FU1" s="6"/>
      <c r="FV1" s="5">
        <v>87</v>
      </c>
      <c r="FW1" s="6"/>
      <c r="FX1" s="5">
        <v>88</v>
      </c>
      <c r="FY1" s="6"/>
      <c r="FZ1" s="5">
        <v>89</v>
      </c>
      <c r="GA1" s="6"/>
      <c r="GB1" s="5">
        <v>90</v>
      </c>
      <c r="GC1" s="6"/>
      <c r="GD1" s="5">
        <v>91</v>
      </c>
      <c r="GE1" s="6"/>
      <c r="GF1" s="5">
        <v>92</v>
      </c>
      <c r="GG1" s="6"/>
      <c r="GH1" s="5">
        <v>93</v>
      </c>
      <c r="GI1" s="6"/>
      <c r="GJ1" s="5">
        <v>94</v>
      </c>
      <c r="GK1" s="6"/>
      <c r="GL1" s="5">
        <v>95</v>
      </c>
      <c r="GM1" s="6"/>
      <c r="GN1" s="5">
        <v>96</v>
      </c>
      <c r="GO1" s="6"/>
      <c r="GP1" s="5">
        <v>97</v>
      </c>
      <c r="GQ1" s="6"/>
      <c r="GR1" s="5">
        <v>98</v>
      </c>
      <c r="GS1" s="6"/>
      <c r="GT1" s="5">
        <v>99</v>
      </c>
      <c r="GU1" s="6"/>
      <c r="GV1" s="5">
        <v>100</v>
      </c>
      <c r="GW1" s="6"/>
      <c r="GX1" s="5">
        <v>101</v>
      </c>
      <c r="GY1" s="6"/>
      <c r="GZ1" s="5">
        <v>102</v>
      </c>
      <c r="HA1" s="6"/>
      <c r="HB1" s="5">
        <v>103</v>
      </c>
      <c r="HC1" s="6"/>
      <c r="HD1" s="5">
        <v>104</v>
      </c>
      <c r="HE1" s="6"/>
      <c r="HF1" s="5">
        <v>105</v>
      </c>
      <c r="HG1" s="6"/>
      <c r="HH1" s="5">
        <v>106</v>
      </c>
      <c r="HI1" s="6"/>
      <c r="HJ1" s="5">
        <v>107</v>
      </c>
      <c r="HK1" s="6"/>
      <c r="HL1" s="5">
        <v>108</v>
      </c>
      <c r="HM1" s="6"/>
      <c r="HN1" s="5">
        <v>109</v>
      </c>
      <c r="HO1" s="6"/>
      <c r="HP1" s="5">
        <v>110</v>
      </c>
      <c r="HQ1" s="6"/>
      <c r="HR1" s="5">
        <v>111</v>
      </c>
      <c r="HS1" s="6"/>
      <c r="HT1" s="5">
        <v>112</v>
      </c>
      <c r="HU1" s="6"/>
      <c r="HV1" s="5">
        <v>113</v>
      </c>
      <c r="HW1" s="6"/>
      <c r="HX1" s="5">
        <v>114</v>
      </c>
      <c r="HY1" s="6"/>
      <c r="HZ1" s="5">
        <v>115</v>
      </c>
      <c r="IA1" s="6"/>
      <c r="IB1" s="5">
        <v>116</v>
      </c>
      <c r="IC1" s="6"/>
      <c r="ID1" s="5">
        <v>117</v>
      </c>
      <c r="IE1" s="6"/>
      <c r="IF1" s="5">
        <v>118</v>
      </c>
      <c r="IG1" s="6"/>
      <c r="IH1" s="5">
        <v>119</v>
      </c>
      <c r="II1" s="6"/>
      <c r="IJ1" s="5">
        <v>120</v>
      </c>
      <c r="IK1" s="6"/>
      <c r="IL1" s="5">
        <v>121</v>
      </c>
      <c r="IM1" s="6"/>
      <c r="IN1" s="5">
        <v>122</v>
      </c>
      <c r="IO1" s="6"/>
      <c r="IP1" s="5">
        <v>123</v>
      </c>
      <c r="IQ1" s="6"/>
      <c r="IR1" s="5">
        <v>124</v>
      </c>
      <c r="IS1" s="6"/>
      <c r="IT1" s="5">
        <v>125</v>
      </c>
      <c r="IU1" s="6"/>
      <c r="IV1" s="5">
        <v>126</v>
      </c>
      <c r="IW1" s="6"/>
      <c r="IX1" s="5">
        <v>127</v>
      </c>
      <c r="IY1" s="6"/>
      <c r="IZ1" s="5">
        <v>128</v>
      </c>
      <c r="JA1" s="6"/>
      <c r="JB1" s="5">
        <v>129</v>
      </c>
      <c r="JC1" s="6"/>
      <c r="JD1" s="5">
        <v>130</v>
      </c>
      <c r="JE1" s="6"/>
      <c r="JF1" s="5">
        <v>131</v>
      </c>
      <c r="JG1" s="6"/>
      <c r="JH1" s="5">
        <v>132</v>
      </c>
      <c r="JI1" s="6"/>
      <c r="JJ1" s="5">
        <v>133</v>
      </c>
      <c r="JK1" s="6"/>
      <c r="JL1" s="5">
        <v>134</v>
      </c>
      <c r="JM1" s="6"/>
      <c r="JN1" s="5">
        <v>135</v>
      </c>
      <c r="JO1" s="6"/>
      <c r="JP1" s="5">
        <v>136</v>
      </c>
      <c r="JQ1" s="6"/>
      <c r="JR1" s="5">
        <v>137</v>
      </c>
      <c r="JS1" s="6"/>
      <c r="JT1" s="5">
        <v>138</v>
      </c>
      <c r="JU1" s="6"/>
      <c r="JV1" s="5">
        <v>139</v>
      </c>
      <c r="JW1" s="6"/>
      <c r="JX1" s="5">
        <v>140</v>
      </c>
      <c r="JY1" s="6"/>
      <c r="JZ1" s="5">
        <v>141</v>
      </c>
      <c r="KA1" s="6"/>
      <c r="KB1" s="5">
        <v>142</v>
      </c>
      <c r="KC1" s="6"/>
      <c r="KD1" s="5">
        <v>143</v>
      </c>
      <c r="KE1" s="6"/>
      <c r="KF1" s="5">
        <v>144</v>
      </c>
      <c r="KG1" s="6"/>
      <c r="KH1" s="5">
        <v>145</v>
      </c>
      <c r="KI1" s="6"/>
      <c r="KJ1" s="5">
        <v>146</v>
      </c>
      <c r="KK1" s="6"/>
      <c r="KL1" s="5">
        <v>147</v>
      </c>
      <c r="KM1" s="6"/>
      <c r="KN1" s="5">
        <v>148</v>
      </c>
      <c r="KO1" s="6"/>
      <c r="KP1" s="5">
        <v>149</v>
      </c>
      <c r="KQ1" s="6"/>
      <c r="KR1" s="5">
        <v>150</v>
      </c>
      <c r="KS1" s="6"/>
      <c r="KT1" s="5">
        <v>151</v>
      </c>
      <c r="KU1" s="6"/>
      <c r="KV1" s="5">
        <v>152</v>
      </c>
      <c r="KW1" s="6"/>
      <c r="KX1" s="5">
        <v>153</v>
      </c>
      <c r="KY1" s="6"/>
      <c r="KZ1" s="5">
        <v>154</v>
      </c>
      <c r="LA1" s="6"/>
      <c r="LB1" s="5">
        <v>155</v>
      </c>
      <c r="LC1" s="6"/>
      <c r="LD1" s="5">
        <v>156</v>
      </c>
      <c r="LE1" s="6"/>
      <c r="LF1" s="5">
        <v>157</v>
      </c>
      <c r="LG1" s="6"/>
      <c r="LH1" s="5">
        <v>158</v>
      </c>
      <c r="LI1" s="6"/>
      <c r="LJ1" s="5">
        <v>159</v>
      </c>
      <c r="LK1" s="6"/>
      <c r="LL1" s="5">
        <v>160</v>
      </c>
      <c r="LM1" s="6"/>
      <c r="LN1" s="5">
        <v>161</v>
      </c>
      <c r="LO1" s="6"/>
      <c r="LP1" s="5">
        <v>162</v>
      </c>
      <c r="LQ1" s="6"/>
      <c r="LR1" s="5">
        <v>163</v>
      </c>
      <c r="LS1" s="6"/>
      <c r="LT1" s="5">
        <v>164</v>
      </c>
      <c r="LU1" s="6"/>
      <c r="LV1" s="5">
        <v>165</v>
      </c>
      <c r="LW1" s="6"/>
      <c r="LX1" s="5">
        <v>166</v>
      </c>
      <c r="LY1" s="6"/>
      <c r="LZ1" s="5">
        <v>167</v>
      </c>
      <c r="MA1" s="6"/>
      <c r="MB1" s="5">
        <v>168</v>
      </c>
      <c r="MC1" s="6"/>
      <c r="MD1" s="5">
        <v>169</v>
      </c>
      <c r="ME1" s="6"/>
      <c r="MF1" s="5">
        <v>170</v>
      </c>
      <c r="MG1" s="6"/>
      <c r="MH1" s="5">
        <v>171</v>
      </c>
      <c r="MI1" s="6"/>
      <c r="MJ1" s="5">
        <v>172</v>
      </c>
      <c r="MK1" s="6"/>
      <c r="ML1" s="5">
        <v>173</v>
      </c>
      <c r="MM1" s="6"/>
      <c r="MN1" s="5">
        <v>174</v>
      </c>
      <c r="MO1" s="6"/>
      <c r="MP1" s="5">
        <v>175</v>
      </c>
      <c r="MQ1" s="6"/>
      <c r="MR1" s="5">
        <v>176</v>
      </c>
      <c r="MS1" s="6"/>
      <c r="MT1" s="5">
        <v>177</v>
      </c>
      <c r="MU1" s="6"/>
      <c r="MV1" s="5">
        <v>178</v>
      </c>
      <c r="MW1" s="6"/>
      <c r="MX1" s="5">
        <v>179</v>
      </c>
      <c r="MY1" s="6"/>
      <c r="MZ1" s="5">
        <v>180</v>
      </c>
      <c r="NA1" s="6"/>
      <c r="NB1" s="5">
        <v>181</v>
      </c>
      <c r="NC1" s="6"/>
      <c r="ND1" s="5">
        <v>182</v>
      </c>
      <c r="NE1" s="6"/>
      <c r="NF1" s="5">
        <v>183</v>
      </c>
      <c r="NG1" s="6"/>
      <c r="NH1" s="5">
        <v>184</v>
      </c>
      <c r="NI1" s="6"/>
      <c r="NJ1" s="5">
        <v>185</v>
      </c>
      <c r="NK1" s="6"/>
      <c r="NL1" s="5">
        <v>186</v>
      </c>
      <c r="NM1" s="6"/>
      <c r="NN1" s="5">
        <v>187</v>
      </c>
      <c r="NO1" s="6"/>
      <c r="NP1" s="5">
        <v>188</v>
      </c>
      <c r="NQ1" s="6"/>
      <c r="NR1" s="5">
        <v>189</v>
      </c>
      <c r="NS1" s="6"/>
      <c r="NT1" s="5">
        <v>190</v>
      </c>
      <c r="NU1" s="6"/>
      <c r="NV1" s="5">
        <v>191</v>
      </c>
      <c r="NW1" s="6"/>
      <c r="NX1" s="5">
        <v>192</v>
      </c>
      <c r="NY1" s="6"/>
      <c r="NZ1" s="5">
        <v>193</v>
      </c>
      <c r="OA1" s="6"/>
      <c r="OB1" s="5">
        <v>194</v>
      </c>
      <c r="OC1" s="6"/>
      <c r="OD1" s="5">
        <v>195</v>
      </c>
      <c r="OE1" s="6"/>
      <c r="OF1" s="5">
        <v>196</v>
      </c>
      <c r="OG1" s="6"/>
      <c r="OH1" s="5">
        <v>197</v>
      </c>
      <c r="OI1" s="6"/>
      <c r="OJ1" s="5">
        <v>198</v>
      </c>
      <c r="OK1" s="6"/>
      <c r="OL1" s="5">
        <v>199</v>
      </c>
      <c r="OM1" s="6"/>
      <c r="ON1" s="5">
        <v>200</v>
      </c>
      <c r="OO1" s="6"/>
      <c r="OP1" s="5">
        <v>201</v>
      </c>
      <c r="OQ1" s="6"/>
      <c r="OR1" s="5">
        <v>202</v>
      </c>
      <c r="OS1" s="6"/>
      <c r="OT1" s="5">
        <v>203</v>
      </c>
      <c r="OU1" s="6"/>
      <c r="OV1" s="5">
        <v>204</v>
      </c>
      <c r="OW1" s="6"/>
      <c r="OX1" s="5">
        <v>205</v>
      </c>
      <c r="OY1" s="6"/>
      <c r="OZ1" s="5">
        <v>206</v>
      </c>
      <c r="PA1" s="6"/>
      <c r="PB1" s="5">
        <v>207</v>
      </c>
      <c r="PC1" s="6"/>
      <c r="PD1" s="5">
        <v>208</v>
      </c>
      <c r="PE1" s="6"/>
      <c r="PF1" s="5">
        <v>209</v>
      </c>
      <c r="PG1" s="6"/>
      <c r="PH1" s="5">
        <v>210</v>
      </c>
      <c r="PI1" s="6"/>
      <c r="PJ1" s="5">
        <v>211</v>
      </c>
      <c r="PK1" s="6"/>
      <c r="PL1" s="5">
        <v>212</v>
      </c>
      <c r="PM1" s="6"/>
      <c r="PN1" s="5">
        <v>213</v>
      </c>
      <c r="PO1" s="6"/>
      <c r="PP1" s="5">
        <v>214</v>
      </c>
      <c r="PQ1" s="6"/>
      <c r="PR1" s="5">
        <v>215</v>
      </c>
      <c r="PS1" s="6"/>
      <c r="PT1" s="5">
        <v>216</v>
      </c>
      <c r="PU1" s="6"/>
      <c r="PV1" s="5">
        <v>217</v>
      </c>
      <c r="PW1" s="6"/>
      <c r="PX1" s="5">
        <v>218</v>
      </c>
      <c r="PY1" s="6"/>
      <c r="PZ1" s="5">
        <v>219</v>
      </c>
      <c r="QA1" s="6"/>
      <c r="QB1" s="5">
        <v>220</v>
      </c>
      <c r="QC1" s="6"/>
      <c r="QD1" s="5">
        <v>221</v>
      </c>
      <c r="QE1" s="6"/>
      <c r="QF1" s="5">
        <v>222</v>
      </c>
      <c r="QG1" s="6"/>
      <c r="QH1" s="5">
        <v>223</v>
      </c>
      <c r="QI1" s="6"/>
      <c r="QJ1" s="5">
        <v>224</v>
      </c>
      <c r="QK1" s="6"/>
      <c r="QL1" s="5">
        <v>225</v>
      </c>
      <c r="QM1" s="6"/>
      <c r="QN1" s="5">
        <v>226</v>
      </c>
      <c r="QO1" s="6"/>
      <c r="QP1" s="5">
        <v>227</v>
      </c>
      <c r="QQ1" s="6"/>
      <c r="QR1" s="5">
        <v>228</v>
      </c>
      <c r="QS1" s="6"/>
      <c r="QT1" s="5">
        <v>229</v>
      </c>
      <c r="QU1" s="6"/>
      <c r="QV1" s="5">
        <v>230</v>
      </c>
      <c r="QW1" s="6"/>
      <c r="QX1" s="5">
        <v>231</v>
      </c>
      <c r="QY1" s="6"/>
      <c r="QZ1" s="5">
        <v>232</v>
      </c>
      <c r="RA1" s="6"/>
      <c r="RB1" s="5">
        <v>233</v>
      </c>
      <c r="RC1" s="6"/>
      <c r="RD1" s="5">
        <v>234</v>
      </c>
      <c r="RE1" s="6"/>
      <c r="RF1" s="5">
        <v>235</v>
      </c>
      <c r="RG1" s="6"/>
      <c r="RH1" s="5">
        <v>236</v>
      </c>
      <c r="RI1" s="6"/>
      <c r="RJ1" s="5">
        <v>237</v>
      </c>
      <c r="RK1" s="6"/>
      <c r="RL1" s="5">
        <v>238</v>
      </c>
      <c r="RM1" s="6"/>
      <c r="RN1" s="5">
        <v>239</v>
      </c>
      <c r="RO1" s="6"/>
      <c r="RP1" s="5">
        <v>240</v>
      </c>
      <c r="RQ1" s="6"/>
      <c r="RR1" s="5">
        <v>241</v>
      </c>
      <c r="RS1" s="6"/>
      <c r="RT1" s="5">
        <v>242</v>
      </c>
      <c r="RU1" s="6"/>
      <c r="RV1" s="5">
        <v>243</v>
      </c>
      <c r="RW1" s="6"/>
      <c r="RX1" s="5">
        <v>244</v>
      </c>
      <c r="RY1" s="6"/>
      <c r="RZ1" s="5">
        <v>245</v>
      </c>
      <c r="SA1" s="6"/>
      <c r="SB1" s="5">
        <v>246</v>
      </c>
      <c r="SC1" s="6"/>
      <c r="SD1" s="5">
        <v>247</v>
      </c>
      <c r="SE1" s="6"/>
      <c r="SF1" s="5">
        <v>248</v>
      </c>
      <c r="SG1" s="6"/>
      <c r="SH1" s="5">
        <v>249</v>
      </c>
      <c r="SI1" s="6"/>
      <c r="SJ1" s="5">
        <v>250</v>
      </c>
      <c r="SK1" s="6"/>
      <c r="SL1" s="5">
        <v>251</v>
      </c>
      <c r="SM1" s="6"/>
      <c r="SN1" s="5">
        <v>252</v>
      </c>
      <c r="SO1" s="6"/>
      <c r="SP1" s="5">
        <v>253</v>
      </c>
      <c r="SQ1" s="6"/>
      <c r="SR1" s="5">
        <v>254</v>
      </c>
      <c r="SS1" s="6"/>
      <c r="ST1" s="5">
        <v>255</v>
      </c>
      <c r="SU1" s="6"/>
      <c r="SV1" s="5">
        <v>256</v>
      </c>
      <c r="SW1" s="6"/>
      <c r="SX1" s="5">
        <v>257</v>
      </c>
      <c r="SY1" s="6"/>
      <c r="SZ1" s="5">
        <v>258</v>
      </c>
      <c r="TA1" s="6"/>
      <c r="TB1" s="5">
        <v>259</v>
      </c>
      <c r="TC1" s="6"/>
      <c r="TD1" s="5">
        <v>260</v>
      </c>
      <c r="TE1" s="6"/>
      <c r="TF1" s="5">
        <v>261</v>
      </c>
      <c r="TG1" s="6"/>
      <c r="TH1" s="5">
        <v>262</v>
      </c>
      <c r="TI1" s="6"/>
      <c r="TJ1" s="5">
        <v>263</v>
      </c>
      <c r="TK1" s="6"/>
      <c r="TL1" s="5">
        <v>264</v>
      </c>
      <c r="TM1" s="6"/>
      <c r="TN1" s="5">
        <v>265</v>
      </c>
      <c r="TO1" s="6"/>
      <c r="TP1" s="5">
        <v>266</v>
      </c>
      <c r="TQ1" s="6"/>
      <c r="TR1" s="5">
        <v>267</v>
      </c>
      <c r="TS1" s="6"/>
      <c r="TT1" s="5">
        <v>268</v>
      </c>
      <c r="TU1" s="6"/>
      <c r="TV1" s="5">
        <v>269</v>
      </c>
      <c r="TW1" s="6"/>
      <c r="TX1" s="5">
        <v>270</v>
      </c>
      <c r="TY1" s="6"/>
      <c r="TZ1" s="5">
        <v>271</v>
      </c>
      <c r="UA1" s="6"/>
      <c r="UB1" s="5">
        <v>272</v>
      </c>
      <c r="UC1" s="6"/>
      <c r="UD1" s="5">
        <v>273</v>
      </c>
      <c r="UE1" s="6"/>
      <c r="UF1" s="5">
        <v>274</v>
      </c>
      <c r="UG1" s="6"/>
      <c r="UH1" s="5">
        <v>275</v>
      </c>
      <c r="UI1" s="6"/>
      <c r="UJ1" s="5">
        <v>276</v>
      </c>
      <c r="UK1" s="6"/>
      <c r="UL1" s="5">
        <v>277</v>
      </c>
      <c r="UM1" s="6"/>
      <c r="UN1" s="5">
        <v>278</v>
      </c>
      <c r="UO1" s="6"/>
      <c r="UP1" s="5">
        <v>279</v>
      </c>
      <c r="UQ1" s="6"/>
      <c r="UR1" s="5">
        <v>280</v>
      </c>
      <c r="US1" s="6"/>
      <c r="UT1" s="5">
        <v>281</v>
      </c>
      <c r="UU1" s="6"/>
      <c r="UV1" s="5">
        <v>282</v>
      </c>
      <c r="UW1" s="6"/>
      <c r="UX1" s="5">
        <v>283</v>
      </c>
      <c r="UY1" s="6"/>
      <c r="UZ1" s="5">
        <v>284</v>
      </c>
      <c r="VA1" s="6"/>
      <c r="VB1" s="5">
        <v>285</v>
      </c>
      <c r="VC1" s="6"/>
      <c r="VD1" s="5">
        <v>286</v>
      </c>
      <c r="VE1" s="6"/>
      <c r="VF1" s="5">
        <v>287</v>
      </c>
      <c r="VG1" s="6"/>
      <c r="VH1" s="5">
        <v>288</v>
      </c>
      <c r="VI1" s="6"/>
      <c r="VJ1" s="5">
        <v>289</v>
      </c>
      <c r="VK1" s="6"/>
      <c r="VL1" s="5">
        <v>290</v>
      </c>
      <c r="VM1" s="6"/>
      <c r="VN1" s="5">
        <v>291</v>
      </c>
      <c r="VO1" s="6"/>
      <c r="VP1" s="5">
        <v>292</v>
      </c>
      <c r="VQ1" s="6"/>
      <c r="VR1" s="5">
        <v>293</v>
      </c>
      <c r="VS1" s="6"/>
      <c r="VT1" s="5">
        <v>294</v>
      </c>
      <c r="VU1" s="6"/>
      <c r="VV1" s="5">
        <v>295</v>
      </c>
      <c r="VW1" s="6"/>
      <c r="VX1" s="5">
        <v>296</v>
      </c>
      <c r="VY1" s="6"/>
      <c r="VZ1" s="5">
        <v>297</v>
      </c>
      <c r="WA1" s="6"/>
      <c r="WB1" s="5">
        <v>298</v>
      </c>
      <c r="WC1" s="6"/>
      <c r="WD1" s="5">
        <v>299</v>
      </c>
      <c r="WE1" s="6"/>
      <c r="WF1" s="5">
        <v>300</v>
      </c>
      <c r="WG1" s="6"/>
      <c r="WH1" s="5">
        <v>301</v>
      </c>
      <c r="WI1" s="6"/>
      <c r="WJ1" s="5">
        <v>302</v>
      </c>
      <c r="WK1" s="6"/>
      <c r="WL1" s="5">
        <v>303</v>
      </c>
      <c r="WM1" s="6"/>
      <c r="WN1" s="5">
        <v>304</v>
      </c>
      <c r="WO1" s="6"/>
      <c r="WP1" s="5">
        <v>305</v>
      </c>
      <c r="WQ1" s="6"/>
      <c r="WR1" s="5">
        <v>306</v>
      </c>
      <c r="WS1" s="6"/>
      <c r="WT1" s="5">
        <v>307</v>
      </c>
      <c r="WU1" s="6"/>
      <c r="WV1" s="5">
        <v>308</v>
      </c>
      <c r="WW1" s="6"/>
      <c r="WX1" s="5">
        <v>309</v>
      </c>
      <c r="WY1" s="6"/>
      <c r="WZ1" s="5">
        <v>310</v>
      </c>
      <c r="XA1" s="6"/>
      <c r="XB1" s="5">
        <v>311</v>
      </c>
      <c r="XC1" s="6"/>
      <c r="XD1" s="5">
        <v>312</v>
      </c>
      <c r="XE1" s="6"/>
      <c r="XF1" s="5">
        <v>313</v>
      </c>
      <c r="XG1" s="6"/>
      <c r="XH1" s="5">
        <v>314</v>
      </c>
      <c r="XI1" s="6"/>
      <c r="XJ1" s="5">
        <v>315</v>
      </c>
      <c r="XK1" s="6"/>
      <c r="XL1" s="5">
        <v>316</v>
      </c>
      <c r="XM1" s="6"/>
      <c r="XN1" s="5">
        <v>317</v>
      </c>
      <c r="XO1" s="6"/>
      <c r="XP1" s="5">
        <v>318</v>
      </c>
      <c r="XQ1" s="6"/>
      <c r="XR1" s="5">
        <v>319</v>
      </c>
      <c r="XS1" s="6"/>
      <c r="XT1" s="5">
        <v>320</v>
      </c>
      <c r="XU1" s="6"/>
      <c r="XV1" s="5">
        <v>321</v>
      </c>
      <c r="XW1" s="6"/>
      <c r="XX1" s="5">
        <v>322</v>
      </c>
      <c r="XY1" s="6"/>
      <c r="XZ1" s="5">
        <v>323</v>
      </c>
      <c r="YA1" s="6"/>
      <c r="YB1" s="5">
        <v>324</v>
      </c>
      <c r="YC1" s="6"/>
      <c r="YD1" s="5">
        <v>325</v>
      </c>
      <c r="YE1" s="6"/>
      <c r="YF1" s="5">
        <v>326</v>
      </c>
      <c r="YG1" s="6"/>
      <c r="YH1" s="5">
        <v>327</v>
      </c>
      <c r="YI1" s="6"/>
      <c r="YJ1" s="5">
        <v>328</v>
      </c>
      <c r="YK1" s="6"/>
      <c r="YL1" s="5">
        <v>329</v>
      </c>
      <c r="YM1" s="6"/>
      <c r="YN1" s="5">
        <v>330</v>
      </c>
      <c r="YO1" s="6"/>
      <c r="YP1" s="5">
        <v>331</v>
      </c>
      <c r="YQ1" s="6"/>
      <c r="YR1" s="5">
        <v>332</v>
      </c>
      <c r="YS1" s="6"/>
      <c r="YT1" s="5">
        <v>333</v>
      </c>
      <c r="YU1" s="6"/>
      <c r="YV1" s="5">
        <v>334</v>
      </c>
      <c r="YW1" s="6"/>
      <c r="YX1" s="5">
        <v>335</v>
      </c>
      <c r="YY1" s="6"/>
      <c r="YZ1" s="5">
        <v>336</v>
      </c>
      <c r="ZA1" s="6"/>
      <c r="ZB1" s="5">
        <v>337</v>
      </c>
      <c r="ZC1" s="6"/>
      <c r="ZD1" s="5">
        <v>338</v>
      </c>
      <c r="ZE1" s="6"/>
      <c r="ZF1" s="5">
        <v>339</v>
      </c>
      <c r="ZG1" s="6"/>
      <c r="ZH1" s="5">
        <v>340</v>
      </c>
      <c r="ZI1" s="6"/>
      <c r="ZJ1" s="5">
        <v>341</v>
      </c>
      <c r="ZK1" s="6"/>
      <c r="ZL1" s="5">
        <v>342</v>
      </c>
      <c r="ZM1" s="6"/>
      <c r="ZN1" s="5">
        <v>343</v>
      </c>
      <c r="ZO1" s="6"/>
      <c r="ZP1" s="5">
        <v>344</v>
      </c>
      <c r="ZQ1" s="6"/>
      <c r="ZR1" s="5">
        <v>345</v>
      </c>
      <c r="ZS1" s="6"/>
      <c r="ZT1" s="5">
        <v>346</v>
      </c>
      <c r="ZU1" s="6"/>
      <c r="ZV1" s="5">
        <v>347</v>
      </c>
      <c r="ZW1" s="6"/>
      <c r="ZX1" s="5">
        <v>348</v>
      </c>
      <c r="ZY1" s="6"/>
      <c r="ZZ1" s="5">
        <v>349</v>
      </c>
      <c r="AAA1" s="6"/>
      <c r="AAB1" s="5">
        <v>350</v>
      </c>
      <c r="AAC1" s="6"/>
      <c r="AAD1" s="5">
        <v>351</v>
      </c>
      <c r="AAE1" s="6"/>
      <c r="AAF1" s="5">
        <v>352</v>
      </c>
      <c r="AAG1" s="6"/>
      <c r="AAH1" s="5">
        <v>353</v>
      </c>
      <c r="AAI1" s="6"/>
      <c r="AAJ1" s="5">
        <v>354</v>
      </c>
      <c r="AAK1" s="6"/>
      <c r="AAL1" s="5">
        <v>355</v>
      </c>
      <c r="AAM1" s="6"/>
      <c r="AAN1" s="5">
        <v>356</v>
      </c>
      <c r="AAO1" s="6"/>
      <c r="AAP1" s="5">
        <v>357</v>
      </c>
      <c r="AAQ1" s="6"/>
      <c r="AAR1" s="5">
        <v>358</v>
      </c>
      <c r="AAS1" s="6"/>
      <c r="AAT1" s="5">
        <v>359</v>
      </c>
      <c r="AAU1" s="6"/>
      <c r="AAV1" s="5">
        <v>360</v>
      </c>
      <c r="AAW1" s="6"/>
      <c r="AAX1" s="5">
        <v>361</v>
      </c>
      <c r="AAY1" s="6"/>
      <c r="AAZ1" s="5">
        <v>362</v>
      </c>
      <c r="ABA1" s="6"/>
      <c r="ABB1" s="5">
        <v>363</v>
      </c>
      <c r="ABC1" s="6"/>
      <c r="ABD1" s="5">
        <v>364</v>
      </c>
      <c r="ABE1" s="6"/>
      <c r="ABF1" s="5">
        <v>365</v>
      </c>
      <c r="ABG1" s="6"/>
      <c r="ABH1" s="5">
        <v>366</v>
      </c>
      <c r="ABI1" s="6"/>
      <c r="ABJ1" s="5">
        <v>367</v>
      </c>
      <c r="ABK1" s="6"/>
      <c r="ABL1" s="5">
        <v>368</v>
      </c>
      <c r="ABM1" s="6"/>
      <c r="ABN1" s="5">
        <v>369</v>
      </c>
      <c r="ABO1" s="6"/>
      <c r="ABP1" s="5">
        <v>370</v>
      </c>
      <c r="ABQ1" s="6"/>
      <c r="ABR1" s="5">
        <v>371</v>
      </c>
      <c r="ABS1" s="6"/>
      <c r="ABT1" s="5">
        <v>372</v>
      </c>
      <c r="ABU1" s="6"/>
      <c r="ABV1" s="5">
        <v>373</v>
      </c>
      <c r="ABW1" s="6"/>
      <c r="ABX1" s="5">
        <v>374</v>
      </c>
      <c r="ABY1" s="6"/>
      <c r="ABZ1" s="5">
        <v>375</v>
      </c>
      <c r="ACA1" s="6"/>
      <c r="ACB1" s="5">
        <v>376</v>
      </c>
      <c r="ACC1" s="6"/>
      <c r="ACD1" s="5">
        <v>377</v>
      </c>
      <c r="ACE1" s="6"/>
      <c r="ACF1" s="5">
        <v>378</v>
      </c>
      <c r="ACG1" s="6"/>
      <c r="ACH1" s="5">
        <v>379</v>
      </c>
      <c r="ACI1" s="6"/>
      <c r="ACJ1" s="5">
        <v>380</v>
      </c>
      <c r="ACK1" s="6"/>
      <c r="ACL1" s="5">
        <v>381</v>
      </c>
      <c r="ACM1" s="6"/>
      <c r="ACN1" s="5">
        <v>382</v>
      </c>
      <c r="ACO1" s="6"/>
      <c r="ACP1" s="5">
        <v>383</v>
      </c>
      <c r="ACQ1" s="6"/>
      <c r="ACR1" s="5">
        <v>384</v>
      </c>
      <c r="ACS1" s="6"/>
      <c r="ACT1" s="5">
        <v>385</v>
      </c>
      <c r="ACU1" s="6"/>
      <c r="ACV1" s="5">
        <v>386</v>
      </c>
      <c r="ACW1" s="6"/>
      <c r="ACX1" s="5">
        <v>387</v>
      </c>
      <c r="ACY1" s="6"/>
      <c r="ACZ1" s="5">
        <v>388</v>
      </c>
      <c r="ADA1" s="6"/>
      <c r="ADB1" s="5">
        <v>389</v>
      </c>
      <c r="ADC1" s="6"/>
      <c r="ADD1" s="5">
        <v>390</v>
      </c>
      <c r="ADE1" s="6"/>
      <c r="ADF1" s="5">
        <v>391</v>
      </c>
      <c r="ADG1" s="6"/>
      <c r="ADH1" s="5">
        <v>392</v>
      </c>
      <c r="ADI1" s="6"/>
      <c r="ADJ1" s="5">
        <v>393</v>
      </c>
      <c r="ADK1" s="6"/>
      <c r="ADL1" s="5">
        <v>394</v>
      </c>
      <c r="ADM1" s="6"/>
      <c r="ADN1" s="5">
        <v>395</v>
      </c>
      <c r="ADO1" s="6"/>
      <c r="ADP1" s="5">
        <v>396</v>
      </c>
      <c r="ADQ1" s="6"/>
      <c r="ADR1" s="5">
        <v>397</v>
      </c>
      <c r="ADS1" s="6"/>
      <c r="ADT1" s="5">
        <v>398</v>
      </c>
      <c r="ADU1" s="6"/>
      <c r="ADV1" s="5">
        <v>399</v>
      </c>
      <c r="ADW1" s="6"/>
      <c r="ADX1" s="5">
        <v>400</v>
      </c>
      <c r="ADY1" s="6"/>
      <c r="ADZ1" s="5">
        <v>401</v>
      </c>
      <c r="AEA1" s="6"/>
      <c r="AEB1" s="5">
        <v>402</v>
      </c>
      <c r="AEC1" s="6"/>
      <c r="AED1" s="5">
        <v>403</v>
      </c>
      <c r="AEE1" s="6"/>
      <c r="AEF1" s="5">
        <v>404</v>
      </c>
      <c r="AEG1" s="6"/>
      <c r="AEH1" s="5">
        <v>405</v>
      </c>
      <c r="AEI1" s="6"/>
      <c r="AEJ1" s="5">
        <v>406</v>
      </c>
      <c r="AEK1" s="6"/>
      <c r="AEL1" s="5">
        <v>407</v>
      </c>
      <c r="AEM1" s="6"/>
      <c r="AEN1" s="5">
        <v>408</v>
      </c>
      <c r="AEO1" s="6"/>
      <c r="AEP1" s="5">
        <v>409</v>
      </c>
      <c r="AEQ1" s="6"/>
      <c r="AER1" s="5">
        <v>410</v>
      </c>
      <c r="AES1" s="6"/>
      <c r="AET1" s="5">
        <v>411</v>
      </c>
      <c r="AEU1" s="6"/>
      <c r="AEV1" s="5">
        <v>412</v>
      </c>
      <c r="AEW1" s="6"/>
      <c r="AEX1" s="5">
        <v>413</v>
      </c>
      <c r="AEY1" s="6"/>
      <c r="AEZ1" s="5">
        <v>414</v>
      </c>
      <c r="AFA1" s="6"/>
      <c r="AFB1" s="5">
        <v>415</v>
      </c>
      <c r="AFC1" s="6"/>
      <c r="AFD1" s="5">
        <v>416</v>
      </c>
      <c r="AFE1" s="6"/>
      <c r="AFF1" s="5">
        <v>417</v>
      </c>
      <c r="AFG1" s="6"/>
      <c r="AFH1" s="5">
        <v>418</v>
      </c>
      <c r="AFI1" s="6"/>
      <c r="AFJ1" s="5">
        <v>419</v>
      </c>
      <c r="AFK1" s="6"/>
      <c r="AFL1" s="5">
        <v>420</v>
      </c>
      <c r="AFM1" s="6"/>
      <c r="AFN1" s="5">
        <v>421</v>
      </c>
      <c r="AFO1" s="6"/>
      <c r="AFP1" s="5">
        <v>422</v>
      </c>
      <c r="AFQ1" s="6"/>
      <c r="AFR1" s="5">
        <v>423</v>
      </c>
      <c r="AFS1" s="6"/>
      <c r="AFT1" s="5">
        <v>424</v>
      </c>
      <c r="AFU1" s="6"/>
      <c r="AFV1" s="5">
        <v>425</v>
      </c>
      <c r="AFW1" s="6"/>
      <c r="AFX1" s="5">
        <v>426</v>
      </c>
      <c r="AFY1" s="6"/>
      <c r="AFZ1" s="5">
        <v>427</v>
      </c>
      <c r="AGA1" s="6"/>
      <c r="AGB1" s="5">
        <v>428</v>
      </c>
      <c r="AGC1" s="6"/>
      <c r="AGD1" s="5">
        <v>429</v>
      </c>
      <c r="AGE1" s="6"/>
      <c r="AGF1" s="5">
        <v>430</v>
      </c>
      <c r="AGG1" s="6"/>
      <c r="AGH1" s="5">
        <v>431</v>
      </c>
      <c r="AGI1" s="6"/>
      <c r="AGJ1" s="5">
        <v>432</v>
      </c>
      <c r="AGK1" s="6"/>
      <c r="AGL1" s="5">
        <v>433</v>
      </c>
      <c r="AGM1" s="6"/>
      <c r="AGN1" s="5">
        <v>434</v>
      </c>
      <c r="AGO1" s="6"/>
      <c r="AGP1" s="5">
        <v>435</v>
      </c>
      <c r="AGQ1" s="6"/>
      <c r="AGR1" s="5">
        <v>436</v>
      </c>
      <c r="AGS1" s="6"/>
      <c r="AGT1" s="5">
        <v>437</v>
      </c>
      <c r="AGU1" s="6"/>
      <c r="AGV1" s="5">
        <v>438</v>
      </c>
      <c r="AGW1" s="6"/>
      <c r="AGX1" s="5">
        <v>439</v>
      </c>
      <c r="AGY1" s="6"/>
      <c r="AGZ1" s="5">
        <v>440</v>
      </c>
      <c r="AHA1" s="6"/>
      <c r="AHB1" s="5">
        <v>441</v>
      </c>
      <c r="AHC1" s="6"/>
      <c r="AHD1" s="5">
        <v>442</v>
      </c>
      <c r="AHE1" s="6"/>
      <c r="AHF1" s="5">
        <v>443</v>
      </c>
      <c r="AHG1" s="6"/>
      <c r="AHH1" s="5">
        <v>444</v>
      </c>
      <c r="AHI1" s="6"/>
      <c r="AHJ1" s="5">
        <v>445</v>
      </c>
      <c r="AHK1" s="6"/>
      <c r="AHL1" s="5">
        <v>446</v>
      </c>
      <c r="AHM1" s="6"/>
      <c r="AHN1" s="5">
        <v>447</v>
      </c>
      <c r="AHO1" s="6"/>
      <c r="AHP1" s="5">
        <v>448</v>
      </c>
      <c r="AHQ1" s="6"/>
      <c r="AHR1" s="5">
        <v>449</v>
      </c>
      <c r="AHS1" s="6"/>
      <c r="AHT1" s="5">
        <v>450</v>
      </c>
      <c r="AHU1" s="6"/>
      <c r="AHV1" s="5">
        <v>451</v>
      </c>
      <c r="AHW1" s="6"/>
      <c r="AHX1" s="5">
        <v>452</v>
      </c>
      <c r="AHY1" s="6"/>
      <c r="AHZ1" s="5">
        <v>453</v>
      </c>
      <c r="AIA1" s="6"/>
      <c r="AIB1" s="5">
        <v>454</v>
      </c>
      <c r="AIC1" s="6"/>
      <c r="AID1" s="5">
        <v>455</v>
      </c>
      <c r="AIE1" s="6"/>
      <c r="AIF1" s="5">
        <v>456</v>
      </c>
      <c r="AIG1" s="6"/>
      <c r="AIH1" s="5">
        <v>457</v>
      </c>
      <c r="AII1" s="6"/>
      <c r="AIJ1" s="5">
        <v>458</v>
      </c>
      <c r="AIK1" s="6"/>
      <c r="AIL1" s="5">
        <v>459</v>
      </c>
      <c r="AIM1" s="6"/>
      <c r="AIN1" s="5">
        <v>460</v>
      </c>
      <c r="AIO1" s="6"/>
      <c r="AIP1" s="5">
        <v>461</v>
      </c>
      <c r="AIQ1" s="6"/>
      <c r="AIR1" s="5">
        <v>462</v>
      </c>
      <c r="AIS1" s="6"/>
      <c r="AIT1" s="5">
        <v>463</v>
      </c>
      <c r="AIU1" s="6"/>
      <c r="AIV1" s="5">
        <v>464</v>
      </c>
      <c r="AIW1" s="6"/>
      <c r="AIX1" s="5">
        <v>465</v>
      </c>
      <c r="AIY1" s="6"/>
      <c r="AIZ1" s="5">
        <v>466</v>
      </c>
      <c r="AJA1" s="6"/>
      <c r="AJB1" s="5">
        <v>467</v>
      </c>
      <c r="AJC1" s="6"/>
      <c r="AJD1" s="5">
        <v>468</v>
      </c>
      <c r="AJE1" s="6"/>
      <c r="AJF1" s="5">
        <v>469</v>
      </c>
      <c r="AJG1" s="6"/>
      <c r="AJH1" s="5">
        <v>470</v>
      </c>
      <c r="AJI1" s="6"/>
      <c r="AJJ1" s="5">
        <v>471</v>
      </c>
      <c r="AJK1" s="6"/>
      <c r="AJL1" s="5">
        <v>472</v>
      </c>
      <c r="AJM1" s="6"/>
      <c r="AJN1" s="5">
        <v>473</v>
      </c>
      <c r="AJO1" s="6"/>
      <c r="AJP1" s="5">
        <v>474</v>
      </c>
      <c r="AJQ1" s="6"/>
      <c r="AJR1" s="5">
        <v>475</v>
      </c>
      <c r="AJS1" s="6"/>
      <c r="AJT1" s="5">
        <v>476</v>
      </c>
      <c r="AJU1" s="6"/>
      <c r="AJV1" s="5">
        <v>477</v>
      </c>
      <c r="AJW1" s="6"/>
      <c r="AJX1" s="5">
        <v>478</v>
      </c>
      <c r="AJY1" s="6"/>
      <c r="AJZ1" s="5">
        <v>479</v>
      </c>
      <c r="AKA1" s="6"/>
      <c r="AKB1" s="5">
        <v>480</v>
      </c>
      <c r="AKC1" s="6"/>
      <c r="AKD1" s="5">
        <v>481</v>
      </c>
      <c r="AKE1" s="6"/>
      <c r="AKF1" s="5">
        <v>482</v>
      </c>
      <c r="AKG1" s="6"/>
      <c r="AKH1" s="5">
        <v>483</v>
      </c>
      <c r="AKI1" s="6"/>
      <c r="AKJ1" s="5">
        <v>484</v>
      </c>
      <c r="AKK1" s="6"/>
      <c r="AKL1" s="5">
        <v>485</v>
      </c>
      <c r="AKM1" s="6"/>
      <c r="AKN1" s="5">
        <v>486</v>
      </c>
      <c r="AKO1" s="6"/>
      <c r="AKP1" s="5">
        <v>487</v>
      </c>
      <c r="AKQ1" s="6"/>
      <c r="AKR1" s="5">
        <v>488</v>
      </c>
      <c r="AKS1" s="6"/>
      <c r="AKT1" s="5">
        <v>489</v>
      </c>
      <c r="AKU1" s="6"/>
      <c r="AKV1" s="5">
        <v>490</v>
      </c>
      <c r="AKW1" s="6"/>
      <c r="AKX1" s="5">
        <v>491</v>
      </c>
      <c r="AKY1" s="6"/>
      <c r="AKZ1" s="5">
        <v>492</v>
      </c>
      <c r="ALA1" s="6"/>
      <c r="ALB1" s="5">
        <v>493</v>
      </c>
      <c r="ALC1" s="6"/>
      <c r="ALD1" s="5">
        <v>494</v>
      </c>
      <c r="ALE1" s="6"/>
      <c r="ALF1" s="5">
        <v>495</v>
      </c>
      <c r="ALG1" s="6"/>
      <c r="ALH1" s="5">
        <v>496</v>
      </c>
      <c r="ALI1" s="6"/>
      <c r="ALJ1" s="5">
        <v>497</v>
      </c>
      <c r="ALK1" s="6"/>
      <c r="ALL1" s="5">
        <v>498</v>
      </c>
      <c r="ALM1" s="6"/>
      <c r="ALN1" s="5">
        <v>499</v>
      </c>
      <c r="ALO1" s="6"/>
      <c r="ALP1" s="5">
        <v>500</v>
      </c>
      <c r="ALQ1" s="6"/>
      <c r="ALR1" s="5">
        <v>501</v>
      </c>
      <c r="ALS1" s="6"/>
      <c r="ALT1" s="5">
        <v>502</v>
      </c>
      <c r="ALU1" s="6"/>
      <c r="ALV1" s="5">
        <v>503</v>
      </c>
      <c r="ALW1" s="6"/>
      <c r="ALX1" s="5">
        <v>504</v>
      </c>
      <c r="ALY1" s="6"/>
      <c r="ALZ1" s="5">
        <v>505</v>
      </c>
      <c r="AMA1" s="6"/>
      <c r="AMB1" s="5">
        <v>506</v>
      </c>
      <c r="AMC1" s="6"/>
      <c r="AMD1" s="5">
        <v>507</v>
      </c>
      <c r="AME1" s="6"/>
      <c r="AMF1" s="5">
        <v>508</v>
      </c>
      <c r="AMG1" s="6"/>
      <c r="AMH1" s="5">
        <v>509</v>
      </c>
      <c r="AMI1" s="6"/>
      <c r="AMJ1" s="5">
        <v>510</v>
      </c>
      <c r="AMK1" s="6"/>
      <c r="AML1" s="5">
        <v>511</v>
      </c>
      <c r="AMM1" s="6"/>
      <c r="AMN1" s="5">
        <v>512</v>
      </c>
      <c r="AMO1" s="6"/>
      <c r="AMP1" s="5">
        <v>513</v>
      </c>
      <c r="AMQ1" s="6"/>
      <c r="AMR1" s="5">
        <v>514</v>
      </c>
      <c r="AMS1" s="6"/>
      <c r="AMT1" s="5">
        <v>515</v>
      </c>
      <c r="AMU1" s="6"/>
      <c r="AMV1" s="5">
        <v>516</v>
      </c>
      <c r="AMW1" s="6"/>
      <c r="AMX1" s="5">
        <v>517</v>
      </c>
      <c r="AMY1" s="6"/>
      <c r="AMZ1" s="5">
        <v>518</v>
      </c>
      <c r="ANA1" s="6"/>
      <c r="ANB1" s="5">
        <v>519</v>
      </c>
      <c r="ANC1" s="6"/>
      <c r="AND1" s="5">
        <v>520</v>
      </c>
      <c r="ANE1" s="6"/>
      <c r="ANF1" s="5">
        <v>521</v>
      </c>
      <c r="ANG1" s="6"/>
      <c r="ANH1" s="5">
        <v>522</v>
      </c>
      <c r="ANI1" s="6"/>
      <c r="ANJ1" s="5">
        <v>523</v>
      </c>
      <c r="ANK1" s="6"/>
      <c r="ANL1" s="5">
        <v>524</v>
      </c>
      <c r="ANM1" s="6"/>
      <c r="ANN1" s="5">
        <v>525</v>
      </c>
      <c r="ANO1" s="6"/>
      <c r="ANP1" s="5">
        <v>526</v>
      </c>
      <c r="ANQ1" s="6"/>
      <c r="ANR1" s="5">
        <v>527</v>
      </c>
      <c r="ANS1" s="6"/>
      <c r="ANT1" s="5">
        <v>528</v>
      </c>
      <c r="ANU1" s="6"/>
      <c r="ANV1" s="5">
        <v>529</v>
      </c>
      <c r="ANW1" s="6"/>
      <c r="ANX1" s="5">
        <v>530</v>
      </c>
      <c r="ANY1" s="6"/>
      <c r="ANZ1" s="5">
        <v>531</v>
      </c>
      <c r="AOA1" s="6"/>
      <c r="AOB1" s="5">
        <v>532</v>
      </c>
      <c r="AOC1" s="6"/>
      <c r="AOD1" s="5">
        <v>533</v>
      </c>
      <c r="AOE1" s="6"/>
      <c r="AOF1" s="5">
        <v>534</v>
      </c>
      <c r="AOG1" s="6"/>
      <c r="AOH1" s="5">
        <v>535</v>
      </c>
      <c r="AOI1" s="6"/>
      <c r="AOJ1" s="5">
        <v>536</v>
      </c>
      <c r="AOK1" s="6"/>
      <c r="AOL1" s="5">
        <v>537</v>
      </c>
      <c r="AOM1" s="6"/>
      <c r="AON1" s="5">
        <v>538</v>
      </c>
      <c r="AOO1" s="6"/>
      <c r="AOP1" s="5">
        <v>539</v>
      </c>
      <c r="AOQ1" s="6"/>
      <c r="AOR1" s="5">
        <v>540</v>
      </c>
      <c r="AOS1" s="6"/>
      <c r="AOT1" s="5">
        <v>541</v>
      </c>
      <c r="AOU1" s="6"/>
      <c r="AOV1" s="5">
        <v>542</v>
      </c>
      <c r="AOW1" s="6"/>
      <c r="AOX1" s="5">
        <v>543</v>
      </c>
      <c r="AOY1" s="6"/>
      <c r="AOZ1" s="5">
        <v>544</v>
      </c>
      <c r="APA1" s="6"/>
      <c r="APB1" s="5">
        <v>545</v>
      </c>
      <c r="APC1" s="6"/>
      <c r="APD1" s="5">
        <v>546</v>
      </c>
      <c r="APE1" s="6"/>
      <c r="APF1" s="5">
        <v>547</v>
      </c>
      <c r="APG1" s="6"/>
      <c r="APH1" s="5">
        <v>548</v>
      </c>
      <c r="API1" s="6"/>
      <c r="APJ1" s="5">
        <v>549</v>
      </c>
      <c r="APK1" s="6"/>
      <c r="APL1" s="5">
        <v>550</v>
      </c>
      <c r="APM1" s="6"/>
      <c r="APN1" s="5">
        <v>551</v>
      </c>
      <c r="APO1" s="6"/>
      <c r="APP1" s="5">
        <v>552</v>
      </c>
      <c r="APQ1" s="6"/>
      <c r="APR1" s="5">
        <v>553</v>
      </c>
      <c r="APS1" s="6"/>
      <c r="APT1" s="5">
        <v>554</v>
      </c>
      <c r="APU1" s="6"/>
      <c r="APV1" s="5">
        <v>555</v>
      </c>
      <c r="APW1" s="6"/>
      <c r="APX1" s="5">
        <v>556</v>
      </c>
      <c r="APY1" s="6"/>
      <c r="APZ1" s="5">
        <v>557</v>
      </c>
      <c r="AQA1" s="6"/>
      <c r="AQB1" s="5">
        <v>558</v>
      </c>
      <c r="AQC1" s="6"/>
      <c r="AQD1" s="5">
        <v>559</v>
      </c>
      <c r="AQE1" s="6"/>
      <c r="AQF1" s="5">
        <v>560</v>
      </c>
      <c r="AQG1" s="6"/>
      <c r="AQH1" s="5">
        <v>561</v>
      </c>
      <c r="AQI1" s="6"/>
      <c r="AQJ1" s="5">
        <v>562</v>
      </c>
      <c r="AQK1" s="6"/>
      <c r="AQL1" s="5">
        <v>563</v>
      </c>
      <c r="AQM1" s="6"/>
      <c r="AQN1" s="5">
        <v>564</v>
      </c>
      <c r="AQO1" s="6"/>
      <c r="AQP1" s="5">
        <v>565</v>
      </c>
      <c r="AQQ1" s="6"/>
      <c r="AQR1" s="5">
        <v>566</v>
      </c>
      <c r="AQS1" s="6"/>
      <c r="AQT1" s="5">
        <v>567</v>
      </c>
      <c r="AQU1" s="6"/>
      <c r="AQV1" s="5">
        <v>568</v>
      </c>
      <c r="AQW1" s="6"/>
      <c r="AQX1" s="5">
        <v>569</v>
      </c>
      <c r="AQY1" s="6"/>
      <c r="AQZ1" s="5">
        <v>570</v>
      </c>
      <c r="ARA1" s="6"/>
      <c r="ARB1" s="5">
        <v>571</v>
      </c>
      <c r="ARC1" s="6"/>
      <c r="ARD1" s="5">
        <v>572</v>
      </c>
      <c r="ARE1" s="6"/>
      <c r="ARF1" s="5">
        <v>573</v>
      </c>
      <c r="ARG1" s="6"/>
      <c r="ARH1" s="5">
        <v>574</v>
      </c>
      <c r="ARI1" s="6"/>
      <c r="ARJ1" s="5">
        <v>575</v>
      </c>
      <c r="ARK1" s="6"/>
      <c r="ARL1" s="5">
        <v>576</v>
      </c>
      <c r="ARM1" s="6"/>
      <c r="ARN1" s="5">
        <v>577</v>
      </c>
      <c r="ARO1" s="6"/>
      <c r="ARP1" s="5">
        <v>578</v>
      </c>
      <c r="ARQ1" s="6"/>
      <c r="ARR1" s="5">
        <v>579</v>
      </c>
      <c r="ARS1" s="6"/>
      <c r="ART1" s="5">
        <v>580</v>
      </c>
      <c r="ARU1" s="6"/>
      <c r="ARV1" s="5">
        <v>581</v>
      </c>
      <c r="ARW1" s="6"/>
      <c r="ARX1" s="5">
        <v>582</v>
      </c>
      <c r="ARY1" s="6"/>
      <c r="ARZ1" s="5">
        <v>583</v>
      </c>
      <c r="ASA1" s="6"/>
      <c r="ASB1" s="5">
        <v>584</v>
      </c>
      <c r="ASC1" s="6"/>
      <c r="ASD1" s="5">
        <v>585</v>
      </c>
      <c r="ASE1" s="6"/>
      <c r="ASF1" s="5">
        <v>586</v>
      </c>
      <c r="ASG1" s="6"/>
      <c r="ASH1" s="5">
        <v>587</v>
      </c>
      <c r="ASI1" s="6"/>
      <c r="ASJ1" s="5">
        <v>588</v>
      </c>
      <c r="ASK1" s="6"/>
      <c r="ASL1" s="5">
        <v>589</v>
      </c>
      <c r="ASM1" s="6"/>
      <c r="ASN1" s="5">
        <v>590</v>
      </c>
      <c r="ASO1" s="6"/>
      <c r="ASP1" s="5">
        <v>591</v>
      </c>
      <c r="ASQ1" s="6"/>
      <c r="ASR1" s="5">
        <v>592</v>
      </c>
      <c r="ASS1" s="6"/>
      <c r="AST1" s="5">
        <v>593</v>
      </c>
      <c r="ASU1" s="6"/>
      <c r="ASV1" s="5">
        <v>594</v>
      </c>
      <c r="ASW1" s="6"/>
      <c r="ASX1" s="5">
        <v>595</v>
      </c>
      <c r="ASY1" s="6"/>
      <c r="ASZ1" s="5">
        <v>596</v>
      </c>
      <c r="ATA1" s="6"/>
      <c r="ATB1" s="5">
        <v>597</v>
      </c>
      <c r="ATC1" s="6"/>
      <c r="ATD1" s="5">
        <v>598</v>
      </c>
      <c r="ATE1" s="6"/>
      <c r="ATF1" s="5">
        <v>599</v>
      </c>
      <c r="ATG1" s="6"/>
      <c r="ATH1" s="5">
        <v>600</v>
      </c>
      <c r="ATI1" s="6"/>
      <c r="ATJ1" s="5">
        <v>601</v>
      </c>
      <c r="ATK1" s="6"/>
      <c r="ATL1" s="5">
        <v>602</v>
      </c>
      <c r="ATM1" s="6"/>
      <c r="ATN1" s="5">
        <v>603</v>
      </c>
      <c r="ATO1" s="6"/>
      <c r="ATP1" s="5">
        <v>604</v>
      </c>
      <c r="ATQ1" s="6"/>
      <c r="ATR1" s="5">
        <v>605</v>
      </c>
      <c r="ATS1" s="6"/>
      <c r="ATT1" s="5">
        <v>606</v>
      </c>
      <c r="ATU1" s="6"/>
      <c r="ATV1" s="5">
        <v>607</v>
      </c>
      <c r="ATW1" s="6"/>
      <c r="ATX1" s="5">
        <v>608</v>
      </c>
      <c r="ATY1" s="6"/>
      <c r="ATZ1" s="5">
        <v>609</v>
      </c>
      <c r="AUA1" s="6"/>
      <c r="AUB1" s="5">
        <v>610</v>
      </c>
      <c r="AUC1" s="6"/>
      <c r="AUD1" s="5">
        <v>611</v>
      </c>
      <c r="AUE1" s="6"/>
      <c r="AUF1" s="5">
        <v>612</v>
      </c>
      <c r="AUG1" s="6"/>
      <c r="AUH1" s="5">
        <v>613</v>
      </c>
      <c r="AUI1" s="6"/>
      <c r="AUJ1" s="5">
        <v>614</v>
      </c>
      <c r="AUK1" s="6"/>
      <c r="AUL1" s="5">
        <v>615</v>
      </c>
      <c r="AUM1" s="6"/>
      <c r="AUN1" s="5">
        <v>616</v>
      </c>
      <c r="AUO1" s="6"/>
      <c r="AUP1" s="5">
        <v>617</v>
      </c>
      <c r="AUQ1" s="6"/>
      <c r="AUR1" s="5">
        <v>618</v>
      </c>
      <c r="AUS1" s="6"/>
      <c r="AUT1" s="5">
        <v>619</v>
      </c>
      <c r="AUU1" s="6"/>
      <c r="AUV1" s="5">
        <v>620</v>
      </c>
      <c r="AUW1" s="6"/>
      <c r="AUX1" s="5">
        <v>621</v>
      </c>
      <c r="AUY1" s="6"/>
      <c r="AUZ1" s="5">
        <v>622</v>
      </c>
      <c r="AVA1" s="6"/>
      <c r="AVB1" s="5">
        <v>623</v>
      </c>
      <c r="AVC1" s="6"/>
      <c r="AVD1" s="5">
        <v>624</v>
      </c>
      <c r="AVE1" s="6"/>
      <c r="AVF1" s="5">
        <v>625</v>
      </c>
      <c r="AVG1" s="6"/>
      <c r="AVH1" s="5">
        <v>626</v>
      </c>
      <c r="AVI1" s="6"/>
      <c r="AVJ1" s="5">
        <v>627</v>
      </c>
      <c r="AVK1" s="6"/>
      <c r="AVL1" s="5">
        <v>628</v>
      </c>
      <c r="AVM1" s="6"/>
      <c r="AVN1" s="5">
        <v>629</v>
      </c>
      <c r="AVO1" s="6"/>
      <c r="AVP1" s="5">
        <v>630</v>
      </c>
      <c r="AVQ1" s="6"/>
      <c r="AVR1" s="5">
        <v>631</v>
      </c>
      <c r="AVS1" s="6"/>
      <c r="AVT1" s="5">
        <v>632</v>
      </c>
      <c r="AVU1" s="6"/>
      <c r="AVV1" s="5">
        <v>633</v>
      </c>
      <c r="AVW1" s="6"/>
      <c r="AVX1" s="5">
        <v>634</v>
      </c>
      <c r="AVY1" s="6"/>
      <c r="AVZ1" s="5">
        <v>635</v>
      </c>
      <c r="AWA1" s="6"/>
      <c r="AWB1" s="5">
        <v>636</v>
      </c>
      <c r="AWC1" s="6"/>
      <c r="AWD1" s="5">
        <v>637</v>
      </c>
      <c r="AWE1" s="6"/>
      <c r="AWF1" s="5">
        <v>638</v>
      </c>
      <c r="AWG1" s="6"/>
      <c r="AWH1" s="5">
        <v>639</v>
      </c>
      <c r="AWI1" s="6"/>
      <c r="AWJ1" s="5">
        <v>640</v>
      </c>
      <c r="AWK1" s="6"/>
      <c r="AWL1" s="5">
        <v>641</v>
      </c>
      <c r="AWM1" s="6"/>
      <c r="AWN1" s="5">
        <v>642</v>
      </c>
      <c r="AWO1" s="6"/>
      <c r="AWP1" s="5">
        <v>643</v>
      </c>
      <c r="AWQ1" s="6"/>
      <c r="AWR1" s="5">
        <v>644</v>
      </c>
      <c r="AWS1" s="6"/>
      <c r="AWT1" s="5">
        <v>645</v>
      </c>
      <c r="AWU1" s="6"/>
      <c r="AWV1" s="5">
        <v>646</v>
      </c>
      <c r="AWW1" s="6"/>
      <c r="AWX1" s="5">
        <v>647</v>
      </c>
      <c r="AWY1" s="6"/>
      <c r="AWZ1" s="5">
        <v>648</v>
      </c>
      <c r="AXA1" s="6"/>
      <c r="AXB1" s="5">
        <v>649</v>
      </c>
      <c r="AXC1" s="6"/>
      <c r="AXD1" s="5">
        <v>650</v>
      </c>
      <c r="AXE1" s="6"/>
      <c r="AXF1" s="5">
        <v>651</v>
      </c>
      <c r="AXG1" s="6"/>
      <c r="AXH1" s="5">
        <v>652</v>
      </c>
      <c r="AXI1" s="6"/>
      <c r="AXJ1" s="5">
        <v>653</v>
      </c>
      <c r="AXK1" s="6"/>
      <c r="AXL1" s="5">
        <v>654</v>
      </c>
      <c r="AXM1" s="6"/>
      <c r="AXN1" s="5">
        <v>655</v>
      </c>
      <c r="AXO1" s="6"/>
      <c r="AXP1" s="5">
        <v>656</v>
      </c>
      <c r="AXQ1" s="6"/>
      <c r="AXR1" s="5">
        <v>657</v>
      </c>
      <c r="AXS1" s="6"/>
      <c r="AXT1" s="5">
        <v>658</v>
      </c>
      <c r="AXU1" s="6"/>
      <c r="AXV1" s="5">
        <v>659</v>
      </c>
      <c r="AXW1" s="6"/>
      <c r="AXX1" s="5">
        <v>660</v>
      </c>
      <c r="AXY1" s="6"/>
      <c r="AXZ1" s="5">
        <v>661</v>
      </c>
      <c r="AYA1" s="6"/>
      <c r="AYB1" s="5">
        <v>662</v>
      </c>
      <c r="AYC1" s="6"/>
      <c r="AYD1" s="5">
        <v>663</v>
      </c>
      <c r="AYE1" s="6"/>
      <c r="AYF1" s="5">
        <v>664</v>
      </c>
      <c r="AYG1" s="6"/>
      <c r="AYH1" s="5">
        <v>665</v>
      </c>
      <c r="AYI1" s="6"/>
      <c r="AYJ1" s="5">
        <v>666</v>
      </c>
      <c r="AYK1" s="6"/>
      <c r="AYL1" s="5">
        <v>667</v>
      </c>
      <c r="AYM1" s="6"/>
      <c r="AYN1" s="5">
        <v>668</v>
      </c>
      <c r="AYO1" s="6"/>
      <c r="AYP1" s="5">
        <v>669</v>
      </c>
      <c r="AYQ1" s="6"/>
      <c r="AYR1" s="5">
        <v>670</v>
      </c>
      <c r="AYS1" s="6"/>
      <c r="AYT1" s="5">
        <v>671</v>
      </c>
      <c r="AYU1" s="6"/>
      <c r="AYV1" s="5">
        <v>672</v>
      </c>
      <c r="AYW1" s="6"/>
      <c r="AYX1" s="5">
        <v>673</v>
      </c>
      <c r="AYY1" s="6"/>
      <c r="AYZ1" s="5">
        <v>674</v>
      </c>
      <c r="AZA1" s="6"/>
      <c r="AZB1" s="5">
        <v>675</v>
      </c>
      <c r="AZC1" s="6"/>
      <c r="AZD1" s="5">
        <v>676</v>
      </c>
      <c r="AZE1" s="6"/>
      <c r="AZF1" s="5">
        <v>677</v>
      </c>
      <c r="AZG1" s="6"/>
      <c r="AZH1" s="5">
        <v>678</v>
      </c>
      <c r="AZI1" s="6"/>
      <c r="AZJ1" s="5">
        <v>679</v>
      </c>
      <c r="AZK1" s="6"/>
      <c r="AZL1" s="5">
        <v>680</v>
      </c>
      <c r="AZM1" s="6"/>
      <c r="AZN1" s="5">
        <v>681</v>
      </c>
      <c r="AZO1" s="6"/>
      <c r="AZP1" s="5">
        <v>682</v>
      </c>
      <c r="AZQ1" s="6"/>
      <c r="AZR1" s="5">
        <v>683</v>
      </c>
      <c r="AZS1" s="6"/>
      <c r="AZT1" s="5">
        <v>684</v>
      </c>
      <c r="AZU1" s="6"/>
      <c r="AZV1" s="5">
        <v>685</v>
      </c>
      <c r="AZW1" s="6"/>
      <c r="AZX1" s="5">
        <v>686</v>
      </c>
      <c r="AZY1" s="6"/>
      <c r="AZZ1" s="5">
        <v>687</v>
      </c>
      <c r="BAA1" s="6"/>
      <c r="BAB1" s="5">
        <v>688</v>
      </c>
      <c r="BAC1" s="6"/>
      <c r="BAD1" s="5">
        <v>689</v>
      </c>
      <c r="BAE1" s="6"/>
      <c r="BAF1" s="5">
        <v>690</v>
      </c>
      <c r="BAG1" s="6"/>
      <c r="BAH1" s="5">
        <v>691</v>
      </c>
      <c r="BAI1" s="6"/>
      <c r="BAJ1" s="5">
        <v>692</v>
      </c>
      <c r="BAK1" s="6"/>
      <c r="BAL1" s="5">
        <v>693</v>
      </c>
      <c r="BAM1" s="6"/>
      <c r="BAN1" s="5">
        <v>694</v>
      </c>
      <c r="BAO1" s="6"/>
      <c r="BAP1" s="5">
        <v>695</v>
      </c>
      <c r="BAQ1" s="6"/>
      <c r="BAR1" s="5">
        <v>696</v>
      </c>
      <c r="BAS1" s="6"/>
      <c r="BAT1" s="5">
        <v>697</v>
      </c>
      <c r="BAU1" s="6"/>
      <c r="BAV1" s="5">
        <v>698</v>
      </c>
      <c r="BAW1" s="6"/>
      <c r="BAX1" s="5">
        <v>699</v>
      </c>
      <c r="BAY1" s="6"/>
      <c r="BAZ1" s="5">
        <v>700</v>
      </c>
      <c r="BBA1" s="6"/>
      <c r="BBB1" s="5">
        <v>701</v>
      </c>
      <c r="BBC1" s="6"/>
      <c r="BBD1" s="5">
        <v>702</v>
      </c>
      <c r="BBE1" s="6"/>
      <c r="BBF1" s="5">
        <v>703</v>
      </c>
      <c r="BBG1" s="6"/>
      <c r="BBH1" s="5">
        <v>704</v>
      </c>
      <c r="BBI1" s="6"/>
      <c r="BBJ1" s="5">
        <v>705</v>
      </c>
      <c r="BBK1" s="6"/>
      <c r="BBL1" s="5">
        <v>706</v>
      </c>
      <c r="BBM1" s="6"/>
      <c r="BBN1" s="5">
        <v>707</v>
      </c>
      <c r="BBO1" s="6"/>
      <c r="BBP1" s="5">
        <v>708</v>
      </c>
      <c r="BBQ1" s="6"/>
      <c r="BBR1" s="5">
        <v>709</v>
      </c>
      <c r="BBS1" s="6"/>
      <c r="BBT1" s="5">
        <v>710</v>
      </c>
      <c r="BBU1" s="6"/>
      <c r="BBV1" s="5">
        <v>711</v>
      </c>
      <c r="BBW1" s="6"/>
      <c r="BBX1" s="5">
        <v>712</v>
      </c>
      <c r="BBY1" s="6"/>
      <c r="BBZ1" s="5">
        <v>713</v>
      </c>
      <c r="BCA1" s="6"/>
      <c r="BCB1" s="5">
        <v>714</v>
      </c>
      <c r="BCC1" s="6"/>
      <c r="BCD1" s="5">
        <v>715</v>
      </c>
      <c r="BCE1" s="6"/>
      <c r="BCF1" s="5">
        <v>716</v>
      </c>
      <c r="BCG1" s="6"/>
      <c r="BCH1" s="5">
        <v>717</v>
      </c>
      <c r="BCI1" s="6"/>
      <c r="BCJ1" s="5">
        <v>718</v>
      </c>
      <c r="BCK1" s="6"/>
      <c r="BCL1" s="5">
        <v>719</v>
      </c>
      <c r="BCM1" s="6"/>
      <c r="BCN1" s="5">
        <v>720</v>
      </c>
      <c r="BCO1" s="6"/>
      <c r="BCP1" s="5">
        <v>721</v>
      </c>
      <c r="BCQ1" s="6"/>
      <c r="BCR1" s="5">
        <v>722</v>
      </c>
      <c r="BCS1" s="6"/>
      <c r="BCT1" s="5">
        <v>723</v>
      </c>
      <c r="BCU1" s="6"/>
      <c r="BCV1" s="5">
        <v>724</v>
      </c>
      <c r="BCW1" s="6"/>
      <c r="BCX1" s="5">
        <v>725</v>
      </c>
      <c r="BCY1" s="6"/>
      <c r="BCZ1" s="5">
        <v>726</v>
      </c>
      <c r="BDA1" s="6"/>
      <c r="BDB1" s="5">
        <v>727</v>
      </c>
      <c r="BDC1" s="6"/>
      <c r="BDD1" s="5">
        <v>728</v>
      </c>
      <c r="BDE1" s="6"/>
      <c r="BDF1" s="5">
        <v>729</v>
      </c>
      <c r="BDG1" s="6"/>
      <c r="BDH1" s="5">
        <v>730</v>
      </c>
      <c r="BDI1" s="6"/>
      <c r="BDJ1" s="5">
        <v>731</v>
      </c>
      <c r="BDK1" s="6"/>
      <c r="BDL1" s="5">
        <v>732</v>
      </c>
      <c r="BDM1" s="6"/>
      <c r="BDN1" s="5">
        <v>733</v>
      </c>
      <c r="BDO1" s="6"/>
      <c r="BDP1" s="5">
        <v>734</v>
      </c>
      <c r="BDQ1" s="6"/>
      <c r="BDR1" s="5">
        <v>735</v>
      </c>
      <c r="BDS1" s="6"/>
      <c r="BDT1" s="5">
        <v>736</v>
      </c>
      <c r="BDU1" s="6"/>
      <c r="BDV1" s="5">
        <v>737</v>
      </c>
      <c r="BDW1" s="6"/>
      <c r="BDX1" s="5">
        <v>738</v>
      </c>
      <c r="BDY1" s="6"/>
      <c r="BDZ1" s="5">
        <v>739</v>
      </c>
      <c r="BEA1" s="6"/>
      <c r="BEB1" s="5">
        <v>740</v>
      </c>
      <c r="BEC1" s="6"/>
      <c r="BED1" s="5">
        <v>741</v>
      </c>
      <c r="BEE1" s="6"/>
      <c r="BEF1" s="5">
        <v>742</v>
      </c>
      <c r="BEG1" s="6"/>
      <c r="BEH1" s="5">
        <v>743</v>
      </c>
      <c r="BEI1" s="6"/>
      <c r="BEJ1" s="5">
        <v>744</v>
      </c>
      <c r="BEK1" s="6"/>
      <c r="BEL1" s="5">
        <v>745</v>
      </c>
      <c r="BEM1" s="6"/>
      <c r="BEN1" s="5">
        <v>746</v>
      </c>
      <c r="BEO1" s="6"/>
      <c r="BEP1" s="5">
        <v>747</v>
      </c>
      <c r="BEQ1" s="6"/>
      <c r="BER1" s="5">
        <v>748</v>
      </c>
      <c r="BES1" s="6"/>
      <c r="BET1" s="5">
        <v>749</v>
      </c>
      <c r="BEU1" s="6"/>
      <c r="BEV1" s="5">
        <v>750</v>
      </c>
      <c r="BEW1" s="6"/>
      <c r="BEX1" s="5">
        <v>751</v>
      </c>
      <c r="BEY1" s="6"/>
      <c r="BEZ1" s="5">
        <v>752</v>
      </c>
      <c r="BFA1" s="6"/>
      <c r="BFB1" s="5">
        <v>753</v>
      </c>
      <c r="BFC1" s="6"/>
      <c r="BFD1" s="5">
        <v>754</v>
      </c>
      <c r="BFE1" s="6"/>
      <c r="BFF1" s="5">
        <v>755</v>
      </c>
      <c r="BFG1" s="6"/>
      <c r="BFH1" s="5">
        <v>756</v>
      </c>
      <c r="BFI1" s="6"/>
      <c r="BFJ1" s="5">
        <v>757</v>
      </c>
      <c r="BFK1" s="6"/>
      <c r="BFL1" s="5">
        <v>758</v>
      </c>
      <c r="BFM1" s="6"/>
      <c r="BFN1" s="5">
        <v>759</v>
      </c>
      <c r="BFO1" s="6"/>
      <c r="BFP1" s="5">
        <v>760</v>
      </c>
      <c r="BFQ1" s="6"/>
      <c r="BFR1" s="5">
        <v>761</v>
      </c>
      <c r="BFS1" s="6"/>
      <c r="BFT1" s="5">
        <v>762</v>
      </c>
      <c r="BFU1" s="6"/>
      <c r="BFV1" s="5">
        <v>763</v>
      </c>
      <c r="BFW1" s="6"/>
      <c r="BFX1" s="5">
        <v>764</v>
      </c>
      <c r="BFY1" s="6"/>
      <c r="BFZ1" s="5">
        <v>765</v>
      </c>
      <c r="BGA1" s="6"/>
      <c r="BGB1" s="5">
        <v>766</v>
      </c>
      <c r="BGC1" s="6"/>
      <c r="BGD1" s="5">
        <v>767</v>
      </c>
      <c r="BGE1" s="6"/>
      <c r="BGF1" s="5">
        <v>768</v>
      </c>
      <c r="BGG1" s="6"/>
      <c r="BGH1" s="5">
        <v>769</v>
      </c>
      <c r="BGI1" s="6"/>
      <c r="BGJ1" s="5">
        <v>770</v>
      </c>
      <c r="BGK1" s="6"/>
      <c r="BGL1" s="5">
        <v>771</v>
      </c>
      <c r="BGM1" s="6"/>
      <c r="BGN1" s="5">
        <v>772</v>
      </c>
      <c r="BGO1" s="6"/>
      <c r="BGP1" s="5">
        <v>773</v>
      </c>
      <c r="BGQ1" s="6"/>
      <c r="BGR1" s="5">
        <v>774</v>
      </c>
      <c r="BGS1" s="6"/>
      <c r="BGT1" s="5">
        <v>775</v>
      </c>
      <c r="BGU1" s="6"/>
      <c r="BGV1" s="5">
        <v>776</v>
      </c>
      <c r="BGW1" s="6"/>
      <c r="BGX1" s="5">
        <v>777</v>
      </c>
      <c r="BGY1" s="6"/>
      <c r="BGZ1" s="5">
        <v>778</v>
      </c>
      <c r="BHA1" s="6"/>
      <c r="BHB1" s="5">
        <v>779</v>
      </c>
      <c r="BHC1" s="6"/>
      <c r="BHD1" s="5">
        <v>780</v>
      </c>
      <c r="BHE1" s="6"/>
      <c r="BHF1" s="5">
        <v>781</v>
      </c>
      <c r="BHG1" s="6"/>
      <c r="BHH1" s="5">
        <v>782</v>
      </c>
      <c r="BHI1" s="6"/>
      <c r="BHJ1" s="5">
        <v>783</v>
      </c>
      <c r="BHK1" s="6"/>
      <c r="BHL1" s="5">
        <v>784</v>
      </c>
      <c r="BHM1" s="6"/>
      <c r="BHN1" s="5">
        <v>785</v>
      </c>
      <c r="BHO1" s="6"/>
      <c r="BHP1" s="5">
        <v>786</v>
      </c>
      <c r="BHQ1" s="6"/>
      <c r="BHR1" s="5">
        <v>787</v>
      </c>
      <c r="BHS1" s="6"/>
      <c r="BHT1" s="5">
        <v>788</v>
      </c>
      <c r="BHU1" s="6"/>
      <c r="BHV1" s="5">
        <v>789</v>
      </c>
      <c r="BHW1" s="6"/>
      <c r="BHX1" s="5">
        <v>790</v>
      </c>
      <c r="BHY1" s="6"/>
      <c r="BHZ1" s="5">
        <v>791</v>
      </c>
      <c r="BIA1" s="6"/>
      <c r="BIB1" s="5">
        <v>792</v>
      </c>
      <c r="BIC1" s="6"/>
      <c r="BID1" s="5">
        <v>793</v>
      </c>
      <c r="BIE1" s="6"/>
      <c r="BIF1" s="5">
        <v>794</v>
      </c>
      <c r="BIG1" s="6"/>
      <c r="BIH1" s="5">
        <v>795</v>
      </c>
      <c r="BII1" s="6"/>
      <c r="BIJ1" s="5">
        <v>796</v>
      </c>
      <c r="BIK1" s="6"/>
      <c r="BIL1" s="5">
        <v>797</v>
      </c>
      <c r="BIM1" s="6"/>
      <c r="BIN1" s="5">
        <v>798</v>
      </c>
      <c r="BIO1" s="6"/>
      <c r="BIP1" s="5">
        <v>799</v>
      </c>
      <c r="BIQ1" s="6"/>
      <c r="BIR1" s="5">
        <v>800</v>
      </c>
      <c r="BIS1" s="6"/>
      <c r="BIT1" s="5">
        <v>801</v>
      </c>
      <c r="BIU1" s="6"/>
      <c r="BIV1" s="5">
        <v>802</v>
      </c>
      <c r="BIW1" s="6"/>
      <c r="BIX1" s="5">
        <v>803</v>
      </c>
      <c r="BIY1" s="6"/>
      <c r="BIZ1" s="5">
        <v>804</v>
      </c>
      <c r="BJA1" s="6"/>
      <c r="BJB1" s="5">
        <v>805</v>
      </c>
      <c r="BJC1" s="6"/>
      <c r="BJD1" s="5">
        <v>806</v>
      </c>
      <c r="BJE1" s="6"/>
      <c r="BJF1" s="5">
        <v>807</v>
      </c>
      <c r="BJG1" s="6"/>
      <c r="BJH1" s="5">
        <v>808</v>
      </c>
      <c r="BJI1" s="6"/>
      <c r="BJJ1" s="5">
        <v>809</v>
      </c>
      <c r="BJK1" s="6"/>
      <c r="BJL1" s="5">
        <v>810</v>
      </c>
      <c r="BJM1" s="6"/>
      <c r="BJN1" s="5">
        <v>811</v>
      </c>
      <c r="BJO1" s="6"/>
      <c r="BJP1" s="5">
        <v>812</v>
      </c>
      <c r="BJQ1" s="6"/>
      <c r="BJR1" s="5">
        <v>813</v>
      </c>
      <c r="BJS1" s="6"/>
      <c r="BJT1" s="5">
        <v>814</v>
      </c>
      <c r="BJU1" s="6"/>
      <c r="BJV1" s="5">
        <v>815</v>
      </c>
      <c r="BJW1" s="6"/>
      <c r="BJX1" s="5">
        <v>816</v>
      </c>
      <c r="BJY1" s="6"/>
      <c r="BJZ1" s="5">
        <v>817</v>
      </c>
      <c r="BKA1" s="6"/>
      <c r="BKB1" s="5">
        <v>818</v>
      </c>
      <c r="BKC1" s="6"/>
      <c r="BKD1" s="5">
        <v>819</v>
      </c>
      <c r="BKE1" s="6"/>
      <c r="BKF1" s="5">
        <v>820</v>
      </c>
      <c r="BKG1" s="6"/>
      <c r="BKH1" s="5">
        <v>821</v>
      </c>
      <c r="BKI1" s="6"/>
      <c r="BKJ1" s="5">
        <v>822</v>
      </c>
      <c r="BKK1" s="6"/>
      <c r="BKL1" s="5">
        <v>823</v>
      </c>
      <c r="BKM1" s="6"/>
      <c r="BKN1" s="5">
        <v>824</v>
      </c>
      <c r="BKO1" s="6"/>
      <c r="BKP1" s="5">
        <v>825</v>
      </c>
      <c r="BKQ1" s="6"/>
      <c r="BKR1" s="5">
        <v>826</v>
      </c>
      <c r="BKS1" s="6"/>
      <c r="BKT1" s="5">
        <v>827</v>
      </c>
      <c r="BKU1" s="6"/>
      <c r="BKV1" s="5">
        <v>828</v>
      </c>
      <c r="BKW1" s="6"/>
      <c r="BKX1" s="5">
        <v>829</v>
      </c>
      <c r="BKY1" s="6"/>
      <c r="BKZ1" s="5">
        <v>830</v>
      </c>
      <c r="BLA1" s="6"/>
      <c r="BLB1" s="5">
        <v>831</v>
      </c>
      <c r="BLC1" s="6"/>
      <c r="BLD1" s="5">
        <v>832</v>
      </c>
      <c r="BLE1" s="6"/>
      <c r="BLF1" s="5">
        <v>833</v>
      </c>
      <c r="BLG1" s="6"/>
      <c r="BLH1" s="5">
        <v>834</v>
      </c>
      <c r="BLI1" s="6"/>
      <c r="BLJ1" s="5">
        <v>835</v>
      </c>
      <c r="BLK1" s="6"/>
      <c r="BLL1" s="5">
        <v>836</v>
      </c>
      <c r="BLM1" s="6"/>
      <c r="BLN1" s="5">
        <v>837</v>
      </c>
      <c r="BLO1" s="6"/>
      <c r="BLP1" s="5">
        <v>838</v>
      </c>
      <c r="BLQ1" s="6"/>
      <c r="BLR1" s="5">
        <v>839</v>
      </c>
      <c r="BLS1" s="6"/>
      <c r="BLT1" s="5">
        <v>840</v>
      </c>
      <c r="BLU1" s="6"/>
      <c r="BLV1" s="5">
        <v>841</v>
      </c>
      <c r="BLW1" s="6"/>
      <c r="BLX1" s="5">
        <v>842</v>
      </c>
      <c r="BLY1" s="6"/>
      <c r="BLZ1" s="5">
        <v>843</v>
      </c>
      <c r="BMA1" s="6"/>
      <c r="BMB1" s="5">
        <v>844</v>
      </c>
      <c r="BMC1" s="6"/>
      <c r="BMD1" s="5">
        <v>845</v>
      </c>
      <c r="BME1" s="6"/>
      <c r="BMF1" s="5">
        <v>846</v>
      </c>
      <c r="BMG1" s="6"/>
      <c r="BMH1" s="5">
        <v>847</v>
      </c>
      <c r="BMI1" s="6"/>
      <c r="BMJ1" s="5">
        <v>848</v>
      </c>
      <c r="BMK1" s="6"/>
      <c r="BML1" s="5">
        <v>849</v>
      </c>
      <c r="BMM1" s="6"/>
      <c r="BMN1" s="5">
        <v>850</v>
      </c>
      <c r="BMO1" s="6"/>
      <c r="BMP1" s="5">
        <v>851</v>
      </c>
      <c r="BMQ1" s="6"/>
      <c r="BMR1" s="5">
        <v>852</v>
      </c>
      <c r="BMS1" s="6"/>
      <c r="BMT1" s="5">
        <v>853</v>
      </c>
      <c r="BMU1" s="6"/>
      <c r="BMV1" s="5">
        <v>854</v>
      </c>
      <c r="BMW1" s="6"/>
      <c r="BMX1" s="5">
        <v>855</v>
      </c>
      <c r="BMY1" s="6"/>
      <c r="BMZ1" s="5">
        <v>856</v>
      </c>
      <c r="BNA1" s="6"/>
      <c r="BNB1" s="5">
        <v>857</v>
      </c>
      <c r="BNC1" s="6"/>
      <c r="BND1" s="5">
        <v>858</v>
      </c>
      <c r="BNE1" s="6"/>
      <c r="BNF1" s="5">
        <v>859</v>
      </c>
      <c r="BNG1" s="6"/>
      <c r="BNH1" s="5">
        <v>860</v>
      </c>
      <c r="BNI1" s="6"/>
      <c r="BNJ1" s="5">
        <v>861</v>
      </c>
      <c r="BNK1" s="6"/>
      <c r="BNL1" s="5">
        <v>862</v>
      </c>
      <c r="BNM1" s="6"/>
      <c r="BNN1" s="5">
        <v>863</v>
      </c>
      <c r="BNO1" s="6"/>
      <c r="BNP1" s="5">
        <v>864</v>
      </c>
      <c r="BNQ1" s="6"/>
      <c r="BNR1" s="5">
        <v>865</v>
      </c>
      <c r="BNS1" s="6"/>
      <c r="BNT1" s="5">
        <v>866</v>
      </c>
      <c r="BNU1" s="6"/>
      <c r="BNV1" s="5">
        <v>867</v>
      </c>
      <c r="BNW1" s="6"/>
      <c r="BNX1" s="5">
        <v>868</v>
      </c>
      <c r="BNY1" s="6"/>
      <c r="BNZ1" s="5">
        <v>869</v>
      </c>
      <c r="BOA1" s="6"/>
      <c r="BOB1" s="5">
        <v>870</v>
      </c>
      <c r="BOC1" s="6"/>
      <c r="BOD1" s="5">
        <v>871</v>
      </c>
      <c r="BOE1" s="6"/>
      <c r="BOF1" s="5">
        <v>872</v>
      </c>
      <c r="BOG1" s="6"/>
      <c r="BOH1" s="5">
        <v>873</v>
      </c>
      <c r="BOI1" s="6"/>
      <c r="BOJ1" s="5">
        <v>874</v>
      </c>
      <c r="BOK1" s="6"/>
      <c r="BOL1" s="5">
        <v>875</v>
      </c>
      <c r="BOM1" s="6"/>
      <c r="BON1" s="5">
        <v>876</v>
      </c>
      <c r="BOO1" s="6"/>
      <c r="BOP1" s="5">
        <v>877</v>
      </c>
      <c r="BOQ1" s="6"/>
      <c r="BOR1" s="5">
        <v>878</v>
      </c>
      <c r="BOS1" s="6"/>
      <c r="BOT1" s="5">
        <v>879</v>
      </c>
      <c r="BOU1" s="6"/>
      <c r="BOV1" s="5">
        <v>880</v>
      </c>
      <c r="BOW1" s="6"/>
      <c r="BOX1" s="5">
        <v>881</v>
      </c>
      <c r="BOY1" s="6"/>
      <c r="BOZ1" s="5">
        <v>882</v>
      </c>
      <c r="BPA1" s="6"/>
      <c r="BPB1" s="5">
        <v>883</v>
      </c>
      <c r="BPC1" s="6"/>
      <c r="BPD1" s="5">
        <v>884</v>
      </c>
      <c r="BPE1" s="6"/>
      <c r="BPF1" s="5">
        <v>885</v>
      </c>
      <c r="BPG1" s="6"/>
      <c r="BPH1" s="5">
        <v>886</v>
      </c>
      <c r="BPI1" s="6"/>
      <c r="BPJ1" s="5">
        <v>887</v>
      </c>
      <c r="BPK1" s="6"/>
      <c r="BPL1" s="5">
        <v>888</v>
      </c>
      <c r="BPM1" s="6"/>
      <c r="BPN1" s="5">
        <v>889</v>
      </c>
      <c r="BPO1" s="6"/>
      <c r="BPP1" s="5">
        <v>890</v>
      </c>
      <c r="BPQ1" s="6"/>
      <c r="BPR1" s="5">
        <v>891</v>
      </c>
      <c r="BPS1" s="6"/>
      <c r="BPT1" s="5">
        <v>892</v>
      </c>
      <c r="BPU1" s="6"/>
      <c r="BPV1" s="5">
        <v>893</v>
      </c>
      <c r="BPW1" s="6"/>
      <c r="BPX1" s="5">
        <v>894</v>
      </c>
      <c r="BPY1" s="6"/>
      <c r="BPZ1" s="5">
        <v>895</v>
      </c>
      <c r="BQA1" s="6"/>
      <c r="BQB1" s="5">
        <v>896</v>
      </c>
      <c r="BQC1" s="6"/>
      <c r="BQD1" s="5">
        <v>897</v>
      </c>
      <c r="BQE1" s="6"/>
      <c r="BQF1" s="5">
        <v>898</v>
      </c>
      <c r="BQG1" s="6"/>
      <c r="BQH1" s="5">
        <v>899</v>
      </c>
      <c r="BQI1" s="6"/>
      <c r="BQJ1" s="5">
        <v>900</v>
      </c>
      <c r="BQK1" s="6"/>
      <c r="BQL1" s="5">
        <v>901</v>
      </c>
      <c r="BQM1" s="6"/>
      <c r="BQN1" s="5">
        <v>902</v>
      </c>
      <c r="BQO1" s="6"/>
      <c r="BQP1" s="5">
        <v>903</v>
      </c>
      <c r="BQQ1" s="6"/>
      <c r="BQR1" s="5">
        <v>904</v>
      </c>
      <c r="BQS1" s="6"/>
      <c r="BQT1" s="5">
        <v>905</v>
      </c>
      <c r="BQU1" s="6"/>
      <c r="BQV1" s="5">
        <v>906</v>
      </c>
      <c r="BQW1" s="6"/>
      <c r="BQX1" s="5">
        <v>907</v>
      </c>
      <c r="BQY1" s="6"/>
      <c r="BQZ1" s="5">
        <v>908</v>
      </c>
      <c r="BRA1" s="6"/>
      <c r="BRB1" s="5">
        <v>909</v>
      </c>
      <c r="BRC1" s="6"/>
      <c r="BRD1" s="5">
        <v>910</v>
      </c>
      <c r="BRE1" s="6"/>
      <c r="BRF1" s="5">
        <v>911</v>
      </c>
      <c r="BRG1" s="6"/>
      <c r="BRH1" s="5">
        <v>912</v>
      </c>
      <c r="BRI1" s="6"/>
      <c r="BRJ1" s="5">
        <v>913</v>
      </c>
      <c r="BRK1" s="6"/>
      <c r="BRL1" s="5">
        <v>914</v>
      </c>
      <c r="BRM1" s="6"/>
      <c r="BRN1" s="5">
        <v>915</v>
      </c>
      <c r="BRO1" s="6"/>
      <c r="BRP1" s="5">
        <v>916</v>
      </c>
      <c r="BRQ1" s="6"/>
      <c r="BRR1" s="5">
        <v>917</v>
      </c>
      <c r="BRS1" s="6"/>
      <c r="BRT1" s="5">
        <v>918</v>
      </c>
      <c r="BRU1" s="6"/>
      <c r="BRV1" s="5">
        <v>919</v>
      </c>
      <c r="BRW1" s="6"/>
      <c r="BRX1" s="5">
        <v>920</v>
      </c>
      <c r="BRY1" s="6"/>
      <c r="BRZ1" s="5">
        <v>921</v>
      </c>
      <c r="BSA1" s="6"/>
      <c r="BSB1" s="5">
        <v>922</v>
      </c>
      <c r="BSC1" s="6"/>
      <c r="BSD1" s="5">
        <v>923</v>
      </c>
      <c r="BSE1" s="6"/>
      <c r="BSF1" s="5">
        <v>924</v>
      </c>
      <c r="BSG1" s="6"/>
      <c r="BSH1" s="5">
        <v>925</v>
      </c>
      <c r="BSI1" s="6"/>
      <c r="BSJ1" s="5">
        <v>926</v>
      </c>
      <c r="BSK1" s="6"/>
      <c r="BSL1" s="5">
        <v>927</v>
      </c>
      <c r="BSM1" s="6"/>
      <c r="BSN1" s="5">
        <v>928</v>
      </c>
      <c r="BSO1" s="6"/>
      <c r="BSP1" s="5">
        <v>929</v>
      </c>
      <c r="BSQ1" s="6"/>
      <c r="BSR1" s="5">
        <v>930</v>
      </c>
      <c r="BSS1" s="6"/>
      <c r="BST1" s="5">
        <v>931</v>
      </c>
      <c r="BSU1" s="6"/>
      <c r="BSV1" s="5">
        <v>932</v>
      </c>
      <c r="BSW1" s="6"/>
      <c r="BSX1" s="5">
        <v>933</v>
      </c>
      <c r="BSY1" s="6"/>
      <c r="BSZ1" s="5">
        <v>934</v>
      </c>
      <c r="BTA1" s="6"/>
      <c r="BTB1" s="5">
        <v>935</v>
      </c>
      <c r="BTC1" s="6"/>
      <c r="BTD1" s="5">
        <v>936</v>
      </c>
      <c r="BTE1" s="6"/>
      <c r="BTF1" s="5">
        <v>937</v>
      </c>
      <c r="BTG1" s="6"/>
      <c r="BTH1" s="5">
        <v>938</v>
      </c>
      <c r="BTI1" s="6"/>
      <c r="BTJ1" s="5">
        <v>939</v>
      </c>
      <c r="BTK1" s="6"/>
      <c r="BTL1" s="5">
        <v>940</v>
      </c>
      <c r="BTM1" s="6"/>
      <c r="BTN1" s="5">
        <v>941</v>
      </c>
      <c r="BTO1" s="6"/>
      <c r="BTP1" s="5">
        <v>942</v>
      </c>
      <c r="BTQ1" s="6"/>
      <c r="BTR1" s="5">
        <v>943</v>
      </c>
      <c r="BTS1" s="6"/>
      <c r="BTT1" s="5">
        <v>944</v>
      </c>
      <c r="BTU1" s="6"/>
      <c r="BTV1" s="5">
        <v>945</v>
      </c>
      <c r="BTW1" s="6"/>
      <c r="BTX1" s="5">
        <v>946</v>
      </c>
      <c r="BTY1" s="6"/>
      <c r="BTZ1" s="5">
        <v>947</v>
      </c>
      <c r="BUA1" s="6"/>
      <c r="BUB1" s="5">
        <v>948</v>
      </c>
      <c r="BUC1" s="6"/>
      <c r="BUD1" s="5">
        <v>949</v>
      </c>
      <c r="BUE1" s="6"/>
      <c r="BUF1" s="5">
        <v>950</v>
      </c>
      <c r="BUG1" s="6"/>
      <c r="BUH1" s="5">
        <v>951</v>
      </c>
      <c r="BUI1" s="6"/>
      <c r="BUJ1" s="5">
        <v>952</v>
      </c>
      <c r="BUK1" s="6"/>
      <c r="BUL1" s="5">
        <v>953</v>
      </c>
      <c r="BUM1" s="6"/>
      <c r="BUN1" s="5">
        <v>954</v>
      </c>
      <c r="BUO1" s="6"/>
      <c r="BUP1" s="5">
        <v>955</v>
      </c>
      <c r="BUQ1" s="6"/>
      <c r="BUR1" s="5">
        <v>956</v>
      </c>
      <c r="BUS1" s="6"/>
      <c r="BUT1" s="5">
        <v>957</v>
      </c>
      <c r="BUU1" s="6"/>
      <c r="BUV1" s="5">
        <v>958</v>
      </c>
      <c r="BUW1" s="6"/>
      <c r="BUX1" s="5">
        <v>959</v>
      </c>
      <c r="BUY1" s="6"/>
      <c r="BUZ1" s="5">
        <v>960</v>
      </c>
      <c r="BVA1" s="6"/>
      <c r="BVB1" s="5">
        <v>961</v>
      </c>
      <c r="BVC1" s="6"/>
      <c r="BVD1" s="5">
        <v>962</v>
      </c>
      <c r="BVE1" s="6"/>
      <c r="BVF1" s="5">
        <v>963</v>
      </c>
      <c r="BVG1" s="6"/>
      <c r="BVH1" s="5">
        <v>964</v>
      </c>
      <c r="BVI1" s="6"/>
      <c r="BVJ1" s="5">
        <v>965</v>
      </c>
      <c r="BVK1" s="6"/>
      <c r="BVL1" s="5">
        <v>966</v>
      </c>
      <c r="BVM1" s="6"/>
      <c r="BVN1" s="5">
        <v>967</v>
      </c>
      <c r="BVO1" s="6"/>
      <c r="BVP1" s="5">
        <v>968</v>
      </c>
      <c r="BVQ1" s="6"/>
      <c r="BVR1" s="5">
        <v>969</v>
      </c>
      <c r="BVS1" s="6"/>
      <c r="BVT1" s="5">
        <v>970</v>
      </c>
      <c r="BVU1" s="6"/>
      <c r="BVV1" s="5">
        <v>971</v>
      </c>
      <c r="BVW1" s="6"/>
      <c r="BVX1" s="5">
        <v>972</v>
      </c>
      <c r="BVY1" s="6"/>
      <c r="BVZ1" s="5">
        <v>973</v>
      </c>
      <c r="BWA1" s="6"/>
      <c r="BWB1" s="5">
        <v>974</v>
      </c>
      <c r="BWC1" s="6"/>
      <c r="BWD1" s="5">
        <v>975</v>
      </c>
      <c r="BWE1" s="6"/>
      <c r="BWF1" s="5">
        <v>976</v>
      </c>
      <c r="BWG1" s="6"/>
      <c r="BWH1" s="5">
        <v>977</v>
      </c>
      <c r="BWI1" s="6"/>
      <c r="BWJ1" s="5">
        <v>978</v>
      </c>
      <c r="BWK1" s="6"/>
      <c r="BWL1" s="5">
        <v>979</v>
      </c>
      <c r="BWM1" s="6"/>
      <c r="BWN1" s="5">
        <v>980</v>
      </c>
      <c r="BWO1" s="6"/>
      <c r="BWP1" s="5">
        <v>981</v>
      </c>
      <c r="BWQ1" s="6"/>
      <c r="BWR1" s="5">
        <v>982</v>
      </c>
      <c r="BWS1" s="6"/>
      <c r="BWT1" s="5">
        <v>983</v>
      </c>
      <c r="BWU1" s="6"/>
      <c r="BWV1" s="5">
        <v>984</v>
      </c>
      <c r="BWW1" s="6"/>
      <c r="BWX1" s="5">
        <v>985</v>
      </c>
      <c r="BWY1" s="6"/>
      <c r="BWZ1" s="5">
        <v>986</v>
      </c>
      <c r="BXA1" s="6"/>
      <c r="BXB1" s="5">
        <v>987</v>
      </c>
      <c r="BXC1" s="6"/>
      <c r="BXD1" s="5">
        <v>988</v>
      </c>
      <c r="BXE1" s="6"/>
      <c r="BXF1" s="5">
        <v>989</v>
      </c>
      <c r="BXG1" s="6"/>
      <c r="BXH1" s="5">
        <v>990</v>
      </c>
      <c r="BXI1" s="6"/>
      <c r="BXJ1" s="5">
        <v>991</v>
      </c>
      <c r="BXK1" s="6"/>
      <c r="BXL1" s="5">
        <v>992</v>
      </c>
      <c r="BXM1" s="6"/>
      <c r="BXN1" s="5">
        <v>993</v>
      </c>
      <c r="BXO1" s="6"/>
      <c r="BXP1" s="5">
        <v>994</v>
      </c>
      <c r="BXQ1" s="6"/>
      <c r="BXR1" s="5">
        <v>995</v>
      </c>
      <c r="BXS1" s="6"/>
      <c r="BXT1" s="5">
        <v>996</v>
      </c>
      <c r="BXU1" s="6"/>
      <c r="BXV1" s="5">
        <v>997</v>
      </c>
      <c r="BXW1" s="6"/>
      <c r="BXX1" s="5">
        <v>998</v>
      </c>
      <c r="BXY1" s="6"/>
      <c r="BXZ1" s="5">
        <v>999</v>
      </c>
      <c r="BYA1" s="6"/>
      <c r="BYB1" s="5">
        <v>1000</v>
      </c>
      <c r="BYC1" s="6"/>
      <c r="BYD1" s="5">
        <v>1001</v>
      </c>
      <c r="BYE1" s="6"/>
      <c r="BYF1" s="5">
        <v>1002</v>
      </c>
      <c r="BYG1" s="6"/>
      <c r="BYH1" s="5">
        <v>1003</v>
      </c>
      <c r="BYI1" s="6"/>
      <c r="BYJ1" s="5">
        <v>1004</v>
      </c>
      <c r="BYK1" s="6"/>
      <c r="BYL1" s="5">
        <v>1005</v>
      </c>
      <c r="BYM1" s="6"/>
      <c r="BYN1" s="5">
        <v>1006</v>
      </c>
      <c r="BYO1" s="6"/>
      <c r="BYP1" s="5">
        <v>1007</v>
      </c>
      <c r="BYQ1" s="6"/>
      <c r="BYR1" s="5">
        <v>1008</v>
      </c>
      <c r="BYS1" s="6"/>
      <c r="BYT1" s="5">
        <v>1009</v>
      </c>
      <c r="BYU1" s="6"/>
      <c r="BYV1" s="5">
        <v>1010</v>
      </c>
      <c r="BYW1" s="6"/>
      <c r="BYX1" s="5">
        <v>1011</v>
      </c>
      <c r="BYY1" s="6"/>
      <c r="BYZ1" s="5">
        <v>1012</v>
      </c>
      <c r="BZA1" s="6"/>
      <c r="BZB1" s="5">
        <v>1013</v>
      </c>
      <c r="BZC1" s="6"/>
      <c r="BZD1" s="5">
        <v>1014</v>
      </c>
      <c r="BZE1" s="6"/>
      <c r="BZF1" s="5">
        <v>1015</v>
      </c>
      <c r="BZG1" s="6"/>
      <c r="BZH1" s="5">
        <v>1016</v>
      </c>
      <c r="BZI1" s="6"/>
      <c r="BZJ1" s="5">
        <v>1017</v>
      </c>
      <c r="BZK1" s="6"/>
      <c r="BZL1" s="5">
        <v>1018</v>
      </c>
      <c r="BZM1" s="6"/>
      <c r="BZN1" s="5">
        <v>1019</v>
      </c>
      <c r="BZO1" s="6"/>
      <c r="BZP1" s="5">
        <v>1020</v>
      </c>
      <c r="BZQ1" s="6"/>
      <c r="BZR1" s="5">
        <v>1021</v>
      </c>
      <c r="BZS1" s="6"/>
      <c r="BZT1" s="5">
        <v>1022</v>
      </c>
      <c r="BZU1" s="6"/>
      <c r="BZV1" s="5">
        <v>1023</v>
      </c>
      <c r="BZW1" s="6"/>
    </row>
    <row r="2" spans="1:2051" hidden="1" x14ac:dyDescent="0.25">
      <c r="A2" s="5"/>
      <c r="B2" s="5"/>
      <c r="C2" s="6"/>
      <c r="D2" s="29" t="s">
        <v>20</v>
      </c>
      <c r="E2" s="6"/>
      <c r="F2" s="5" t="s">
        <v>21</v>
      </c>
      <c r="G2" s="6"/>
      <c r="H2" s="5" t="s">
        <v>22</v>
      </c>
      <c r="I2" s="6"/>
      <c r="J2" s="5" t="s">
        <v>23</v>
      </c>
      <c r="K2" s="6"/>
      <c r="L2" s="5" t="s">
        <v>24</v>
      </c>
      <c r="M2" s="6"/>
      <c r="N2" s="5" t="s">
        <v>25</v>
      </c>
      <c r="O2" s="6"/>
      <c r="P2" s="5" t="s">
        <v>26</v>
      </c>
      <c r="Q2" s="6"/>
      <c r="R2" s="5" t="s">
        <v>27</v>
      </c>
      <c r="S2" s="6"/>
      <c r="T2" s="5" t="s">
        <v>28</v>
      </c>
      <c r="U2" s="6"/>
      <c r="V2" s="5" t="s">
        <v>29</v>
      </c>
      <c r="W2" s="6"/>
      <c r="X2" s="5" t="s">
        <v>30</v>
      </c>
      <c r="Y2" s="6"/>
      <c r="Z2" s="5" t="s">
        <v>31</v>
      </c>
      <c r="AA2" s="6"/>
      <c r="AB2" s="5" t="s">
        <v>32</v>
      </c>
      <c r="AC2" s="6"/>
      <c r="AD2" s="5" t="s">
        <v>33</v>
      </c>
      <c r="AE2" s="6"/>
      <c r="AF2" s="5" t="s">
        <v>34</v>
      </c>
      <c r="AG2" s="6"/>
      <c r="AH2" s="5" t="s">
        <v>35</v>
      </c>
      <c r="AI2" s="6"/>
      <c r="AJ2" s="5" t="s">
        <v>36</v>
      </c>
      <c r="AK2" s="6"/>
      <c r="AL2" s="5" t="s">
        <v>37</v>
      </c>
      <c r="AM2" s="6"/>
      <c r="AN2" s="5" t="s">
        <v>38</v>
      </c>
      <c r="AO2" s="6"/>
      <c r="AP2" s="5" t="s">
        <v>39</v>
      </c>
      <c r="AQ2" s="6"/>
      <c r="AR2" s="5" t="s">
        <v>40</v>
      </c>
      <c r="AS2" s="6"/>
      <c r="AT2" s="5" t="s">
        <v>41</v>
      </c>
      <c r="AU2" s="6"/>
      <c r="AV2" s="5" t="s">
        <v>42</v>
      </c>
      <c r="AW2" s="6"/>
      <c r="AX2" s="5" t="s">
        <v>43</v>
      </c>
      <c r="AY2" s="6"/>
      <c r="AZ2" s="5" t="s">
        <v>44</v>
      </c>
      <c r="BA2" s="6"/>
      <c r="BB2" s="5" t="s">
        <v>45</v>
      </c>
      <c r="BC2" s="6"/>
      <c r="BD2" s="5" t="s">
        <v>46</v>
      </c>
      <c r="BE2" s="6"/>
      <c r="BF2" s="5" t="s">
        <v>47</v>
      </c>
      <c r="BG2" s="6"/>
      <c r="BH2" s="5" t="s">
        <v>48</v>
      </c>
      <c r="BI2" s="6"/>
      <c r="BJ2" s="5" t="s">
        <v>49</v>
      </c>
      <c r="BK2" s="6"/>
      <c r="BL2" s="5" t="s">
        <v>50</v>
      </c>
      <c r="BM2" s="6"/>
      <c r="BN2" s="5" t="s">
        <v>51</v>
      </c>
      <c r="BO2" s="6"/>
      <c r="BP2" s="5" t="s">
        <v>52</v>
      </c>
      <c r="BQ2" s="6"/>
      <c r="BR2" s="5" t="s">
        <v>53</v>
      </c>
      <c r="BS2" s="6"/>
      <c r="BT2" s="5" t="s">
        <v>54</v>
      </c>
      <c r="BU2" s="6"/>
      <c r="BV2" s="5" t="s">
        <v>55</v>
      </c>
      <c r="BW2" s="6"/>
      <c r="BX2" s="5" t="s">
        <v>56</v>
      </c>
      <c r="BY2" s="6"/>
      <c r="BZ2" s="5" t="s">
        <v>57</v>
      </c>
      <c r="CA2" s="6"/>
      <c r="CB2" s="5" t="s">
        <v>58</v>
      </c>
      <c r="CC2" s="6"/>
      <c r="CD2" s="5" t="s">
        <v>59</v>
      </c>
      <c r="CE2" s="6"/>
      <c r="CF2" s="5" t="s">
        <v>60</v>
      </c>
      <c r="CG2" s="6"/>
      <c r="CH2" s="5" t="s">
        <v>61</v>
      </c>
      <c r="CI2" s="6"/>
      <c r="CJ2" s="5" t="s">
        <v>62</v>
      </c>
      <c r="CK2" s="6"/>
      <c r="CL2" s="5" t="s">
        <v>63</v>
      </c>
      <c r="CM2" s="6"/>
      <c r="CN2" s="5" t="s">
        <v>64</v>
      </c>
      <c r="CO2" s="6"/>
      <c r="CP2" s="5" t="s">
        <v>65</v>
      </c>
      <c r="CQ2" s="6"/>
      <c r="CR2" s="5" t="s">
        <v>66</v>
      </c>
      <c r="CS2" s="6"/>
      <c r="CT2" s="5" t="s">
        <v>67</v>
      </c>
      <c r="CU2" s="6"/>
      <c r="CV2" s="5" t="s">
        <v>68</v>
      </c>
      <c r="CW2" s="6"/>
      <c r="CX2" s="5" t="s">
        <v>69</v>
      </c>
      <c r="CY2" s="6"/>
      <c r="CZ2" s="5" t="s">
        <v>70</v>
      </c>
      <c r="DA2" s="6"/>
      <c r="DB2" s="5" t="s">
        <v>71</v>
      </c>
      <c r="DC2" s="6"/>
      <c r="DD2" s="5" t="s">
        <v>72</v>
      </c>
      <c r="DE2" s="6"/>
      <c r="DF2" s="5" t="s">
        <v>73</v>
      </c>
      <c r="DG2" s="6"/>
      <c r="DH2" s="5" t="s">
        <v>74</v>
      </c>
      <c r="DI2" s="6"/>
      <c r="DJ2" s="5" t="s">
        <v>75</v>
      </c>
      <c r="DK2" s="6"/>
      <c r="DL2" s="5" t="s">
        <v>76</v>
      </c>
      <c r="DM2" s="6"/>
      <c r="DN2" s="5" t="s">
        <v>77</v>
      </c>
      <c r="DO2" s="6"/>
      <c r="DP2" s="5" t="s">
        <v>78</v>
      </c>
      <c r="DQ2" s="6"/>
      <c r="DR2" s="5" t="s">
        <v>79</v>
      </c>
      <c r="DS2" s="6"/>
      <c r="DT2" s="5" t="s">
        <v>80</v>
      </c>
      <c r="DU2" s="6"/>
      <c r="DV2" s="5" t="s">
        <v>81</v>
      </c>
      <c r="DW2" s="6"/>
      <c r="DX2" s="5" t="s">
        <v>82</v>
      </c>
      <c r="DY2" s="6"/>
      <c r="DZ2" s="5" t="s">
        <v>83</v>
      </c>
      <c r="EA2" s="6"/>
      <c r="EB2" s="5" t="s">
        <v>84</v>
      </c>
      <c r="EC2" s="6"/>
      <c r="ED2" s="5" t="s">
        <v>85</v>
      </c>
      <c r="EE2" s="6"/>
      <c r="EF2" s="5" t="s">
        <v>86</v>
      </c>
      <c r="EG2" s="6"/>
      <c r="EH2" s="5" t="s">
        <v>87</v>
      </c>
      <c r="EI2" s="6"/>
      <c r="EJ2" s="5" t="s">
        <v>88</v>
      </c>
      <c r="EK2" s="6"/>
      <c r="EL2" s="5" t="s">
        <v>89</v>
      </c>
      <c r="EM2" s="6"/>
      <c r="EN2" s="5" t="s">
        <v>90</v>
      </c>
      <c r="EO2" s="6"/>
      <c r="EP2" s="5" t="s">
        <v>91</v>
      </c>
      <c r="EQ2" s="6"/>
      <c r="ER2" s="5" t="s">
        <v>92</v>
      </c>
      <c r="ES2" s="6"/>
      <c r="ET2" s="5" t="s">
        <v>93</v>
      </c>
      <c r="EU2" s="6"/>
      <c r="EV2" s="5" t="s">
        <v>94</v>
      </c>
      <c r="EW2" s="6"/>
      <c r="EX2" s="5" t="s">
        <v>95</v>
      </c>
      <c r="EY2" s="6"/>
      <c r="EZ2" s="5" t="s">
        <v>96</v>
      </c>
      <c r="FA2" s="6"/>
      <c r="FB2" s="5" t="s">
        <v>97</v>
      </c>
      <c r="FC2" s="6"/>
      <c r="FD2" s="5" t="s">
        <v>98</v>
      </c>
      <c r="FE2" s="6"/>
      <c r="FF2" s="5" t="s">
        <v>99</v>
      </c>
      <c r="FG2" s="6"/>
      <c r="FH2" s="5" t="s">
        <v>100</v>
      </c>
      <c r="FI2" s="6"/>
      <c r="FJ2" s="5" t="s">
        <v>101</v>
      </c>
      <c r="FK2" s="6"/>
      <c r="FL2" s="5" t="s">
        <v>102</v>
      </c>
      <c r="FM2" s="6"/>
      <c r="FN2" s="5" t="s">
        <v>103</v>
      </c>
      <c r="FO2" s="6"/>
      <c r="FP2" s="5" t="s">
        <v>104</v>
      </c>
      <c r="FQ2" s="6"/>
      <c r="FR2" s="5" t="s">
        <v>105</v>
      </c>
      <c r="FS2" s="6"/>
      <c r="FT2" s="5" t="s">
        <v>106</v>
      </c>
      <c r="FU2" s="6"/>
      <c r="FV2" s="5" t="s">
        <v>107</v>
      </c>
      <c r="FW2" s="6"/>
      <c r="FX2" s="5" t="s">
        <v>108</v>
      </c>
      <c r="FY2" s="6"/>
      <c r="FZ2" s="5" t="s">
        <v>109</v>
      </c>
      <c r="GA2" s="6"/>
      <c r="GB2" s="5" t="s">
        <v>110</v>
      </c>
      <c r="GC2" s="6"/>
      <c r="GD2" s="5" t="s">
        <v>111</v>
      </c>
      <c r="GE2" s="6"/>
      <c r="GF2" s="5" t="s">
        <v>112</v>
      </c>
      <c r="GG2" s="6"/>
      <c r="GH2" s="5" t="s">
        <v>113</v>
      </c>
      <c r="GI2" s="6"/>
      <c r="GJ2" s="5" t="s">
        <v>114</v>
      </c>
      <c r="GK2" s="6"/>
      <c r="GL2" s="5" t="s">
        <v>115</v>
      </c>
      <c r="GM2" s="6"/>
      <c r="GN2" s="5" t="s">
        <v>116</v>
      </c>
      <c r="GO2" s="6"/>
      <c r="GP2" s="5" t="s">
        <v>117</v>
      </c>
      <c r="GQ2" s="6"/>
      <c r="GR2" s="5" t="s">
        <v>118</v>
      </c>
      <c r="GS2" s="6"/>
      <c r="GT2" s="5" t="s">
        <v>119</v>
      </c>
      <c r="GU2" s="6"/>
      <c r="GV2" s="5" t="s">
        <v>120</v>
      </c>
      <c r="GW2" s="6"/>
      <c r="GX2" s="5" t="s">
        <v>121</v>
      </c>
      <c r="GY2" s="6"/>
      <c r="GZ2" s="5" t="s">
        <v>122</v>
      </c>
      <c r="HA2" s="6"/>
      <c r="HB2" s="5" t="s">
        <v>123</v>
      </c>
      <c r="HC2" s="6"/>
      <c r="HD2" s="5" t="s">
        <v>124</v>
      </c>
      <c r="HE2" s="6"/>
      <c r="HF2" s="5" t="s">
        <v>125</v>
      </c>
      <c r="HG2" s="6"/>
      <c r="HH2" s="5" t="s">
        <v>126</v>
      </c>
      <c r="HI2" s="6"/>
      <c r="HJ2" s="5" t="s">
        <v>127</v>
      </c>
      <c r="HK2" s="6"/>
      <c r="HL2" s="5" t="s">
        <v>128</v>
      </c>
      <c r="HM2" s="6"/>
      <c r="HN2" s="5" t="s">
        <v>129</v>
      </c>
      <c r="HO2" s="6"/>
      <c r="HP2" s="5" t="s">
        <v>130</v>
      </c>
      <c r="HQ2" s="6"/>
      <c r="HR2" s="5" t="s">
        <v>131</v>
      </c>
      <c r="HS2" s="6"/>
      <c r="HT2" s="5" t="s">
        <v>132</v>
      </c>
      <c r="HU2" s="6"/>
      <c r="HV2" s="5" t="s">
        <v>133</v>
      </c>
      <c r="HW2" s="6"/>
      <c r="HX2" s="5" t="s">
        <v>134</v>
      </c>
      <c r="HY2" s="6"/>
      <c r="HZ2" s="5" t="s">
        <v>135</v>
      </c>
      <c r="IA2" s="6"/>
      <c r="IB2" s="5" t="s">
        <v>136</v>
      </c>
      <c r="IC2" s="6"/>
      <c r="ID2" s="5" t="s">
        <v>137</v>
      </c>
      <c r="IE2" s="6"/>
      <c r="IF2" s="5" t="s">
        <v>138</v>
      </c>
      <c r="IG2" s="6"/>
      <c r="IH2" s="5" t="s">
        <v>139</v>
      </c>
      <c r="II2" s="6"/>
      <c r="IJ2" s="5" t="s">
        <v>140</v>
      </c>
      <c r="IK2" s="6"/>
      <c r="IL2" s="5" t="s">
        <v>141</v>
      </c>
      <c r="IM2" s="6"/>
      <c r="IN2" s="5" t="s">
        <v>142</v>
      </c>
      <c r="IO2" s="6"/>
      <c r="IP2" s="5" t="s">
        <v>143</v>
      </c>
      <c r="IQ2" s="6"/>
      <c r="IR2" s="5" t="s">
        <v>144</v>
      </c>
      <c r="IS2" s="6"/>
      <c r="IT2" s="5" t="s">
        <v>145</v>
      </c>
      <c r="IU2" s="6"/>
      <c r="IV2" s="5" t="s">
        <v>146</v>
      </c>
      <c r="IW2" s="6"/>
      <c r="IX2" s="5" t="s">
        <v>147</v>
      </c>
      <c r="IY2" s="6"/>
      <c r="IZ2" s="5" t="s">
        <v>148</v>
      </c>
      <c r="JA2" s="6"/>
      <c r="JB2" s="5" t="s">
        <v>149</v>
      </c>
      <c r="JC2" s="6"/>
      <c r="JD2" s="5" t="s">
        <v>150</v>
      </c>
      <c r="JE2" s="6"/>
      <c r="JF2" s="5" t="s">
        <v>151</v>
      </c>
      <c r="JG2" s="6"/>
      <c r="JH2" s="5" t="s">
        <v>152</v>
      </c>
      <c r="JI2" s="6"/>
      <c r="JJ2" s="5" t="s">
        <v>153</v>
      </c>
      <c r="JK2" s="6"/>
      <c r="JL2" s="5" t="s">
        <v>154</v>
      </c>
      <c r="JM2" s="6"/>
      <c r="JN2" s="5" t="s">
        <v>155</v>
      </c>
      <c r="JO2" s="6"/>
      <c r="JP2" s="5" t="s">
        <v>156</v>
      </c>
      <c r="JQ2" s="6"/>
      <c r="JR2" s="5" t="s">
        <v>157</v>
      </c>
      <c r="JS2" s="6"/>
      <c r="JT2" s="5" t="s">
        <v>158</v>
      </c>
      <c r="JU2" s="6"/>
      <c r="JV2" s="5" t="s">
        <v>159</v>
      </c>
      <c r="JW2" s="6"/>
      <c r="JX2" s="5" t="s">
        <v>160</v>
      </c>
      <c r="JY2" s="6"/>
      <c r="JZ2" s="5" t="s">
        <v>161</v>
      </c>
      <c r="KA2" s="6"/>
      <c r="KB2" s="5" t="s">
        <v>162</v>
      </c>
      <c r="KC2" s="6"/>
      <c r="KD2" s="5" t="s">
        <v>163</v>
      </c>
      <c r="KE2" s="6"/>
      <c r="KF2" s="5" t="s">
        <v>164</v>
      </c>
      <c r="KG2" s="6"/>
      <c r="KH2" s="5" t="s">
        <v>165</v>
      </c>
      <c r="KI2" s="6"/>
      <c r="KJ2" s="5" t="s">
        <v>166</v>
      </c>
      <c r="KK2" s="6"/>
      <c r="KL2" s="5" t="s">
        <v>167</v>
      </c>
      <c r="KM2" s="6"/>
      <c r="KN2" s="5" t="s">
        <v>168</v>
      </c>
      <c r="KO2" s="6"/>
      <c r="KP2" s="5" t="s">
        <v>169</v>
      </c>
      <c r="KQ2" s="6"/>
      <c r="KR2" s="5" t="s">
        <v>170</v>
      </c>
      <c r="KS2" s="6"/>
      <c r="KT2" s="5" t="s">
        <v>171</v>
      </c>
      <c r="KU2" s="6"/>
      <c r="KV2" s="5" t="s">
        <v>172</v>
      </c>
      <c r="KW2" s="6"/>
      <c r="KX2" s="5" t="s">
        <v>173</v>
      </c>
      <c r="KY2" s="6"/>
      <c r="KZ2" s="5" t="s">
        <v>174</v>
      </c>
      <c r="LA2" s="6"/>
      <c r="LB2" s="5" t="s">
        <v>175</v>
      </c>
      <c r="LC2" s="6"/>
      <c r="LD2" s="5" t="s">
        <v>176</v>
      </c>
      <c r="LE2" s="6"/>
      <c r="LF2" s="5" t="s">
        <v>177</v>
      </c>
      <c r="LG2" s="6"/>
      <c r="LH2" s="5" t="s">
        <v>178</v>
      </c>
      <c r="LI2" s="6"/>
      <c r="LJ2" s="5" t="s">
        <v>179</v>
      </c>
      <c r="LK2" s="6"/>
      <c r="LL2" s="5" t="s">
        <v>180</v>
      </c>
      <c r="LM2" s="6"/>
      <c r="LN2" s="5" t="s">
        <v>181</v>
      </c>
      <c r="LO2" s="6"/>
      <c r="LP2" s="5" t="s">
        <v>182</v>
      </c>
      <c r="LQ2" s="6"/>
      <c r="LR2" s="5" t="s">
        <v>183</v>
      </c>
      <c r="LS2" s="6"/>
      <c r="LT2" s="5" t="s">
        <v>184</v>
      </c>
      <c r="LU2" s="6"/>
      <c r="LV2" s="5" t="s">
        <v>185</v>
      </c>
      <c r="LW2" s="6"/>
      <c r="LX2" s="5" t="s">
        <v>186</v>
      </c>
      <c r="LY2" s="6"/>
      <c r="LZ2" s="5" t="s">
        <v>187</v>
      </c>
      <c r="MA2" s="6"/>
      <c r="MB2" s="5" t="s">
        <v>188</v>
      </c>
      <c r="MC2" s="6"/>
      <c r="MD2" s="5" t="s">
        <v>189</v>
      </c>
      <c r="ME2" s="6"/>
      <c r="MF2" s="5" t="s">
        <v>190</v>
      </c>
      <c r="MG2" s="6"/>
      <c r="MH2" s="5" t="s">
        <v>191</v>
      </c>
      <c r="MI2" s="6"/>
      <c r="MJ2" s="5" t="s">
        <v>192</v>
      </c>
      <c r="MK2" s="6"/>
      <c r="ML2" s="5" t="s">
        <v>193</v>
      </c>
      <c r="MM2" s="6"/>
      <c r="MN2" s="5" t="s">
        <v>194</v>
      </c>
      <c r="MO2" s="6"/>
      <c r="MP2" s="5" t="s">
        <v>195</v>
      </c>
      <c r="MQ2" s="6"/>
      <c r="MR2" s="5" t="s">
        <v>196</v>
      </c>
      <c r="MS2" s="6"/>
      <c r="MT2" s="5" t="s">
        <v>197</v>
      </c>
      <c r="MU2" s="6"/>
      <c r="MV2" s="5" t="s">
        <v>198</v>
      </c>
      <c r="MW2" s="6"/>
      <c r="MX2" s="5" t="s">
        <v>199</v>
      </c>
      <c r="MY2" s="6"/>
      <c r="MZ2" s="5" t="s">
        <v>200</v>
      </c>
      <c r="NA2" s="6"/>
      <c r="NB2" s="5" t="s">
        <v>201</v>
      </c>
      <c r="NC2" s="6"/>
      <c r="ND2" s="5" t="s">
        <v>202</v>
      </c>
      <c r="NE2" s="6"/>
      <c r="NF2" s="5" t="s">
        <v>203</v>
      </c>
      <c r="NG2" s="6"/>
      <c r="NH2" s="5" t="s">
        <v>204</v>
      </c>
      <c r="NI2" s="6"/>
      <c r="NJ2" s="5" t="s">
        <v>205</v>
      </c>
      <c r="NK2" s="6"/>
      <c r="NL2" s="5" t="s">
        <v>206</v>
      </c>
      <c r="NM2" s="6"/>
      <c r="NN2" s="5" t="s">
        <v>207</v>
      </c>
      <c r="NO2" s="6"/>
      <c r="NP2" s="5" t="s">
        <v>208</v>
      </c>
      <c r="NQ2" s="6"/>
      <c r="NR2" s="5" t="s">
        <v>209</v>
      </c>
      <c r="NS2" s="6"/>
      <c r="NT2" s="5" t="s">
        <v>210</v>
      </c>
      <c r="NU2" s="6"/>
      <c r="NV2" s="5" t="s">
        <v>211</v>
      </c>
      <c r="NW2" s="6"/>
      <c r="NX2" s="5" t="s">
        <v>212</v>
      </c>
      <c r="NY2" s="6"/>
      <c r="NZ2" s="5" t="s">
        <v>213</v>
      </c>
      <c r="OA2" s="6"/>
      <c r="OB2" s="5" t="s">
        <v>214</v>
      </c>
      <c r="OC2" s="6"/>
      <c r="OD2" s="5" t="s">
        <v>215</v>
      </c>
      <c r="OE2" s="6"/>
      <c r="OF2" s="5" t="s">
        <v>216</v>
      </c>
      <c r="OG2" s="6"/>
      <c r="OH2" s="5" t="s">
        <v>217</v>
      </c>
      <c r="OI2" s="6"/>
      <c r="OJ2" s="5" t="s">
        <v>218</v>
      </c>
      <c r="OK2" s="6"/>
      <c r="OL2" s="5" t="s">
        <v>219</v>
      </c>
      <c r="OM2" s="6"/>
      <c r="ON2" s="5" t="s">
        <v>220</v>
      </c>
      <c r="OO2" s="6"/>
      <c r="OP2" s="5" t="s">
        <v>221</v>
      </c>
      <c r="OQ2" s="6"/>
      <c r="OR2" s="5" t="s">
        <v>222</v>
      </c>
      <c r="OS2" s="6"/>
      <c r="OT2" s="5" t="s">
        <v>223</v>
      </c>
      <c r="OU2" s="6"/>
      <c r="OV2" s="5" t="s">
        <v>224</v>
      </c>
      <c r="OW2" s="6"/>
      <c r="OX2" s="5" t="s">
        <v>225</v>
      </c>
      <c r="OY2" s="6"/>
      <c r="OZ2" s="5" t="s">
        <v>226</v>
      </c>
      <c r="PA2" s="6"/>
      <c r="PB2" s="5" t="s">
        <v>227</v>
      </c>
      <c r="PC2" s="6"/>
      <c r="PD2" s="5" t="s">
        <v>228</v>
      </c>
      <c r="PE2" s="6"/>
      <c r="PF2" s="5" t="s">
        <v>229</v>
      </c>
      <c r="PG2" s="6"/>
      <c r="PH2" s="5" t="s">
        <v>230</v>
      </c>
      <c r="PI2" s="6"/>
      <c r="PJ2" s="5" t="s">
        <v>231</v>
      </c>
      <c r="PK2" s="6"/>
      <c r="PL2" s="5" t="s">
        <v>232</v>
      </c>
      <c r="PM2" s="6"/>
      <c r="PN2" s="5" t="s">
        <v>233</v>
      </c>
      <c r="PO2" s="6"/>
      <c r="PP2" s="5" t="s">
        <v>234</v>
      </c>
      <c r="PQ2" s="6"/>
      <c r="PR2" s="5" t="s">
        <v>235</v>
      </c>
      <c r="PS2" s="6"/>
      <c r="PT2" s="5" t="s">
        <v>236</v>
      </c>
      <c r="PU2" s="6"/>
      <c r="PV2" s="5" t="s">
        <v>237</v>
      </c>
      <c r="PW2" s="6"/>
      <c r="PX2" s="5" t="s">
        <v>238</v>
      </c>
      <c r="PY2" s="6"/>
      <c r="PZ2" s="5" t="s">
        <v>239</v>
      </c>
      <c r="QA2" s="6"/>
      <c r="QB2" s="5" t="s">
        <v>240</v>
      </c>
      <c r="QC2" s="6"/>
      <c r="QD2" s="5" t="s">
        <v>241</v>
      </c>
      <c r="QE2" s="6"/>
      <c r="QF2" s="5" t="s">
        <v>242</v>
      </c>
      <c r="QG2" s="6"/>
      <c r="QH2" s="5" t="s">
        <v>243</v>
      </c>
      <c r="QI2" s="6"/>
      <c r="QJ2" s="5" t="s">
        <v>244</v>
      </c>
      <c r="QK2" s="6"/>
      <c r="QL2" s="5" t="s">
        <v>245</v>
      </c>
      <c r="QM2" s="6"/>
      <c r="QN2" s="5" t="s">
        <v>246</v>
      </c>
      <c r="QO2" s="6"/>
      <c r="QP2" s="5" t="s">
        <v>247</v>
      </c>
      <c r="QQ2" s="6"/>
      <c r="QR2" s="5" t="s">
        <v>248</v>
      </c>
      <c r="QS2" s="6"/>
      <c r="QT2" s="5" t="s">
        <v>249</v>
      </c>
      <c r="QU2" s="6"/>
      <c r="QV2" s="5" t="s">
        <v>250</v>
      </c>
      <c r="QW2" s="6"/>
      <c r="QX2" s="5" t="s">
        <v>251</v>
      </c>
      <c r="QY2" s="6"/>
      <c r="QZ2" s="5" t="s">
        <v>252</v>
      </c>
      <c r="RA2" s="6"/>
      <c r="RB2" s="5" t="s">
        <v>253</v>
      </c>
      <c r="RC2" s="6"/>
      <c r="RD2" s="5" t="s">
        <v>254</v>
      </c>
      <c r="RE2" s="6"/>
      <c r="RF2" s="5" t="s">
        <v>255</v>
      </c>
      <c r="RG2" s="6"/>
      <c r="RH2" s="5" t="s">
        <v>256</v>
      </c>
      <c r="RI2" s="6"/>
      <c r="RJ2" s="5" t="s">
        <v>257</v>
      </c>
      <c r="RK2" s="6"/>
      <c r="RL2" s="5" t="s">
        <v>258</v>
      </c>
      <c r="RM2" s="6"/>
      <c r="RN2" s="5" t="s">
        <v>259</v>
      </c>
      <c r="RO2" s="6"/>
      <c r="RP2" s="5" t="s">
        <v>260</v>
      </c>
      <c r="RQ2" s="6"/>
      <c r="RR2" s="5" t="s">
        <v>261</v>
      </c>
      <c r="RS2" s="6"/>
      <c r="RT2" s="5" t="s">
        <v>262</v>
      </c>
      <c r="RU2" s="6"/>
      <c r="RV2" s="5" t="s">
        <v>263</v>
      </c>
      <c r="RW2" s="6"/>
      <c r="RX2" s="5" t="s">
        <v>264</v>
      </c>
      <c r="RY2" s="6"/>
      <c r="RZ2" s="5" t="s">
        <v>265</v>
      </c>
      <c r="SA2" s="6"/>
      <c r="SB2" s="5" t="s">
        <v>266</v>
      </c>
      <c r="SC2" s="6"/>
      <c r="SD2" s="5" t="s">
        <v>267</v>
      </c>
      <c r="SE2" s="6"/>
      <c r="SF2" s="5" t="s">
        <v>268</v>
      </c>
      <c r="SG2" s="6"/>
      <c r="SH2" s="5" t="s">
        <v>269</v>
      </c>
      <c r="SI2" s="6"/>
      <c r="SJ2" s="5" t="s">
        <v>270</v>
      </c>
      <c r="SK2" s="6"/>
      <c r="SL2" s="5" t="s">
        <v>271</v>
      </c>
      <c r="SM2" s="6"/>
      <c r="SN2" s="5" t="s">
        <v>272</v>
      </c>
      <c r="SO2" s="6"/>
      <c r="SP2" s="5" t="s">
        <v>273</v>
      </c>
      <c r="SQ2" s="6"/>
      <c r="SR2" s="5" t="s">
        <v>274</v>
      </c>
      <c r="SS2" s="6"/>
      <c r="ST2" s="5" t="s">
        <v>275</v>
      </c>
      <c r="SU2" s="6"/>
      <c r="SV2" s="5" t="s">
        <v>276</v>
      </c>
      <c r="SW2" s="6"/>
      <c r="SX2" s="5" t="s">
        <v>277</v>
      </c>
      <c r="SY2" s="6"/>
      <c r="SZ2" s="5" t="s">
        <v>278</v>
      </c>
      <c r="TA2" s="6"/>
      <c r="TB2" s="5" t="s">
        <v>279</v>
      </c>
      <c r="TC2" s="6"/>
      <c r="TD2" s="5" t="s">
        <v>280</v>
      </c>
      <c r="TE2" s="6"/>
      <c r="TF2" s="5" t="s">
        <v>281</v>
      </c>
      <c r="TG2" s="6"/>
      <c r="TH2" s="5" t="s">
        <v>282</v>
      </c>
      <c r="TI2" s="6"/>
      <c r="TJ2" s="5" t="s">
        <v>283</v>
      </c>
      <c r="TK2" s="6"/>
      <c r="TL2" s="5" t="s">
        <v>284</v>
      </c>
      <c r="TM2" s="6"/>
      <c r="TN2" s="5" t="s">
        <v>285</v>
      </c>
      <c r="TO2" s="6"/>
      <c r="TP2" s="5" t="s">
        <v>286</v>
      </c>
      <c r="TQ2" s="6"/>
      <c r="TR2" s="5" t="s">
        <v>287</v>
      </c>
      <c r="TS2" s="6"/>
      <c r="TT2" s="5" t="s">
        <v>288</v>
      </c>
      <c r="TU2" s="6"/>
      <c r="TV2" s="5" t="s">
        <v>289</v>
      </c>
      <c r="TW2" s="6"/>
      <c r="TX2" s="5" t="s">
        <v>290</v>
      </c>
      <c r="TY2" s="6"/>
      <c r="TZ2" s="5" t="s">
        <v>291</v>
      </c>
      <c r="UA2" s="6"/>
      <c r="UB2" s="5" t="s">
        <v>292</v>
      </c>
      <c r="UC2" s="6"/>
      <c r="UD2" s="5" t="s">
        <v>293</v>
      </c>
      <c r="UE2" s="6"/>
      <c r="UF2" s="5" t="s">
        <v>294</v>
      </c>
      <c r="UG2" s="6"/>
      <c r="UH2" s="5" t="s">
        <v>295</v>
      </c>
      <c r="UI2" s="6"/>
      <c r="UJ2" s="5" t="s">
        <v>296</v>
      </c>
      <c r="UK2" s="6"/>
      <c r="UL2" s="5" t="s">
        <v>297</v>
      </c>
      <c r="UM2" s="6"/>
      <c r="UN2" s="5" t="s">
        <v>298</v>
      </c>
      <c r="UO2" s="6"/>
      <c r="UP2" s="5" t="s">
        <v>299</v>
      </c>
      <c r="UQ2" s="6"/>
      <c r="UR2" s="5" t="s">
        <v>300</v>
      </c>
      <c r="US2" s="6"/>
      <c r="UT2" s="5" t="s">
        <v>301</v>
      </c>
      <c r="UU2" s="6"/>
      <c r="UV2" s="5" t="s">
        <v>302</v>
      </c>
      <c r="UW2" s="6"/>
      <c r="UX2" s="5" t="s">
        <v>303</v>
      </c>
      <c r="UY2" s="6"/>
      <c r="UZ2" s="5" t="s">
        <v>304</v>
      </c>
      <c r="VA2" s="6"/>
      <c r="VB2" s="5" t="s">
        <v>305</v>
      </c>
      <c r="VC2" s="6"/>
      <c r="VD2" s="5" t="s">
        <v>306</v>
      </c>
      <c r="VE2" s="6"/>
      <c r="VF2" s="5" t="s">
        <v>307</v>
      </c>
      <c r="VG2" s="6"/>
      <c r="VH2" s="5" t="s">
        <v>308</v>
      </c>
      <c r="VI2" s="6"/>
      <c r="VJ2" s="5" t="s">
        <v>309</v>
      </c>
      <c r="VK2" s="6"/>
      <c r="VL2" s="5" t="s">
        <v>310</v>
      </c>
      <c r="VM2" s="6"/>
      <c r="VN2" s="5" t="s">
        <v>311</v>
      </c>
      <c r="VO2" s="6"/>
      <c r="VP2" s="5" t="s">
        <v>312</v>
      </c>
      <c r="VQ2" s="6"/>
      <c r="VR2" s="5" t="s">
        <v>313</v>
      </c>
      <c r="VS2" s="6"/>
      <c r="VT2" s="5" t="s">
        <v>314</v>
      </c>
      <c r="VU2" s="6"/>
      <c r="VV2" s="5" t="s">
        <v>315</v>
      </c>
      <c r="VW2" s="6"/>
      <c r="VX2" s="5" t="s">
        <v>316</v>
      </c>
      <c r="VY2" s="6"/>
      <c r="VZ2" s="5" t="s">
        <v>317</v>
      </c>
      <c r="WA2" s="6"/>
      <c r="WB2" s="5" t="s">
        <v>318</v>
      </c>
      <c r="WC2" s="6"/>
      <c r="WD2" s="5" t="s">
        <v>319</v>
      </c>
      <c r="WE2" s="6"/>
      <c r="WF2" s="5" t="s">
        <v>320</v>
      </c>
      <c r="WG2" s="6"/>
      <c r="WH2" s="5" t="s">
        <v>321</v>
      </c>
      <c r="WI2" s="6"/>
      <c r="WJ2" s="5" t="s">
        <v>322</v>
      </c>
      <c r="WK2" s="6"/>
      <c r="WL2" s="5" t="s">
        <v>323</v>
      </c>
      <c r="WM2" s="6"/>
      <c r="WN2" s="5" t="s">
        <v>324</v>
      </c>
      <c r="WO2" s="6"/>
      <c r="WP2" s="5" t="s">
        <v>325</v>
      </c>
      <c r="WQ2" s="6"/>
      <c r="WR2" s="5" t="s">
        <v>326</v>
      </c>
      <c r="WS2" s="6"/>
      <c r="WT2" s="5" t="s">
        <v>327</v>
      </c>
      <c r="WU2" s="6"/>
      <c r="WV2" s="5" t="s">
        <v>328</v>
      </c>
      <c r="WW2" s="6"/>
      <c r="WX2" s="5" t="s">
        <v>329</v>
      </c>
      <c r="WY2" s="6"/>
      <c r="WZ2" s="5" t="s">
        <v>330</v>
      </c>
      <c r="XA2" s="6"/>
      <c r="XB2" s="5" t="s">
        <v>331</v>
      </c>
      <c r="XC2" s="6"/>
      <c r="XD2" s="5" t="s">
        <v>332</v>
      </c>
      <c r="XE2" s="6"/>
      <c r="XF2" s="5" t="s">
        <v>333</v>
      </c>
      <c r="XG2" s="6"/>
      <c r="XH2" s="5" t="s">
        <v>334</v>
      </c>
      <c r="XI2" s="6"/>
      <c r="XJ2" s="5" t="s">
        <v>335</v>
      </c>
      <c r="XK2" s="6"/>
      <c r="XL2" s="5" t="s">
        <v>336</v>
      </c>
      <c r="XM2" s="6"/>
      <c r="XN2" s="5" t="s">
        <v>337</v>
      </c>
      <c r="XO2" s="6"/>
      <c r="XP2" s="5" t="s">
        <v>338</v>
      </c>
      <c r="XQ2" s="6"/>
      <c r="XR2" s="5" t="s">
        <v>339</v>
      </c>
      <c r="XS2" s="6"/>
      <c r="XT2" s="5" t="s">
        <v>340</v>
      </c>
      <c r="XU2" s="6"/>
      <c r="XV2" s="5" t="s">
        <v>341</v>
      </c>
      <c r="XW2" s="6"/>
      <c r="XX2" s="5" t="s">
        <v>342</v>
      </c>
      <c r="XY2" s="6"/>
      <c r="XZ2" s="5" t="s">
        <v>343</v>
      </c>
      <c r="YA2" s="6"/>
      <c r="YB2" s="5" t="s">
        <v>344</v>
      </c>
      <c r="YC2" s="6"/>
      <c r="YD2" s="5" t="s">
        <v>345</v>
      </c>
      <c r="YE2" s="6"/>
      <c r="YF2" s="5" t="s">
        <v>346</v>
      </c>
      <c r="YG2" s="6"/>
      <c r="YH2" s="5" t="s">
        <v>347</v>
      </c>
      <c r="YI2" s="6"/>
      <c r="YJ2" s="5" t="s">
        <v>348</v>
      </c>
      <c r="YK2" s="6"/>
      <c r="YL2" s="5" t="s">
        <v>349</v>
      </c>
      <c r="YM2" s="6"/>
      <c r="YN2" s="5" t="s">
        <v>350</v>
      </c>
      <c r="YO2" s="6"/>
      <c r="YP2" s="5" t="s">
        <v>351</v>
      </c>
      <c r="YQ2" s="6"/>
      <c r="YR2" s="5" t="s">
        <v>352</v>
      </c>
      <c r="YS2" s="6"/>
      <c r="YT2" s="5" t="s">
        <v>353</v>
      </c>
      <c r="YU2" s="6"/>
      <c r="YV2" s="5" t="s">
        <v>354</v>
      </c>
      <c r="YW2" s="6"/>
      <c r="YX2" s="5" t="s">
        <v>355</v>
      </c>
      <c r="YY2" s="6"/>
      <c r="YZ2" s="5" t="s">
        <v>356</v>
      </c>
      <c r="ZA2" s="6"/>
      <c r="ZB2" s="5" t="s">
        <v>357</v>
      </c>
      <c r="ZC2" s="6"/>
      <c r="ZD2" s="5" t="s">
        <v>358</v>
      </c>
      <c r="ZE2" s="6"/>
      <c r="ZF2" s="5" t="s">
        <v>359</v>
      </c>
      <c r="ZG2" s="6"/>
      <c r="ZH2" s="5" t="s">
        <v>360</v>
      </c>
      <c r="ZI2" s="6"/>
      <c r="ZJ2" s="5" t="s">
        <v>361</v>
      </c>
      <c r="ZK2" s="6"/>
      <c r="ZL2" s="5" t="s">
        <v>362</v>
      </c>
      <c r="ZM2" s="6"/>
      <c r="ZN2" s="5" t="s">
        <v>363</v>
      </c>
      <c r="ZO2" s="6"/>
      <c r="ZP2" s="5" t="s">
        <v>364</v>
      </c>
      <c r="ZQ2" s="6"/>
      <c r="ZR2" s="5" t="s">
        <v>365</v>
      </c>
      <c r="ZS2" s="6"/>
      <c r="ZT2" s="5" t="s">
        <v>366</v>
      </c>
      <c r="ZU2" s="6"/>
      <c r="ZV2" s="5" t="s">
        <v>367</v>
      </c>
      <c r="ZW2" s="6"/>
      <c r="ZX2" s="5" t="s">
        <v>368</v>
      </c>
      <c r="ZY2" s="6"/>
      <c r="ZZ2" s="5" t="s">
        <v>369</v>
      </c>
      <c r="AAA2" s="6"/>
      <c r="AAB2" s="5" t="s">
        <v>370</v>
      </c>
      <c r="AAC2" s="6"/>
      <c r="AAD2" s="5" t="s">
        <v>371</v>
      </c>
      <c r="AAE2" s="6"/>
      <c r="AAF2" s="5" t="s">
        <v>372</v>
      </c>
      <c r="AAG2" s="6"/>
      <c r="AAH2" s="5" t="s">
        <v>373</v>
      </c>
      <c r="AAI2" s="6"/>
      <c r="AAJ2" s="5" t="s">
        <v>374</v>
      </c>
      <c r="AAK2" s="6"/>
      <c r="AAL2" s="5" t="s">
        <v>375</v>
      </c>
      <c r="AAM2" s="6"/>
      <c r="AAN2" s="5" t="s">
        <v>376</v>
      </c>
      <c r="AAO2" s="6"/>
      <c r="AAP2" s="5" t="s">
        <v>377</v>
      </c>
      <c r="AAQ2" s="6"/>
      <c r="AAR2" s="5" t="s">
        <v>378</v>
      </c>
      <c r="AAS2" s="6"/>
      <c r="AAT2" s="5" t="s">
        <v>379</v>
      </c>
      <c r="AAU2" s="6"/>
      <c r="AAV2" s="5" t="s">
        <v>380</v>
      </c>
      <c r="AAW2" s="6"/>
      <c r="AAX2" s="5" t="s">
        <v>381</v>
      </c>
      <c r="AAY2" s="6"/>
      <c r="AAZ2" s="5" t="s">
        <v>382</v>
      </c>
      <c r="ABA2" s="6"/>
      <c r="ABB2" s="5" t="s">
        <v>383</v>
      </c>
      <c r="ABC2" s="6"/>
      <c r="ABD2" s="5" t="s">
        <v>384</v>
      </c>
      <c r="ABE2" s="6"/>
      <c r="ABF2" s="5" t="s">
        <v>385</v>
      </c>
      <c r="ABG2" s="6"/>
      <c r="ABH2" s="5" t="s">
        <v>386</v>
      </c>
      <c r="ABI2" s="6"/>
      <c r="ABJ2" s="5" t="s">
        <v>387</v>
      </c>
      <c r="ABK2" s="6"/>
      <c r="ABL2" s="5" t="s">
        <v>388</v>
      </c>
      <c r="ABM2" s="6"/>
      <c r="ABN2" s="5" t="s">
        <v>389</v>
      </c>
      <c r="ABO2" s="6"/>
      <c r="ABP2" s="5" t="s">
        <v>390</v>
      </c>
      <c r="ABQ2" s="6"/>
      <c r="ABR2" s="5" t="s">
        <v>391</v>
      </c>
      <c r="ABS2" s="6"/>
      <c r="ABT2" s="5" t="s">
        <v>392</v>
      </c>
      <c r="ABU2" s="6"/>
      <c r="ABV2" s="5" t="s">
        <v>393</v>
      </c>
      <c r="ABW2" s="6"/>
      <c r="ABX2" s="5" t="s">
        <v>394</v>
      </c>
      <c r="ABY2" s="6"/>
      <c r="ABZ2" s="5" t="s">
        <v>395</v>
      </c>
      <c r="ACA2" s="6"/>
      <c r="ACB2" s="5" t="s">
        <v>396</v>
      </c>
      <c r="ACC2" s="6"/>
      <c r="ACD2" s="5" t="s">
        <v>397</v>
      </c>
      <c r="ACE2" s="6"/>
      <c r="ACF2" s="5" t="s">
        <v>398</v>
      </c>
      <c r="ACG2" s="6"/>
      <c r="ACH2" s="5" t="s">
        <v>399</v>
      </c>
      <c r="ACI2" s="6"/>
      <c r="ACJ2" s="5" t="s">
        <v>400</v>
      </c>
      <c r="ACK2" s="6"/>
      <c r="ACL2" s="5" t="s">
        <v>401</v>
      </c>
      <c r="ACM2" s="6"/>
      <c r="ACN2" s="5" t="s">
        <v>402</v>
      </c>
      <c r="ACO2" s="6"/>
      <c r="ACP2" s="5" t="s">
        <v>403</v>
      </c>
      <c r="ACQ2" s="6"/>
      <c r="ACR2" s="5" t="s">
        <v>404</v>
      </c>
      <c r="ACS2" s="6"/>
      <c r="ACT2" s="5" t="s">
        <v>405</v>
      </c>
      <c r="ACU2" s="6"/>
      <c r="ACV2" s="5" t="s">
        <v>406</v>
      </c>
      <c r="ACW2" s="6"/>
      <c r="ACX2" s="5" t="s">
        <v>407</v>
      </c>
      <c r="ACY2" s="6"/>
      <c r="ACZ2" s="5" t="s">
        <v>408</v>
      </c>
      <c r="ADA2" s="6"/>
      <c r="ADB2" s="5" t="s">
        <v>409</v>
      </c>
      <c r="ADC2" s="6"/>
      <c r="ADD2" s="5" t="s">
        <v>410</v>
      </c>
      <c r="ADE2" s="6"/>
      <c r="ADF2" s="5" t="s">
        <v>411</v>
      </c>
      <c r="ADG2" s="6"/>
      <c r="ADH2" s="5" t="s">
        <v>412</v>
      </c>
      <c r="ADI2" s="6"/>
      <c r="ADJ2" s="5" t="s">
        <v>413</v>
      </c>
      <c r="ADK2" s="6"/>
      <c r="ADL2" s="5" t="s">
        <v>414</v>
      </c>
      <c r="ADM2" s="6"/>
      <c r="ADN2" s="5" t="s">
        <v>415</v>
      </c>
      <c r="ADO2" s="6"/>
      <c r="ADP2" s="5" t="s">
        <v>416</v>
      </c>
      <c r="ADQ2" s="6"/>
      <c r="ADR2" s="5" t="s">
        <v>417</v>
      </c>
      <c r="ADS2" s="6"/>
      <c r="ADT2" s="5" t="s">
        <v>418</v>
      </c>
      <c r="ADU2" s="6"/>
      <c r="ADV2" s="5" t="s">
        <v>419</v>
      </c>
      <c r="ADW2" s="6"/>
      <c r="ADX2" s="5" t="s">
        <v>420</v>
      </c>
      <c r="ADY2" s="6"/>
      <c r="ADZ2" s="5" t="s">
        <v>421</v>
      </c>
      <c r="AEA2" s="6"/>
      <c r="AEB2" s="5" t="s">
        <v>422</v>
      </c>
      <c r="AEC2" s="6"/>
      <c r="AED2" s="5" t="s">
        <v>423</v>
      </c>
      <c r="AEE2" s="6"/>
      <c r="AEF2" s="5" t="s">
        <v>424</v>
      </c>
      <c r="AEG2" s="6"/>
      <c r="AEH2" s="5" t="s">
        <v>425</v>
      </c>
      <c r="AEI2" s="6"/>
      <c r="AEJ2" s="5" t="s">
        <v>426</v>
      </c>
      <c r="AEK2" s="6"/>
      <c r="AEL2" s="5" t="s">
        <v>427</v>
      </c>
      <c r="AEM2" s="6"/>
      <c r="AEN2" s="5" t="s">
        <v>428</v>
      </c>
      <c r="AEO2" s="6"/>
      <c r="AEP2" s="5" t="s">
        <v>429</v>
      </c>
      <c r="AEQ2" s="6"/>
      <c r="AER2" s="5" t="s">
        <v>430</v>
      </c>
      <c r="AES2" s="6"/>
      <c r="AET2" s="5" t="s">
        <v>431</v>
      </c>
      <c r="AEU2" s="6"/>
      <c r="AEV2" s="5" t="s">
        <v>432</v>
      </c>
      <c r="AEW2" s="6"/>
      <c r="AEX2" s="5" t="s">
        <v>433</v>
      </c>
      <c r="AEY2" s="6"/>
      <c r="AEZ2" s="5" t="s">
        <v>434</v>
      </c>
      <c r="AFA2" s="6"/>
      <c r="AFB2" s="5" t="s">
        <v>435</v>
      </c>
      <c r="AFC2" s="6"/>
      <c r="AFD2" s="5" t="s">
        <v>436</v>
      </c>
      <c r="AFE2" s="6"/>
      <c r="AFF2" s="5" t="s">
        <v>437</v>
      </c>
      <c r="AFG2" s="6"/>
      <c r="AFH2" s="5" t="s">
        <v>438</v>
      </c>
      <c r="AFI2" s="6"/>
      <c r="AFJ2" s="5" t="s">
        <v>439</v>
      </c>
      <c r="AFK2" s="6"/>
      <c r="AFL2" s="5" t="s">
        <v>440</v>
      </c>
      <c r="AFM2" s="6"/>
      <c r="AFN2" s="5" t="s">
        <v>441</v>
      </c>
      <c r="AFO2" s="6"/>
      <c r="AFP2" s="5" t="s">
        <v>442</v>
      </c>
      <c r="AFQ2" s="6"/>
      <c r="AFR2" s="5" t="s">
        <v>443</v>
      </c>
      <c r="AFS2" s="6"/>
      <c r="AFT2" s="5" t="s">
        <v>444</v>
      </c>
      <c r="AFU2" s="6"/>
      <c r="AFV2" s="5" t="s">
        <v>445</v>
      </c>
      <c r="AFW2" s="6"/>
      <c r="AFX2" s="5" t="s">
        <v>446</v>
      </c>
      <c r="AFY2" s="6"/>
      <c r="AFZ2" s="5" t="s">
        <v>447</v>
      </c>
      <c r="AGA2" s="6"/>
      <c r="AGB2" s="5" t="s">
        <v>448</v>
      </c>
      <c r="AGC2" s="6"/>
      <c r="AGD2" s="5" t="s">
        <v>449</v>
      </c>
      <c r="AGE2" s="6"/>
      <c r="AGF2" s="5" t="s">
        <v>450</v>
      </c>
      <c r="AGG2" s="6"/>
      <c r="AGH2" s="5" t="s">
        <v>451</v>
      </c>
      <c r="AGI2" s="6"/>
      <c r="AGJ2" s="5" t="s">
        <v>452</v>
      </c>
      <c r="AGK2" s="6"/>
      <c r="AGL2" s="5" t="s">
        <v>453</v>
      </c>
      <c r="AGM2" s="6"/>
      <c r="AGN2" s="5" t="s">
        <v>454</v>
      </c>
      <c r="AGO2" s="6"/>
      <c r="AGP2" s="5" t="s">
        <v>455</v>
      </c>
      <c r="AGQ2" s="6"/>
      <c r="AGR2" s="5" t="s">
        <v>456</v>
      </c>
      <c r="AGS2" s="6"/>
      <c r="AGT2" s="5" t="s">
        <v>457</v>
      </c>
      <c r="AGU2" s="6"/>
      <c r="AGV2" s="5" t="s">
        <v>458</v>
      </c>
      <c r="AGW2" s="6"/>
      <c r="AGX2" s="5" t="s">
        <v>459</v>
      </c>
      <c r="AGY2" s="6"/>
      <c r="AGZ2" s="5" t="s">
        <v>460</v>
      </c>
      <c r="AHA2" s="6"/>
      <c r="AHB2" s="5" t="s">
        <v>461</v>
      </c>
      <c r="AHC2" s="6"/>
      <c r="AHD2" s="5" t="s">
        <v>462</v>
      </c>
      <c r="AHE2" s="6"/>
      <c r="AHF2" s="5" t="s">
        <v>463</v>
      </c>
      <c r="AHG2" s="6"/>
      <c r="AHH2" s="5" t="s">
        <v>464</v>
      </c>
      <c r="AHI2" s="6"/>
      <c r="AHJ2" s="5" t="s">
        <v>465</v>
      </c>
      <c r="AHK2" s="6"/>
      <c r="AHL2" s="5" t="s">
        <v>466</v>
      </c>
      <c r="AHM2" s="6"/>
      <c r="AHN2" s="5" t="s">
        <v>467</v>
      </c>
      <c r="AHO2" s="6"/>
      <c r="AHP2" s="5" t="s">
        <v>468</v>
      </c>
      <c r="AHQ2" s="6"/>
      <c r="AHR2" s="5" t="s">
        <v>469</v>
      </c>
      <c r="AHS2" s="6"/>
      <c r="AHT2" s="5" t="s">
        <v>470</v>
      </c>
      <c r="AHU2" s="6"/>
      <c r="AHV2" s="5" t="s">
        <v>471</v>
      </c>
      <c r="AHW2" s="6"/>
      <c r="AHX2" s="5" t="s">
        <v>472</v>
      </c>
      <c r="AHY2" s="6"/>
      <c r="AHZ2" s="5" t="s">
        <v>473</v>
      </c>
      <c r="AIA2" s="6"/>
      <c r="AIB2" s="5" t="s">
        <v>474</v>
      </c>
      <c r="AIC2" s="6"/>
      <c r="AID2" s="5" t="s">
        <v>475</v>
      </c>
      <c r="AIE2" s="6"/>
      <c r="AIF2" s="5" t="s">
        <v>476</v>
      </c>
      <c r="AIG2" s="6"/>
      <c r="AIH2" s="5" t="s">
        <v>477</v>
      </c>
      <c r="AII2" s="6"/>
      <c r="AIJ2" s="5" t="s">
        <v>478</v>
      </c>
      <c r="AIK2" s="6"/>
      <c r="AIL2" s="5" t="s">
        <v>479</v>
      </c>
      <c r="AIM2" s="6"/>
      <c r="AIN2" s="5" t="s">
        <v>480</v>
      </c>
      <c r="AIO2" s="6"/>
      <c r="AIP2" s="5" t="s">
        <v>481</v>
      </c>
      <c r="AIQ2" s="6"/>
      <c r="AIR2" s="5" t="s">
        <v>482</v>
      </c>
      <c r="AIS2" s="6"/>
      <c r="AIT2" s="5" t="s">
        <v>483</v>
      </c>
      <c r="AIU2" s="6"/>
      <c r="AIV2" s="5" t="s">
        <v>484</v>
      </c>
      <c r="AIW2" s="6"/>
      <c r="AIX2" s="5" t="s">
        <v>485</v>
      </c>
      <c r="AIY2" s="6"/>
      <c r="AIZ2" s="5" t="s">
        <v>486</v>
      </c>
      <c r="AJA2" s="6"/>
      <c r="AJB2" s="5" t="s">
        <v>487</v>
      </c>
      <c r="AJC2" s="6"/>
      <c r="AJD2" s="5" t="s">
        <v>488</v>
      </c>
      <c r="AJE2" s="6"/>
      <c r="AJF2" s="5" t="s">
        <v>489</v>
      </c>
      <c r="AJG2" s="6"/>
      <c r="AJH2" s="5" t="s">
        <v>490</v>
      </c>
      <c r="AJI2" s="6"/>
      <c r="AJJ2" s="5" t="s">
        <v>491</v>
      </c>
      <c r="AJK2" s="6"/>
      <c r="AJL2" s="5" t="s">
        <v>492</v>
      </c>
      <c r="AJM2" s="6"/>
      <c r="AJN2" s="5" t="s">
        <v>493</v>
      </c>
      <c r="AJO2" s="6"/>
      <c r="AJP2" s="5" t="s">
        <v>494</v>
      </c>
      <c r="AJQ2" s="6"/>
      <c r="AJR2" s="5" t="s">
        <v>495</v>
      </c>
      <c r="AJS2" s="6"/>
      <c r="AJT2" s="5" t="s">
        <v>496</v>
      </c>
      <c r="AJU2" s="6"/>
      <c r="AJV2" s="5" t="s">
        <v>497</v>
      </c>
      <c r="AJW2" s="6"/>
      <c r="AJX2" s="5" t="s">
        <v>498</v>
      </c>
      <c r="AJY2" s="6"/>
      <c r="AJZ2" s="5" t="s">
        <v>499</v>
      </c>
      <c r="AKA2" s="6"/>
      <c r="AKB2" s="5" t="s">
        <v>500</v>
      </c>
      <c r="AKC2" s="6"/>
      <c r="AKD2" s="5" t="s">
        <v>501</v>
      </c>
      <c r="AKE2" s="6"/>
      <c r="AKF2" s="5" t="s">
        <v>502</v>
      </c>
      <c r="AKG2" s="6"/>
      <c r="AKH2" s="5" t="s">
        <v>503</v>
      </c>
      <c r="AKI2" s="6"/>
      <c r="AKJ2" s="5" t="s">
        <v>504</v>
      </c>
      <c r="AKK2" s="6"/>
      <c r="AKL2" s="5" t="s">
        <v>505</v>
      </c>
      <c r="AKM2" s="6"/>
      <c r="AKN2" s="5" t="s">
        <v>506</v>
      </c>
      <c r="AKO2" s="6"/>
      <c r="AKP2" s="5" t="s">
        <v>507</v>
      </c>
      <c r="AKQ2" s="6"/>
      <c r="AKR2" s="5" t="s">
        <v>508</v>
      </c>
      <c r="AKS2" s="6"/>
      <c r="AKT2" s="5" t="s">
        <v>509</v>
      </c>
      <c r="AKU2" s="6"/>
      <c r="AKV2" s="5" t="s">
        <v>510</v>
      </c>
      <c r="AKW2" s="6"/>
      <c r="AKX2" s="5" t="s">
        <v>511</v>
      </c>
      <c r="AKY2" s="6"/>
      <c r="AKZ2" s="5" t="s">
        <v>512</v>
      </c>
      <c r="ALA2" s="6"/>
      <c r="ALB2" s="5" t="s">
        <v>513</v>
      </c>
      <c r="ALC2" s="6"/>
      <c r="ALD2" s="5" t="s">
        <v>514</v>
      </c>
      <c r="ALE2" s="6"/>
      <c r="ALF2" s="5" t="s">
        <v>515</v>
      </c>
      <c r="ALG2" s="6"/>
      <c r="ALH2" s="5" t="s">
        <v>516</v>
      </c>
      <c r="ALI2" s="6"/>
      <c r="ALJ2" s="5" t="s">
        <v>517</v>
      </c>
      <c r="ALK2" s="6"/>
      <c r="ALL2" s="5" t="s">
        <v>518</v>
      </c>
      <c r="ALM2" s="6"/>
      <c r="ALN2" s="5" t="s">
        <v>519</v>
      </c>
      <c r="ALO2" s="6"/>
      <c r="ALP2" s="5" t="s">
        <v>520</v>
      </c>
      <c r="ALQ2" s="6"/>
      <c r="ALR2" s="5" t="s">
        <v>521</v>
      </c>
      <c r="ALS2" s="6"/>
      <c r="ALT2" s="5" t="s">
        <v>522</v>
      </c>
      <c r="ALU2" s="6"/>
      <c r="ALV2" s="5" t="s">
        <v>523</v>
      </c>
      <c r="ALW2" s="6"/>
      <c r="ALX2" s="5" t="s">
        <v>524</v>
      </c>
      <c r="ALY2" s="6"/>
      <c r="ALZ2" s="5" t="s">
        <v>525</v>
      </c>
      <c r="AMA2" s="6"/>
      <c r="AMB2" s="5" t="s">
        <v>526</v>
      </c>
      <c r="AMC2" s="6"/>
      <c r="AMD2" s="5" t="s">
        <v>527</v>
      </c>
      <c r="AME2" s="6"/>
      <c r="AMF2" s="5" t="s">
        <v>528</v>
      </c>
      <c r="AMG2" s="6"/>
      <c r="AMH2" s="5" t="s">
        <v>529</v>
      </c>
      <c r="AMI2" s="6"/>
      <c r="AMJ2" s="5" t="s">
        <v>530</v>
      </c>
      <c r="AMK2" s="6"/>
      <c r="AML2" s="5" t="s">
        <v>531</v>
      </c>
      <c r="AMM2" s="6"/>
      <c r="AMN2" s="29" t="s">
        <v>532</v>
      </c>
      <c r="AMO2" s="6"/>
      <c r="AMP2" s="5" t="s">
        <v>533</v>
      </c>
      <c r="AMQ2" s="6"/>
      <c r="AMR2" s="5" t="s">
        <v>534</v>
      </c>
      <c r="AMS2" s="6"/>
      <c r="AMT2" s="5" t="s">
        <v>535</v>
      </c>
      <c r="AMU2" s="6"/>
      <c r="AMV2" s="5" t="s">
        <v>536</v>
      </c>
      <c r="AMW2" s="6"/>
      <c r="AMX2" s="5" t="s">
        <v>537</v>
      </c>
      <c r="AMY2" s="6"/>
      <c r="AMZ2" s="5" t="s">
        <v>538</v>
      </c>
      <c r="ANA2" s="6"/>
      <c r="ANB2" s="5" t="s">
        <v>539</v>
      </c>
      <c r="ANC2" s="6"/>
      <c r="AND2" s="5" t="s">
        <v>540</v>
      </c>
      <c r="ANE2" s="6"/>
      <c r="ANF2" s="5" t="s">
        <v>541</v>
      </c>
      <c r="ANG2" s="6"/>
      <c r="ANH2" s="5" t="s">
        <v>542</v>
      </c>
      <c r="ANI2" s="6"/>
      <c r="ANJ2" s="5" t="s">
        <v>543</v>
      </c>
      <c r="ANK2" s="6"/>
      <c r="ANL2" s="5" t="s">
        <v>544</v>
      </c>
      <c r="ANM2" s="6"/>
      <c r="ANN2" s="5" t="s">
        <v>545</v>
      </c>
      <c r="ANO2" s="6"/>
      <c r="ANP2" s="5" t="s">
        <v>546</v>
      </c>
      <c r="ANQ2" s="6"/>
      <c r="ANR2" s="5" t="s">
        <v>547</v>
      </c>
      <c r="ANS2" s="6"/>
      <c r="ANT2" s="5" t="s">
        <v>548</v>
      </c>
      <c r="ANU2" s="6"/>
      <c r="ANV2" s="5" t="s">
        <v>549</v>
      </c>
      <c r="ANW2" s="6"/>
      <c r="ANX2" s="5" t="s">
        <v>550</v>
      </c>
      <c r="ANY2" s="6"/>
      <c r="ANZ2" s="5" t="s">
        <v>551</v>
      </c>
      <c r="AOA2" s="6"/>
      <c r="AOB2" s="5" t="s">
        <v>552</v>
      </c>
      <c r="AOC2" s="6"/>
      <c r="AOD2" s="5" t="s">
        <v>553</v>
      </c>
      <c r="AOE2" s="6"/>
      <c r="AOF2" s="5" t="s">
        <v>554</v>
      </c>
      <c r="AOG2" s="6"/>
      <c r="AOH2" s="5" t="s">
        <v>555</v>
      </c>
      <c r="AOI2" s="6"/>
      <c r="AOJ2" s="5" t="s">
        <v>556</v>
      </c>
      <c r="AOK2" s="6"/>
      <c r="AOL2" s="5" t="s">
        <v>557</v>
      </c>
      <c r="AOM2" s="6"/>
      <c r="AON2" s="5" t="s">
        <v>558</v>
      </c>
      <c r="AOO2" s="6"/>
      <c r="AOP2" s="5" t="s">
        <v>559</v>
      </c>
      <c r="AOQ2" s="6"/>
      <c r="AOR2" s="5" t="s">
        <v>560</v>
      </c>
      <c r="AOS2" s="6"/>
      <c r="AOT2" s="5" t="s">
        <v>561</v>
      </c>
      <c r="AOU2" s="6"/>
      <c r="AOV2" s="5" t="s">
        <v>562</v>
      </c>
      <c r="AOW2" s="6"/>
      <c r="AOX2" s="5" t="s">
        <v>563</v>
      </c>
      <c r="AOY2" s="6"/>
      <c r="AOZ2" s="5" t="s">
        <v>564</v>
      </c>
      <c r="APA2" s="6"/>
      <c r="APB2" s="5" t="s">
        <v>565</v>
      </c>
      <c r="APC2" s="6"/>
      <c r="APD2" s="5" t="s">
        <v>566</v>
      </c>
      <c r="APE2" s="6"/>
      <c r="APF2" s="5" t="s">
        <v>567</v>
      </c>
      <c r="APG2" s="6"/>
      <c r="APH2" s="5" t="s">
        <v>568</v>
      </c>
      <c r="API2" s="6"/>
      <c r="APJ2" s="5" t="s">
        <v>569</v>
      </c>
      <c r="APK2" s="6"/>
      <c r="APL2" s="5" t="s">
        <v>570</v>
      </c>
      <c r="APM2" s="6"/>
      <c r="APN2" s="5" t="s">
        <v>571</v>
      </c>
      <c r="APO2" s="6"/>
      <c r="APP2" s="5" t="s">
        <v>572</v>
      </c>
      <c r="APQ2" s="6"/>
      <c r="APR2" s="5" t="s">
        <v>573</v>
      </c>
      <c r="APS2" s="6"/>
      <c r="APT2" s="5" t="s">
        <v>574</v>
      </c>
      <c r="APU2" s="6"/>
      <c r="APV2" s="5" t="s">
        <v>575</v>
      </c>
      <c r="APW2" s="6"/>
      <c r="APX2" s="5" t="s">
        <v>576</v>
      </c>
      <c r="APY2" s="6"/>
      <c r="APZ2" s="5" t="s">
        <v>577</v>
      </c>
      <c r="AQA2" s="6"/>
      <c r="AQB2" s="5" t="s">
        <v>578</v>
      </c>
      <c r="AQC2" s="6"/>
      <c r="AQD2" s="5" t="s">
        <v>579</v>
      </c>
      <c r="AQE2" s="6"/>
      <c r="AQF2" s="5" t="s">
        <v>580</v>
      </c>
      <c r="AQG2" s="6"/>
      <c r="AQH2" s="5" t="s">
        <v>581</v>
      </c>
      <c r="AQI2" s="6"/>
      <c r="AQJ2" s="5" t="s">
        <v>582</v>
      </c>
      <c r="AQK2" s="6"/>
      <c r="AQL2" s="5" t="s">
        <v>583</v>
      </c>
      <c r="AQM2" s="6"/>
      <c r="AQN2" s="5" t="s">
        <v>584</v>
      </c>
      <c r="AQO2" s="6"/>
      <c r="AQP2" s="5" t="s">
        <v>585</v>
      </c>
      <c r="AQQ2" s="6"/>
      <c r="AQR2" s="5" t="s">
        <v>586</v>
      </c>
      <c r="AQS2" s="6"/>
      <c r="AQT2" s="5" t="s">
        <v>587</v>
      </c>
      <c r="AQU2" s="6"/>
      <c r="AQV2" s="5" t="s">
        <v>588</v>
      </c>
      <c r="AQW2" s="6"/>
      <c r="AQX2" s="5" t="s">
        <v>589</v>
      </c>
      <c r="AQY2" s="6"/>
      <c r="AQZ2" s="5" t="s">
        <v>590</v>
      </c>
      <c r="ARA2" s="6"/>
      <c r="ARB2" s="5" t="s">
        <v>591</v>
      </c>
      <c r="ARC2" s="6"/>
      <c r="ARD2" s="5" t="s">
        <v>592</v>
      </c>
      <c r="ARE2" s="6"/>
      <c r="ARF2" s="5" t="s">
        <v>593</v>
      </c>
      <c r="ARG2" s="6"/>
      <c r="ARH2" s="5" t="s">
        <v>594</v>
      </c>
      <c r="ARI2" s="6"/>
      <c r="ARJ2" s="5" t="s">
        <v>595</v>
      </c>
      <c r="ARK2" s="6"/>
      <c r="ARL2" s="5" t="s">
        <v>596</v>
      </c>
      <c r="ARM2" s="6"/>
      <c r="ARN2" s="5" t="s">
        <v>597</v>
      </c>
      <c r="ARO2" s="6"/>
      <c r="ARP2" s="5" t="s">
        <v>598</v>
      </c>
      <c r="ARQ2" s="6"/>
      <c r="ARR2" s="5" t="s">
        <v>599</v>
      </c>
      <c r="ARS2" s="6"/>
      <c r="ART2" s="5" t="s">
        <v>600</v>
      </c>
      <c r="ARU2" s="6"/>
      <c r="ARV2" s="5" t="s">
        <v>601</v>
      </c>
      <c r="ARW2" s="6"/>
      <c r="ARX2" s="5" t="s">
        <v>602</v>
      </c>
      <c r="ARY2" s="6"/>
      <c r="ARZ2" s="5" t="s">
        <v>603</v>
      </c>
      <c r="ASA2" s="6"/>
      <c r="ASB2" s="5" t="s">
        <v>604</v>
      </c>
      <c r="ASC2" s="6"/>
      <c r="ASD2" s="5" t="s">
        <v>605</v>
      </c>
      <c r="ASE2" s="6"/>
      <c r="ASF2" s="5" t="s">
        <v>606</v>
      </c>
      <c r="ASG2" s="6"/>
      <c r="ASH2" s="5" t="s">
        <v>607</v>
      </c>
      <c r="ASI2" s="6"/>
      <c r="ASJ2" s="5" t="s">
        <v>608</v>
      </c>
      <c r="ASK2" s="6"/>
      <c r="ASL2" s="5" t="s">
        <v>609</v>
      </c>
      <c r="ASM2" s="6"/>
      <c r="ASN2" s="5" t="s">
        <v>610</v>
      </c>
      <c r="ASO2" s="6"/>
      <c r="ASP2" s="5" t="s">
        <v>611</v>
      </c>
      <c r="ASQ2" s="6"/>
      <c r="ASR2" s="5" t="s">
        <v>612</v>
      </c>
      <c r="ASS2" s="6"/>
      <c r="AST2" s="5" t="s">
        <v>613</v>
      </c>
      <c r="ASU2" s="6"/>
      <c r="ASV2" s="5" t="s">
        <v>614</v>
      </c>
      <c r="ASW2" s="6"/>
      <c r="ASX2" s="5" t="s">
        <v>615</v>
      </c>
      <c r="ASY2" s="6"/>
      <c r="ASZ2" s="5" t="s">
        <v>616</v>
      </c>
      <c r="ATA2" s="6"/>
      <c r="ATB2" s="5" t="s">
        <v>617</v>
      </c>
      <c r="ATC2" s="6"/>
      <c r="ATD2" s="5" t="s">
        <v>618</v>
      </c>
      <c r="ATE2" s="6"/>
      <c r="ATF2" s="5" t="s">
        <v>619</v>
      </c>
      <c r="ATG2" s="6"/>
      <c r="ATH2" s="5" t="s">
        <v>620</v>
      </c>
      <c r="ATI2" s="6"/>
      <c r="ATJ2" s="5" t="s">
        <v>621</v>
      </c>
      <c r="ATK2" s="6"/>
      <c r="ATL2" s="5" t="s">
        <v>622</v>
      </c>
      <c r="ATM2" s="6"/>
      <c r="ATN2" s="5" t="s">
        <v>623</v>
      </c>
      <c r="ATO2" s="6"/>
      <c r="ATP2" s="5" t="s">
        <v>624</v>
      </c>
      <c r="ATQ2" s="6"/>
      <c r="ATR2" s="5" t="s">
        <v>625</v>
      </c>
      <c r="ATS2" s="6"/>
      <c r="ATT2" s="5" t="s">
        <v>626</v>
      </c>
      <c r="ATU2" s="6"/>
      <c r="ATV2" s="5" t="s">
        <v>627</v>
      </c>
      <c r="ATW2" s="6"/>
      <c r="ATX2" s="5" t="s">
        <v>628</v>
      </c>
      <c r="ATY2" s="6"/>
      <c r="ATZ2" s="5" t="s">
        <v>629</v>
      </c>
      <c r="AUA2" s="6"/>
      <c r="AUB2" s="5" t="s">
        <v>630</v>
      </c>
      <c r="AUC2" s="6"/>
      <c r="AUD2" s="5" t="s">
        <v>631</v>
      </c>
      <c r="AUE2" s="6"/>
      <c r="AUF2" s="5" t="s">
        <v>632</v>
      </c>
      <c r="AUG2" s="6"/>
      <c r="AUH2" s="5" t="s">
        <v>633</v>
      </c>
      <c r="AUI2" s="6"/>
      <c r="AUJ2" s="5" t="s">
        <v>634</v>
      </c>
      <c r="AUK2" s="6"/>
      <c r="AUL2" s="5" t="s">
        <v>635</v>
      </c>
      <c r="AUM2" s="6"/>
      <c r="AUN2" s="5" t="s">
        <v>636</v>
      </c>
      <c r="AUO2" s="6"/>
      <c r="AUP2" s="5" t="s">
        <v>637</v>
      </c>
      <c r="AUQ2" s="6"/>
      <c r="AUR2" s="5" t="s">
        <v>638</v>
      </c>
      <c r="AUS2" s="6"/>
      <c r="AUT2" s="5" t="s">
        <v>639</v>
      </c>
      <c r="AUU2" s="6"/>
      <c r="AUV2" s="5" t="s">
        <v>640</v>
      </c>
      <c r="AUW2" s="6"/>
      <c r="AUX2" s="5" t="s">
        <v>641</v>
      </c>
      <c r="AUY2" s="6"/>
      <c r="AUZ2" s="5" t="s">
        <v>642</v>
      </c>
      <c r="AVA2" s="6"/>
      <c r="AVB2" s="5" t="s">
        <v>643</v>
      </c>
      <c r="AVC2" s="6"/>
      <c r="AVD2" s="5" t="s">
        <v>644</v>
      </c>
      <c r="AVE2" s="6"/>
      <c r="AVF2" s="5" t="s">
        <v>645</v>
      </c>
      <c r="AVG2" s="6"/>
      <c r="AVH2" s="5" t="s">
        <v>646</v>
      </c>
      <c r="AVI2" s="6"/>
      <c r="AVJ2" s="5" t="s">
        <v>647</v>
      </c>
      <c r="AVK2" s="6"/>
      <c r="AVL2" s="5" t="s">
        <v>648</v>
      </c>
      <c r="AVM2" s="6"/>
      <c r="AVN2" s="5" t="s">
        <v>649</v>
      </c>
      <c r="AVO2" s="6"/>
      <c r="AVP2" s="5" t="s">
        <v>650</v>
      </c>
      <c r="AVQ2" s="6"/>
      <c r="AVR2" s="5" t="s">
        <v>651</v>
      </c>
      <c r="AVS2" s="6"/>
      <c r="AVT2" s="5" t="s">
        <v>652</v>
      </c>
      <c r="AVU2" s="6"/>
      <c r="AVV2" s="5" t="s">
        <v>653</v>
      </c>
      <c r="AVW2" s="6"/>
      <c r="AVX2" s="5" t="s">
        <v>654</v>
      </c>
      <c r="AVY2" s="6"/>
      <c r="AVZ2" s="5" t="s">
        <v>655</v>
      </c>
      <c r="AWA2" s="6"/>
      <c r="AWB2" s="5" t="s">
        <v>656</v>
      </c>
      <c r="AWC2" s="6"/>
      <c r="AWD2" s="5" t="s">
        <v>657</v>
      </c>
      <c r="AWE2" s="6"/>
      <c r="AWF2" s="5" t="s">
        <v>658</v>
      </c>
      <c r="AWG2" s="6"/>
      <c r="AWH2" s="5" t="s">
        <v>659</v>
      </c>
      <c r="AWI2" s="6"/>
      <c r="AWJ2" s="5" t="s">
        <v>660</v>
      </c>
      <c r="AWK2" s="6"/>
      <c r="AWL2" s="5" t="s">
        <v>661</v>
      </c>
      <c r="AWM2" s="6"/>
      <c r="AWN2" s="5" t="s">
        <v>662</v>
      </c>
      <c r="AWO2" s="6"/>
      <c r="AWP2" s="5" t="s">
        <v>663</v>
      </c>
      <c r="AWQ2" s="6"/>
      <c r="AWR2" s="5" t="s">
        <v>664</v>
      </c>
      <c r="AWS2" s="6"/>
      <c r="AWT2" s="5" t="s">
        <v>665</v>
      </c>
      <c r="AWU2" s="6"/>
      <c r="AWV2" s="5" t="s">
        <v>666</v>
      </c>
      <c r="AWW2" s="6"/>
      <c r="AWX2" s="5" t="s">
        <v>667</v>
      </c>
      <c r="AWY2" s="6"/>
      <c r="AWZ2" s="5" t="s">
        <v>668</v>
      </c>
      <c r="AXA2" s="6"/>
      <c r="AXB2" s="5" t="s">
        <v>669</v>
      </c>
      <c r="AXC2" s="6"/>
      <c r="AXD2" s="5" t="s">
        <v>670</v>
      </c>
      <c r="AXE2" s="6"/>
      <c r="AXF2" s="5" t="s">
        <v>671</v>
      </c>
      <c r="AXG2" s="6"/>
      <c r="AXH2" s="5" t="s">
        <v>672</v>
      </c>
      <c r="AXI2" s="6"/>
      <c r="AXJ2" s="5" t="s">
        <v>673</v>
      </c>
      <c r="AXK2" s="6"/>
      <c r="AXL2" s="5" t="s">
        <v>674</v>
      </c>
      <c r="AXM2" s="6"/>
      <c r="AXN2" s="5" t="s">
        <v>675</v>
      </c>
      <c r="AXO2" s="6"/>
      <c r="AXP2" s="5" t="s">
        <v>676</v>
      </c>
      <c r="AXQ2" s="6"/>
      <c r="AXR2" s="5" t="s">
        <v>677</v>
      </c>
      <c r="AXS2" s="6"/>
      <c r="AXT2" s="5" t="s">
        <v>678</v>
      </c>
      <c r="AXU2" s="6"/>
      <c r="AXV2" s="5" t="s">
        <v>679</v>
      </c>
      <c r="AXW2" s="6"/>
      <c r="AXX2" s="5" t="s">
        <v>680</v>
      </c>
      <c r="AXY2" s="6"/>
      <c r="AXZ2" s="5" t="s">
        <v>681</v>
      </c>
      <c r="AYA2" s="6"/>
      <c r="AYB2" s="5" t="s">
        <v>682</v>
      </c>
      <c r="AYC2" s="6"/>
      <c r="AYD2" s="5" t="s">
        <v>683</v>
      </c>
      <c r="AYE2" s="6"/>
      <c r="AYF2" s="5" t="s">
        <v>684</v>
      </c>
      <c r="AYG2" s="6"/>
      <c r="AYH2" s="5" t="s">
        <v>685</v>
      </c>
      <c r="AYI2" s="6"/>
      <c r="AYJ2" s="5" t="s">
        <v>686</v>
      </c>
      <c r="AYK2" s="6"/>
      <c r="AYL2" s="5" t="s">
        <v>687</v>
      </c>
      <c r="AYM2" s="6"/>
      <c r="AYN2" s="5" t="s">
        <v>688</v>
      </c>
      <c r="AYO2" s="6"/>
      <c r="AYP2" s="5" t="s">
        <v>689</v>
      </c>
      <c r="AYQ2" s="6"/>
      <c r="AYR2" s="5" t="s">
        <v>690</v>
      </c>
      <c r="AYS2" s="6"/>
      <c r="AYT2" s="5" t="s">
        <v>691</v>
      </c>
      <c r="AYU2" s="6"/>
      <c r="AYV2" s="5" t="s">
        <v>692</v>
      </c>
      <c r="AYW2" s="6"/>
      <c r="AYX2" s="5" t="s">
        <v>693</v>
      </c>
      <c r="AYY2" s="6"/>
      <c r="AYZ2" s="5" t="s">
        <v>694</v>
      </c>
      <c r="AZA2" s="6"/>
      <c r="AZB2" s="5" t="s">
        <v>695</v>
      </c>
      <c r="AZC2" s="6"/>
      <c r="AZD2" s="5" t="s">
        <v>696</v>
      </c>
      <c r="AZE2" s="6"/>
      <c r="AZF2" s="5" t="s">
        <v>697</v>
      </c>
      <c r="AZG2" s="6"/>
      <c r="AZH2" s="5" t="s">
        <v>698</v>
      </c>
      <c r="AZI2" s="6"/>
      <c r="AZJ2" s="5" t="s">
        <v>699</v>
      </c>
      <c r="AZK2" s="6"/>
      <c r="AZL2" s="5" t="s">
        <v>700</v>
      </c>
      <c r="AZM2" s="6"/>
      <c r="AZN2" s="5" t="s">
        <v>701</v>
      </c>
      <c r="AZO2" s="6"/>
      <c r="AZP2" s="5" t="s">
        <v>702</v>
      </c>
      <c r="AZQ2" s="6"/>
      <c r="AZR2" s="5" t="s">
        <v>703</v>
      </c>
      <c r="AZS2" s="6"/>
      <c r="AZT2" s="5" t="s">
        <v>704</v>
      </c>
      <c r="AZU2" s="6"/>
      <c r="AZV2" s="5" t="s">
        <v>705</v>
      </c>
      <c r="AZW2" s="6"/>
      <c r="AZX2" s="5" t="s">
        <v>706</v>
      </c>
      <c r="AZY2" s="6"/>
      <c r="AZZ2" s="5" t="s">
        <v>707</v>
      </c>
      <c r="BAA2" s="6"/>
      <c r="BAB2" s="5" t="s">
        <v>708</v>
      </c>
      <c r="BAC2" s="6"/>
      <c r="BAD2" s="5" t="s">
        <v>709</v>
      </c>
      <c r="BAE2" s="6"/>
      <c r="BAF2" s="5" t="s">
        <v>710</v>
      </c>
      <c r="BAG2" s="6"/>
      <c r="BAH2" s="5" t="s">
        <v>711</v>
      </c>
      <c r="BAI2" s="6"/>
      <c r="BAJ2" s="5" t="s">
        <v>712</v>
      </c>
      <c r="BAK2" s="6"/>
      <c r="BAL2" s="5" t="s">
        <v>713</v>
      </c>
      <c r="BAM2" s="6"/>
      <c r="BAN2" s="5" t="s">
        <v>714</v>
      </c>
      <c r="BAO2" s="6"/>
      <c r="BAP2" s="5" t="s">
        <v>715</v>
      </c>
      <c r="BAQ2" s="6"/>
      <c r="BAR2" s="5" t="s">
        <v>716</v>
      </c>
      <c r="BAS2" s="6"/>
      <c r="BAT2" s="5" t="s">
        <v>717</v>
      </c>
      <c r="BAU2" s="6"/>
      <c r="BAV2" s="5" t="s">
        <v>718</v>
      </c>
      <c r="BAW2" s="6"/>
      <c r="BAX2" s="5" t="s">
        <v>719</v>
      </c>
      <c r="BAY2" s="6"/>
      <c r="BAZ2" s="5" t="s">
        <v>720</v>
      </c>
      <c r="BBA2" s="6"/>
      <c r="BBB2" s="5" t="s">
        <v>721</v>
      </c>
      <c r="BBC2" s="6"/>
      <c r="BBD2" s="5" t="s">
        <v>722</v>
      </c>
      <c r="BBE2" s="6"/>
      <c r="BBF2" s="5" t="s">
        <v>723</v>
      </c>
      <c r="BBG2" s="6"/>
      <c r="BBH2" s="5" t="s">
        <v>724</v>
      </c>
      <c r="BBI2" s="6"/>
      <c r="BBJ2" s="5" t="s">
        <v>725</v>
      </c>
      <c r="BBK2" s="6"/>
      <c r="BBL2" s="5" t="s">
        <v>726</v>
      </c>
      <c r="BBM2" s="6"/>
      <c r="BBN2" s="5" t="s">
        <v>727</v>
      </c>
      <c r="BBO2" s="6"/>
      <c r="BBP2" s="5" t="s">
        <v>728</v>
      </c>
      <c r="BBQ2" s="6"/>
      <c r="BBR2" s="5" t="s">
        <v>729</v>
      </c>
      <c r="BBS2" s="6"/>
      <c r="BBT2" s="5" t="s">
        <v>730</v>
      </c>
      <c r="BBU2" s="6"/>
      <c r="BBV2" s="5" t="s">
        <v>731</v>
      </c>
      <c r="BBW2" s="6"/>
      <c r="BBX2" s="5" t="s">
        <v>732</v>
      </c>
      <c r="BBY2" s="6"/>
      <c r="BBZ2" s="5" t="s">
        <v>733</v>
      </c>
      <c r="BCA2" s="6"/>
      <c r="BCB2" s="5" t="s">
        <v>734</v>
      </c>
      <c r="BCC2" s="6"/>
      <c r="BCD2" s="5" t="s">
        <v>735</v>
      </c>
      <c r="BCE2" s="6"/>
      <c r="BCF2" s="5" t="s">
        <v>736</v>
      </c>
      <c r="BCG2" s="6"/>
      <c r="BCH2" s="5" t="s">
        <v>737</v>
      </c>
      <c r="BCI2" s="6"/>
      <c r="BCJ2" s="5" t="s">
        <v>738</v>
      </c>
      <c r="BCK2" s="6"/>
      <c r="BCL2" s="5" t="s">
        <v>739</v>
      </c>
      <c r="BCM2" s="6"/>
      <c r="BCN2" s="5" t="s">
        <v>740</v>
      </c>
      <c r="BCO2" s="6"/>
      <c r="BCP2" s="5" t="s">
        <v>741</v>
      </c>
      <c r="BCQ2" s="6"/>
      <c r="BCR2" s="5" t="s">
        <v>742</v>
      </c>
      <c r="BCS2" s="6"/>
      <c r="BCT2" s="5" t="s">
        <v>743</v>
      </c>
      <c r="BCU2" s="6"/>
      <c r="BCV2" s="5" t="s">
        <v>744</v>
      </c>
      <c r="BCW2" s="6"/>
      <c r="BCX2" s="5" t="s">
        <v>745</v>
      </c>
      <c r="BCY2" s="6"/>
      <c r="BCZ2" s="5" t="s">
        <v>746</v>
      </c>
      <c r="BDA2" s="6"/>
      <c r="BDB2" s="5" t="s">
        <v>747</v>
      </c>
      <c r="BDC2" s="6"/>
      <c r="BDD2" s="5" t="s">
        <v>748</v>
      </c>
      <c r="BDE2" s="6"/>
      <c r="BDF2" s="5" t="s">
        <v>749</v>
      </c>
      <c r="BDG2" s="6"/>
      <c r="BDH2" s="5" t="s">
        <v>750</v>
      </c>
      <c r="BDI2" s="6"/>
      <c r="BDJ2" s="5" t="s">
        <v>751</v>
      </c>
      <c r="BDK2" s="6"/>
      <c r="BDL2" s="5" t="s">
        <v>752</v>
      </c>
      <c r="BDM2" s="6"/>
      <c r="BDN2" s="5" t="s">
        <v>753</v>
      </c>
      <c r="BDO2" s="6"/>
      <c r="BDP2" s="5" t="s">
        <v>754</v>
      </c>
      <c r="BDQ2" s="6"/>
      <c r="BDR2" s="5" t="s">
        <v>755</v>
      </c>
      <c r="BDS2" s="6"/>
      <c r="BDT2" s="5" t="s">
        <v>756</v>
      </c>
      <c r="BDU2" s="6"/>
      <c r="BDV2" s="5" t="s">
        <v>757</v>
      </c>
      <c r="BDW2" s="6"/>
      <c r="BDX2" s="5" t="s">
        <v>758</v>
      </c>
      <c r="BDY2" s="6"/>
      <c r="BDZ2" s="5" t="s">
        <v>759</v>
      </c>
      <c r="BEA2" s="6"/>
      <c r="BEB2" s="5" t="s">
        <v>760</v>
      </c>
      <c r="BEC2" s="6"/>
      <c r="BED2" s="5" t="s">
        <v>761</v>
      </c>
      <c r="BEE2" s="6"/>
      <c r="BEF2" s="5" t="s">
        <v>762</v>
      </c>
      <c r="BEG2" s="6"/>
      <c r="BEH2" s="5" t="s">
        <v>763</v>
      </c>
      <c r="BEI2" s="6"/>
      <c r="BEJ2" s="5" t="s">
        <v>764</v>
      </c>
      <c r="BEK2" s="6"/>
      <c r="BEL2" s="5" t="s">
        <v>765</v>
      </c>
      <c r="BEM2" s="6"/>
      <c r="BEN2" s="5" t="s">
        <v>766</v>
      </c>
      <c r="BEO2" s="6"/>
      <c r="BEP2" s="5" t="s">
        <v>767</v>
      </c>
      <c r="BEQ2" s="6"/>
      <c r="BER2" s="5" t="s">
        <v>768</v>
      </c>
      <c r="BES2" s="6"/>
      <c r="BET2" s="5" t="s">
        <v>769</v>
      </c>
      <c r="BEU2" s="6"/>
      <c r="BEV2" s="5" t="s">
        <v>770</v>
      </c>
      <c r="BEW2" s="6"/>
      <c r="BEX2" s="5" t="s">
        <v>771</v>
      </c>
      <c r="BEY2" s="6"/>
      <c r="BEZ2" s="5" t="s">
        <v>772</v>
      </c>
      <c r="BFA2" s="6"/>
      <c r="BFB2" s="5" t="s">
        <v>773</v>
      </c>
      <c r="BFC2" s="6"/>
      <c r="BFD2" s="5" t="s">
        <v>774</v>
      </c>
      <c r="BFE2" s="6"/>
      <c r="BFF2" s="5" t="s">
        <v>775</v>
      </c>
      <c r="BFG2" s="6"/>
      <c r="BFH2" s="5" t="s">
        <v>776</v>
      </c>
      <c r="BFI2" s="6"/>
      <c r="BFJ2" s="5" t="s">
        <v>777</v>
      </c>
      <c r="BFK2" s="6"/>
      <c r="BFL2" s="5" t="s">
        <v>778</v>
      </c>
      <c r="BFM2" s="6"/>
      <c r="BFN2" s="5" t="s">
        <v>779</v>
      </c>
      <c r="BFO2" s="6"/>
      <c r="BFP2" s="5" t="s">
        <v>780</v>
      </c>
      <c r="BFQ2" s="6"/>
      <c r="BFR2" s="5" t="s">
        <v>781</v>
      </c>
      <c r="BFS2" s="6"/>
      <c r="BFT2" s="5" t="s">
        <v>782</v>
      </c>
      <c r="BFU2" s="6"/>
      <c r="BFV2" s="5" t="s">
        <v>783</v>
      </c>
      <c r="BFW2" s="6"/>
      <c r="BFX2" s="5" t="s">
        <v>784</v>
      </c>
      <c r="BFY2" s="6"/>
      <c r="BFZ2" s="5" t="s">
        <v>785</v>
      </c>
      <c r="BGA2" s="6"/>
      <c r="BGB2" s="5" t="s">
        <v>786</v>
      </c>
      <c r="BGC2" s="6"/>
      <c r="BGD2" s="5" t="s">
        <v>787</v>
      </c>
      <c r="BGE2" s="6"/>
      <c r="BGF2" s="5" t="s">
        <v>788</v>
      </c>
      <c r="BGG2" s="6"/>
      <c r="BGH2" s="5" t="s">
        <v>789</v>
      </c>
      <c r="BGI2" s="6"/>
      <c r="BGJ2" s="5" t="s">
        <v>790</v>
      </c>
      <c r="BGK2" s="6"/>
      <c r="BGL2" s="5" t="s">
        <v>791</v>
      </c>
      <c r="BGM2" s="6"/>
      <c r="BGN2" s="5" t="s">
        <v>792</v>
      </c>
      <c r="BGO2" s="6"/>
      <c r="BGP2" s="5" t="s">
        <v>793</v>
      </c>
      <c r="BGQ2" s="6"/>
      <c r="BGR2" s="5" t="s">
        <v>794</v>
      </c>
      <c r="BGS2" s="6"/>
      <c r="BGT2" s="5" t="s">
        <v>795</v>
      </c>
      <c r="BGU2" s="6"/>
      <c r="BGV2" s="5" t="s">
        <v>796</v>
      </c>
      <c r="BGW2" s="6"/>
      <c r="BGX2" s="5" t="s">
        <v>797</v>
      </c>
      <c r="BGY2" s="6"/>
      <c r="BGZ2" s="5" t="s">
        <v>798</v>
      </c>
      <c r="BHA2" s="6"/>
      <c r="BHB2" s="5" t="s">
        <v>799</v>
      </c>
      <c r="BHC2" s="6"/>
      <c r="BHD2" s="5" t="s">
        <v>800</v>
      </c>
      <c r="BHE2" s="6"/>
      <c r="BHF2" s="5" t="s">
        <v>801</v>
      </c>
      <c r="BHG2" s="6"/>
      <c r="BHH2" s="5" t="s">
        <v>802</v>
      </c>
      <c r="BHI2" s="6"/>
      <c r="BHJ2" s="5" t="s">
        <v>803</v>
      </c>
      <c r="BHK2" s="6"/>
      <c r="BHL2" s="5" t="s">
        <v>804</v>
      </c>
      <c r="BHM2" s="6"/>
      <c r="BHN2" s="5" t="s">
        <v>805</v>
      </c>
      <c r="BHO2" s="6"/>
      <c r="BHP2" s="5" t="s">
        <v>806</v>
      </c>
      <c r="BHQ2" s="6"/>
      <c r="BHR2" s="5" t="s">
        <v>807</v>
      </c>
      <c r="BHS2" s="6"/>
      <c r="BHT2" s="5" t="s">
        <v>808</v>
      </c>
      <c r="BHU2" s="6"/>
      <c r="BHV2" s="5" t="s">
        <v>809</v>
      </c>
      <c r="BHW2" s="6"/>
      <c r="BHX2" s="5" t="s">
        <v>810</v>
      </c>
      <c r="BHY2" s="6"/>
      <c r="BHZ2" s="5" t="s">
        <v>811</v>
      </c>
      <c r="BIA2" s="6"/>
      <c r="BIB2" s="5" t="s">
        <v>812</v>
      </c>
      <c r="BIC2" s="6"/>
      <c r="BID2" s="5" t="s">
        <v>813</v>
      </c>
      <c r="BIE2" s="6"/>
      <c r="BIF2" s="5" t="s">
        <v>814</v>
      </c>
      <c r="BIG2" s="6"/>
      <c r="BIH2" s="5" t="s">
        <v>815</v>
      </c>
      <c r="BII2" s="6"/>
      <c r="BIJ2" s="5" t="s">
        <v>816</v>
      </c>
      <c r="BIK2" s="6"/>
      <c r="BIL2" s="5" t="s">
        <v>817</v>
      </c>
      <c r="BIM2" s="6"/>
      <c r="BIN2" s="5" t="s">
        <v>818</v>
      </c>
      <c r="BIO2" s="6"/>
      <c r="BIP2" s="5" t="s">
        <v>819</v>
      </c>
      <c r="BIQ2" s="6"/>
      <c r="BIR2" s="5" t="s">
        <v>820</v>
      </c>
      <c r="BIS2" s="6"/>
      <c r="BIT2" s="5" t="s">
        <v>821</v>
      </c>
      <c r="BIU2" s="6"/>
      <c r="BIV2" s="5" t="s">
        <v>822</v>
      </c>
      <c r="BIW2" s="6"/>
      <c r="BIX2" s="5" t="s">
        <v>823</v>
      </c>
      <c r="BIY2" s="6"/>
      <c r="BIZ2" s="5" t="s">
        <v>824</v>
      </c>
      <c r="BJA2" s="6"/>
      <c r="BJB2" s="5" t="s">
        <v>825</v>
      </c>
      <c r="BJC2" s="6"/>
      <c r="BJD2" s="5" t="s">
        <v>826</v>
      </c>
      <c r="BJE2" s="6"/>
      <c r="BJF2" s="5" t="s">
        <v>827</v>
      </c>
      <c r="BJG2" s="6"/>
      <c r="BJH2" s="5" t="s">
        <v>828</v>
      </c>
      <c r="BJI2" s="6"/>
      <c r="BJJ2" s="5" t="s">
        <v>829</v>
      </c>
      <c r="BJK2" s="6"/>
      <c r="BJL2" s="5" t="s">
        <v>830</v>
      </c>
      <c r="BJM2" s="6"/>
      <c r="BJN2" s="5" t="s">
        <v>831</v>
      </c>
      <c r="BJO2" s="6"/>
      <c r="BJP2" s="5" t="s">
        <v>832</v>
      </c>
      <c r="BJQ2" s="6"/>
      <c r="BJR2" s="5" t="s">
        <v>833</v>
      </c>
      <c r="BJS2" s="6"/>
      <c r="BJT2" s="5" t="s">
        <v>834</v>
      </c>
      <c r="BJU2" s="6"/>
      <c r="BJV2" s="5" t="s">
        <v>835</v>
      </c>
      <c r="BJW2" s="6"/>
      <c r="BJX2" s="5" t="s">
        <v>836</v>
      </c>
      <c r="BJY2" s="6"/>
      <c r="BJZ2" s="5" t="s">
        <v>837</v>
      </c>
      <c r="BKA2" s="6"/>
      <c r="BKB2" s="5" t="s">
        <v>838</v>
      </c>
      <c r="BKC2" s="6"/>
      <c r="BKD2" s="5" t="s">
        <v>839</v>
      </c>
      <c r="BKE2" s="6"/>
      <c r="BKF2" s="5" t="s">
        <v>840</v>
      </c>
      <c r="BKG2" s="6"/>
      <c r="BKH2" s="5" t="s">
        <v>841</v>
      </c>
      <c r="BKI2" s="6"/>
      <c r="BKJ2" s="5" t="s">
        <v>842</v>
      </c>
      <c r="BKK2" s="6"/>
      <c r="BKL2" s="5" t="s">
        <v>843</v>
      </c>
      <c r="BKM2" s="6"/>
      <c r="BKN2" s="5" t="s">
        <v>844</v>
      </c>
      <c r="BKO2" s="6"/>
      <c r="BKP2" s="5" t="s">
        <v>845</v>
      </c>
      <c r="BKQ2" s="6"/>
      <c r="BKR2" s="5" t="s">
        <v>846</v>
      </c>
      <c r="BKS2" s="6"/>
      <c r="BKT2" s="5" t="s">
        <v>847</v>
      </c>
      <c r="BKU2" s="6"/>
      <c r="BKV2" s="5" t="s">
        <v>848</v>
      </c>
      <c r="BKW2" s="6"/>
      <c r="BKX2" s="5" t="s">
        <v>849</v>
      </c>
      <c r="BKY2" s="6"/>
      <c r="BKZ2" s="5" t="s">
        <v>850</v>
      </c>
      <c r="BLA2" s="6"/>
      <c r="BLB2" s="5" t="s">
        <v>851</v>
      </c>
      <c r="BLC2" s="6"/>
      <c r="BLD2" s="5" t="s">
        <v>852</v>
      </c>
      <c r="BLE2" s="6"/>
      <c r="BLF2" s="5" t="s">
        <v>853</v>
      </c>
      <c r="BLG2" s="6"/>
      <c r="BLH2" s="5" t="s">
        <v>854</v>
      </c>
      <c r="BLI2" s="6"/>
      <c r="BLJ2" s="5" t="s">
        <v>855</v>
      </c>
      <c r="BLK2" s="6"/>
      <c r="BLL2" s="5" t="s">
        <v>856</v>
      </c>
      <c r="BLM2" s="6"/>
      <c r="BLN2" s="5" t="s">
        <v>857</v>
      </c>
      <c r="BLO2" s="6"/>
      <c r="BLP2" s="5" t="s">
        <v>858</v>
      </c>
      <c r="BLQ2" s="6"/>
      <c r="BLR2" s="5" t="s">
        <v>859</v>
      </c>
      <c r="BLS2" s="6"/>
      <c r="BLT2" s="5" t="s">
        <v>860</v>
      </c>
      <c r="BLU2" s="6"/>
      <c r="BLV2" s="5" t="s">
        <v>861</v>
      </c>
      <c r="BLW2" s="6"/>
      <c r="BLX2" s="5" t="s">
        <v>862</v>
      </c>
      <c r="BLY2" s="6"/>
      <c r="BLZ2" s="5" t="s">
        <v>863</v>
      </c>
      <c r="BMA2" s="6"/>
      <c r="BMB2" s="5" t="s">
        <v>864</v>
      </c>
      <c r="BMC2" s="6"/>
      <c r="BMD2" s="5" t="s">
        <v>865</v>
      </c>
      <c r="BME2" s="6"/>
      <c r="BMF2" s="5" t="s">
        <v>866</v>
      </c>
      <c r="BMG2" s="6"/>
      <c r="BMH2" s="5" t="s">
        <v>867</v>
      </c>
      <c r="BMI2" s="6"/>
      <c r="BMJ2" s="5" t="s">
        <v>868</v>
      </c>
      <c r="BMK2" s="6"/>
      <c r="BML2" s="5" t="s">
        <v>869</v>
      </c>
      <c r="BMM2" s="6"/>
      <c r="BMN2" s="5" t="s">
        <v>870</v>
      </c>
      <c r="BMO2" s="6"/>
      <c r="BMP2" s="5" t="s">
        <v>871</v>
      </c>
      <c r="BMQ2" s="6"/>
      <c r="BMR2" s="5" t="s">
        <v>872</v>
      </c>
      <c r="BMS2" s="6"/>
      <c r="BMT2" s="5" t="s">
        <v>873</v>
      </c>
      <c r="BMU2" s="6"/>
      <c r="BMV2" s="5" t="s">
        <v>874</v>
      </c>
      <c r="BMW2" s="6"/>
      <c r="BMX2" s="5" t="s">
        <v>875</v>
      </c>
      <c r="BMY2" s="6"/>
      <c r="BMZ2" s="5" t="s">
        <v>876</v>
      </c>
      <c r="BNA2" s="6"/>
      <c r="BNB2" s="5" t="s">
        <v>877</v>
      </c>
      <c r="BNC2" s="6"/>
      <c r="BND2" s="5" t="s">
        <v>878</v>
      </c>
      <c r="BNE2" s="6"/>
      <c r="BNF2" s="5" t="s">
        <v>879</v>
      </c>
      <c r="BNG2" s="6"/>
      <c r="BNH2" s="5" t="s">
        <v>880</v>
      </c>
      <c r="BNI2" s="6"/>
      <c r="BNJ2" s="5" t="s">
        <v>881</v>
      </c>
      <c r="BNK2" s="6"/>
      <c r="BNL2" s="5" t="s">
        <v>882</v>
      </c>
      <c r="BNM2" s="6"/>
      <c r="BNN2" s="5" t="s">
        <v>883</v>
      </c>
      <c r="BNO2" s="6"/>
      <c r="BNP2" s="5" t="s">
        <v>884</v>
      </c>
      <c r="BNQ2" s="6"/>
      <c r="BNR2" s="5" t="s">
        <v>885</v>
      </c>
      <c r="BNS2" s="6"/>
      <c r="BNT2" s="5" t="s">
        <v>886</v>
      </c>
      <c r="BNU2" s="6"/>
      <c r="BNV2" s="5" t="s">
        <v>887</v>
      </c>
      <c r="BNW2" s="6"/>
      <c r="BNX2" s="5" t="s">
        <v>888</v>
      </c>
      <c r="BNY2" s="6"/>
      <c r="BNZ2" s="5" t="s">
        <v>889</v>
      </c>
      <c r="BOA2" s="6"/>
      <c r="BOB2" s="5" t="s">
        <v>890</v>
      </c>
      <c r="BOC2" s="6"/>
      <c r="BOD2" s="5" t="s">
        <v>891</v>
      </c>
      <c r="BOE2" s="6"/>
      <c r="BOF2" s="5" t="s">
        <v>892</v>
      </c>
      <c r="BOG2" s="6"/>
      <c r="BOH2" s="5" t="s">
        <v>893</v>
      </c>
      <c r="BOI2" s="6"/>
      <c r="BOJ2" s="5" t="s">
        <v>894</v>
      </c>
      <c r="BOK2" s="6"/>
      <c r="BOL2" s="5" t="s">
        <v>895</v>
      </c>
      <c r="BOM2" s="6"/>
      <c r="BON2" s="5" t="s">
        <v>896</v>
      </c>
      <c r="BOO2" s="6"/>
      <c r="BOP2" s="5" t="s">
        <v>897</v>
      </c>
      <c r="BOQ2" s="6"/>
      <c r="BOR2" s="5" t="s">
        <v>898</v>
      </c>
      <c r="BOS2" s="6"/>
      <c r="BOT2" s="5" t="s">
        <v>899</v>
      </c>
      <c r="BOU2" s="6"/>
      <c r="BOV2" s="5" t="s">
        <v>900</v>
      </c>
      <c r="BOW2" s="6"/>
      <c r="BOX2" s="5" t="s">
        <v>901</v>
      </c>
      <c r="BOY2" s="6"/>
      <c r="BOZ2" s="5" t="s">
        <v>902</v>
      </c>
      <c r="BPA2" s="6"/>
      <c r="BPB2" s="5" t="s">
        <v>903</v>
      </c>
      <c r="BPC2" s="6"/>
      <c r="BPD2" s="5" t="s">
        <v>904</v>
      </c>
      <c r="BPE2" s="6"/>
      <c r="BPF2" s="5" t="s">
        <v>905</v>
      </c>
      <c r="BPG2" s="6"/>
      <c r="BPH2" s="5" t="s">
        <v>906</v>
      </c>
      <c r="BPI2" s="6"/>
      <c r="BPJ2" s="5" t="s">
        <v>907</v>
      </c>
      <c r="BPK2" s="6"/>
      <c r="BPL2" s="5" t="s">
        <v>908</v>
      </c>
      <c r="BPM2" s="6"/>
      <c r="BPN2" s="5" t="s">
        <v>909</v>
      </c>
      <c r="BPO2" s="6"/>
      <c r="BPP2" s="5" t="s">
        <v>910</v>
      </c>
      <c r="BPQ2" s="6"/>
      <c r="BPR2" s="5" t="s">
        <v>911</v>
      </c>
      <c r="BPS2" s="6"/>
      <c r="BPT2" s="5" t="s">
        <v>912</v>
      </c>
      <c r="BPU2" s="6"/>
      <c r="BPV2" s="5" t="s">
        <v>913</v>
      </c>
      <c r="BPW2" s="6"/>
      <c r="BPX2" s="5" t="s">
        <v>914</v>
      </c>
      <c r="BPY2" s="6"/>
      <c r="BPZ2" s="5" t="s">
        <v>915</v>
      </c>
      <c r="BQA2" s="6"/>
      <c r="BQB2" s="5" t="s">
        <v>916</v>
      </c>
      <c r="BQC2" s="6"/>
      <c r="BQD2" s="5" t="s">
        <v>917</v>
      </c>
      <c r="BQE2" s="6"/>
      <c r="BQF2" s="5" t="s">
        <v>918</v>
      </c>
      <c r="BQG2" s="6"/>
      <c r="BQH2" s="5" t="s">
        <v>919</v>
      </c>
      <c r="BQI2" s="6"/>
      <c r="BQJ2" s="5" t="s">
        <v>920</v>
      </c>
      <c r="BQK2" s="6"/>
      <c r="BQL2" s="5" t="s">
        <v>921</v>
      </c>
      <c r="BQM2" s="6"/>
      <c r="BQN2" s="5" t="s">
        <v>922</v>
      </c>
      <c r="BQO2" s="6"/>
      <c r="BQP2" s="5" t="s">
        <v>923</v>
      </c>
      <c r="BQQ2" s="6"/>
      <c r="BQR2" s="5" t="s">
        <v>924</v>
      </c>
      <c r="BQS2" s="6"/>
      <c r="BQT2" s="5" t="s">
        <v>925</v>
      </c>
      <c r="BQU2" s="6"/>
      <c r="BQV2" s="5" t="s">
        <v>926</v>
      </c>
      <c r="BQW2" s="6"/>
      <c r="BQX2" s="5" t="s">
        <v>927</v>
      </c>
      <c r="BQY2" s="6"/>
      <c r="BQZ2" s="5" t="s">
        <v>928</v>
      </c>
      <c r="BRA2" s="6"/>
      <c r="BRB2" s="5" t="s">
        <v>929</v>
      </c>
      <c r="BRC2" s="6"/>
      <c r="BRD2" s="5" t="s">
        <v>930</v>
      </c>
      <c r="BRE2" s="6"/>
      <c r="BRF2" s="5" t="s">
        <v>931</v>
      </c>
      <c r="BRG2" s="6"/>
      <c r="BRH2" s="5" t="s">
        <v>932</v>
      </c>
      <c r="BRI2" s="6"/>
      <c r="BRJ2" s="5" t="s">
        <v>933</v>
      </c>
      <c r="BRK2" s="6"/>
      <c r="BRL2" s="5" t="s">
        <v>934</v>
      </c>
      <c r="BRM2" s="6"/>
      <c r="BRN2" s="5" t="s">
        <v>935</v>
      </c>
      <c r="BRO2" s="6"/>
      <c r="BRP2" s="5" t="s">
        <v>936</v>
      </c>
      <c r="BRQ2" s="6"/>
      <c r="BRR2" s="5" t="s">
        <v>937</v>
      </c>
      <c r="BRS2" s="6"/>
      <c r="BRT2" s="5" t="s">
        <v>938</v>
      </c>
      <c r="BRU2" s="6"/>
      <c r="BRV2" s="5" t="s">
        <v>939</v>
      </c>
      <c r="BRW2" s="6"/>
      <c r="BRX2" s="5" t="s">
        <v>940</v>
      </c>
      <c r="BRY2" s="6"/>
      <c r="BRZ2" s="5" t="s">
        <v>941</v>
      </c>
      <c r="BSA2" s="6"/>
      <c r="BSB2" s="5" t="s">
        <v>942</v>
      </c>
      <c r="BSC2" s="6"/>
      <c r="BSD2" s="5" t="s">
        <v>943</v>
      </c>
      <c r="BSE2" s="6"/>
      <c r="BSF2" s="5" t="s">
        <v>944</v>
      </c>
      <c r="BSG2" s="6"/>
      <c r="BSH2" s="5" t="s">
        <v>945</v>
      </c>
      <c r="BSI2" s="6"/>
      <c r="BSJ2" s="5" t="s">
        <v>946</v>
      </c>
      <c r="BSK2" s="6"/>
      <c r="BSL2" s="5" t="s">
        <v>947</v>
      </c>
      <c r="BSM2" s="6"/>
      <c r="BSN2" s="5" t="s">
        <v>948</v>
      </c>
      <c r="BSO2" s="6"/>
      <c r="BSP2" s="5" t="s">
        <v>949</v>
      </c>
      <c r="BSQ2" s="6"/>
      <c r="BSR2" s="5" t="s">
        <v>950</v>
      </c>
      <c r="BSS2" s="6"/>
      <c r="BST2" s="5" t="s">
        <v>951</v>
      </c>
      <c r="BSU2" s="6"/>
      <c r="BSV2" s="5" t="s">
        <v>952</v>
      </c>
      <c r="BSW2" s="6"/>
      <c r="BSX2" s="5" t="s">
        <v>953</v>
      </c>
      <c r="BSY2" s="6"/>
      <c r="BSZ2" s="5" t="s">
        <v>954</v>
      </c>
      <c r="BTA2" s="6"/>
      <c r="BTB2" s="5" t="s">
        <v>955</v>
      </c>
      <c r="BTC2" s="6"/>
      <c r="BTD2" s="5" t="s">
        <v>956</v>
      </c>
      <c r="BTE2" s="6"/>
      <c r="BTF2" s="5" t="s">
        <v>957</v>
      </c>
      <c r="BTG2" s="6"/>
      <c r="BTH2" s="5" t="s">
        <v>958</v>
      </c>
      <c r="BTI2" s="6"/>
      <c r="BTJ2" s="5" t="s">
        <v>959</v>
      </c>
      <c r="BTK2" s="6"/>
      <c r="BTL2" s="5" t="s">
        <v>960</v>
      </c>
      <c r="BTM2" s="6"/>
      <c r="BTN2" s="5" t="s">
        <v>961</v>
      </c>
      <c r="BTO2" s="6"/>
      <c r="BTP2" s="5" t="s">
        <v>962</v>
      </c>
      <c r="BTQ2" s="6"/>
      <c r="BTR2" s="5" t="s">
        <v>963</v>
      </c>
      <c r="BTS2" s="6"/>
      <c r="BTT2" s="5" t="s">
        <v>964</v>
      </c>
      <c r="BTU2" s="6"/>
      <c r="BTV2" s="5" t="s">
        <v>965</v>
      </c>
      <c r="BTW2" s="6"/>
      <c r="BTX2" s="5" t="s">
        <v>966</v>
      </c>
      <c r="BTY2" s="6"/>
      <c r="BTZ2" s="5" t="s">
        <v>967</v>
      </c>
      <c r="BUA2" s="6"/>
      <c r="BUB2" s="5" t="s">
        <v>968</v>
      </c>
      <c r="BUC2" s="6"/>
      <c r="BUD2" s="5" t="s">
        <v>969</v>
      </c>
      <c r="BUE2" s="6"/>
      <c r="BUF2" s="5" t="s">
        <v>970</v>
      </c>
      <c r="BUG2" s="6"/>
      <c r="BUH2" s="5" t="s">
        <v>971</v>
      </c>
      <c r="BUI2" s="6"/>
      <c r="BUJ2" s="5" t="s">
        <v>972</v>
      </c>
      <c r="BUK2" s="6"/>
      <c r="BUL2" s="5" t="s">
        <v>973</v>
      </c>
      <c r="BUM2" s="6"/>
      <c r="BUN2" s="5" t="s">
        <v>974</v>
      </c>
      <c r="BUO2" s="6"/>
      <c r="BUP2" s="5" t="s">
        <v>975</v>
      </c>
      <c r="BUQ2" s="6"/>
      <c r="BUR2" s="5" t="s">
        <v>976</v>
      </c>
      <c r="BUS2" s="6"/>
      <c r="BUT2" s="5" t="s">
        <v>977</v>
      </c>
      <c r="BUU2" s="6"/>
      <c r="BUV2" s="5" t="s">
        <v>978</v>
      </c>
      <c r="BUW2" s="6"/>
      <c r="BUX2" s="5" t="s">
        <v>979</v>
      </c>
      <c r="BUY2" s="6"/>
      <c r="BUZ2" s="5" t="s">
        <v>980</v>
      </c>
      <c r="BVA2" s="6"/>
      <c r="BVB2" s="5" t="s">
        <v>981</v>
      </c>
      <c r="BVC2" s="6"/>
      <c r="BVD2" s="5" t="s">
        <v>982</v>
      </c>
      <c r="BVE2" s="6"/>
      <c r="BVF2" s="5" t="s">
        <v>983</v>
      </c>
      <c r="BVG2" s="6"/>
      <c r="BVH2" s="5" t="s">
        <v>984</v>
      </c>
      <c r="BVI2" s="6"/>
      <c r="BVJ2" s="5" t="s">
        <v>985</v>
      </c>
      <c r="BVK2" s="6"/>
      <c r="BVL2" s="5" t="s">
        <v>986</v>
      </c>
      <c r="BVM2" s="6"/>
      <c r="BVN2" s="5" t="s">
        <v>987</v>
      </c>
      <c r="BVO2" s="6"/>
      <c r="BVP2" s="5" t="s">
        <v>988</v>
      </c>
      <c r="BVQ2" s="6"/>
      <c r="BVR2" s="5" t="s">
        <v>989</v>
      </c>
      <c r="BVS2" s="6"/>
      <c r="BVT2" s="5" t="s">
        <v>990</v>
      </c>
      <c r="BVU2" s="6"/>
      <c r="BVV2" s="5" t="s">
        <v>991</v>
      </c>
      <c r="BVW2" s="6"/>
      <c r="BVX2" s="5" t="s">
        <v>992</v>
      </c>
      <c r="BVY2" s="6"/>
      <c r="BVZ2" s="5" t="s">
        <v>993</v>
      </c>
      <c r="BWA2" s="6"/>
      <c r="BWB2" s="5" t="s">
        <v>994</v>
      </c>
      <c r="BWC2" s="6"/>
      <c r="BWD2" s="5" t="s">
        <v>995</v>
      </c>
      <c r="BWE2" s="6"/>
      <c r="BWF2" s="5" t="s">
        <v>996</v>
      </c>
      <c r="BWG2" s="6"/>
      <c r="BWH2" s="5" t="s">
        <v>997</v>
      </c>
      <c r="BWI2" s="6"/>
      <c r="BWJ2" s="5" t="s">
        <v>998</v>
      </c>
      <c r="BWK2" s="6"/>
      <c r="BWL2" s="5" t="s">
        <v>999</v>
      </c>
      <c r="BWM2" s="6"/>
      <c r="BWN2" s="5" t="s">
        <v>1000</v>
      </c>
      <c r="BWO2" s="6"/>
      <c r="BWP2" s="5" t="s">
        <v>1001</v>
      </c>
      <c r="BWQ2" s="6"/>
      <c r="BWR2" s="5" t="s">
        <v>1002</v>
      </c>
      <c r="BWS2" s="6"/>
      <c r="BWT2" s="5" t="s">
        <v>1003</v>
      </c>
      <c r="BWU2" s="6"/>
      <c r="BWV2" s="5" t="s">
        <v>1004</v>
      </c>
      <c r="BWW2" s="6"/>
      <c r="BWX2" s="5" t="s">
        <v>1005</v>
      </c>
      <c r="BWY2" s="6"/>
      <c r="BWZ2" s="5" t="s">
        <v>1006</v>
      </c>
      <c r="BXA2" s="6"/>
      <c r="BXB2" s="5" t="s">
        <v>1007</v>
      </c>
      <c r="BXC2" s="6"/>
      <c r="BXD2" s="5" t="s">
        <v>1008</v>
      </c>
      <c r="BXE2" s="6"/>
      <c r="BXF2" s="5" t="s">
        <v>1009</v>
      </c>
      <c r="BXG2" s="6"/>
      <c r="BXH2" s="5" t="s">
        <v>1010</v>
      </c>
      <c r="BXI2" s="6"/>
      <c r="BXJ2" s="5" t="s">
        <v>1011</v>
      </c>
      <c r="BXK2" s="6"/>
      <c r="BXL2" s="5" t="s">
        <v>1012</v>
      </c>
      <c r="BXM2" s="6"/>
      <c r="BXN2" s="5" t="s">
        <v>1013</v>
      </c>
      <c r="BXO2" s="6"/>
      <c r="BXP2" s="5" t="s">
        <v>1014</v>
      </c>
      <c r="BXQ2" s="6"/>
      <c r="BXR2" s="5" t="s">
        <v>1015</v>
      </c>
      <c r="BXS2" s="6"/>
      <c r="BXT2" s="5" t="s">
        <v>1016</v>
      </c>
      <c r="BXU2" s="6"/>
      <c r="BXV2" s="5" t="s">
        <v>1017</v>
      </c>
      <c r="BXW2" s="6"/>
      <c r="BXX2" s="5" t="s">
        <v>1018</v>
      </c>
      <c r="BXY2" s="6"/>
      <c r="BXZ2" s="5" t="s">
        <v>1019</v>
      </c>
      <c r="BYA2" s="6"/>
      <c r="BYB2" s="5" t="s">
        <v>1020</v>
      </c>
      <c r="BYC2" s="6"/>
      <c r="BYD2" s="5" t="s">
        <v>1021</v>
      </c>
      <c r="BYE2" s="6"/>
      <c r="BYF2" s="5" t="s">
        <v>1022</v>
      </c>
      <c r="BYG2" s="6"/>
      <c r="BYH2" s="5" t="s">
        <v>1023</v>
      </c>
      <c r="BYI2" s="6"/>
      <c r="BYJ2" s="5" t="s">
        <v>1024</v>
      </c>
      <c r="BYK2" s="6"/>
      <c r="BYL2" s="5" t="s">
        <v>1025</v>
      </c>
      <c r="BYM2" s="6"/>
      <c r="BYN2" s="5" t="s">
        <v>1026</v>
      </c>
      <c r="BYO2" s="6"/>
      <c r="BYP2" s="5" t="s">
        <v>1027</v>
      </c>
      <c r="BYQ2" s="6"/>
      <c r="BYR2" s="5" t="s">
        <v>1028</v>
      </c>
      <c r="BYS2" s="6"/>
      <c r="BYT2" s="5" t="s">
        <v>1029</v>
      </c>
      <c r="BYU2" s="6"/>
      <c r="BYV2" s="5" t="s">
        <v>1030</v>
      </c>
      <c r="BYW2" s="6"/>
      <c r="BYX2" s="5" t="s">
        <v>1031</v>
      </c>
      <c r="BYY2" s="6"/>
      <c r="BYZ2" s="5" t="s">
        <v>1032</v>
      </c>
      <c r="BZA2" s="6"/>
      <c r="BZB2" s="5" t="s">
        <v>1033</v>
      </c>
      <c r="BZC2" s="6"/>
      <c r="BZD2" s="5" t="s">
        <v>1034</v>
      </c>
      <c r="BZE2" s="6"/>
      <c r="BZF2" s="5" t="s">
        <v>1035</v>
      </c>
      <c r="BZG2" s="6"/>
      <c r="BZH2" s="5" t="s">
        <v>1036</v>
      </c>
      <c r="BZI2" s="6"/>
      <c r="BZJ2" s="5" t="s">
        <v>1037</v>
      </c>
      <c r="BZK2" s="6"/>
      <c r="BZL2" s="5" t="s">
        <v>1038</v>
      </c>
      <c r="BZM2" s="6"/>
      <c r="BZN2" s="5" t="s">
        <v>1039</v>
      </c>
      <c r="BZO2" s="6"/>
      <c r="BZP2" s="5" t="s">
        <v>1040</v>
      </c>
      <c r="BZQ2" s="6"/>
      <c r="BZR2" s="5" t="s">
        <v>1041</v>
      </c>
      <c r="BZS2" s="6"/>
      <c r="BZT2" s="5" t="s">
        <v>1042</v>
      </c>
      <c r="BZU2" s="6"/>
      <c r="BZV2" s="5" t="s">
        <v>1043</v>
      </c>
      <c r="BZW2" s="6"/>
    </row>
    <row r="3" spans="1:2051" hidden="1" x14ac:dyDescent="0.25">
      <c r="A3" s="5" t="s">
        <v>17</v>
      </c>
      <c r="B3" s="5"/>
      <c r="C3" s="6"/>
      <c r="D3" s="23">
        <v>0</v>
      </c>
      <c r="E3" s="24"/>
      <c r="F3" s="23">
        <f t="shared" ref="F3:H3" si="0">11-FIND("1",F2)</f>
        <v>1</v>
      </c>
      <c r="G3" s="24"/>
      <c r="H3" s="23">
        <f t="shared" si="0"/>
        <v>2</v>
      </c>
      <c r="I3" s="24"/>
      <c r="J3" s="23">
        <f t="shared" ref="J3" si="1">11-FIND("1",J2)</f>
        <v>2</v>
      </c>
      <c r="K3" s="24"/>
      <c r="L3" s="23">
        <f t="shared" ref="L3" si="2">11-FIND("1",L2)</f>
        <v>3</v>
      </c>
      <c r="M3" s="24"/>
      <c r="N3" s="23">
        <f t="shared" ref="N3" si="3">11-FIND("1",N2)</f>
        <v>3</v>
      </c>
      <c r="O3" s="24"/>
      <c r="P3" s="23">
        <f t="shared" ref="P3" si="4">11-FIND("1",P2)</f>
        <v>3</v>
      </c>
      <c r="Q3" s="24"/>
      <c r="R3" s="23">
        <f t="shared" ref="R3" si="5">11-FIND("1",R2)</f>
        <v>3</v>
      </c>
      <c r="S3" s="24"/>
      <c r="T3" s="23">
        <f t="shared" ref="T3" si="6">11-FIND("1",T2)</f>
        <v>4</v>
      </c>
      <c r="U3" s="24"/>
      <c r="V3" s="23">
        <f t="shared" ref="V3" si="7">11-FIND("1",V2)</f>
        <v>4</v>
      </c>
      <c r="W3" s="24"/>
      <c r="X3" s="23">
        <f t="shared" ref="X3" si="8">11-FIND("1",X2)</f>
        <v>4</v>
      </c>
      <c r="Y3" s="24"/>
      <c r="Z3" s="23">
        <f t="shared" ref="Z3" si="9">11-FIND("1",Z2)</f>
        <v>4</v>
      </c>
      <c r="AA3" s="24"/>
      <c r="AB3" s="23">
        <f t="shared" ref="AB3" si="10">11-FIND("1",AB2)</f>
        <v>4</v>
      </c>
      <c r="AC3" s="24"/>
      <c r="AD3" s="23">
        <f t="shared" ref="AD3" si="11">11-FIND("1",AD2)</f>
        <v>4</v>
      </c>
      <c r="AE3" s="24"/>
      <c r="AF3" s="23">
        <f t="shared" ref="AF3" si="12">11-FIND("1",AF2)</f>
        <v>4</v>
      </c>
      <c r="AG3" s="24"/>
      <c r="AH3" s="23">
        <f t="shared" ref="AH3" si="13">11-FIND("1",AH2)</f>
        <v>4</v>
      </c>
      <c r="AI3" s="24"/>
      <c r="AJ3" s="23">
        <f t="shared" ref="AJ3" si="14">11-FIND("1",AJ2)</f>
        <v>5</v>
      </c>
      <c r="AK3" s="24"/>
      <c r="AL3" s="23">
        <f t="shared" ref="AL3" si="15">11-FIND("1",AL2)</f>
        <v>5</v>
      </c>
      <c r="AM3" s="24"/>
      <c r="AN3" s="23">
        <f t="shared" ref="AN3" si="16">11-FIND("1",AN2)</f>
        <v>5</v>
      </c>
      <c r="AO3" s="24"/>
      <c r="AP3" s="23">
        <f t="shared" ref="AP3" si="17">11-FIND("1",AP2)</f>
        <v>5</v>
      </c>
      <c r="AQ3" s="24"/>
      <c r="AR3" s="23">
        <f t="shared" ref="AR3" si="18">11-FIND("1",AR2)</f>
        <v>5</v>
      </c>
      <c r="AS3" s="24"/>
      <c r="AT3" s="23">
        <f t="shared" ref="AT3" si="19">11-FIND("1",AT2)</f>
        <v>5</v>
      </c>
      <c r="AU3" s="24"/>
      <c r="AV3" s="23">
        <f t="shared" ref="AV3" si="20">11-FIND("1",AV2)</f>
        <v>5</v>
      </c>
      <c r="AW3" s="24"/>
      <c r="AX3" s="23">
        <f t="shared" ref="AX3" si="21">11-FIND("1",AX2)</f>
        <v>5</v>
      </c>
      <c r="AY3" s="24"/>
      <c r="AZ3" s="23">
        <f t="shared" ref="AZ3" si="22">11-FIND("1",AZ2)</f>
        <v>5</v>
      </c>
      <c r="BA3" s="24"/>
      <c r="BB3" s="23">
        <f t="shared" ref="BB3" si="23">11-FIND("1",BB2)</f>
        <v>5</v>
      </c>
      <c r="BC3" s="24"/>
      <c r="BD3" s="23">
        <f t="shared" ref="BD3" si="24">11-FIND("1",BD2)</f>
        <v>5</v>
      </c>
      <c r="BE3" s="24"/>
      <c r="BF3" s="23">
        <f t="shared" ref="BF3" si="25">11-FIND("1",BF2)</f>
        <v>5</v>
      </c>
      <c r="BG3" s="24"/>
      <c r="BH3" s="23">
        <f t="shared" ref="BH3" si="26">11-FIND("1",BH2)</f>
        <v>5</v>
      </c>
      <c r="BI3" s="24"/>
      <c r="BJ3" s="23">
        <f t="shared" ref="BJ3" si="27">11-FIND("1",BJ2)</f>
        <v>5</v>
      </c>
      <c r="BK3" s="24"/>
      <c r="BL3" s="23">
        <f t="shared" ref="BL3" si="28">11-FIND("1",BL2)</f>
        <v>5</v>
      </c>
      <c r="BM3" s="24"/>
      <c r="BN3" s="23">
        <f t="shared" ref="BN3" si="29">11-FIND("1",BN2)</f>
        <v>5</v>
      </c>
      <c r="BO3" s="24"/>
      <c r="BP3" s="23">
        <f t="shared" ref="BP3" si="30">11-FIND("1",BP2)</f>
        <v>6</v>
      </c>
      <c r="BQ3" s="24"/>
      <c r="BR3" s="23">
        <f t="shared" ref="BR3" si="31">11-FIND("1",BR2)</f>
        <v>6</v>
      </c>
      <c r="BS3" s="24"/>
      <c r="BT3" s="23">
        <f t="shared" ref="BT3" si="32">11-FIND("1",BT2)</f>
        <v>6</v>
      </c>
      <c r="BU3" s="24"/>
      <c r="BV3" s="23">
        <f t="shared" ref="BV3" si="33">11-FIND("1",BV2)</f>
        <v>6</v>
      </c>
      <c r="BW3" s="24"/>
      <c r="BX3" s="23">
        <f t="shared" ref="BX3" si="34">11-FIND("1",BX2)</f>
        <v>6</v>
      </c>
      <c r="BY3" s="24"/>
      <c r="BZ3" s="23">
        <f t="shared" ref="BZ3" si="35">11-FIND("1",BZ2)</f>
        <v>6</v>
      </c>
      <c r="CA3" s="24"/>
      <c r="CB3" s="23">
        <f t="shared" ref="CB3" si="36">11-FIND("1",CB2)</f>
        <v>6</v>
      </c>
      <c r="CC3" s="24"/>
      <c r="CD3" s="23">
        <f t="shared" ref="CD3" si="37">11-FIND("1",CD2)</f>
        <v>6</v>
      </c>
      <c r="CE3" s="24"/>
      <c r="CF3" s="23">
        <f t="shared" ref="CF3" si="38">11-FIND("1",CF2)</f>
        <v>6</v>
      </c>
      <c r="CG3" s="24"/>
      <c r="CH3" s="23">
        <f t="shared" ref="CH3" si="39">11-FIND("1",CH2)</f>
        <v>6</v>
      </c>
      <c r="CI3" s="24"/>
      <c r="CJ3" s="23">
        <f t="shared" ref="CJ3" si="40">11-FIND("1",CJ2)</f>
        <v>6</v>
      </c>
      <c r="CK3" s="24"/>
      <c r="CL3" s="23">
        <f t="shared" ref="CL3" si="41">11-FIND("1",CL2)</f>
        <v>6</v>
      </c>
      <c r="CM3" s="24"/>
      <c r="CN3" s="23">
        <f t="shared" ref="CN3" si="42">11-FIND("1",CN2)</f>
        <v>6</v>
      </c>
      <c r="CO3" s="24"/>
      <c r="CP3" s="23">
        <f t="shared" ref="CP3" si="43">11-FIND("1",CP2)</f>
        <v>6</v>
      </c>
      <c r="CQ3" s="24"/>
      <c r="CR3" s="8">
        <f t="shared" ref="CR3" si="44">11-FIND("1",CR2)</f>
        <v>6</v>
      </c>
      <c r="CS3" s="9"/>
      <c r="CT3" s="8">
        <f t="shared" ref="CT3" si="45">11-FIND("1",CT2)</f>
        <v>6</v>
      </c>
      <c r="CU3" s="9"/>
      <c r="CV3" s="8">
        <f t="shared" ref="CV3" si="46">11-FIND("1",CV2)</f>
        <v>6</v>
      </c>
      <c r="CW3" s="9"/>
      <c r="CX3" s="8">
        <f t="shared" ref="CX3" si="47">11-FIND("1",CX2)</f>
        <v>6</v>
      </c>
      <c r="CY3" s="9"/>
      <c r="CZ3" s="8">
        <f t="shared" ref="CZ3" si="48">11-FIND("1",CZ2)</f>
        <v>6</v>
      </c>
      <c r="DA3" s="9"/>
      <c r="DB3" s="8">
        <f t="shared" ref="DB3" si="49">11-FIND("1",DB2)</f>
        <v>6</v>
      </c>
      <c r="DC3" s="9"/>
      <c r="DD3" s="8">
        <f t="shared" ref="DD3" si="50">11-FIND("1",DD2)</f>
        <v>6</v>
      </c>
      <c r="DE3" s="9"/>
      <c r="DF3" s="8">
        <f t="shared" ref="DF3" si="51">11-FIND("1",DF2)</f>
        <v>6</v>
      </c>
      <c r="DG3" s="9"/>
      <c r="DH3" s="8">
        <f t="shared" ref="DH3" si="52">11-FIND("1",DH2)</f>
        <v>6</v>
      </c>
      <c r="DI3" s="9"/>
      <c r="DJ3" s="8">
        <f t="shared" ref="DJ3" si="53">11-FIND("1",DJ2)</f>
        <v>6</v>
      </c>
      <c r="DK3" s="9"/>
      <c r="DL3" s="8">
        <f t="shared" ref="DL3" si="54">11-FIND("1",DL2)</f>
        <v>6</v>
      </c>
      <c r="DM3" s="9"/>
      <c r="DN3" s="8">
        <f t="shared" ref="DN3" si="55">11-FIND("1",DN2)</f>
        <v>6</v>
      </c>
      <c r="DO3" s="9"/>
      <c r="DP3" s="8">
        <f t="shared" ref="DP3" si="56">11-FIND("1",DP2)</f>
        <v>6</v>
      </c>
      <c r="DQ3" s="9"/>
      <c r="DR3" s="8">
        <f t="shared" ref="DR3" si="57">11-FIND("1",DR2)</f>
        <v>6</v>
      </c>
      <c r="DS3" s="9"/>
      <c r="DT3" s="8">
        <f t="shared" ref="DT3" si="58">11-FIND("1",DT2)</f>
        <v>6</v>
      </c>
      <c r="DU3" s="9"/>
      <c r="DV3" s="8">
        <f t="shared" ref="DV3" si="59">11-FIND("1",DV2)</f>
        <v>6</v>
      </c>
      <c r="DW3" s="9"/>
      <c r="DX3" s="8">
        <f t="shared" ref="DX3" si="60">11-FIND("1",DX2)</f>
        <v>6</v>
      </c>
      <c r="DY3" s="9"/>
      <c r="DZ3" s="8">
        <f t="shared" ref="DZ3" si="61">11-FIND("1",DZ2)</f>
        <v>6</v>
      </c>
      <c r="EA3" s="9"/>
      <c r="EB3" s="8">
        <f t="shared" ref="EB3" si="62">11-FIND("1",EB2)</f>
        <v>7</v>
      </c>
      <c r="EC3" s="9"/>
      <c r="ED3" s="8">
        <f t="shared" ref="ED3" si="63">11-FIND("1",ED2)</f>
        <v>7</v>
      </c>
      <c r="EE3" s="9"/>
      <c r="EF3" s="8">
        <f t="shared" ref="EF3" si="64">11-FIND("1",EF2)</f>
        <v>7</v>
      </c>
      <c r="EG3" s="9"/>
      <c r="EH3" s="8">
        <f t="shared" ref="EH3" si="65">11-FIND("1",EH2)</f>
        <v>7</v>
      </c>
      <c r="EI3" s="9"/>
      <c r="EJ3" s="8">
        <f t="shared" ref="EJ3" si="66">11-FIND("1",EJ2)</f>
        <v>7</v>
      </c>
      <c r="EK3" s="9"/>
      <c r="EL3" s="8">
        <f t="shared" ref="EL3" si="67">11-FIND("1",EL2)</f>
        <v>7</v>
      </c>
      <c r="EM3" s="9"/>
      <c r="EN3" s="8">
        <f t="shared" ref="EN3" si="68">11-FIND("1",EN2)</f>
        <v>7</v>
      </c>
      <c r="EO3" s="9"/>
      <c r="EP3" s="8">
        <f t="shared" ref="EP3" si="69">11-FIND("1",EP2)</f>
        <v>7</v>
      </c>
      <c r="EQ3" s="9"/>
      <c r="ER3" s="8">
        <f t="shared" ref="ER3" si="70">11-FIND("1",ER2)</f>
        <v>7</v>
      </c>
      <c r="ES3" s="9"/>
      <c r="ET3" s="8">
        <f t="shared" ref="ET3" si="71">11-FIND("1",ET2)</f>
        <v>7</v>
      </c>
      <c r="EU3" s="9"/>
      <c r="EV3" s="8">
        <f t="shared" ref="EV3" si="72">11-FIND("1",EV2)</f>
        <v>7</v>
      </c>
      <c r="EW3" s="9"/>
      <c r="EX3" s="8">
        <f t="shared" ref="EX3" si="73">11-FIND("1",EX2)</f>
        <v>7</v>
      </c>
      <c r="EY3" s="9"/>
      <c r="EZ3" s="8">
        <f t="shared" ref="EZ3" si="74">11-FIND("1",EZ2)</f>
        <v>7</v>
      </c>
      <c r="FA3" s="9"/>
      <c r="FB3" s="8">
        <f t="shared" ref="FB3" si="75">11-FIND("1",FB2)</f>
        <v>7</v>
      </c>
      <c r="FC3" s="9"/>
      <c r="FD3" s="8">
        <f t="shared" ref="FD3" si="76">11-FIND("1",FD2)</f>
        <v>7</v>
      </c>
      <c r="FE3" s="9"/>
      <c r="FF3" s="8">
        <f t="shared" ref="FF3" si="77">11-FIND("1",FF2)</f>
        <v>7</v>
      </c>
      <c r="FG3" s="9"/>
      <c r="FH3" s="8">
        <f t="shared" ref="FH3" si="78">11-FIND("1",FH2)</f>
        <v>7</v>
      </c>
      <c r="FI3" s="9"/>
      <c r="FJ3" s="8">
        <f t="shared" ref="FJ3" si="79">11-FIND("1",FJ2)</f>
        <v>7</v>
      </c>
      <c r="FK3" s="9"/>
      <c r="FL3" s="8">
        <f t="shared" ref="FL3" si="80">11-FIND("1",FL2)</f>
        <v>7</v>
      </c>
      <c r="FM3" s="9"/>
      <c r="FN3" s="8">
        <f t="shared" ref="FN3" si="81">11-FIND("1",FN2)</f>
        <v>7</v>
      </c>
      <c r="FO3" s="9"/>
      <c r="FP3" s="8">
        <f t="shared" ref="FP3" si="82">11-FIND("1",FP2)</f>
        <v>7</v>
      </c>
      <c r="FQ3" s="9"/>
      <c r="FR3" s="8">
        <f t="shared" ref="FR3" si="83">11-FIND("1",FR2)</f>
        <v>7</v>
      </c>
      <c r="FS3" s="9"/>
      <c r="FT3" s="8">
        <f t="shared" ref="FT3" si="84">11-FIND("1",FT2)</f>
        <v>7</v>
      </c>
      <c r="FU3" s="9"/>
      <c r="FV3" s="8">
        <f t="shared" ref="FV3" si="85">11-FIND("1",FV2)</f>
        <v>7</v>
      </c>
      <c r="FW3" s="9"/>
      <c r="FX3" s="8">
        <f t="shared" ref="FX3" si="86">11-FIND("1",FX2)</f>
        <v>7</v>
      </c>
      <c r="FY3" s="9"/>
      <c r="FZ3" s="8">
        <f t="shared" ref="FZ3" si="87">11-FIND("1",FZ2)</f>
        <v>7</v>
      </c>
      <c r="GA3" s="9"/>
      <c r="GB3" s="8">
        <f t="shared" ref="GB3" si="88">11-FIND("1",GB2)</f>
        <v>7</v>
      </c>
      <c r="GC3" s="9"/>
      <c r="GD3" s="8">
        <f t="shared" ref="GD3" si="89">11-FIND("1",GD2)</f>
        <v>7</v>
      </c>
      <c r="GE3" s="9"/>
      <c r="GF3" s="8">
        <f t="shared" ref="GF3" si="90">11-FIND("1",GF2)</f>
        <v>7</v>
      </c>
      <c r="GG3" s="9"/>
      <c r="GH3" s="8">
        <f t="shared" ref="GH3" si="91">11-FIND("1",GH2)</f>
        <v>7</v>
      </c>
      <c r="GI3" s="9"/>
      <c r="GJ3" s="8">
        <f t="shared" ref="GJ3" si="92">11-FIND("1",GJ2)</f>
        <v>7</v>
      </c>
      <c r="GK3" s="9"/>
      <c r="GL3" s="8">
        <f t="shared" ref="GL3" si="93">11-FIND("1",GL2)</f>
        <v>7</v>
      </c>
      <c r="GM3" s="9"/>
      <c r="GN3" s="8">
        <f t="shared" ref="GN3" si="94">11-FIND("1",GN2)</f>
        <v>7</v>
      </c>
      <c r="GO3" s="9"/>
      <c r="GP3" s="8">
        <f t="shared" ref="GP3" si="95">11-FIND("1",GP2)</f>
        <v>7</v>
      </c>
      <c r="GQ3" s="9"/>
      <c r="GR3" s="8">
        <f t="shared" ref="GR3" si="96">11-FIND("1",GR2)</f>
        <v>7</v>
      </c>
      <c r="GS3" s="9"/>
      <c r="GT3" s="8">
        <f t="shared" ref="GT3" si="97">11-FIND("1",GT2)</f>
        <v>7</v>
      </c>
      <c r="GU3" s="9"/>
      <c r="GV3" s="8">
        <f t="shared" ref="GV3" si="98">11-FIND("1",GV2)</f>
        <v>7</v>
      </c>
      <c r="GW3" s="9"/>
      <c r="GX3" s="8">
        <f t="shared" ref="GX3" si="99">11-FIND("1",GX2)</f>
        <v>7</v>
      </c>
      <c r="GY3" s="9"/>
      <c r="GZ3" s="8">
        <f t="shared" ref="GZ3" si="100">11-FIND("1",GZ2)</f>
        <v>7</v>
      </c>
      <c r="HA3" s="9"/>
      <c r="HB3" s="8">
        <f t="shared" ref="HB3" si="101">11-FIND("1",HB2)</f>
        <v>7</v>
      </c>
      <c r="HC3" s="9"/>
      <c r="HD3" s="8">
        <f t="shared" ref="HD3" si="102">11-FIND("1",HD2)</f>
        <v>7</v>
      </c>
      <c r="HE3" s="9"/>
      <c r="HF3" s="8">
        <f t="shared" ref="HF3" si="103">11-FIND("1",HF2)</f>
        <v>7</v>
      </c>
      <c r="HG3" s="9"/>
      <c r="HH3" s="8">
        <f t="shared" ref="HH3" si="104">11-FIND("1",HH2)</f>
        <v>7</v>
      </c>
      <c r="HI3" s="9"/>
      <c r="HJ3" s="8">
        <f t="shared" ref="HJ3" si="105">11-FIND("1",HJ2)</f>
        <v>7</v>
      </c>
      <c r="HK3" s="9"/>
      <c r="HL3" s="8">
        <f t="shared" ref="HL3" si="106">11-FIND("1",HL2)</f>
        <v>7</v>
      </c>
      <c r="HM3" s="9"/>
      <c r="HN3" s="8">
        <f t="shared" ref="HN3" si="107">11-FIND("1",HN2)</f>
        <v>7</v>
      </c>
      <c r="HO3" s="9"/>
      <c r="HP3" s="8">
        <f t="shared" ref="HP3" si="108">11-FIND("1",HP2)</f>
        <v>7</v>
      </c>
      <c r="HQ3" s="9"/>
      <c r="HR3" s="8">
        <f t="shared" ref="HR3" si="109">11-FIND("1",HR2)</f>
        <v>7</v>
      </c>
      <c r="HS3" s="9"/>
      <c r="HT3" s="8">
        <f t="shared" ref="HT3" si="110">11-FIND("1",HT2)</f>
        <v>7</v>
      </c>
      <c r="HU3" s="9"/>
      <c r="HV3" s="8">
        <f t="shared" ref="HV3" si="111">11-FIND("1",HV2)</f>
        <v>7</v>
      </c>
      <c r="HW3" s="9"/>
      <c r="HX3" s="8">
        <f t="shared" ref="HX3" si="112">11-FIND("1",HX2)</f>
        <v>7</v>
      </c>
      <c r="HY3" s="9"/>
      <c r="HZ3" s="8">
        <f t="shared" ref="HZ3" si="113">11-FIND("1",HZ2)</f>
        <v>7</v>
      </c>
      <c r="IA3" s="9"/>
      <c r="IB3" s="8">
        <f t="shared" ref="IB3" si="114">11-FIND("1",IB2)</f>
        <v>7</v>
      </c>
      <c r="IC3" s="9"/>
      <c r="ID3" s="8">
        <f t="shared" ref="ID3" si="115">11-FIND("1",ID2)</f>
        <v>7</v>
      </c>
      <c r="IE3" s="9"/>
      <c r="IF3" s="8">
        <f t="shared" ref="IF3" si="116">11-FIND("1",IF2)</f>
        <v>7</v>
      </c>
      <c r="IG3" s="9"/>
      <c r="IH3" s="8">
        <f t="shared" ref="IH3" si="117">11-FIND("1",IH2)</f>
        <v>7</v>
      </c>
      <c r="II3" s="9"/>
      <c r="IJ3" s="8">
        <f t="shared" ref="IJ3" si="118">11-FIND("1",IJ2)</f>
        <v>7</v>
      </c>
      <c r="IK3" s="9"/>
      <c r="IL3" s="8">
        <f t="shared" ref="IL3" si="119">11-FIND("1",IL2)</f>
        <v>7</v>
      </c>
      <c r="IM3" s="9"/>
      <c r="IN3" s="8">
        <f t="shared" ref="IN3" si="120">11-FIND("1",IN2)</f>
        <v>7</v>
      </c>
      <c r="IO3" s="9"/>
      <c r="IP3" s="8">
        <f t="shared" ref="IP3" si="121">11-FIND("1",IP2)</f>
        <v>7</v>
      </c>
      <c r="IQ3" s="9"/>
      <c r="IR3" s="8">
        <f t="shared" ref="IR3" si="122">11-FIND("1",IR2)</f>
        <v>7</v>
      </c>
      <c r="IS3" s="9"/>
      <c r="IT3" s="8">
        <f t="shared" ref="IT3" si="123">11-FIND("1",IT2)</f>
        <v>7</v>
      </c>
      <c r="IU3" s="9"/>
      <c r="IV3" s="8">
        <f t="shared" ref="IV3" si="124">11-FIND("1",IV2)</f>
        <v>7</v>
      </c>
      <c r="IW3" s="9"/>
      <c r="IX3" s="8">
        <f t="shared" ref="IX3" si="125">11-FIND("1",IX2)</f>
        <v>7</v>
      </c>
      <c r="IY3" s="9"/>
      <c r="IZ3" s="8">
        <f t="shared" ref="IZ3" si="126">11-FIND("1",IZ2)</f>
        <v>8</v>
      </c>
      <c r="JA3" s="9"/>
      <c r="JB3" s="8">
        <f t="shared" ref="JB3" si="127">11-FIND("1",JB2)</f>
        <v>8</v>
      </c>
      <c r="JC3" s="9"/>
      <c r="JD3" s="8">
        <f t="shared" ref="JD3" si="128">11-FIND("1",JD2)</f>
        <v>8</v>
      </c>
      <c r="JE3" s="9"/>
      <c r="JF3" s="8">
        <f t="shared" ref="JF3" si="129">11-FIND("1",JF2)</f>
        <v>8</v>
      </c>
      <c r="JG3" s="9"/>
      <c r="JH3" s="8">
        <f t="shared" ref="JH3" si="130">11-FIND("1",JH2)</f>
        <v>8</v>
      </c>
      <c r="JI3" s="9"/>
      <c r="JJ3" s="8">
        <f t="shared" ref="JJ3" si="131">11-FIND("1",JJ2)</f>
        <v>8</v>
      </c>
      <c r="JK3" s="9"/>
      <c r="JL3" s="8">
        <f t="shared" ref="JL3" si="132">11-FIND("1",JL2)</f>
        <v>8</v>
      </c>
      <c r="JM3" s="9"/>
      <c r="JN3" s="8">
        <f t="shared" ref="JN3" si="133">11-FIND("1",JN2)</f>
        <v>8</v>
      </c>
      <c r="JO3" s="9"/>
      <c r="JP3" s="8">
        <f t="shared" ref="JP3" si="134">11-FIND("1",JP2)</f>
        <v>8</v>
      </c>
      <c r="JQ3" s="9"/>
      <c r="JR3" s="8">
        <f t="shared" ref="JR3" si="135">11-FIND("1",JR2)</f>
        <v>8</v>
      </c>
      <c r="JS3" s="9"/>
      <c r="JT3" s="8">
        <f t="shared" ref="JT3" si="136">11-FIND("1",JT2)</f>
        <v>8</v>
      </c>
      <c r="JU3" s="9"/>
      <c r="JV3" s="8">
        <f t="shared" ref="JV3" si="137">11-FIND("1",JV2)</f>
        <v>8</v>
      </c>
      <c r="JW3" s="9"/>
      <c r="JX3" s="8">
        <f t="shared" ref="JX3" si="138">11-FIND("1",JX2)</f>
        <v>8</v>
      </c>
      <c r="JY3" s="9"/>
      <c r="JZ3" s="8">
        <f t="shared" ref="JZ3" si="139">11-FIND("1",JZ2)</f>
        <v>8</v>
      </c>
      <c r="KA3" s="9"/>
      <c r="KB3" s="8">
        <f t="shared" ref="KB3" si="140">11-FIND("1",KB2)</f>
        <v>8</v>
      </c>
      <c r="KC3" s="9"/>
      <c r="KD3" s="8">
        <f t="shared" ref="KD3" si="141">11-FIND("1",KD2)</f>
        <v>8</v>
      </c>
      <c r="KE3" s="9"/>
      <c r="KF3" s="8">
        <f t="shared" ref="KF3" si="142">11-FIND("1",KF2)</f>
        <v>8</v>
      </c>
      <c r="KG3" s="9"/>
      <c r="KH3" s="8">
        <f t="shared" ref="KH3" si="143">11-FIND("1",KH2)</f>
        <v>8</v>
      </c>
      <c r="KI3" s="9"/>
      <c r="KJ3" s="8">
        <f t="shared" ref="KJ3" si="144">11-FIND("1",KJ2)</f>
        <v>8</v>
      </c>
      <c r="KK3" s="9"/>
      <c r="KL3" s="8">
        <f t="shared" ref="KL3" si="145">11-FIND("1",KL2)</f>
        <v>8</v>
      </c>
      <c r="KM3" s="9"/>
      <c r="KN3" s="8">
        <f t="shared" ref="KN3" si="146">11-FIND("1",KN2)</f>
        <v>8</v>
      </c>
      <c r="KO3" s="9"/>
      <c r="KP3" s="8">
        <f t="shared" ref="KP3" si="147">11-FIND("1",KP2)</f>
        <v>8</v>
      </c>
      <c r="KQ3" s="9"/>
      <c r="KR3" s="8">
        <f t="shared" ref="KR3" si="148">11-FIND("1",KR2)</f>
        <v>8</v>
      </c>
      <c r="KS3" s="9"/>
      <c r="KT3" s="8">
        <f t="shared" ref="KT3" si="149">11-FIND("1",KT2)</f>
        <v>8</v>
      </c>
      <c r="KU3" s="9"/>
      <c r="KV3" s="8">
        <f t="shared" ref="KV3" si="150">11-FIND("1",KV2)</f>
        <v>8</v>
      </c>
      <c r="KW3" s="9"/>
      <c r="KX3" s="8">
        <f t="shared" ref="KX3" si="151">11-FIND("1",KX2)</f>
        <v>8</v>
      </c>
      <c r="KY3" s="9"/>
      <c r="KZ3" s="8">
        <f t="shared" ref="KZ3" si="152">11-FIND("1",KZ2)</f>
        <v>8</v>
      </c>
      <c r="LA3" s="9"/>
      <c r="LB3" s="8">
        <f t="shared" ref="LB3" si="153">11-FIND("1",LB2)</f>
        <v>8</v>
      </c>
      <c r="LC3" s="9"/>
      <c r="LD3" s="8">
        <f t="shared" ref="LD3" si="154">11-FIND("1",LD2)</f>
        <v>8</v>
      </c>
      <c r="LE3" s="9"/>
      <c r="LF3" s="8">
        <f t="shared" ref="LF3" si="155">11-FIND("1",LF2)</f>
        <v>8</v>
      </c>
      <c r="LG3" s="9"/>
      <c r="LH3" s="8">
        <f t="shared" ref="LH3" si="156">11-FIND("1",LH2)</f>
        <v>8</v>
      </c>
      <c r="LI3" s="9"/>
      <c r="LJ3" s="8">
        <f t="shared" ref="LJ3" si="157">11-FIND("1",LJ2)</f>
        <v>8</v>
      </c>
      <c r="LK3" s="9"/>
      <c r="LL3" s="8">
        <f t="shared" ref="LL3" si="158">11-FIND("1",LL2)</f>
        <v>8</v>
      </c>
      <c r="LM3" s="9"/>
      <c r="LN3" s="8">
        <f t="shared" ref="LN3" si="159">11-FIND("1",LN2)</f>
        <v>8</v>
      </c>
      <c r="LO3" s="9"/>
      <c r="LP3" s="8">
        <f t="shared" ref="LP3" si="160">11-FIND("1",LP2)</f>
        <v>8</v>
      </c>
      <c r="LQ3" s="9"/>
      <c r="LR3" s="8">
        <f t="shared" ref="LR3" si="161">11-FIND("1",LR2)</f>
        <v>8</v>
      </c>
      <c r="LS3" s="9"/>
      <c r="LT3" s="8">
        <f t="shared" ref="LT3" si="162">11-FIND("1",LT2)</f>
        <v>8</v>
      </c>
      <c r="LU3" s="9"/>
      <c r="LV3" s="8">
        <f t="shared" ref="LV3" si="163">11-FIND("1",LV2)</f>
        <v>8</v>
      </c>
      <c r="LW3" s="9"/>
      <c r="LX3" s="8">
        <f t="shared" ref="LX3" si="164">11-FIND("1",LX2)</f>
        <v>8</v>
      </c>
      <c r="LY3" s="9"/>
      <c r="LZ3" s="8">
        <f t="shared" ref="LZ3" si="165">11-FIND("1",LZ2)</f>
        <v>8</v>
      </c>
      <c r="MA3" s="9"/>
      <c r="MB3" s="8">
        <f t="shared" ref="MB3" si="166">11-FIND("1",MB2)</f>
        <v>8</v>
      </c>
      <c r="MC3" s="9"/>
      <c r="MD3" s="8">
        <f t="shared" ref="MD3" si="167">11-FIND("1",MD2)</f>
        <v>8</v>
      </c>
      <c r="ME3" s="9"/>
      <c r="MF3" s="8">
        <f t="shared" ref="MF3" si="168">11-FIND("1",MF2)</f>
        <v>8</v>
      </c>
      <c r="MG3" s="9"/>
      <c r="MH3" s="8">
        <f t="shared" ref="MH3" si="169">11-FIND("1",MH2)</f>
        <v>8</v>
      </c>
      <c r="MI3" s="9"/>
      <c r="MJ3" s="8">
        <f t="shared" ref="MJ3" si="170">11-FIND("1",MJ2)</f>
        <v>8</v>
      </c>
      <c r="MK3" s="9"/>
      <c r="ML3" s="8">
        <f t="shared" ref="ML3" si="171">11-FIND("1",ML2)</f>
        <v>8</v>
      </c>
      <c r="MM3" s="9"/>
      <c r="MN3" s="8">
        <f t="shared" ref="MN3" si="172">11-FIND("1",MN2)</f>
        <v>8</v>
      </c>
      <c r="MO3" s="9"/>
      <c r="MP3" s="8">
        <f t="shared" ref="MP3" si="173">11-FIND("1",MP2)</f>
        <v>8</v>
      </c>
      <c r="MQ3" s="9"/>
      <c r="MR3" s="8">
        <f t="shared" ref="MR3" si="174">11-FIND("1",MR2)</f>
        <v>8</v>
      </c>
      <c r="MS3" s="9"/>
      <c r="MT3" s="8">
        <f t="shared" ref="MT3" si="175">11-FIND("1",MT2)</f>
        <v>8</v>
      </c>
      <c r="MU3" s="9"/>
      <c r="MV3" s="8">
        <f t="shared" ref="MV3" si="176">11-FIND("1",MV2)</f>
        <v>8</v>
      </c>
      <c r="MW3" s="9"/>
      <c r="MX3" s="8">
        <f t="shared" ref="MX3" si="177">11-FIND("1",MX2)</f>
        <v>8</v>
      </c>
      <c r="MY3" s="9"/>
      <c r="MZ3" s="8">
        <f t="shared" ref="MZ3" si="178">11-FIND("1",MZ2)</f>
        <v>8</v>
      </c>
      <c r="NA3" s="9"/>
      <c r="NB3" s="8">
        <f t="shared" ref="NB3" si="179">11-FIND("1",NB2)</f>
        <v>8</v>
      </c>
      <c r="NC3" s="9"/>
      <c r="ND3" s="8">
        <f t="shared" ref="ND3" si="180">11-FIND("1",ND2)</f>
        <v>8</v>
      </c>
      <c r="NE3" s="9"/>
      <c r="NF3" s="8">
        <f t="shared" ref="NF3" si="181">11-FIND("1",NF2)</f>
        <v>8</v>
      </c>
      <c r="NG3" s="9"/>
      <c r="NH3" s="8">
        <f t="shared" ref="NH3" si="182">11-FIND("1",NH2)</f>
        <v>8</v>
      </c>
      <c r="NI3" s="9"/>
      <c r="NJ3" s="8">
        <f t="shared" ref="NJ3" si="183">11-FIND("1",NJ2)</f>
        <v>8</v>
      </c>
      <c r="NK3" s="9"/>
      <c r="NL3" s="8">
        <f t="shared" ref="NL3" si="184">11-FIND("1",NL2)</f>
        <v>8</v>
      </c>
      <c r="NM3" s="9"/>
      <c r="NN3" s="8">
        <f t="shared" ref="NN3" si="185">11-FIND("1",NN2)</f>
        <v>8</v>
      </c>
      <c r="NO3" s="9"/>
      <c r="NP3" s="8">
        <f t="shared" ref="NP3" si="186">11-FIND("1",NP2)</f>
        <v>8</v>
      </c>
      <c r="NQ3" s="9"/>
      <c r="NR3" s="8">
        <f t="shared" ref="NR3" si="187">11-FIND("1",NR2)</f>
        <v>8</v>
      </c>
      <c r="NS3" s="9"/>
      <c r="NT3" s="8">
        <f t="shared" ref="NT3" si="188">11-FIND("1",NT2)</f>
        <v>8</v>
      </c>
      <c r="NU3" s="9"/>
      <c r="NV3" s="8">
        <f t="shared" ref="NV3" si="189">11-FIND("1",NV2)</f>
        <v>8</v>
      </c>
      <c r="NW3" s="9"/>
      <c r="NX3" s="8">
        <f t="shared" ref="NX3" si="190">11-FIND("1",NX2)</f>
        <v>8</v>
      </c>
      <c r="NY3" s="9"/>
      <c r="NZ3" s="8">
        <f t="shared" ref="NZ3" si="191">11-FIND("1",NZ2)</f>
        <v>8</v>
      </c>
      <c r="OA3" s="9"/>
      <c r="OB3" s="8">
        <f t="shared" ref="OB3" si="192">11-FIND("1",OB2)</f>
        <v>8</v>
      </c>
      <c r="OC3" s="9"/>
      <c r="OD3" s="8">
        <f t="shared" ref="OD3" si="193">11-FIND("1",OD2)</f>
        <v>8</v>
      </c>
      <c r="OE3" s="9"/>
      <c r="OF3" s="8">
        <f t="shared" ref="OF3" si="194">11-FIND("1",OF2)</f>
        <v>8</v>
      </c>
      <c r="OG3" s="9"/>
      <c r="OH3" s="8">
        <f t="shared" ref="OH3" si="195">11-FIND("1",OH2)</f>
        <v>8</v>
      </c>
      <c r="OI3" s="9"/>
      <c r="OJ3" s="8">
        <f t="shared" ref="OJ3" si="196">11-FIND("1",OJ2)</f>
        <v>8</v>
      </c>
      <c r="OK3" s="9"/>
      <c r="OL3" s="8">
        <f t="shared" ref="OL3" si="197">11-FIND("1",OL2)</f>
        <v>8</v>
      </c>
      <c r="OM3" s="9"/>
      <c r="ON3" s="8">
        <f t="shared" ref="ON3" si="198">11-FIND("1",ON2)</f>
        <v>8</v>
      </c>
      <c r="OO3" s="9"/>
      <c r="OP3" s="8">
        <f t="shared" ref="OP3" si="199">11-FIND("1",OP2)</f>
        <v>8</v>
      </c>
      <c r="OQ3" s="9"/>
      <c r="OR3" s="8">
        <f t="shared" ref="OR3" si="200">11-FIND("1",OR2)</f>
        <v>8</v>
      </c>
      <c r="OS3" s="9"/>
      <c r="OT3" s="8">
        <f t="shared" ref="OT3" si="201">11-FIND("1",OT2)</f>
        <v>8</v>
      </c>
      <c r="OU3" s="9"/>
      <c r="OV3" s="8">
        <f t="shared" ref="OV3" si="202">11-FIND("1",OV2)</f>
        <v>8</v>
      </c>
      <c r="OW3" s="9"/>
      <c r="OX3" s="8">
        <f t="shared" ref="OX3" si="203">11-FIND("1",OX2)</f>
        <v>8</v>
      </c>
      <c r="OY3" s="9"/>
      <c r="OZ3" s="8">
        <f t="shared" ref="OZ3" si="204">11-FIND("1",OZ2)</f>
        <v>8</v>
      </c>
      <c r="PA3" s="9"/>
      <c r="PB3" s="8">
        <f t="shared" ref="PB3" si="205">11-FIND("1",PB2)</f>
        <v>8</v>
      </c>
      <c r="PC3" s="9"/>
      <c r="PD3" s="8">
        <f t="shared" ref="PD3" si="206">11-FIND("1",PD2)</f>
        <v>8</v>
      </c>
      <c r="PE3" s="9"/>
      <c r="PF3" s="8">
        <f t="shared" ref="PF3" si="207">11-FIND("1",PF2)</f>
        <v>8</v>
      </c>
      <c r="PG3" s="9"/>
      <c r="PH3" s="8">
        <f t="shared" ref="PH3" si="208">11-FIND("1",PH2)</f>
        <v>8</v>
      </c>
      <c r="PI3" s="9"/>
      <c r="PJ3" s="8">
        <f t="shared" ref="PJ3" si="209">11-FIND("1",PJ2)</f>
        <v>8</v>
      </c>
      <c r="PK3" s="9"/>
      <c r="PL3" s="8">
        <f t="shared" ref="PL3" si="210">11-FIND("1",PL2)</f>
        <v>8</v>
      </c>
      <c r="PM3" s="9"/>
      <c r="PN3" s="8">
        <f t="shared" ref="PN3" si="211">11-FIND("1",PN2)</f>
        <v>8</v>
      </c>
      <c r="PO3" s="9"/>
      <c r="PP3" s="8">
        <f t="shared" ref="PP3" si="212">11-FIND("1",PP2)</f>
        <v>8</v>
      </c>
      <c r="PQ3" s="9"/>
      <c r="PR3" s="8">
        <f t="shared" ref="PR3" si="213">11-FIND("1",PR2)</f>
        <v>8</v>
      </c>
      <c r="PS3" s="9"/>
      <c r="PT3" s="8">
        <f t="shared" ref="PT3" si="214">11-FIND("1",PT2)</f>
        <v>8</v>
      </c>
      <c r="PU3" s="9"/>
      <c r="PV3" s="8">
        <f t="shared" ref="PV3" si="215">11-FIND("1",PV2)</f>
        <v>8</v>
      </c>
      <c r="PW3" s="9"/>
      <c r="PX3" s="8">
        <f t="shared" ref="PX3" si="216">11-FIND("1",PX2)</f>
        <v>8</v>
      </c>
      <c r="PY3" s="9"/>
      <c r="PZ3" s="8">
        <f t="shared" ref="PZ3" si="217">11-FIND("1",PZ2)</f>
        <v>8</v>
      </c>
      <c r="QA3" s="9"/>
      <c r="QB3" s="8">
        <f t="shared" ref="QB3" si="218">11-FIND("1",QB2)</f>
        <v>8</v>
      </c>
      <c r="QC3" s="9"/>
      <c r="QD3" s="8">
        <f t="shared" ref="QD3" si="219">11-FIND("1",QD2)</f>
        <v>8</v>
      </c>
      <c r="QE3" s="9"/>
      <c r="QF3" s="8">
        <f t="shared" ref="QF3" si="220">11-FIND("1",QF2)</f>
        <v>8</v>
      </c>
      <c r="QG3" s="9"/>
      <c r="QH3" s="8">
        <f t="shared" ref="QH3" si="221">11-FIND("1",QH2)</f>
        <v>8</v>
      </c>
      <c r="QI3" s="9"/>
      <c r="QJ3" s="8">
        <f t="shared" ref="QJ3" si="222">11-FIND("1",QJ2)</f>
        <v>8</v>
      </c>
      <c r="QK3" s="9"/>
      <c r="QL3" s="8">
        <f t="shared" ref="QL3" si="223">11-FIND("1",QL2)</f>
        <v>8</v>
      </c>
      <c r="QM3" s="9"/>
      <c r="QN3" s="8">
        <f t="shared" ref="QN3" si="224">11-FIND("1",QN2)</f>
        <v>8</v>
      </c>
      <c r="QO3" s="9"/>
      <c r="QP3" s="8">
        <f t="shared" ref="QP3" si="225">11-FIND("1",QP2)</f>
        <v>8</v>
      </c>
      <c r="QQ3" s="9"/>
      <c r="QR3" s="8">
        <f t="shared" ref="QR3" si="226">11-FIND("1",QR2)</f>
        <v>8</v>
      </c>
      <c r="QS3" s="9"/>
      <c r="QT3" s="8">
        <f t="shared" ref="QT3" si="227">11-FIND("1",QT2)</f>
        <v>8</v>
      </c>
      <c r="QU3" s="9"/>
      <c r="QV3" s="8">
        <f t="shared" ref="QV3" si="228">11-FIND("1",QV2)</f>
        <v>8</v>
      </c>
      <c r="QW3" s="9"/>
      <c r="QX3" s="8">
        <f t="shared" ref="QX3" si="229">11-FIND("1",QX2)</f>
        <v>8</v>
      </c>
      <c r="QY3" s="9"/>
      <c r="QZ3" s="8">
        <f t="shared" ref="QZ3" si="230">11-FIND("1",QZ2)</f>
        <v>8</v>
      </c>
      <c r="RA3" s="9"/>
      <c r="RB3" s="8">
        <f t="shared" ref="RB3" si="231">11-FIND("1",RB2)</f>
        <v>8</v>
      </c>
      <c r="RC3" s="9"/>
      <c r="RD3" s="8">
        <f t="shared" ref="RD3" si="232">11-FIND("1",RD2)</f>
        <v>8</v>
      </c>
      <c r="RE3" s="9"/>
      <c r="RF3" s="8">
        <f t="shared" ref="RF3" si="233">11-FIND("1",RF2)</f>
        <v>8</v>
      </c>
      <c r="RG3" s="9"/>
      <c r="RH3" s="8">
        <f t="shared" ref="RH3" si="234">11-FIND("1",RH2)</f>
        <v>8</v>
      </c>
      <c r="RI3" s="9"/>
      <c r="RJ3" s="8">
        <f t="shared" ref="RJ3" si="235">11-FIND("1",RJ2)</f>
        <v>8</v>
      </c>
      <c r="RK3" s="9"/>
      <c r="RL3" s="8">
        <f t="shared" ref="RL3" si="236">11-FIND("1",RL2)</f>
        <v>8</v>
      </c>
      <c r="RM3" s="9"/>
      <c r="RN3" s="8">
        <f t="shared" ref="RN3" si="237">11-FIND("1",RN2)</f>
        <v>8</v>
      </c>
      <c r="RO3" s="9"/>
      <c r="RP3" s="8">
        <f t="shared" ref="RP3" si="238">11-FIND("1",RP2)</f>
        <v>8</v>
      </c>
      <c r="RQ3" s="9"/>
      <c r="RR3" s="8">
        <f t="shared" ref="RR3" si="239">11-FIND("1",RR2)</f>
        <v>8</v>
      </c>
      <c r="RS3" s="9"/>
      <c r="RT3" s="8">
        <f t="shared" ref="RT3" si="240">11-FIND("1",RT2)</f>
        <v>8</v>
      </c>
      <c r="RU3" s="9"/>
      <c r="RV3" s="8">
        <f t="shared" ref="RV3" si="241">11-FIND("1",RV2)</f>
        <v>8</v>
      </c>
      <c r="RW3" s="9"/>
      <c r="RX3" s="8">
        <f t="shared" ref="RX3" si="242">11-FIND("1",RX2)</f>
        <v>8</v>
      </c>
      <c r="RY3" s="9"/>
      <c r="RZ3" s="8">
        <f t="shared" ref="RZ3" si="243">11-FIND("1",RZ2)</f>
        <v>8</v>
      </c>
      <c r="SA3" s="9"/>
      <c r="SB3" s="8">
        <f t="shared" ref="SB3" si="244">11-FIND("1",SB2)</f>
        <v>8</v>
      </c>
      <c r="SC3" s="9"/>
      <c r="SD3" s="8">
        <f t="shared" ref="SD3" si="245">11-FIND("1",SD2)</f>
        <v>8</v>
      </c>
      <c r="SE3" s="9"/>
      <c r="SF3" s="8">
        <f t="shared" ref="SF3" si="246">11-FIND("1",SF2)</f>
        <v>8</v>
      </c>
      <c r="SG3" s="9"/>
      <c r="SH3" s="8">
        <f t="shared" ref="SH3" si="247">11-FIND("1",SH2)</f>
        <v>8</v>
      </c>
      <c r="SI3" s="9"/>
      <c r="SJ3" s="8">
        <f t="shared" ref="SJ3" si="248">11-FIND("1",SJ2)</f>
        <v>8</v>
      </c>
      <c r="SK3" s="9"/>
      <c r="SL3" s="8">
        <f t="shared" ref="SL3" si="249">11-FIND("1",SL2)</f>
        <v>8</v>
      </c>
      <c r="SM3" s="9"/>
      <c r="SN3" s="8">
        <f t="shared" ref="SN3" si="250">11-FIND("1",SN2)</f>
        <v>8</v>
      </c>
      <c r="SO3" s="9"/>
      <c r="SP3" s="8">
        <f t="shared" ref="SP3" si="251">11-FIND("1",SP2)</f>
        <v>8</v>
      </c>
      <c r="SQ3" s="9"/>
      <c r="SR3" s="8">
        <f t="shared" ref="SR3" si="252">11-FIND("1",SR2)</f>
        <v>8</v>
      </c>
      <c r="SS3" s="9"/>
      <c r="ST3" s="8">
        <f t="shared" ref="ST3" si="253">11-FIND("1",ST2)</f>
        <v>8</v>
      </c>
      <c r="SU3" s="9"/>
      <c r="SV3" s="8">
        <f t="shared" ref="SV3" si="254">11-FIND("1",SV2)</f>
        <v>9</v>
      </c>
      <c r="SW3" s="9"/>
      <c r="SX3" s="8">
        <f t="shared" ref="SX3" si="255">11-FIND("1",SX2)</f>
        <v>9</v>
      </c>
      <c r="SY3" s="9"/>
      <c r="SZ3" s="8">
        <f t="shared" ref="SZ3" si="256">11-FIND("1",SZ2)</f>
        <v>9</v>
      </c>
      <c r="TA3" s="9"/>
      <c r="TB3" s="8">
        <f t="shared" ref="TB3" si="257">11-FIND("1",TB2)</f>
        <v>9</v>
      </c>
      <c r="TC3" s="9"/>
      <c r="TD3" s="8">
        <f t="shared" ref="TD3" si="258">11-FIND("1",TD2)</f>
        <v>9</v>
      </c>
      <c r="TE3" s="9"/>
      <c r="TF3" s="8">
        <f t="shared" ref="TF3" si="259">11-FIND("1",TF2)</f>
        <v>9</v>
      </c>
      <c r="TG3" s="9"/>
      <c r="TH3" s="8">
        <f t="shared" ref="TH3" si="260">11-FIND("1",TH2)</f>
        <v>9</v>
      </c>
      <c r="TI3" s="9"/>
      <c r="TJ3" s="8">
        <f t="shared" ref="TJ3" si="261">11-FIND("1",TJ2)</f>
        <v>9</v>
      </c>
      <c r="TK3" s="9"/>
      <c r="TL3" s="8">
        <f t="shared" ref="TL3" si="262">11-FIND("1",TL2)</f>
        <v>9</v>
      </c>
      <c r="TM3" s="9"/>
      <c r="TN3" s="8">
        <f t="shared" ref="TN3" si="263">11-FIND("1",TN2)</f>
        <v>9</v>
      </c>
      <c r="TO3" s="9"/>
      <c r="TP3" s="8">
        <f t="shared" ref="TP3" si="264">11-FIND("1",TP2)</f>
        <v>9</v>
      </c>
      <c r="TQ3" s="9"/>
      <c r="TR3" s="8">
        <f t="shared" ref="TR3" si="265">11-FIND("1",TR2)</f>
        <v>9</v>
      </c>
      <c r="TS3" s="9"/>
      <c r="TT3" s="8">
        <f t="shared" ref="TT3" si="266">11-FIND("1",TT2)</f>
        <v>9</v>
      </c>
      <c r="TU3" s="9"/>
      <c r="TV3" s="8">
        <f t="shared" ref="TV3" si="267">11-FIND("1",TV2)</f>
        <v>9</v>
      </c>
      <c r="TW3" s="9"/>
      <c r="TX3" s="8">
        <f t="shared" ref="TX3" si="268">11-FIND("1",TX2)</f>
        <v>9</v>
      </c>
      <c r="TY3" s="9"/>
      <c r="TZ3" s="8">
        <f t="shared" ref="TZ3" si="269">11-FIND("1",TZ2)</f>
        <v>9</v>
      </c>
      <c r="UA3" s="9"/>
      <c r="UB3" s="8">
        <f t="shared" ref="UB3" si="270">11-FIND("1",UB2)</f>
        <v>9</v>
      </c>
      <c r="UC3" s="9"/>
      <c r="UD3" s="8">
        <f t="shared" ref="UD3" si="271">11-FIND("1",UD2)</f>
        <v>9</v>
      </c>
      <c r="UE3" s="9"/>
      <c r="UF3" s="8">
        <f t="shared" ref="UF3" si="272">11-FIND("1",UF2)</f>
        <v>9</v>
      </c>
      <c r="UG3" s="9"/>
      <c r="UH3" s="8">
        <f t="shared" ref="UH3" si="273">11-FIND("1",UH2)</f>
        <v>9</v>
      </c>
      <c r="UI3" s="9"/>
      <c r="UJ3" s="8">
        <f t="shared" ref="UJ3" si="274">11-FIND("1",UJ2)</f>
        <v>9</v>
      </c>
      <c r="UK3" s="9"/>
      <c r="UL3" s="8">
        <f t="shared" ref="UL3" si="275">11-FIND("1",UL2)</f>
        <v>9</v>
      </c>
      <c r="UM3" s="9"/>
      <c r="UN3" s="8">
        <f t="shared" ref="UN3" si="276">11-FIND("1",UN2)</f>
        <v>9</v>
      </c>
      <c r="UO3" s="9"/>
      <c r="UP3" s="8">
        <f t="shared" ref="UP3" si="277">11-FIND("1",UP2)</f>
        <v>9</v>
      </c>
      <c r="UQ3" s="9"/>
      <c r="UR3" s="8">
        <f t="shared" ref="UR3" si="278">11-FIND("1",UR2)</f>
        <v>9</v>
      </c>
      <c r="US3" s="9"/>
      <c r="UT3" s="8">
        <f t="shared" ref="UT3" si="279">11-FIND("1",UT2)</f>
        <v>9</v>
      </c>
      <c r="UU3" s="9"/>
      <c r="UV3" s="8">
        <f t="shared" ref="UV3" si="280">11-FIND("1",UV2)</f>
        <v>9</v>
      </c>
      <c r="UW3" s="9"/>
      <c r="UX3" s="8">
        <f t="shared" ref="UX3" si="281">11-FIND("1",UX2)</f>
        <v>9</v>
      </c>
      <c r="UY3" s="9"/>
      <c r="UZ3" s="8">
        <f t="shared" ref="UZ3" si="282">11-FIND("1",UZ2)</f>
        <v>9</v>
      </c>
      <c r="VA3" s="9"/>
      <c r="VB3" s="8">
        <f t="shared" ref="VB3" si="283">11-FIND("1",VB2)</f>
        <v>9</v>
      </c>
      <c r="VC3" s="9"/>
      <c r="VD3" s="8">
        <f t="shared" ref="VD3" si="284">11-FIND("1",VD2)</f>
        <v>9</v>
      </c>
      <c r="VE3" s="9"/>
      <c r="VF3" s="8">
        <f t="shared" ref="VF3" si="285">11-FIND("1",VF2)</f>
        <v>9</v>
      </c>
      <c r="VG3" s="9"/>
      <c r="VH3" s="8">
        <f t="shared" ref="VH3" si="286">11-FIND("1",VH2)</f>
        <v>9</v>
      </c>
      <c r="VI3" s="9"/>
      <c r="VJ3" s="8">
        <f t="shared" ref="VJ3" si="287">11-FIND("1",VJ2)</f>
        <v>9</v>
      </c>
      <c r="VK3" s="9"/>
      <c r="VL3" s="8">
        <f t="shared" ref="VL3" si="288">11-FIND("1",VL2)</f>
        <v>9</v>
      </c>
      <c r="VM3" s="9"/>
      <c r="VN3" s="8">
        <f t="shared" ref="VN3" si="289">11-FIND("1",VN2)</f>
        <v>9</v>
      </c>
      <c r="VO3" s="9"/>
      <c r="VP3" s="8">
        <f t="shared" ref="VP3" si="290">11-FIND("1",VP2)</f>
        <v>9</v>
      </c>
      <c r="VQ3" s="9"/>
      <c r="VR3" s="8">
        <f t="shared" ref="VR3" si="291">11-FIND("1",VR2)</f>
        <v>9</v>
      </c>
      <c r="VS3" s="9"/>
      <c r="VT3" s="8">
        <f t="shared" ref="VT3" si="292">11-FIND("1",VT2)</f>
        <v>9</v>
      </c>
      <c r="VU3" s="9"/>
      <c r="VV3" s="8">
        <f t="shared" ref="VV3" si="293">11-FIND("1",VV2)</f>
        <v>9</v>
      </c>
      <c r="VW3" s="9"/>
      <c r="VX3" s="8">
        <f t="shared" ref="VX3" si="294">11-FIND("1",VX2)</f>
        <v>9</v>
      </c>
      <c r="VY3" s="9"/>
      <c r="VZ3" s="8">
        <f t="shared" ref="VZ3" si="295">11-FIND("1",VZ2)</f>
        <v>9</v>
      </c>
      <c r="WA3" s="9"/>
      <c r="WB3" s="8">
        <f t="shared" ref="WB3" si="296">11-FIND("1",WB2)</f>
        <v>9</v>
      </c>
      <c r="WC3" s="9"/>
      <c r="WD3" s="8">
        <f t="shared" ref="WD3" si="297">11-FIND("1",WD2)</f>
        <v>9</v>
      </c>
      <c r="WE3" s="9"/>
      <c r="WF3" s="8">
        <f t="shared" ref="WF3" si="298">11-FIND("1",WF2)</f>
        <v>9</v>
      </c>
      <c r="WG3" s="9"/>
      <c r="WH3" s="8">
        <f t="shared" ref="WH3" si="299">11-FIND("1",WH2)</f>
        <v>9</v>
      </c>
      <c r="WI3" s="9"/>
      <c r="WJ3" s="8">
        <f t="shared" ref="WJ3" si="300">11-FIND("1",WJ2)</f>
        <v>9</v>
      </c>
      <c r="WK3" s="9"/>
      <c r="WL3" s="8">
        <f t="shared" ref="WL3" si="301">11-FIND("1",WL2)</f>
        <v>9</v>
      </c>
      <c r="WM3" s="9"/>
      <c r="WN3" s="8">
        <f t="shared" ref="WN3" si="302">11-FIND("1",WN2)</f>
        <v>9</v>
      </c>
      <c r="WO3" s="9"/>
      <c r="WP3" s="8">
        <f t="shared" ref="WP3" si="303">11-FIND("1",WP2)</f>
        <v>9</v>
      </c>
      <c r="WQ3" s="9"/>
      <c r="WR3" s="8">
        <f t="shared" ref="WR3" si="304">11-FIND("1",WR2)</f>
        <v>9</v>
      </c>
      <c r="WS3" s="9"/>
      <c r="WT3" s="8">
        <f t="shared" ref="WT3" si="305">11-FIND("1",WT2)</f>
        <v>9</v>
      </c>
      <c r="WU3" s="9"/>
      <c r="WV3" s="8">
        <f t="shared" ref="WV3" si="306">11-FIND("1",WV2)</f>
        <v>9</v>
      </c>
      <c r="WW3" s="9"/>
      <c r="WX3" s="8">
        <f t="shared" ref="WX3" si="307">11-FIND("1",WX2)</f>
        <v>9</v>
      </c>
      <c r="WY3" s="9"/>
      <c r="WZ3" s="8">
        <f t="shared" ref="WZ3" si="308">11-FIND("1",WZ2)</f>
        <v>9</v>
      </c>
      <c r="XA3" s="9"/>
      <c r="XB3" s="8">
        <f t="shared" ref="XB3" si="309">11-FIND("1",XB2)</f>
        <v>9</v>
      </c>
      <c r="XC3" s="9"/>
      <c r="XD3" s="8">
        <f t="shared" ref="XD3" si="310">11-FIND("1",XD2)</f>
        <v>9</v>
      </c>
      <c r="XE3" s="9"/>
      <c r="XF3" s="8">
        <f t="shared" ref="XF3" si="311">11-FIND("1",XF2)</f>
        <v>9</v>
      </c>
      <c r="XG3" s="9"/>
      <c r="XH3" s="8">
        <f t="shared" ref="XH3" si="312">11-FIND("1",XH2)</f>
        <v>9</v>
      </c>
      <c r="XI3" s="9"/>
      <c r="XJ3" s="8">
        <f t="shared" ref="XJ3" si="313">11-FIND("1",XJ2)</f>
        <v>9</v>
      </c>
      <c r="XK3" s="9"/>
      <c r="XL3" s="8">
        <f t="shared" ref="XL3" si="314">11-FIND("1",XL2)</f>
        <v>9</v>
      </c>
      <c r="XM3" s="9"/>
      <c r="XN3" s="8">
        <f t="shared" ref="XN3" si="315">11-FIND("1",XN2)</f>
        <v>9</v>
      </c>
      <c r="XO3" s="9"/>
      <c r="XP3" s="8">
        <f t="shared" ref="XP3" si="316">11-FIND("1",XP2)</f>
        <v>9</v>
      </c>
      <c r="XQ3" s="9"/>
      <c r="XR3" s="8">
        <f t="shared" ref="XR3" si="317">11-FIND("1",XR2)</f>
        <v>9</v>
      </c>
      <c r="XS3" s="9"/>
      <c r="XT3" s="8">
        <f t="shared" ref="XT3" si="318">11-FIND("1",XT2)</f>
        <v>9</v>
      </c>
      <c r="XU3" s="9"/>
      <c r="XV3" s="8">
        <f t="shared" ref="XV3" si="319">11-FIND("1",XV2)</f>
        <v>9</v>
      </c>
      <c r="XW3" s="9"/>
      <c r="XX3" s="8">
        <f t="shared" ref="XX3" si="320">11-FIND("1",XX2)</f>
        <v>9</v>
      </c>
      <c r="XY3" s="9"/>
      <c r="XZ3" s="8">
        <f t="shared" ref="XZ3" si="321">11-FIND("1",XZ2)</f>
        <v>9</v>
      </c>
      <c r="YA3" s="9"/>
      <c r="YB3" s="8">
        <f t="shared" ref="YB3" si="322">11-FIND("1",YB2)</f>
        <v>9</v>
      </c>
      <c r="YC3" s="9"/>
      <c r="YD3" s="8">
        <f t="shared" ref="YD3" si="323">11-FIND("1",YD2)</f>
        <v>9</v>
      </c>
      <c r="YE3" s="9"/>
      <c r="YF3" s="8">
        <f t="shared" ref="YF3" si="324">11-FIND("1",YF2)</f>
        <v>9</v>
      </c>
      <c r="YG3" s="9"/>
      <c r="YH3" s="8">
        <f t="shared" ref="YH3" si="325">11-FIND("1",YH2)</f>
        <v>9</v>
      </c>
      <c r="YI3" s="9"/>
      <c r="YJ3" s="8">
        <f t="shared" ref="YJ3" si="326">11-FIND("1",YJ2)</f>
        <v>9</v>
      </c>
      <c r="YK3" s="9"/>
      <c r="YL3" s="8">
        <f t="shared" ref="YL3" si="327">11-FIND("1",YL2)</f>
        <v>9</v>
      </c>
      <c r="YM3" s="9"/>
      <c r="YN3" s="8">
        <f t="shared" ref="YN3" si="328">11-FIND("1",YN2)</f>
        <v>9</v>
      </c>
      <c r="YO3" s="9"/>
      <c r="YP3" s="8">
        <f t="shared" ref="YP3" si="329">11-FIND("1",YP2)</f>
        <v>9</v>
      </c>
      <c r="YQ3" s="9"/>
      <c r="YR3" s="8">
        <f t="shared" ref="YR3" si="330">11-FIND("1",YR2)</f>
        <v>9</v>
      </c>
      <c r="YS3" s="9"/>
      <c r="YT3" s="8">
        <f t="shared" ref="YT3" si="331">11-FIND("1",YT2)</f>
        <v>9</v>
      </c>
      <c r="YU3" s="9"/>
      <c r="YV3" s="8">
        <f t="shared" ref="YV3" si="332">11-FIND("1",YV2)</f>
        <v>9</v>
      </c>
      <c r="YW3" s="9"/>
      <c r="YX3" s="8">
        <f t="shared" ref="YX3" si="333">11-FIND("1",YX2)</f>
        <v>9</v>
      </c>
      <c r="YY3" s="9"/>
      <c r="YZ3" s="8">
        <f t="shared" ref="YZ3" si="334">11-FIND("1",YZ2)</f>
        <v>9</v>
      </c>
      <c r="ZA3" s="9"/>
      <c r="ZB3" s="8">
        <f t="shared" ref="ZB3" si="335">11-FIND("1",ZB2)</f>
        <v>9</v>
      </c>
      <c r="ZC3" s="9"/>
      <c r="ZD3" s="8">
        <f t="shared" ref="ZD3" si="336">11-FIND("1",ZD2)</f>
        <v>9</v>
      </c>
      <c r="ZE3" s="9"/>
      <c r="ZF3" s="8">
        <f t="shared" ref="ZF3" si="337">11-FIND("1",ZF2)</f>
        <v>9</v>
      </c>
      <c r="ZG3" s="9"/>
      <c r="ZH3" s="8">
        <f t="shared" ref="ZH3" si="338">11-FIND("1",ZH2)</f>
        <v>9</v>
      </c>
      <c r="ZI3" s="9"/>
      <c r="ZJ3" s="8">
        <f t="shared" ref="ZJ3" si="339">11-FIND("1",ZJ2)</f>
        <v>9</v>
      </c>
      <c r="ZK3" s="9"/>
      <c r="ZL3" s="8">
        <f t="shared" ref="ZL3" si="340">11-FIND("1",ZL2)</f>
        <v>9</v>
      </c>
      <c r="ZM3" s="9"/>
      <c r="ZN3" s="8">
        <f t="shared" ref="ZN3" si="341">11-FIND("1",ZN2)</f>
        <v>9</v>
      </c>
      <c r="ZO3" s="9"/>
      <c r="ZP3" s="8">
        <f t="shared" ref="ZP3" si="342">11-FIND("1",ZP2)</f>
        <v>9</v>
      </c>
      <c r="ZQ3" s="9"/>
      <c r="ZR3" s="8">
        <f t="shared" ref="ZR3" si="343">11-FIND("1",ZR2)</f>
        <v>9</v>
      </c>
      <c r="ZS3" s="9"/>
      <c r="ZT3" s="8">
        <f t="shared" ref="ZT3" si="344">11-FIND("1",ZT2)</f>
        <v>9</v>
      </c>
      <c r="ZU3" s="9"/>
      <c r="ZV3" s="8">
        <f t="shared" ref="ZV3" si="345">11-FIND("1",ZV2)</f>
        <v>9</v>
      </c>
      <c r="ZW3" s="9"/>
      <c r="ZX3" s="8">
        <f t="shared" ref="ZX3" si="346">11-FIND("1",ZX2)</f>
        <v>9</v>
      </c>
      <c r="ZY3" s="9"/>
      <c r="ZZ3" s="8">
        <f t="shared" ref="ZZ3" si="347">11-FIND("1",ZZ2)</f>
        <v>9</v>
      </c>
      <c r="AAA3" s="9"/>
      <c r="AAB3" s="8">
        <f t="shared" ref="AAB3" si="348">11-FIND("1",AAB2)</f>
        <v>9</v>
      </c>
      <c r="AAC3" s="9"/>
      <c r="AAD3" s="8">
        <f t="shared" ref="AAD3" si="349">11-FIND("1",AAD2)</f>
        <v>9</v>
      </c>
      <c r="AAE3" s="9"/>
      <c r="AAF3" s="8">
        <f t="shared" ref="AAF3" si="350">11-FIND("1",AAF2)</f>
        <v>9</v>
      </c>
      <c r="AAG3" s="9"/>
      <c r="AAH3" s="8">
        <f t="shared" ref="AAH3" si="351">11-FIND("1",AAH2)</f>
        <v>9</v>
      </c>
      <c r="AAI3" s="9"/>
      <c r="AAJ3" s="8">
        <f t="shared" ref="AAJ3" si="352">11-FIND("1",AAJ2)</f>
        <v>9</v>
      </c>
      <c r="AAK3" s="9"/>
      <c r="AAL3" s="8">
        <f t="shared" ref="AAL3" si="353">11-FIND("1",AAL2)</f>
        <v>9</v>
      </c>
      <c r="AAM3" s="9"/>
      <c r="AAN3" s="8">
        <f t="shared" ref="AAN3" si="354">11-FIND("1",AAN2)</f>
        <v>9</v>
      </c>
      <c r="AAO3" s="9"/>
      <c r="AAP3" s="8">
        <f t="shared" ref="AAP3" si="355">11-FIND("1",AAP2)</f>
        <v>9</v>
      </c>
      <c r="AAQ3" s="9"/>
      <c r="AAR3" s="8">
        <f t="shared" ref="AAR3" si="356">11-FIND("1",AAR2)</f>
        <v>9</v>
      </c>
      <c r="AAS3" s="9"/>
      <c r="AAT3" s="8">
        <f t="shared" ref="AAT3" si="357">11-FIND("1",AAT2)</f>
        <v>9</v>
      </c>
      <c r="AAU3" s="9"/>
      <c r="AAV3" s="8">
        <f t="shared" ref="AAV3" si="358">11-FIND("1",AAV2)</f>
        <v>9</v>
      </c>
      <c r="AAW3" s="9"/>
      <c r="AAX3" s="8">
        <f t="shared" ref="AAX3" si="359">11-FIND("1",AAX2)</f>
        <v>9</v>
      </c>
      <c r="AAY3" s="9"/>
      <c r="AAZ3" s="8">
        <f t="shared" ref="AAZ3" si="360">11-FIND("1",AAZ2)</f>
        <v>9</v>
      </c>
      <c r="ABA3" s="9"/>
      <c r="ABB3" s="8">
        <f t="shared" ref="ABB3" si="361">11-FIND("1",ABB2)</f>
        <v>9</v>
      </c>
      <c r="ABC3" s="9"/>
      <c r="ABD3" s="8">
        <f t="shared" ref="ABD3" si="362">11-FIND("1",ABD2)</f>
        <v>9</v>
      </c>
      <c r="ABE3" s="9"/>
      <c r="ABF3" s="8">
        <f t="shared" ref="ABF3" si="363">11-FIND("1",ABF2)</f>
        <v>9</v>
      </c>
      <c r="ABG3" s="9"/>
      <c r="ABH3" s="8">
        <f t="shared" ref="ABH3" si="364">11-FIND("1",ABH2)</f>
        <v>9</v>
      </c>
      <c r="ABI3" s="9"/>
      <c r="ABJ3" s="8">
        <f t="shared" ref="ABJ3" si="365">11-FIND("1",ABJ2)</f>
        <v>9</v>
      </c>
      <c r="ABK3" s="9"/>
      <c r="ABL3" s="8">
        <f t="shared" ref="ABL3" si="366">11-FIND("1",ABL2)</f>
        <v>9</v>
      </c>
      <c r="ABM3" s="9"/>
      <c r="ABN3" s="8">
        <f t="shared" ref="ABN3" si="367">11-FIND("1",ABN2)</f>
        <v>9</v>
      </c>
      <c r="ABO3" s="9"/>
      <c r="ABP3" s="8">
        <f t="shared" ref="ABP3" si="368">11-FIND("1",ABP2)</f>
        <v>9</v>
      </c>
      <c r="ABQ3" s="9"/>
      <c r="ABR3" s="8">
        <f t="shared" ref="ABR3" si="369">11-FIND("1",ABR2)</f>
        <v>9</v>
      </c>
      <c r="ABS3" s="9"/>
      <c r="ABT3" s="8">
        <f t="shared" ref="ABT3" si="370">11-FIND("1",ABT2)</f>
        <v>9</v>
      </c>
      <c r="ABU3" s="9"/>
      <c r="ABV3" s="8">
        <f t="shared" ref="ABV3" si="371">11-FIND("1",ABV2)</f>
        <v>9</v>
      </c>
      <c r="ABW3" s="9"/>
      <c r="ABX3" s="8">
        <f t="shared" ref="ABX3" si="372">11-FIND("1",ABX2)</f>
        <v>9</v>
      </c>
      <c r="ABY3" s="9"/>
      <c r="ABZ3" s="8">
        <f t="shared" ref="ABZ3" si="373">11-FIND("1",ABZ2)</f>
        <v>9</v>
      </c>
      <c r="ACA3" s="9"/>
      <c r="ACB3" s="8">
        <f t="shared" ref="ACB3" si="374">11-FIND("1",ACB2)</f>
        <v>9</v>
      </c>
      <c r="ACC3" s="9"/>
      <c r="ACD3" s="8">
        <f t="shared" ref="ACD3" si="375">11-FIND("1",ACD2)</f>
        <v>9</v>
      </c>
      <c r="ACE3" s="9"/>
      <c r="ACF3" s="8">
        <f t="shared" ref="ACF3" si="376">11-FIND("1",ACF2)</f>
        <v>9</v>
      </c>
      <c r="ACG3" s="9"/>
      <c r="ACH3" s="8">
        <f t="shared" ref="ACH3" si="377">11-FIND("1",ACH2)</f>
        <v>9</v>
      </c>
      <c r="ACI3" s="9"/>
      <c r="ACJ3" s="8">
        <f t="shared" ref="ACJ3" si="378">11-FIND("1",ACJ2)</f>
        <v>9</v>
      </c>
      <c r="ACK3" s="9"/>
      <c r="ACL3" s="8">
        <f t="shared" ref="ACL3" si="379">11-FIND("1",ACL2)</f>
        <v>9</v>
      </c>
      <c r="ACM3" s="9"/>
      <c r="ACN3" s="8">
        <f t="shared" ref="ACN3" si="380">11-FIND("1",ACN2)</f>
        <v>9</v>
      </c>
      <c r="ACO3" s="9"/>
      <c r="ACP3" s="8">
        <f t="shared" ref="ACP3" si="381">11-FIND("1",ACP2)</f>
        <v>9</v>
      </c>
      <c r="ACQ3" s="9"/>
      <c r="ACR3" s="8">
        <f t="shared" ref="ACR3" si="382">11-FIND("1",ACR2)</f>
        <v>9</v>
      </c>
      <c r="ACS3" s="9"/>
      <c r="ACT3" s="8">
        <f t="shared" ref="ACT3" si="383">11-FIND("1",ACT2)</f>
        <v>9</v>
      </c>
      <c r="ACU3" s="9"/>
      <c r="ACV3" s="8">
        <f t="shared" ref="ACV3" si="384">11-FIND("1",ACV2)</f>
        <v>9</v>
      </c>
      <c r="ACW3" s="9"/>
      <c r="ACX3" s="8">
        <f t="shared" ref="ACX3" si="385">11-FIND("1",ACX2)</f>
        <v>9</v>
      </c>
      <c r="ACY3" s="9"/>
      <c r="ACZ3" s="8">
        <f t="shared" ref="ACZ3" si="386">11-FIND("1",ACZ2)</f>
        <v>9</v>
      </c>
      <c r="ADA3" s="9"/>
      <c r="ADB3" s="8">
        <f t="shared" ref="ADB3" si="387">11-FIND("1",ADB2)</f>
        <v>9</v>
      </c>
      <c r="ADC3" s="9"/>
      <c r="ADD3" s="8">
        <f t="shared" ref="ADD3" si="388">11-FIND("1",ADD2)</f>
        <v>9</v>
      </c>
      <c r="ADE3" s="9"/>
      <c r="ADF3" s="8">
        <f t="shared" ref="ADF3" si="389">11-FIND("1",ADF2)</f>
        <v>9</v>
      </c>
      <c r="ADG3" s="9"/>
      <c r="ADH3" s="8">
        <f t="shared" ref="ADH3" si="390">11-FIND("1",ADH2)</f>
        <v>9</v>
      </c>
      <c r="ADI3" s="9"/>
      <c r="ADJ3" s="8">
        <f t="shared" ref="ADJ3" si="391">11-FIND("1",ADJ2)</f>
        <v>9</v>
      </c>
      <c r="ADK3" s="9"/>
      <c r="ADL3" s="8">
        <f t="shared" ref="ADL3" si="392">11-FIND("1",ADL2)</f>
        <v>9</v>
      </c>
      <c r="ADM3" s="9"/>
      <c r="ADN3" s="8">
        <f t="shared" ref="ADN3" si="393">11-FIND("1",ADN2)</f>
        <v>9</v>
      </c>
      <c r="ADO3" s="9"/>
      <c r="ADP3" s="8">
        <f t="shared" ref="ADP3" si="394">11-FIND("1",ADP2)</f>
        <v>9</v>
      </c>
      <c r="ADQ3" s="9"/>
      <c r="ADR3" s="8">
        <f t="shared" ref="ADR3" si="395">11-FIND("1",ADR2)</f>
        <v>9</v>
      </c>
      <c r="ADS3" s="9"/>
      <c r="ADT3" s="8">
        <f t="shared" ref="ADT3" si="396">11-FIND("1",ADT2)</f>
        <v>9</v>
      </c>
      <c r="ADU3" s="9"/>
      <c r="ADV3" s="8">
        <f t="shared" ref="ADV3" si="397">11-FIND("1",ADV2)</f>
        <v>9</v>
      </c>
      <c r="ADW3" s="9"/>
      <c r="ADX3" s="8">
        <f t="shared" ref="ADX3" si="398">11-FIND("1",ADX2)</f>
        <v>9</v>
      </c>
      <c r="ADY3" s="9"/>
      <c r="ADZ3" s="8">
        <f t="shared" ref="ADZ3" si="399">11-FIND("1",ADZ2)</f>
        <v>9</v>
      </c>
      <c r="AEA3" s="9"/>
      <c r="AEB3" s="8">
        <f t="shared" ref="AEB3" si="400">11-FIND("1",AEB2)</f>
        <v>9</v>
      </c>
      <c r="AEC3" s="9"/>
      <c r="AED3" s="8">
        <f t="shared" ref="AED3" si="401">11-FIND("1",AED2)</f>
        <v>9</v>
      </c>
      <c r="AEE3" s="9"/>
      <c r="AEF3" s="8">
        <f t="shared" ref="AEF3" si="402">11-FIND("1",AEF2)</f>
        <v>9</v>
      </c>
      <c r="AEG3" s="9"/>
      <c r="AEH3" s="8">
        <f t="shared" ref="AEH3" si="403">11-FIND("1",AEH2)</f>
        <v>9</v>
      </c>
      <c r="AEI3" s="9"/>
      <c r="AEJ3" s="8">
        <f t="shared" ref="AEJ3" si="404">11-FIND("1",AEJ2)</f>
        <v>9</v>
      </c>
      <c r="AEK3" s="9"/>
      <c r="AEL3" s="8">
        <f t="shared" ref="AEL3" si="405">11-FIND("1",AEL2)</f>
        <v>9</v>
      </c>
      <c r="AEM3" s="9"/>
      <c r="AEN3" s="8">
        <f t="shared" ref="AEN3" si="406">11-FIND("1",AEN2)</f>
        <v>9</v>
      </c>
      <c r="AEO3" s="9"/>
      <c r="AEP3" s="8">
        <f t="shared" ref="AEP3" si="407">11-FIND("1",AEP2)</f>
        <v>9</v>
      </c>
      <c r="AEQ3" s="9"/>
      <c r="AER3" s="8">
        <f t="shared" ref="AER3" si="408">11-FIND("1",AER2)</f>
        <v>9</v>
      </c>
      <c r="AES3" s="9"/>
      <c r="AET3" s="8">
        <f t="shared" ref="AET3" si="409">11-FIND("1",AET2)</f>
        <v>9</v>
      </c>
      <c r="AEU3" s="9"/>
      <c r="AEV3" s="8">
        <f t="shared" ref="AEV3" si="410">11-FIND("1",AEV2)</f>
        <v>9</v>
      </c>
      <c r="AEW3" s="9"/>
      <c r="AEX3" s="8">
        <f t="shared" ref="AEX3" si="411">11-FIND("1",AEX2)</f>
        <v>9</v>
      </c>
      <c r="AEY3" s="9"/>
      <c r="AEZ3" s="8">
        <f t="shared" ref="AEZ3" si="412">11-FIND("1",AEZ2)</f>
        <v>9</v>
      </c>
      <c r="AFA3" s="9"/>
      <c r="AFB3" s="8">
        <f t="shared" ref="AFB3" si="413">11-FIND("1",AFB2)</f>
        <v>9</v>
      </c>
      <c r="AFC3" s="9"/>
      <c r="AFD3" s="8">
        <f t="shared" ref="AFD3" si="414">11-FIND("1",AFD2)</f>
        <v>9</v>
      </c>
      <c r="AFE3" s="9"/>
      <c r="AFF3" s="8">
        <f t="shared" ref="AFF3" si="415">11-FIND("1",AFF2)</f>
        <v>9</v>
      </c>
      <c r="AFG3" s="9"/>
      <c r="AFH3" s="8">
        <f t="shared" ref="AFH3" si="416">11-FIND("1",AFH2)</f>
        <v>9</v>
      </c>
      <c r="AFI3" s="9"/>
      <c r="AFJ3" s="8">
        <f t="shared" ref="AFJ3" si="417">11-FIND("1",AFJ2)</f>
        <v>9</v>
      </c>
      <c r="AFK3" s="9"/>
      <c r="AFL3" s="8">
        <f t="shared" ref="AFL3" si="418">11-FIND("1",AFL2)</f>
        <v>9</v>
      </c>
      <c r="AFM3" s="9"/>
      <c r="AFN3" s="8">
        <f t="shared" ref="AFN3" si="419">11-FIND("1",AFN2)</f>
        <v>9</v>
      </c>
      <c r="AFO3" s="9"/>
      <c r="AFP3" s="8">
        <f t="shared" ref="AFP3" si="420">11-FIND("1",AFP2)</f>
        <v>9</v>
      </c>
      <c r="AFQ3" s="9"/>
      <c r="AFR3" s="8">
        <f t="shared" ref="AFR3" si="421">11-FIND("1",AFR2)</f>
        <v>9</v>
      </c>
      <c r="AFS3" s="9"/>
      <c r="AFT3" s="8">
        <f t="shared" ref="AFT3" si="422">11-FIND("1",AFT2)</f>
        <v>9</v>
      </c>
      <c r="AFU3" s="9"/>
      <c r="AFV3" s="8">
        <f t="shared" ref="AFV3" si="423">11-FIND("1",AFV2)</f>
        <v>9</v>
      </c>
      <c r="AFW3" s="9"/>
      <c r="AFX3" s="8">
        <f t="shared" ref="AFX3" si="424">11-FIND("1",AFX2)</f>
        <v>9</v>
      </c>
      <c r="AFY3" s="9"/>
      <c r="AFZ3" s="8">
        <f t="shared" ref="AFZ3" si="425">11-FIND("1",AFZ2)</f>
        <v>9</v>
      </c>
      <c r="AGA3" s="9"/>
      <c r="AGB3" s="8">
        <f t="shared" ref="AGB3" si="426">11-FIND("1",AGB2)</f>
        <v>9</v>
      </c>
      <c r="AGC3" s="9"/>
      <c r="AGD3" s="8">
        <f t="shared" ref="AGD3" si="427">11-FIND("1",AGD2)</f>
        <v>9</v>
      </c>
      <c r="AGE3" s="9"/>
      <c r="AGF3" s="8">
        <f t="shared" ref="AGF3" si="428">11-FIND("1",AGF2)</f>
        <v>9</v>
      </c>
      <c r="AGG3" s="9"/>
      <c r="AGH3" s="8">
        <f t="shared" ref="AGH3" si="429">11-FIND("1",AGH2)</f>
        <v>9</v>
      </c>
      <c r="AGI3" s="9"/>
      <c r="AGJ3" s="8">
        <f t="shared" ref="AGJ3" si="430">11-FIND("1",AGJ2)</f>
        <v>9</v>
      </c>
      <c r="AGK3" s="9"/>
      <c r="AGL3" s="8">
        <f t="shared" ref="AGL3" si="431">11-FIND("1",AGL2)</f>
        <v>9</v>
      </c>
      <c r="AGM3" s="9"/>
      <c r="AGN3" s="8">
        <f t="shared" ref="AGN3" si="432">11-FIND("1",AGN2)</f>
        <v>9</v>
      </c>
      <c r="AGO3" s="9"/>
      <c r="AGP3" s="8">
        <f t="shared" ref="AGP3" si="433">11-FIND("1",AGP2)</f>
        <v>9</v>
      </c>
      <c r="AGQ3" s="9"/>
      <c r="AGR3" s="8">
        <f t="shared" ref="AGR3" si="434">11-FIND("1",AGR2)</f>
        <v>9</v>
      </c>
      <c r="AGS3" s="9"/>
      <c r="AGT3" s="8">
        <f t="shared" ref="AGT3" si="435">11-FIND("1",AGT2)</f>
        <v>9</v>
      </c>
      <c r="AGU3" s="9"/>
      <c r="AGV3" s="8">
        <f t="shared" ref="AGV3" si="436">11-FIND("1",AGV2)</f>
        <v>9</v>
      </c>
      <c r="AGW3" s="9"/>
      <c r="AGX3" s="8">
        <f t="shared" ref="AGX3" si="437">11-FIND("1",AGX2)</f>
        <v>9</v>
      </c>
      <c r="AGY3" s="9"/>
      <c r="AGZ3" s="8">
        <f t="shared" ref="AGZ3" si="438">11-FIND("1",AGZ2)</f>
        <v>9</v>
      </c>
      <c r="AHA3" s="9"/>
      <c r="AHB3" s="8">
        <f t="shared" ref="AHB3" si="439">11-FIND("1",AHB2)</f>
        <v>9</v>
      </c>
      <c r="AHC3" s="9"/>
      <c r="AHD3" s="8">
        <f t="shared" ref="AHD3" si="440">11-FIND("1",AHD2)</f>
        <v>9</v>
      </c>
      <c r="AHE3" s="9"/>
      <c r="AHF3" s="8">
        <f t="shared" ref="AHF3" si="441">11-FIND("1",AHF2)</f>
        <v>9</v>
      </c>
      <c r="AHG3" s="9"/>
      <c r="AHH3" s="8">
        <f t="shared" ref="AHH3" si="442">11-FIND("1",AHH2)</f>
        <v>9</v>
      </c>
      <c r="AHI3" s="9"/>
      <c r="AHJ3" s="8">
        <f t="shared" ref="AHJ3" si="443">11-FIND("1",AHJ2)</f>
        <v>9</v>
      </c>
      <c r="AHK3" s="9"/>
      <c r="AHL3" s="8">
        <f t="shared" ref="AHL3" si="444">11-FIND("1",AHL2)</f>
        <v>9</v>
      </c>
      <c r="AHM3" s="9"/>
      <c r="AHN3" s="8">
        <f t="shared" ref="AHN3" si="445">11-FIND("1",AHN2)</f>
        <v>9</v>
      </c>
      <c r="AHO3" s="9"/>
      <c r="AHP3" s="8">
        <f t="shared" ref="AHP3" si="446">11-FIND("1",AHP2)</f>
        <v>9</v>
      </c>
      <c r="AHQ3" s="9"/>
      <c r="AHR3" s="8">
        <f t="shared" ref="AHR3" si="447">11-FIND("1",AHR2)</f>
        <v>9</v>
      </c>
      <c r="AHS3" s="9"/>
      <c r="AHT3" s="8">
        <f t="shared" ref="AHT3" si="448">11-FIND("1",AHT2)</f>
        <v>9</v>
      </c>
      <c r="AHU3" s="9"/>
      <c r="AHV3" s="8">
        <f t="shared" ref="AHV3" si="449">11-FIND("1",AHV2)</f>
        <v>9</v>
      </c>
      <c r="AHW3" s="9"/>
      <c r="AHX3" s="8">
        <f t="shared" ref="AHX3" si="450">11-FIND("1",AHX2)</f>
        <v>9</v>
      </c>
      <c r="AHY3" s="9"/>
      <c r="AHZ3" s="8">
        <f t="shared" ref="AHZ3" si="451">11-FIND("1",AHZ2)</f>
        <v>9</v>
      </c>
      <c r="AIA3" s="9"/>
      <c r="AIB3" s="8">
        <f t="shared" ref="AIB3" si="452">11-FIND("1",AIB2)</f>
        <v>9</v>
      </c>
      <c r="AIC3" s="9"/>
      <c r="AID3" s="8">
        <f t="shared" ref="AID3" si="453">11-FIND("1",AID2)</f>
        <v>9</v>
      </c>
      <c r="AIE3" s="9"/>
      <c r="AIF3" s="8">
        <f t="shared" ref="AIF3" si="454">11-FIND("1",AIF2)</f>
        <v>9</v>
      </c>
      <c r="AIG3" s="9"/>
      <c r="AIH3" s="8">
        <f t="shared" ref="AIH3" si="455">11-FIND("1",AIH2)</f>
        <v>9</v>
      </c>
      <c r="AII3" s="9"/>
      <c r="AIJ3" s="8">
        <f t="shared" ref="AIJ3" si="456">11-FIND("1",AIJ2)</f>
        <v>9</v>
      </c>
      <c r="AIK3" s="9"/>
      <c r="AIL3" s="8">
        <f t="shared" ref="AIL3" si="457">11-FIND("1",AIL2)</f>
        <v>9</v>
      </c>
      <c r="AIM3" s="9"/>
      <c r="AIN3" s="8">
        <f t="shared" ref="AIN3" si="458">11-FIND("1",AIN2)</f>
        <v>9</v>
      </c>
      <c r="AIO3" s="9"/>
      <c r="AIP3" s="8">
        <f t="shared" ref="AIP3" si="459">11-FIND("1",AIP2)</f>
        <v>9</v>
      </c>
      <c r="AIQ3" s="9"/>
      <c r="AIR3" s="8">
        <f t="shared" ref="AIR3" si="460">11-FIND("1",AIR2)</f>
        <v>9</v>
      </c>
      <c r="AIS3" s="9"/>
      <c r="AIT3" s="8">
        <f t="shared" ref="AIT3" si="461">11-FIND("1",AIT2)</f>
        <v>9</v>
      </c>
      <c r="AIU3" s="9"/>
      <c r="AIV3" s="8">
        <f t="shared" ref="AIV3" si="462">11-FIND("1",AIV2)</f>
        <v>9</v>
      </c>
      <c r="AIW3" s="9"/>
      <c r="AIX3" s="8">
        <f t="shared" ref="AIX3" si="463">11-FIND("1",AIX2)</f>
        <v>9</v>
      </c>
      <c r="AIY3" s="9"/>
      <c r="AIZ3" s="8">
        <f t="shared" ref="AIZ3" si="464">11-FIND("1",AIZ2)</f>
        <v>9</v>
      </c>
      <c r="AJA3" s="9"/>
      <c r="AJB3" s="8">
        <f t="shared" ref="AJB3" si="465">11-FIND("1",AJB2)</f>
        <v>9</v>
      </c>
      <c r="AJC3" s="9"/>
      <c r="AJD3" s="8">
        <f t="shared" ref="AJD3" si="466">11-FIND("1",AJD2)</f>
        <v>9</v>
      </c>
      <c r="AJE3" s="9"/>
      <c r="AJF3" s="8">
        <f t="shared" ref="AJF3" si="467">11-FIND("1",AJF2)</f>
        <v>9</v>
      </c>
      <c r="AJG3" s="9"/>
      <c r="AJH3" s="8">
        <f t="shared" ref="AJH3" si="468">11-FIND("1",AJH2)</f>
        <v>9</v>
      </c>
      <c r="AJI3" s="9"/>
      <c r="AJJ3" s="8">
        <f t="shared" ref="AJJ3" si="469">11-FIND("1",AJJ2)</f>
        <v>9</v>
      </c>
      <c r="AJK3" s="9"/>
      <c r="AJL3" s="8">
        <f t="shared" ref="AJL3" si="470">11-FIND("1",AJL2)</f>
        <v>9</v>
      </c>
      <c r="AJM3" s="9"/>
      <c r="AJN3" s="8">
        <f t="shared" ref="AJN3" si="471">11-FIND("1",AJN2)</f>
        <v>9</v>
      </c>
      <c r="AJO3" s="9"/>
      <c r="AJP3" s="8">
        <f t="shared" ref="AJP3" si="472">11-FIND("1",AJP2)</f>
        <v>9</v>
      </c>
      <c r="AJQ3" s="9"/>
      <c r="AJR3" s="8">
        <f t="shared" ref="AJR3" si="473">11-FIND("1",AJR2)</f>
        <v>9</v>
      </c>
      <c r="AJS3" s="9"/>
      <c r="AJT3" s="8">
        <f t="shared" ref="AJT3" si="474">11-FIND("1",AJT2)</f>
        <v>9</v>
      </c>
      <c r="AJU3" s="9"/>
      <c r="AJV3" s="8">
        <f t="shared" ref="AJV3" si="475">11-FIND("1",AJV2)</f>
        <v>9</v>
      </c>
      <c r="AJW3" s="9"/>
      <c r="AJX3" s="8">
        <f t="shared" ref="AJX3" si="476">11-FIND("1",AJX2)</f>
        <v>9</v>
      </c>
      <c r="AJY3" s="9"/>
      <c r="AJZ3" s="8">
        <f t="shared" ref="AJZ3" si="477">11-FIND("1",AJZ2)</f>
        <v>9</v>
      </c>
      <c r="AKA3" s="9"/>
      <c r="AKB3" s="8">
        <f t="shared" ref="AKB3" si="478">11-FIND("1",AKB2)</f>
        <v>9</v>
      </c>
      <c r="AKC3" s="9"/>
      <c r="AKD3" s="8">
        <f t="shared" ref="AKD3" si="479">11-FIND("1",AKD2)</f>
        <v>9</v>
      </c>
      <c r="AKE3" s="9"/>
      <c r="AKF3" s="8">
        <f t="shared" ref="AKF3" si="480">11-FIND("1",AKF2)</f>
        <v>9</v>
      </c>
      <c r="AKG3" s="9"/>
      <c r="AKH3" s="8">
        <f t="shared" ref="AKH3" si="481">11-FIND("1",AKH2)</f>
        <v>9</v>
      </c>
      <c r="AKI3" s="9"/>
      <c r="AKJ3" s="8">
        <f t="shared" ref="AKJ3" si="482">11-FIND("1",AKJ2)</f>
        <v>9</v>
      </c>
      <c r="AKK3" s="9"/>
      <c r="AKL3" s="8">
        <f t="shared" ref="AKL3" si="483">11-FIND("1",AKL2)</f>
        <v>9</v>
      </c>
      <c r="AKM3" s="9"/>
      <c r="AKN3" s="8">
        <f t="shared" ref="AKN3" si="484">11-FIND("1",AKN2)</f>
        <v>9</v>
      </c>
      <c r="AKO3" s="9"/>
      <c r="AKP3" s="8">
        <f t="shared" ref="AKP3" si="485">11-FIND("1",AKP2)</f>
        <v>9</v>
      </c>
      <c r="AKQ3" s="9"/>
      <c r="AKR3" s="8">
        <f t="shared" ref="AKR3" si="486">11-FIND("1",AKR2)</f>
        <v>9</v>
      </c>
      <c r="AKS3" s="9"/>
      <c r="AKT3" s="8">
        <f t="shared" ref="AKT3" si="487">11-FIND("1",AKT2)</f>
        <v>9</v>
      </c>
      <c r="AKU3" s="9"/>
      <c r="AKV3" s="8">
        <f t="shared" ref="AKV3" si="488">11-FIND("1",AKV2)</f>
        <v>9</v>
      </c>
      <c r="AKW3" s="9"/>
      <c r="AKX3" s="8">
        <f t="shared" ref="AKX3" si="489">11-FIND("1",AKX2)</f>
        <v>9</v>
      </c>
      <c r="AKY3" s="9"/>
      <c r="AKZ3" s="8">
        <f t="shared" ref="AKZ3" si="490">11-FIND("1",AKZ2)</f>
        <v>9</v>
      </c>
      <c r="ALA3" s="9"/>
      <c r="ALB3" s="8">
        <f t="shared" ref="ALB3" si="491">11-FIND("1",ALB2)</f>
        <v>9</v>
      </c>
      <c r="ALC3" s="9"/>
      <c r="ALD3" s="8">
        <f t="shared" ref="ALD3" si="492">11-FIND("1",ALD2)</f>
        <v>9</v>
      </c>
      <c r="ALE3" s="9"/>
      <c r="ALF3" s="8">
        <f t="shared" ref="ALF3" si="493">11-FIND("1",ALF2)</f>
        <v>9</v>
      </c>
      <c r="ALG3" s="9"/>
      <c r="ALH3" s="8">
        <f t="shared" ref="ALH3" si="494">11-FIND("1",ALH2)</f>
        <v>9</v>
      </c>
      <c r="ALI3" s="9"/>
      <c r="ALJ3" s="8">
        <f t="shared" ref="ALJ3" si="495">11-FIND("1",ALJ2)</f>
        <v>9</v>
      </c>
      <c r="ALK3" s="9"/>
      <c r="ALL3" s="8">
        <f t="shared" ref="ALL3" si="496">11-FIND("1",ALL2)</f>
        <v>9</v>
      </c>
      <c r="ALM3" s="9"/>
      <c r="ALN3" s="8">
        <f t="shared" ref="ALN3" si="497">11-FIND("1",ALN2)</f>
        <v>9</v>
      </c>
      <c r="ALO3" s="9"/>
      <c r="ALP3" s="8">
        <f t="shared" ref="ALP3" si="498">11-FIND("1",ALP2)</f>
        <v>9</v>
      </c>
      <c r="ALQ3" s="9"/>
      <c r="ALR3" s="8">
        <f t="shared" ref="ALR3" si="499">11-FIND("1",ALR2)</f>
        <v>9</v>
      </c>
      <c r="ALS3" s="9"/>
      <c r="ALT3" s="8">
        <f t="shared" ref="ALT3" si="500">11-FIND("1",ALT2)</f>
        <v>9</v>
      </c>
      <c r="ALU3" s="9"/>
      <c r="ALV3" s="8">
        <f t="shared" ref="ALV3" si="501">11-FIND("1",ALV2)</f>
        <v>9</v>
      </c>
      <c r="ALW3" s="9"/>
      <c r="ALX3" s="8">
        <f t="shared" ref="ALX3" si="502">11-FIND("1",ALX2)</f>
        <v>9</v>
      </c>
      <c r="ALY3" s="9"/>
      <c r="ALZ3" s="8">
        <f t="shared" ref="ALZ3" si="503">11-FIND("1",ALZ2)</f>
        <v>9</v>
      </c>
      <c r="AMA3" s="9"/>
      <c r="AMB3" s="8">
        <f t="shared" ref="AMB3" si="504">11-FIND("1",AMB2)</f>
        <v>9</v>
      </c>
      <c r="AMC3" s="9"/>
      <c r="AMD3" s="8">
        <f t="shared" ref="AMD3" si="505">11-FIND("1",AMD2)</f>
        <v>9</v>
      </c>
      <c r="AME3" s="9"/>
      <c r="AMF3" s="8">
        <f t="shared" ref="AMF3" si="506">11-FIND("1",AMF2)</f>
        <v>9</v>
      </c>
      <c r="AMG3" s="9"/>
      <c r="AMH3" s="8">
        <f t="shared" ref="AMH3" si="507">11-FIND("1",AMH2)</f>
        <v>9</v>
      </c>
      <c r="AMI3" s="9"/>
      <c r="AMJ3" s="8">
        <f t="shared" ref="AMJ3" si="508">11-FIND("1",AMJ2)</f>
        <v>9</v>
      </c>
      <c r="AMK3" s="9"/>
      <c r="AML3" s="8">
        <f t="shared" ref="AML3" si="509">11-FIND("1",AML2)</f>
        <v>9</v>
      </c>
      <c r="AMM3" s="9"/>
      <c r="AMN3" s="8">
        <f t="shared" ref="AMN3" si="510">11-FIND("1",AMN2)</f>
        <v>10</v>
      </c>
      <c r="AMO3" s="9"/>
      <c r="AMP3" s="8">
        <f t="shared" ref="AMP3" si="511">11-FIND("1",AMP2)</f>
        <v>10</v>
      </c>
      <c r="AMQ3" s="9"/>
      <c r="AMR3" s="8">
        <f t="shared" ref="AMR3" si="512">11-FIND("1",AMR2)</f>
        <v>10</v>
      </c>
      <c r="AMS3" s="9"/>
      <c r="AMT3" s="8">
        <f t="shared" ref="AMT3" si="513">11-FIND("1",AMT2)</f>
        <v>10</v>
      </c>
      <c r="AMU3" s="9"/>
      <c r="AMV3" s="8">
        <f t="shared" ref="AMV3" si="514">11-FIND("1",AMV2)</f>
        <v>10</v>
      </c>
      <c r="AMW3" s="9"/>
      <c r="AMX3" s="8">
        <f t="shared" ref="AMX3" si="515">11-FIND("1",AMX2)</f>
        <v>10</v>
      </c>
      <c r="AMY3" s="9"/>
      <c r="AMZ3" s="8">
        <f t="shared" ref="AMZ3" si="516">11-FIND("1",AMZ2)</f>
        <v>10</v>
      </c>
      <c r="ANA3" s="9"/>
      <c r="ANB3" s="8">
        <f t="shared" ref="ANB3" si="517">11-FIND("1",ANB2)</f>
        <v>10</v>
      </c>
      <c r="ANC3" s="9"/>
      <c r="AND3" s="8">
        <f t="shared" ref="AND3" si="518">11-FIND("1",AND2)</f>
        <v>10</v>
      </c>
      <c r="ANE3" s="9"/>
      <c r="ANF3" s="8">
        <f t="shared" ref="ANF3" si="519">11-FIND("1",ANF2)</f>
        <v>10</v>
      </c>
      <c r="ANG3" s="9"/>
      <c r="ANH3" s="8">
        <f t="shared" ref="ANH3" si="520">11-FIND("1",ANH2)</f>
        <v>10</v>
      </c>
      <c r="ANI3" s="9"/>
      <c r="ANJ3" s="8">
        <f t="shared" ref="ANJ3" si="521">11-FIND("1",ANJ2)</f>
        <v>10</v>
      </c>
      <c r="ANK3" s="9"/>
      <c r="ANL3" s="8">
        <f t="shared" ref="ANL3" si="522">11-FIND("1",ANL2)</f>
        <v>10</v>
      </c>
      <c r="ANM3" s="9"/>
      <c r="ANN3" s="8">
        <f t="shared" ref="ANN3" si="523">11-FIND("1",ANN2)</f>
        <v>10</v>
      </c>
      <c r="ANO3" s="9"/>
      <c r="ANP3" s="8">
        <f t="shared" ref="ANP3" si="524">11-FIND("1",ANP2)</f>
        <v>10</v>
      </c>
      <c r="ANQ3" s="9"/>
      <c r="ANR3" s="8">
        <f t="shared" ref="ANR3" si="525">11-FIND("1",ANR2)</f>
        <v>10</v>
      </c>
      <c r="ANS3" s="9"/>
      <c r="ANT3" s="8">
        <f t="shared" ref="ANT3" si="526">11-FIND("1",ANT2)</f>
        <v>10</v>
      </c>
      <c r="ANU3" s="9"/>
      <c r="ANV3" s="8">
        <f t="shared" ref="ANV3" si="527">11-FIND("1",ANV2)</f>
        <v>10</v>
      </c>
      <c r="ANW3" s="9"/>
      <c r="ANX3" s="8">
        <f t="shared" ref="ANX3" si="528">11-FIND("1",ANX2)</f>
        <v>10</v>
      </c>
      <c r="ANY3" s="9"/>
      <c r="ANZ3" s="8">
        <f t="shared" ref="ANZ3" si="529">11-FIND("1",ANZ2)</f>
        <v>10</v>
      </c>
      <c r="AOA3" s="9"/>
      <c r="AOB3" s="8">
        <f t="shared" ref="AOB3" si="530">11-FIND("1",AOB2)</f>
        <v>10</v>
      </c>
      <c r="AOC3" s="9"/>
      <c r="AOD3" s="8">
        <f t="shared" ref="AOD3" si="531">11-FIND("1",AOD2)</f>
        <v>10</v>
      </c>
      <c r="AOE3" s="9"/>
      <c r="AOF3" s="8">
        <f t="shared" ref="AOF3" si="532">11-FIND("1",AOF2)</f>
        <v>10</v>
      </c>
      <c r="AOG3" s="9"/>
      <c r="AOH3" s="8">
        <f t="shared" ref="AOH3" si="533">11-FIND("1",AOH2)</f>
        <v>10</v>
      </c>
      <c r="AOI3" s="9"/>
      <c r="AOJ3" s="8">
        <f t="shared" ref="AOJ3" si="534">11-FIND("1",AOJ2)</f>
        <v>10</v>
      </c>
      <c r="AOK3" s="9"/>
      <c r="AOL3" s="8">
        <f t="shared" ref="AOL3" si="535">11-FIND("1",AOL2)</f>
        <v>10</v>
      </c>
      <c r="AOM3" s="9"/>
      <c r="AON3" s="8">
        <f t="shared" ref="AON3" si="536">11-FIND("1",AON2)</f>
        <v>10</v>
      </c>
      <c r="AOO3" s="9"/>
      <c r="AOP3" s="8">
        <f t="shared" ref="AOP3" si="537">11-FIND("1",AOP2)</f>
        <v>10</v>
      </c>
      <c r="AOQ3" s="9"/>
      <c r="AOR3" s="8">
        <f t="shared" ref="AOR3" si="538">11-FIND("1",AOR2)</f>
        <v>10</v>
      </c>
      <c r="AOS3" s="9"/>
      <c r="AOT3" s="8">
        <f t="shared" ref="AOT3" si="539">11-FIND("1",AOT2)</f>
        <v>10</v>
      </c>
      <c r="AOU3" s="9"/>
      <c r="AOV3" s="8">
        <f t="shared" ref="AOV3" si="540">11-FIND("1",AOV2)</f>
        <v>10</v>
      </c>
      <c r="AOW3" s="9"/>
      <c r="AOX3" s="8">
        <f t="shared" ref="AOX3" si="541">11-FIND("1",AOX2)</f>
        <v>10</v>
      </c>
      <c r="AOY3" s="9"/>
      <c r="AOZ3" s="8">
        <f t="shared" ref="AOZ3" si="542">11-FIND("1",AOZ2)</f>
        <v>10</v>
      </c>
      <c r="APA3" s="9"/>
      <c r="APB3" s="8">
        <f t="shared" ref="APB3" si="543">11-FIND("1",APB2)</f>
        <v>10</v>
      </c>
      <c r="APC3" s="9"/>
      <c r="APD3" s="8">
        <f t="shared" ref="APD3" si="544">11-FIND("1",APD2)</f>
        <v>10</v>
      </c>
      <c r="APE3" s="9"/>
      <c r="APF3" s="8">
        <f t="shared" ref="APF3" si="545">11-FIND("1",APF2)</f>
        <v>10</v>
      </c>
      <c r="APG3" s="9"/>
      <c r="APH3" s="8">
        <f t="shared" ref="APH3" si="546">11-FIND("1",APH2)</f>
        <v>10</v>
      </c>
      <c r="API3" s="9"/>
      <c r="APJ3" s="8">
        <f t="shared" ref="APJ3" si="547">11-FIND("1",APJ2)</f>
        <v>10</v>
      </c>
      <c r="APK3" s="9"/>
      <c r="APL3" s="8">
        <f t="shared" ref="APL3" si="548">11-FIND("1",APL2)</f>
        <v>10</v>
      </c>
      <c r="APM3" s="9"/>
      <c r="APN3" s="8">
        <f t="shared" ref="APN3" si="549">11-FIND("1",APN2)</f>
        <v>10</v>
      </c>
      <c r="APO3" s="9"/>
      <c r="APP3" s="8">
        <f t="shared" ref="APP3" si="550">11-FIND("1",APP2)</f>
        <v>10</v>
      </c>
      <c r="APQ3" s="9"/>
      <c r="APR3" s="8">
        <f t="shared" ref="APR3" si="551">11-FIND("1",APR2)</f>
        <v>10</v>
      </c>
      <c r="APS3" s="9"/>
      <c r="APT3" s="8">
        <f t="shared" ref="APT3" si="552">11-FIND("1",APT2)</f>
        <v>10</v>
      </c>
      <c r="APU3" s="9"/>
      <c r="APV3" s="8">
        <f t="shared" ref="APV3" si="553">11-FIND("1",APV2)</f>
        <v>10</v>
      </c>
      <c r="APW3" s="9"/>
      <c r="APX3" s="8">
        <f t="shared" ref="APX3" si="554">11-FIND("1",APX2)</f>
        <v>10</v>
      </c>
      <c r="APY3" s="9"/>
      <c r="APZ3" s="8">
        <f t="shared" ref="APZ3" si="555">11-FIND("1",APZ2)</f>
        <v>10</v>
      </c>
      <c r="AQA3" s="9"/>
      <c r="AQB3" s="8">
        <f t="shared" ref="AQB3" si="556">11-FIND("1",AQB2)</f>
        <v>10</v>
      </c>
      <c r="AQC3" s="9"/>
      <c r="AQD3" s="8">
        <f t="shared" ref="AQD3" si="557">11-FIND("1",AQD2)</f>
        <v>10</v>
      </c>
      <c r="AQE3" s="9"/>
      <c r="AQF3" s="8">
        <f t="shared" ref="AQF3" si="558">11-FIND("1",AQF2)</f>
        <v>10</v>
      </c>
      <c r="AQG3" s="9"/>
      <c r="AQH3" s="8">
        <f t="shared" ref="AQH3" si="559">11-FIND("1",AQH2)</f>
        <v>10</v>
      </c>
      <c r="AQI3" s="9"/>
      <c r="AQJ3" s="8">
        <f t="shared" ref="AQJ3" si="560">11-FIND("1",AQJ2)</f>
        <v>10</v>
      </c>
      <c r="AQK3" s="9"/>
      <c r="AQL3" s="8">
        <f t="shared" ref="AQL3" si="561">11-FIND("1",AQL2)</f>
        <v>10</v>
      </c>
      <c r="AQM3" s="9"/>
      <c r="AQN3" s="8">
        <f t="shared" ref="AQN3" si="562">11-FIND("1",AQN2)</f>
        <v>10</v>
      </c>
      <c r="AQO3" s="9"/>
      <c r="AQP3" s="8">
        <f t="shared" ref="AQP3" si="563">11-FIND("1",AQP2)</f>
        <v>10</v>
      </c>
      <c r="AQQ3" s="9"/>
      <c r="AQR3" s="8">
        <f t="shared" ref="AQR3" si="564">11-FIND("1",AQR2)</f>
        <v>10</v>
      </c>
      <c r="AQS3" s="9"/>
      <c r="AQT3" s="8">
        <f t="shared" ref="AQT3" si="565">11-FIND("1",AQT2)</f>
        <v>10</v>
      </c>
      <c r="AQU3" s="9"/>
      <c r="AQV3" s="8">
        <f t="shared" ref="AQV3" si="566">11-FIND("1",AQV2)</f>
        <v>10</v>
      </c>
      <c r="AQW3" s="9"/>
      <c r="AQX3" s="8">
        <f t="shared" ref="AQX3" si="567">11-FIND("1",AQX2)</f>
        <v>10</v>
      </c>
      <c r="AQY3" s="9"/>
      <c r="AQZ3" s="8">
        <f t="shared" ref="AQZ3" si="568">11-FIND("1",AQZ2)</f>
        <v>10</v>
      </c>
      <c r="ARA3" s="9"/>
      <c r="ARB3" s="8">
        <f t="shared" ref="ARB3" si="569">11-FIND("1",ARB2)</f>
        <v>10</v>
      </c>
      <c r="ARC3" s="9"/>
      <c r="ARD3" s="8">
        <f t="shared" ref="ARD3" si="570">11-FIND("1",ARD2)</f>
        <v>10</v>
      </c>
      <c r="ARE3" s="9"/>
      <c r="ARF3" s="8">
        <f t="shared" ref="ARF3" si="571">11-FIND("1",ARF2)</f>
        <v>10</v>
      </c>
      <c r="ARG3" s="9"/>
      <c r="ARH3" s="8">
        <f t="shared" ref="ARH3" si="572">11-FIND("1",ARH2)</f>
        <v>10</v>
      </c>
      <c r="ARI3" s="9"/>
      <c r="ARJ3" s="8">
        <f t="shared" ref="ARJ3" si="573">11-FIND("1",ARJ2)</f>
        <v>10</v>
      </c>
      <c r="ARK3" s="9"/>
      <c r="ARL3" s="8">
        <f t="shared" ref="ARL3" si="574">11-FIND("1",ARL2)</f>
        <v>10</v>
      </c>
      <c r="ARM3" s="9"/>
      <c r="ARN3" s="8">
        <f t="shared" ref="ARN3" si="575">11-FIND("1",ARN2)</f>
        <v>10</v>
      </c>
      <c r="ARO3" s="9"/>
      <c r="ARP3" s="8">
        <f t="shared" ref="ARP3" si="576">11-FIND("1",ARP2)</f>
        <v>10</v>
      </c>
      <c r="ARQ3" s="9"/>
      <c r="ARR3" s="8">
        <f t="shared" ref="ARR3" si="577">11-FIND("1",ARR2)</f>
        <v>10</v>
      </c>
      <c r="ARS3" s="9"/>
      <c r="ART3" s="8">
        <f t="shared" ref="ART3" si="578">11-FIND("1",ART2)</f>
        <v>10</v>
      </c>
      <c r="ARU3" s="9"/>
      <c r="ARV3" s="8">
        <f t="shared" ref="ARV3" si="579">11-FIND("1",ARV2)</f>
        <v>10</v>
      </c>
      <c r="ARW3" s="9"/>
      <c r="ARX3" s="8">
        <f t="shared" ref="ARX3" si="580">11-FIND("1",ARX2)</f>
        <v>10</v>
      </c>
      <c r="ARY3" s="9"/>
      <c r="ARZ3" s="8">
        <f t="shared" ref="ARZ3" si="581">11-FIND("1",ARZ2)</f>
        <v>10</v>
      </c>
      <c r="ASA3" s="9"/>
      <c r="ASB3" s="8">
        <f t="shared" ref="ASB3" si="582">11-FIND("1",ASB2)</f>
        <v>10</v>
      </c>
      <c r="ASC3" s="9"/>
      <c r="ASD3" s="8">
        <f t="shared" ref="ASD3" si="583">11-FIND("1",ASD2)</f>
        <v>10</v>
      </c>
      <c r="ASE3" s="9"/>
      <c r="ASF3" s="8">
        <f t="shared" ref="ASF3" si="584">11-FIND("1",ASF2)</f>
        <v>10</v>
      </c>
      <c r="ASG3" s="9"/>
      <c r="ASH3" s="8">
        <f t="shared" ref="ASH3" si="585">11-FIND("1",ASH2)</f>
        <v>10</v>
      </c>
      <c r="ASI3" s="9"/>
      <c r="ASJ3" s="8">
        <f t="shared" ref="ASJ3" si="586">11-FIND("1",ASJ2)</f>
        <v>10</v>
      </c>
      <c r="ASK3" s="9"/>
      <c r="ASL3" s="8">
        <f t="shared" ref="ASL3" si="587">11-FIND("1",ASL2)</f>
        <v>10</v>
      </c>
      <c r="ASM3" s="9"/>
      <c r="ASN3" s="8">
        <f t="shared" ref="ASN3" si="588">11-FIND("1",ASN2)</f>
        <v>10</v>
      </c>
      <c r="ASO3" s="9"/>
      <c r="ASP3" s="8">
        <f t="shared" ref="ASP3" si="589">11-FIND("1",ASP2)</f>
        <v>10</v>
      </c>
      <c r="ASQ3" s="9"/>
      <c r="ASR3" s="8">
        <f t="shared" ref="ASR3" si="590">11-FIND("1",ASR2)</f>
        <v>10</v>
      </c>
      <c r="ASS3" s="9"/>
      <c r="AST3" s="8">
        <f t="shared" ref="AST3" si="591">11-FIND("1",AST2)</f>
        <v>10</v>
      </c>
      <c r="ASU3" s="9"/>
      <c r="ASV3" s="8">
        <f t="shared" ref="ASV3" si="592">11-FIND("1",ASV2)</f>
        <v>10</v>
      </c>
      <c r="ASW3" s="9"/>
      <c r="ASX3" s="8">
        <f t="shared" ref="ASX3" si="593">11-FIND("1",ASX2)</f>
        <v>10</v>
      </c>
      <c r="ASY3" s="9"/>
      <c r="ASZ3" s="8">
        <f t="shared" ref="ASZ3" si="594">11-FIND("1",ASZ2)</f>
        <v>10</v>
      </c>
      <c r="ATA3" s="9"/>
      <c r="ATB3" s="8">
        <f t="shared" ref="ATB3" si="595">11-FIND("1",ATB2)</f>
        <v>10</v>
      </c>
      <c r="ATC3" s="9"/>
      <c r="ATD3" s="8">
        <f t="shared" ref="ATD3" si="596">11-FIND("1",ATD2)</f>
        <v>10</v>
      </c>
      <c r="ATE3" s="9"/>
      <c r="ATF3" s="8">
        <f t="shared" ref="ATF3" si="597">11-FIND("1",ATF2)</f>
        <v>10</v>
      </c>
      <c r="ATG3" s="9"/>
      <c r="ATH3" s="8">
        <f t="shared" ref="ATH3" si="598">11-FIND("1",ATH2)</f>
        <v>10</v>
      </c>
      <c r="ATI3" s="9"/>
      <c r="ATJ3" s="8">
        <f t="shared" ref="ATJ3" si="599">11-FIND("1",ATJ2)</f>
        <v>10</v>
      </c>
      <c r="ATK3" s="9"/>
      <c r="ATL3" s="8">
        <f t="shared" ref="ATL3" si="600">11-FIND("1",ATL2)</f>
        <v>10</v>
      </c>
      <c r="ATM3" s="9"/>
      <c r="ATN3" s="8">
        <f t="shared" ref="ATN3" si="601">11-FIND("1",ATN2)</f>
        <v>10</v>
      </c>
      <c r="ATO3" s="9"/>
      <c r="ATP3" s="8">
        <f t="shared" ref="ATP3" si="602">11-FIND("1",ATP2)</f>
        <v>10</v>
      </c>
      <c r="ATQ3" s="9"/>
      <c r="ATR3" s="8">
        <f t="shared" ref="ATR3" si="603">11-FIND("1",ATR2)</f>
        <v>10</v>
      </c>
      <c r="ATS3" s="9"/>
      <c r="ATT3" s="8">
        <f t="shared" ref="ATT3" si="604">11-FIND("1",ATT2)</f>
        <v>10</v>
      </c>
      <c r="ATU3" s="9"/>
      <c r="ATV3" s="8">
        <f t="shared" ref="ATV3" si="605">11-FIND("1",ATV2)</f>
        <v>10</v>
      </c>
      <c r="ATW3" s="9"/>
      <c r="ATX3" s="8">
        <f t="shared" ref="ATX3" si="606">11-FIND("1",ATX2)</f>
        <v>10</v>
      </c>
      <c r="ATY3" s="9"/>
      <c r="ATZ3" s="8">
        <f t="shared" ref="ATZ3" si="607">11-FIND("1",ATZ2)</f>
        <v>10</v>
      </c>
      <c r="AUA3" s="9"/>
      <c r="AUB3" s="8">
        <f t="shared" ref="AUB3" si="608">11-FIND("1",AUB2)</f>
        <v>10</v>
      </c>
      <c r="AUC3" s="9"/>
      <c r="AUD3" s="8">
        <f t="shared" ref="AUD3" si="609">11-FIND("1",AUD2)</f>
        <v>10</v>
      </c>
      <c r="AUE3" s="9"/>
      <c r="AUF3" s="8">
        <f t="shared" ref="AUF3" si="610">11-FIND("1",AUF2)</f>
        <v>10</v>
      </c>
      <c r="AUG3" s="9"/>
      <c r="AUH3" s="8">
        <f t="shared" ref="AUH3" si="611">11-FIND("1",AUH2)</f>
        <v>10</v>
      </c>
      <c r="AUI3" s="9"/>
      <c r="AUJ3" s="8">
        <f t="shared" ref="AUJ3" si="612">11-FIND("1",AUJ2)</f>
        <v>10</v>
      </c>
      <c r="AUK3" s="9"/>
      <c r="AUL3" s="8">
        <f t="shared" ref="AUL3" si="613">11-FIND("1",AUL2)</f>
        <v>10</v>
      </c>
      <c r="AUM3" s="9"/>
      <c r="AUN3" s="8">
        <f t="shared" ref="AUN3" si="614">11-FIND("1",AUN2)</f>
        <v>10</v>
      </c>
      <c r="AUO3" s="9"/>
      <c r="AUP3" s="8">
        <f t="shared" ref="AUP3" si="615">11-FIND("1",AUP2)</f>
        <v>10</v>
      </c>
      <c r="AUQ3" s="9"/>
      <c r="AUR3" s="8">
        <f t="shared" ref="AUR3" si="616">11-FIND("1",AUR2)</f>
        <v>10</v>
      </c>
      <c r="AUS3" s="9"/>
      <c r="AUT3" s="8">
        <f t="shared" ref="AUT3" si="617">11-FIND("1",AUT2)</f>
        <v>10</v>
      </c>
      <c r="AUU3" s="9"/>
      <c r="AUV3" s="8">
        <f t="shared" ref="AUV3" si="618">11-FIND("1",AUV2)</f>
        <v>10</v>
      </c>
      <c r="AUW3" s="9"/>
      <c r="AUX3" s="8">
        <f t="shared" ref="AUX3" si="619">11-FIND("1",AUX2)</f>
        <v>10</v>
      </c>
      <c r="AUY3" s="9"/>
      <c r="AUZ3" s="8">
        <f t="shared" ref="AUZ3" si="620">11-FIND("1",AUZ2)</f>
        <v>10</v>
      </c>
      <c r="AVA3" s="9"/>
      <c r="AVB3" s="8">
        <f t="shared" ref="AVB3" si="621">11-FIND("1",AVB2)</f>
        <v>10</v>
      </c>
      <c r="AVC3" s="9"/>
      <c r="AVD3" s="8">
        <f t="shared" ref="AVD3" si="622">11-FIND("1",AVD2)</f>
        <v>10</v>
      </c>
      <c r="AVE3" s="9"/>
      <c r="AVF3" s="8">
        <f t="shared" ref="AVF3" si="623">11-FIND("1",AVF2)</f>
        <v>10</v>
      </c>
      <c r="AVG3" s="9"/>
      <c r="AVH3" s="8">
        <f t="shared" ref="AVH3" si="624">11-FIND("1",AVH2)</f>
        <v>10</v>
      </c>
      <c r="AVI3" s="9"/>
      <c r="AVJ3" s="8">
        <f t="shared" ref="AVJ3" si="625">11-FIND("1",AVJ2)</f>
        <v>10</v>
      </c>
      <c r="AVK3" s="9"/>
      <c r="AVL3" s="8">
        <f t="shared" ref="AVL3" si="626">11-FIND("1",AVL2)</f>
        <v>10</v>
      </c>
      <c r="AVM3" s="9"/>
      <c r="AVN3" s="8">
        <f t="shared" ref="AVN3" si="627">11-FIND("1",AVN2)</f>
        <v>10</v>
      </c>
      <c r="AVO3" s="9"/>
      <c r="AVP3" s="8">
        <f t="shared" ref="AVP3" si="628">11-FIND("1",AVP2)</f>
        <v>10</v>
      </c>
      <c r="AVQ3" s="9"/>
      <c r="AVR3" s="8">
        <f t="shared" ref="AVR3" si="629">11-FIND("1",AVR2)</f>
        <v>10</v>
      </c>
      <c r="AVS3" s="9"/>
      <c r="AVT3" s="8">
        <f t="shared" ref="AVT3" si="630">11-FIND("1",AVT2)</f>
        <v>10</v>
      </c>
      <c r="AVU3" s="9"/>
      <c r="AVV3" s="8">
        <f t="shared" ref="AVV3" si="631">11-FIND("1",AVV2)</f>
        <v>10</v>
      </c>
      <c r="AVW3" s="9"/>
      <c r="AVX3" s="8">
        <f t="shared" ref="AVX3" si="632">11-FIND("1",AVX2)</f>
        <v>10</v>
      </c>
      <c r="AVY3" s="9"/>
      <c r="AVZ3" s="8">
        <f t="shared" ref="AVZ3" si="633">11-FIND("1",AVZ2)</f>
        <v>10</v>
      </c>
      <c r="AWA3" s="9"/>
      <c r="AWB3" s="8">
        <f t="shared" ref="AWB3" si="634">11-FIND("1",AWB2)</f>
        <v>10</v>
      </c>
      <c r="AWC3" s="9"/>
      <c r="AWD3" s="8">
        <f t="shared" ref="AWD3" si="635">11-FIND("1",AWD2)</f>
        <v>10</v>
      </c>
      <c r="AWE3" s="9"/>
      <c r="AWF3" s="8">
        <f t="shared" ref="AWF3" si="636">11-FIND("1",AWF2)</f>
        <v>10</v>
      </c>
      <c r="AWG3" s="9"/>
      <c r="AWH3" s="8">
        <f t="shared" ref="AWH3" si="637">11-FIND("1",AWH2)</f>
        <v>10</v>
      </c>
      <c r="AWI3" s="9"/>
      <c r="AWJ3" s="8">
        <f t="shared" ref="AWJ3" si="638">11-FIND("1",AWJ2)</f>
        <v>10</v>
      </c>
      <c r="AWK3" s="9"/>
      <c r="AWL3" s="8">
        <f t="shared" ref="AWL3" si="639">11-FIND("1",AWL2)</f>
        <v>10</v>
      </c>
      <c r="AWM3" s="9"/>
      <c r="AWN3" s="8">
        <f t="shared" ref="AWN3" si="640">11-FIND("1",AWN2)</f>
        <v>10</v>
      </c>
      <c r="AWO3" s="9"/>
      <c r="AWP3" s="8">
        <f t="shared" ref="AWP3" si="641">11-FIND("1",AWP2)</f>
        <v>10</v>
      </c>
      <c r="AWQ3" s="9"/>
      <c r="AWR3" s="8">
        <f t="shared" ref="AWR3" si="642">11-FIND("1",AWR2)</f>
        <v>10</v>
      </c>
      <c r="AWS3" s="9"/>
      <c r="AWT3" s="8">
        <f t="shared" ref="AWT3" si="643">11-FIND("1",AWT2)</f>
        <v>10</v>
      </c>
      <c r="AWU3" s="9"/>
      <c r="AWV3" s="8">
        <f t="shared" ref="AWV3" si="644">11-FIND("1",AWV2)</f>
        <v>10</v>
      </c>
      <c r="AWW3" s="9"/>
      <c r="AWX3" s="8">
        <f t="shared" ref="AWX3" si="645">11-FIND("1",AWX2)</f>
        <v>10</v>
      </c>
      <c r="AWY3" s="9"/>
      <c r="AWZ3" s="8">
        <f t="shared" ref="AWZ3" si="646">11-FIND("1",AWZ2)</f>
        <v>10</v>
      </c>
      <c r="AXA3" s="9"/>
      <c r="AXB3" s="8">
        <f t="shared" ref="AXB3" si="647">11-FIND("1",AXB2)</f>
        <v>10</v>
      </c>
      <c r="AXC3" s="9"/>
      <c r="AXD3" s="8">
        <f t="shared" ref="AXD3" si="648">11-FIND("1",AXD2)</f>
        <v>10</v>
      </c>
      <c r="AXE3" s="9"/>
      <c r="AXF3" s="8">
        <f t="shared" ref="AXF3" si="649">11-FIND("1",AXF2)</f>
        <v>10</v>
      </c>
      <c r="AXG3" s="9"/>
      <c r="AXH3" s="8">
        <f t="shared" ref="AXH3" si="650">11-FIND("1",AXH2)</f>
        <v>10</v>
      </c>
      <c r="AXI3" s="9"/>
      <c r="AXJ3" s="8">
        <f t="shared" ref="AXJ3" si="651">11-FIND("1",AXJ2)</f>
        <v>10</v>
      </c>
      <c r="AXK3" s="9"/>
      <c r="AXL3" s="8">
        <f t="shared" ref="AXL3" si="652">11-FIND("1",AXL2)</f>
        <v>10</v>
      </c>
      <c r="AXM3" s="9"/>
      <c r="AXN3" s="8">
        <f t="shared" ref="AXN3" si="653">11-FIND("1",AXN2)</f>
        <v>10</v>
      </c>
      <c r="AXO3" s="9"/>
      <c r="AXP3" s="8">
        <f t="shared" ref="AXP3" si="654">11-FIND("1",AXP2)</f>
        <v>10</v>
      </c>
      <c r="AXQ3" s="9"/>
      <c r="AXR3" s="8">
        <f t="shared" ref="AXR3" si="655">11-FIND("1",AXR2)</f>
        <v>10</v>
      </c>
      <c r="AXS3" s="9"/>
      <c r="AXT3" s="8">
        <f t="shared" ref="AXT3" si="656">11-FIND("1",AXT2)</f>
        <v>10</v>
      </c>
      <c r="AXU3" s="9"/>
      <c r="AXV3" s="8">
        <f t="shared" ref="AXV3" si="657">11-FIND("1",AXV2)</f>
        <v>10</v>
      </c>
      <c r="AXW3" s="9"/>
      <c r="AXX3" s="8">
        <f t="shared" ref="AXX3" si="658">11-FIND("1",AXX2)</f>
        <v>10</v>
      </c>
      <c r="AXY3" s="9"/>
      <c r="AXZ3" s="8">
        <f t="shared" ref="AXZ3" si="659">11-FIND("1",AXZ2)</f>
        <v>10</v>
      </c>
      <c r="AYA3" s="9"/>
      <c r="AYB3" s="8">
        <f t="shared" ref="AYB3" si="660">11-FIND("1",AYB2)</f>
        <v>10</v>
      </c>
      <c r="AYC3" s="9"/>
      <c r="AYD3" s="8">
        <f t="shared" ref="AYD3" si="661">11-FIND("1",AYD2)</f>
        <v>10</v>
      </c>
      <c r="AYE3" s="9"/>
      <c r="AYF3" s="8">
        <f t="shared" ref="AYF3" si="662">11-FIND("1",AYF2)</f>
        <v>10</v>
      </c>
      <c r="AYG3" s="9"/>
      <c r="AYH3" s="8">
        <f t="shared" ref="AYH3" si="663">11-FIND("1",AYH2)</f>
        <v>10</v>
      </c>
      <c r="AYI3" s="9"/>
      <c r="AYJ3" s="8">
        <f t="shared" ref="AYJ3" si="664">11-FIND("1",AYJ2)</f>
        <v>10</v>
      </c>
      <c r="AYK3" s="9"/>
      <c r="AYL3" s="8">
        <f t="shared" ref="AYL3" si="665">11-FIND("1",AYL2)</f>
        <v>10</v>
      </c>
      <c r="AYM3" s="9"/>
      <c r="AYN3" s="8">
        <f t="shared" ref="AYN3" si="666">11-FIND("1",AYN2)</f>
        <v>10</v>
      </c>
      <c r="AYO3" s="9"/>
      <c r="AYP3" s="8">
        <f t="shared" ref="AYP3" si="667">11-FIND("1",AYP2)</f>
        <v>10</v>
      </c>
      <c r="AYQ3" s="9"/>
      <c r="AYR3" s="8">
        <f t="shared" ref="AYR3" si="668">11-FIND("1",AYR2)</f>
        <v>10</v>
      </c>
      <c r="AYS3" s="9"/>
      <c r="AYT3" s="8">
        <f t="shared" ref="AYT3" si="669">11-FIND("1",AYT2)</f>
        <v>10</v>
      </c>
      <c r="AYU3" s="9"/>
      <c r="AYV3" s="8">
        <f t="shared" ref="AYV3" si="670">11-FIND("1",AYV2)</f>
        <v>10</v>
      </c>
      <c r="AYW3" s="9"/>
      <c r="AYX3" s="8">
        <f t="shared" ref="AYX3" si="671">11-FIND("1",AYX2)</f>
        <v>10</v>
      </c>
      <c r="AYY3" s="9"/>
      <c r="AYZ3" s="8">
        <f t="shared" ref="AYZ3" si="672">11-FIND("1",AYZ2)</f>
        <v>10</v>
      </c>
      <c r="AZA3" s="9"/>
      <c r="AZB3" s="8">
        <f t="shared" ref="AZB3" si="673">11-FIND("1",AZB2)</f>
        <v>10</v>
      </c>
      <c r="AZC3" s="9"/>
      <c r="AZD3" s="8">
        <f t="shared" ref="AZD3" si="674">11-FIND("1",AZD2)</f>
        <v>10</v>
      </c>
      <c r="AZE3" s="9"/>
      <c r="AZF3" s="8">
        <f t="shared" ref="AZF3" si="675">11-FIND("1",AZF2)</f>
        <v>10</v>
      </c>
      <c r="AZG3" s="9"/>
      <c r="AZH3" s="8">
        <f t="shared" ref="AZH3" si="676">11-FIND("1",AZH2)</f>
        <v>10</v>
      </c>
      <c r="AZI3" s="9"/>
      <c r="AZJ3" s="8">
        <f t="shared" ref="AZJ3" si="677">11-FIND("1",AZJ2)</f>
        <v>10</v>
      </c>
      <c r="AZK3" s="9"/>
      <c r="AZL3" s="8">
        <f t="shared" ref="AZL3" si="678">11-FIND("1",AZL2)</f>
        <v>10</v>
      </c>
      <c r="AZM3" s="9"/>
      <c r="AZN3" s="8">
        <f t="shared" ref="AZN3" si="679">11-FIND("1",AZN2)</f>
        <v>10</v>
      </c>
      <c r="AZO3" s="9"/>
      <c r="AZP3" s="8">
        <f t="shared" ref="AZP3" si="680">11-FIND("1",AZP2)</f>
        <v>10</v>
      </c>
      <c r="AZQ3" s="9"/>
      <c r="AZR3" s="8">
        <f t="shared" ref="AZR3" si="681">11-FIND("1",AZR2)</f>
        <v>10</v>
      </c>
      <c r="AZS3" s="9"/>
      <c r="AZT3" s="8">
        <f t="shared" ref="AZT3" si="682">11-FIND("1",AZT2)</f>
        <v>10</v>
      </c>
      <c r="AZU3" s="9"/>
      <c r="AZV3" s="8">
        <f t="shared" ref="AZV3" si="683">11-FIND("1",AZV2)</f>
        <v>10</v>
      </c>
      <c r="AZW3" s="9"/>
      <c r="AZX3" s="8">
        <f t="shared" ref="AZX3" si="684">11-FIND("1",AZX2)</f>
        <v>10</v>
      </c>
      <c r="AZY3" s="9"/>
      <c r="AZZ3" s="8">
        <f t="shared" ref="AZZ3" si="685">11-FIND("1",AZZ2)</f>
        <v>10</v>
      </c>
      <c r="BAA3" s="9"/>
      <c r="BAB3" s="8">
        <f t="shared" ref="BAB3" si="686">11-FIND("1",BAB2)</f>
        <v>10</v>
      </c>
      <c r="BAC3" s="9"/>
      <c r="BAD3" s="8">
        <f t="shared" ref="BAD3" si="687">11-FIND("1",BAD2)</f>
        <v>10</v>
      </c>
      <c r="BAE3" s="9"/>
      <c r="BAF3" s="8">
        <f t="shared" ref="BAF3" si="688">11-FIND("1",BAF2)</f>
        <v>10</v>
      </c>
      <c r="BAG3" s="9"/>
      <c r="BAH3" s="8">
        <f t="shared" ref="BAH3" si="689">11-FIND("1",BAH2)</f>
        <v>10</v>
      </c>
      <c r="BAI3" s="9"/>
      <c r="BAJ3" s="8">
        <f t="shared" ref="BAJ3" si="690">11-FIND("1",BAJ2)</f>
        <v>10</v>
      </c>
      <c r="BAK3" s="9"/>
      <c r="BAL3" s="8">
        <f t="shared" ref="BAL3" si="691">11-FIND("1",BAL2)</f>
        <v>10</v>
      </c>
      <c r="BAM3" s="9"/>
      <c r="BAN3" s="8">
        <f t="shared" ref="BAN3" si="692">11-FIND("1",BAN2)</f>
        <v>10</v>
      </c>
      <c r="BAO3" s="9"/>
      <c r="BAP3" s="8">
        <f t="shared" ref="BAP3" si="693">11-FIND("1",BAP2)</f>
        <v>10</v>
      </c>
      <c r="BAQ3" s="9"/>
      <c r="BAR3" s="8">
        <f t="shared" ref="BAR3" si="694">11-FIND("1",BAR2)</f>
        <v>10</v>
      </c>
      <c r="BAS3" s="9"/>
      <c r="BAT3" s="8">
        <f t="shared" ref="BAT3" si="695">11-FIND("1",BAT2)</f>
        <v>10</v>
      </c>
      <c r="BAU3" s="9"/>
      <c r="BAV3" s="8">
        <f t="shared" ref="BAV3" si="696">11-FIND("1",BAV2)</f>
        <v>10</v>
      </c>
      <c r="BAW3" s="9"/>
      <c r="BAX3" s="8">
        <f t="shared" ref="BAX3" si="697">11-FIND("1",BAX2)</f>
        <v>10</v>
      </c>
      <c r="BAY3" s="9"/>
      <c r="BAZ3" s="8">
        <f t="shared" ref="BAZ3" si="698">11-FIND("1",BAZ2)</f>
        <v>10</v>
      </c>
      <c r="BBA3" s="9"/>
      <c r="BBB3" s="8">
        <f t="shared" ref="BBB3" si="699">11-FIND("1",BBB2)</f>
        <v>10</v>
      </c>
      <c r="BBC3" s="9"/>
      <c r="BBD3" s="8">
        <f t="shared" ref="BBD3" si="700">11-FIND("1",BBD2)</f>
        <v>10</v>
      </c>
      <c r="BBE3" s="9"/>
      <c r="BBF3" s="8">
        <f t="shared" ref="BBF3" si="701">11-FIND("1",BBF2)</f>
        <v>10</v>
      </c>
      <c r="BBG3" s="9"/>
      <c r="BBH3" s="8">
        <f t="shared" ref="BBH3" si="702">11-FIND("1",BBH2)</f>
        <v>10</v>
      </c>
      <c r="BBI3" s="9"/>
      <c r="BBJ3" s="8">
        <f t="shared" ref="BBJ3" si="703">11-FIND("1",BBJ2)</f>
        <v>10</v>
      </c>
      <c r="BBK3" s="9"/>
      <c r="BBL3" s="8">
        <f t="shared" ref="BBL3" si="704">11-FIND("1",BBL2)</f>
        <v>10</v>
      </c>
      <c r="BBM3" s="9"/>
      <c r="BBN3" s="8">
        <f t="shared" ref="BBN3" si="705">11-FIND("1",BBN2)</f>
        <v>10</v>
      </c>
      <c r="BBO3" s="9"/>
      <c r="BBP3" s="8">
        <f t="shared" ref="BBP3" si="706">11-FIND("1",BBP2)</f>
        <v>10</v>
      </c>
      <c r="BBQ3" s="9"/>
      <c r="BBR3" s="8">
        <f t="shared" ref="BBR3" si="707">11-FIND("1",BBR2)</f>
        <v>10</v>
      </c>
      <c r="BBS3" s="9"/>
      <c r="BBT3" s="8">
        <f t="shared" ref="BBT3" si="708">11-FIND("1",BBT2)</f>
        <v>10</v>
      </c>
      <c r="BBU3" s="9"/>
      <c r="BBV3" s="8">
        <f t="shared" ref="BBV3" si="709">11-FIND("1",BBV2)</f>
        <v>10</v>
      </c>
      <c r="BBW3" s="9"/>
      <c r="BBX3" s="8">
        <f t="shared" ref="BBX3" si="710">11-FIND("1",BBX2)</f>
        <v>10</v>
      </c>
      <c r="BBY3" s="9"/>
      <c r="BBZ3" s="8">
        <f t="shared" ref="BBZ3" si="711">11-FIND("1",BBZ2)</f>
        <v>10</v>
      </c>
      <c r="BCA3" s="9"/>
      <c r="BCB3" s="8">
        <f t="shared" ref="BCB3" si="712">11-FIND("1",BCB2)</f>
        <v>10</v>
      </c>
      <c r="BCC3" s="9"/>
      <c r="BCD3" s="8">
        <f t="shared" ref="BCD3" si="713">11-FIND("1",BCD2)</f>
        <v>10</v>
      </c>
      <c r="BCE3" s="9"/>
      <c r="BCF3" s="8">
        <f t="shared" ref="BCF3" si="714">11-FIND("1",BCF2)</f>
        <v>10</v>
      </c>
      <c r="BCG3" s="9"/>
      <c r="BCH3" s="8">
        <f t="shared" ref="BCH3" si="715">11-FIND("1",BCH2)</f>
        <v>10</v>
      </c>
      <c r="BCI3" s="9"/>
      <c r="BCJ3" s="8">
        <f t="shared" ref="BCJ3" si="716">11-FIND("1",BCJ2)</f>
        <v>10</v>
      </c>
      <c r="BCK3" s="9"/>
      <c r="BCL3" s="8">
        <f t="shared" ref="BCL3" si="717">11-FIND("1",BCL2)</f>
        <v>10</v>
      </c>
      <c r="BCM3" s="9"/>
      <c r="BCN3" s="8">
        <f t="shared" ref="BCN3" si="718">11-FIND("1",BCN2)</f>
        <v>10</v>
      </c>
      <c r="BCO3" s="9"/>
      <c r="BCP3" s="8">
        <f t="shared" ref="BCP3" si="719">11-FIND("1",BCP2)</f>
        <v>10</v>
      </c>
      <c r="BCQ3" s="9"/>
      <c r="BCR3" s="8">
        <f t="shared" ref="BCR3" si="720">11-FIND("1",BCR2)</f>
        <v>10</v>
      </c>
      <c r="BCS3" s="9"/>
      <c r="BCT3" s="8">
        <f t="shared" ref="BCT3" si="721">11-FIND("1",BCT2)</f>
        <v>10</v>
      </c>
      <c r="BCU3" s="9"/>
      <c r="BCV3" s="8">
        <f t="shared" ref="BCV3" si="722">11-FIND("1",BCV2)</f>
        <v>10</v>
      </c>
      <c r="BCW3" s="9"/>
      <c r="BCX3" s="8">
        <f t="shared" ref="BCX3" si="723">11-FIND("1",BCX2)</f>
        <v>10</v>
      </c>
      <c r="BCY3" s="9"/>
      <c r="BCZ3" s="8">
        <f t="shared" ref="BCZ3" si="724">11-FIND("1",BCZ2)</f>
        <v>10</v>
      </c>
      <c r="BDA3" s="9"/>
      <c r="BDB3" s="8">
        <f t="shared" ref="BDB3" si="725">11-FIND("1",BDB2)</f>
        <v>10</v>
      </c>
      <c r="BDC3" s="9"/>
      <c r="BDD3" s="8">
        <f t="shared" ref="BDD3" si="726">11-FIND("1",BDD2)</f>
        <v>10</v>
      </c>
      <c r="BDE3" s="9"/>
      <c r="BDF3" s="8">
        <f t="shared" ref="BDF3" si="727">11-FIND("1",BDF2)</f>
        <v>10</v>
      </c>
      <c r="BDG3" s="9"/>
      <c r="BDH3" s="8">
        <f t="shared" ref="BDH3" si="728">11-FIND("1",BDH2)</f>
        <v>10</v>
      </c>
      <c r="BDI3" s="9"/>
      <c r="BDJ3" s="8">
        <f t="shared" ref="BDJ3" si="729">11-FIND("1",BDJ2)</f>
        <v>10</v>
      </c>
      <c r="BDK3" s="9"/>
      <c r="BDL3" s="8">
        <f t="shared" ref="BDL3" si="730">11-FIND("1",BDL2)</f>
        <v>10</v>
      </c>
      <c r="BDM3" s="9"/>
      <c r="BDN3" s="8">
        <f t="shared" ref="BDN3" si="731">11-FIND("1",BDN2)</f>
        <v>10</v>
      </c>
      <c r="BDO3" s="9"/>
      <c r="BDP3" s="8">
        <f t="shared" ref="BDP3" si="732">11-FIND("1",BDP2)</f>
        <v>10</v>
      </c>
      <c r="BDQ3" s="9"/>
      <c r="BDR3" s="8">
        <f t="shared" ref="BDR3" si="733">11-FIND("1",BDR2)</f>
        <v>10</v>
      </c>
      <c r="BDS3" s="9"/>
      <c r="BDT3" s="8">
        <f t="shared" ref="BDT3" si="734">11-FIND("1",BDT2)</f>
        <v>10</v>
      </c>
      <c r="BDU3" s="9"/>
      <c r="BDV3" s="8">
        <f t="shared" ref="BDV3" si="735">11-FIND("1",BDV2)</f>
        <v>10</v>
      </c>
      <c r="BDW3" s="9"/>
      <c r="BDX3" s="8">
        <f t="shared" ref="BDX3" si="736">11-FIND("1",BDX2)</f>
        <v>10</v>
      </c>
      <c r="BDY3" s="9"/>
      <c r="BDZ3" s="8">
        <f t="shared" ref="BDZ3" si="737">11-FIND("1",BDZ2)</f>
        <v>10</v>
      </c>
      <c r="BEA3" s="9"/>
      <c r="BEB3" s="8">
        <f t="shared" ref="BEB3" si="738">11-FIND("1",BEB2)</f>
        <v>10</v>
      </c>
      <c r="BEC3" s="9"/>
      <c r="BED3" s="8">
        <f t="shared" ref="BED3" si="739">11-FIND("1",BED2)</f>
        <v>10</v>
      </c>
      <c r="BEE3" s="9"/>
      <c r="BEF3" s="8">
        <f t="shared" ref="BEF3" si="740">11-FIND("1",BEF2)</f>
        <v>10</v>
      </c>
      <c r="BEG3" s="9"/>
      <c r="BEH3" s="8">
        <f t="shared" ref="BEH3" si="741">11-FIND("1",BEH2)</f>
        <v>10</v>
      </c>
      <c r="BEI3" s="9"/>
      <c r="BEJ3" s="8">
        <f t="shared" ref="BEJ3" si="742">11-FIND("1",BEJ2)</f>
        <v>10</v>
      </c>
      <c r="BEK3" s="9"/>
      <c r="BEL3" s="8">
        <f t="shared" ref="BEL3" si="743">11-FIND("1",BEL2)</f>
        <v>10</v>
      </c>
      <c r="BEM3" s="9"/>
      <c r="BEN3" s="8">
        <f t="shared" ref="BEN3" si="744">11-FIND("1",BEN2)</f>
        <v>10</v>
      </c>
      <c r="BEO3" s="9"/>
      <c r="BEP3" s="8">
        <f t="shared" ref="BEP3" si="745">11-FIND("1",BEP2)</f>
        <v>10</v>
      </c>
      <c r="BEQ3" s="9"/>
      <c r="BER3" s="8">
        <f t="shared" ref="BER3" si="746">11-FIND("1",BER2)</f>
        <v>10</v>
      </c>
      <c r="BES3" s="9"/>
      <c r="BET3" s="8">
        <f t="shared" ref="BET3" si="747">11-FIND("1",BET2)</f>
        <v>10</v>
      </c>
      <c r="BEU3" s="9"/>
      <c r="BEV3" s="8">
        <f t="shared" ref="BEV3" si="748">11-FIND("1",BEV2)</f>
        <v>10</v>
      </c>
      <c r="BEW3" s="9"/>
      <c r="BEX3" s="8">
        <f t="shared" ref="BEX3" si="749">11-FIND("1",BEX2)</f>
        <v>10</v>
      </c>
      <c r="BEY3" s="9"/>
      <c r="BEZ3" s="8">
        <f t="shared" ref="BEZ3" si="750">11-FIND("1",BEZ2)</f>
        <v>10</v>
      </c>
      <c r="BFA3" s="9"/>
      <c r="BFB3" s="8">
        <f t="shared" ref="BFB3" si="751">11-FIND("1",BFB2)</f>
        <v>10</v>
      </c>
      <c r="BFC3" s="9"/>
      <c r="BFD3" s="8">
        <f t="shared" ref="BFD3" si="752">11-FIND("1",BFD2)</f>
        <v>10</v>
      </c>
      <c r="BFE3" s="9"/>
      <c r="BFF3" s="8">
        <f t="shared" ref="BFF3" si="753">11-FIND("1",BFF2)</f>
        <v>10</v>
      </c>
      <c r="BFG3" s="9"/>
      <c r="BFH3" s="8">
        <f t="shared" ref="BFH3" si="754">11-FIND("1",BFH2)</f>
        <v>10</v>
      </c>
      <c r="BFI3" s="9"/>
      <c r="BFJ3" s="8">
        <f t="shared" ref="BFJ3" si="755">11-FIND("1",BFJ2)</f>
        <v>10</v>
      </c>
      <c r="BFK3" s="9"/>
      <c r="BFL3" s="8">
        <f t="shared" ref="BFL3" si="756">11-FIND("1",BFL2)</f>
        <v>10</v>
      </c>
      <c r="BFM3" s="9"/>
      <c r="BFN3" s="8">
        <f t="shared" ref="BFN3" si="757">11-FIND("1",BFN2)</f>
        <v>10</v>
      </c>
      <c r="BFO3" s="9"/>
      <c r="BFP3" s="8">
        <f t="shared" ref="BFP3" si="758">11-FIND("1",BFP2)</f>
        <v>10</v>
      </c>
      <c r="BFQ3" s="9"/>
      <c r="BFR3" s="8">
        <f t="shared" ref="BFR3" si="759">11-FIND("1",BFR2)</f>
        <v>10</v>
      </c>
      <c r="BFS3" s="9"/>
      <c r="BFT3" s="8">
        <f t="shared" ref="BFT3" si="760">11-FIND("1",BFT2)</f>
        <v>10</v>
      </c>
      <c r="BFU3" s="9"/>
      <c r="BFV3" s="8">
        <f t="shared" ref="BFV3" si="761">11-FIND("1",BFV2)</f>
        <v>10</v>
      </c>
      <c r="BFW3" s="9"/>
      <c r="BFX3" s="8">
        <f t="shared" ref="BFX3" si="762">11-FIND("1",BFX2)</f>
        <v>10</v>
      </c>
      <c r="BFY3" s="9"/>
      <c r="BFZ3" s="8">
        <f t="shared" ref="BFZ3" si="763">11-FIND("1",BFZ2)</f>
        <v>10</v>
      </c>
      <c r="BGA3" s="9"/>
      <c r="BGB3" s="8">
        <f t="shared" ref="BGB3" si="764">11-FIND("1",BGB2)</f>
        <v>10</v>
      </c>
      <c r="BGC3" s="9"/>
      <c r="BGD3" s="8">
        <f t="shared" ref="BGD3" si="765">11-FIND("1",BGD2)</f>
        <v>10</v>
      </c>
      <c r="BGE3" s="9"/>
      <c r="BGF3" s="8">
        <f t="shared" ref="BGF3" si="766">11-FIND("1",BGF2)</f>
        <v>10</v>
      </c>
      <c r="BGG3" s="9"/>
      <c r="BGH3" s="8">
        <f t="shared" ref="BGH3" si="767">11-FIND("1",BGH2)</f>
        <v>10</v>
      </c>
      <c r="BGI3" s="9"/>
      <c r="BGJ3" s="8">
        <f t="shared" ref="BGJ3" si="768">11-FIND("1",BGJ2)</f>
        <v>10</v>
      </c>
      <c r="BGK3" s="9"/>
      <c r="BGL3" s="8">
        <f t="shared" ref="BGL3" si="769">11-FIND("1",BGL2)</f>
        <v>10</v>
      </c>
      <c r="BGM3" s="9"/>
      <c r="BGN3" s="8">
        <f t="shared" ref="BGN3" si="770">11-FIND("1",BGN2)</f>
        <v>10</v>
      </c>
      <c r="BGO3" s="9"/>
      <c r="BGP3" s="8">
        <f t="shared" ref="BGP3" si="771">11-FIND("1",BGP2)</f>
        <v>10</v>
      </c>
      <c r="BGQ3" s="9"/>
      <c r="BGR3" s="8">
        <f t="shared" ref="BGR3" si="772">11-FIND("1",BGR2)</f>
        <v>10</v>
      </c>
      <c r="BGS3" s="9"/>
      <c r="BGT3" s="8">
        <f t="shared" ref="BGT3" si="773">11-FIND("1",BGT2)</f>
        <v>10</v>
      </c>
      <c r="BGU3" s="9"/>
      <c r="BGV3" s="8">
        <f t="shared" ref="BGV3" si="774">11-FIND("1",BGV2)</f>
        <v>10</v>
      </c>
      <c r="BGW3" s="9"/>
      <c r="BGX3" s="8">
        <f t="shared" ref="BGX3" si="775">11-FIND("1",BGX2)</f>
        <v>10</v>
      </c>
      <c r="BGY3" s="9"/>
      <c r="BGZ3" s="8">
        <f t="shared" ref="BGZ3" si="776">11-FIND("1",BGZ2)</f>
        <v>10</v>
      </c>
      <c r="BHA3" s="9"/>
      <c r="BHB3" s="8">
        <f t="shared" ref="BHB3" si="777">11-FIND("1",BHB2)</f>
        <v>10</v>
      </c>
      <c r="BHC3" s="9"/>
      <c r="BHD3" s="8">
        <f t="shared" ref="BHD3" si="778">11-FIND("1",BHD2)</f>
        <v>10</v>
      </c>
      <c r="BHE3" s="9"/>
      <c r="BHF3" s="8">
        <f t="shared" ref="BHF3" si="779">11-FIND("1",BHF2)</f>
        <v>10</v>
      </c>
      <c r="BHG3" s="9"/>
      <c r="BHH3" s="8">
        <f t="shared" ref="BHH3" si="780">11-FIND("1",BHH2)</f>
        <v>10</v>
      </c>
      <c r="BHI3" s="9"/>
      <c r="BHJ3" s="8">
        <f t="shared" ref="BHJ3" si="781">11-FIND("1",BHJ2)</f>
        <v>10</v>
      </c>
      <c r="BHK3" s="9"/>
      <c r="BHL3" s="8">
        <f t="shared" ref="BHL3" si="782">11-FIND("1",BHL2)</f>
        <v>10</v>
      </c>
      <c r="BHM3" s="9"/>
      <c r="BHN3" s="8">
        <f t="shared" ref="BHN3" si="783">11-FIND("1",BHN2)</f>
        <v>10</v>
      </c>
      <c r="BHO3" s="9"/>
      <c r="BHP3" s="8">
        <f t="shared" ref="BHP3" si="784">11-FIND("1",BHP2)</f>
        <v>10</v>
      </c>
      <c r="BHQ3" s="9"/>
      <c r="BHR3" s="8">
        <f t="shared" ref="BHR3" si="785">11-FIND("1",BHR2)</f>
        <v>10</v>
      </c>
      <c r="BHS3" s="9"/>
      <c r="BHT3" s="8">
        <f t="shared" ref="BHT3" si="786">11-FIND("1",BHT2)</f>
        <v>10</v>
      </c>
      <c r="BHU3" s="9"/>
      <c r="BHV3" s="8">
        <f t="shared" ref="BHV3" si="787">11-FIND("1",BHV2)</f>
        <v>10</v>
      </c>
      <c r="BHW3" s="9"/>
      <c r="BHX3" s="8">
        <f t="shared" ref="BHX3" si="788">11-FIND("1",BHX2)</f>
        <v>10</v>
      </c>
      <c r="BHY3" s="9"/>
      <c r="BHZ3" s="8">
        <f t="shared" ref="BHZ3" si="789">11-FIND("1",BHZ2)</f>
        <v>10</v>
      </c>
      <c r="BIA3" s="9"/>
      <c r="BIB3" s="8">
        <f t="shared" ref="BIB3" si="790">11-FIND("1",BIB2)</f>
        <v>10</v>
      </c>
      <c r="BIC3" s="9"/>
      <c r="BID3" s="8">
        <f t="shared" ref="BID3" si="791">11-FIND("1",BID2)</f>
        <v>10</v>
      </c>
      <c r="BIE3" s="9"/>
      <c r="BIF3" s="8">
        <f t="shared" ref="BIF3" si="792">11-FIND("1",BIF2)</f>
        <v>10</v>
      </c>
      <c r="BIG3" s="9"/>
      <c r="BIH3" s="8">
        <f t="shared" ref="BIH3" si="793">11-FIND("1",BIH2)</f>
        <v>10</v>
      </c>
      <c r="BII3" s="9"/>
      <c r="BIJ3" s="8">
        <f t="shared" ref="BIJ3" si="794">11-FIND("1",BIJ2)</f>
        <v>10</v>
      </c>
      <c r="BIK3" s="9"/>
      <c r="BIL3" s="8">
        <f t="shared" ref="BIL3" si="795">11-FIND("1",BIL2)</f>
        <v>10</v>
      </c>
      <c r="BIM3" s="9"/>
      <c r="BIN3" s="8">
        <f t="shared" ref="BIN3" si="796">11-FIND("1",BIN2)</f>
        <v>10</v>
      </c>
      <c r="BIO3" s="9"/>
      <c r="BIP3" s="8">
        <f t="shared" ref="BIP3" si="797">11-FIND("1",BIP2)</f>
        <v>10</v>
      </c>
      <c r="BIQ3" s="9"/>
      <c r="BIR3" s="8">
        <f t="shared" ref="BIR3" si="798">11-FIND("1",BIR2)</f>
        <v>10</v>
      </c>
      <c r="BIS3" s="9"/>
      <c r="BIT3" s="8">
        <f t="shared" ref="BIT3" si="799">11-FIND("1",BIT2)</f>
        <v>10</v>
      </c>
      <c r="BIU3" s="9"/>
      <c r="BIV3" s="8">
        <f t="shared" ref="BIV3" si="800">11-FIND("1",BIV2)</f>
        <v>10</v>
      </c>
      <c r="BIW3" s="9"/>
      <c r="BIX3" s="8">
        <f t="shared" ref="BIX3" si="801">11-FIND("1",BIX2)</f>
        <v>10</v>
      </c>
      <c r="BIY3" s="9"/>
      <c r="BIZ3" s="8">
        <f t="shared" ref="BIZ3" si="802">11-FIND("1",BIZ2)</f>
        <v>10</v>
      </c>
      <c r="BJA3" s="9"/>
      <c r="BJB3" s="8">
        <f t="shared" ref="BJB3" si="803">11-FIND("1",BJB2)</f>
        <v>10</v>
      </c>
      <c r="BJC3" s="9"/>
      <c r="BJD3" s="8">
        <f t="shared" ref="BJD3" si="804">11-FIND("1",BJD2)</f>
        <v>10</v>
      </c>
      <c r="BJE3" s="9"/>
      <c r="BJF3" s="8">
        <f t="shared" ref="BJF3" si="805">11-FIND("1",BJF2)</f>
        <v>10</v>
      </c>
      <c r="BJG3" s="9"/>
      <c r="BJH3" s="8">
        <f t="shared" ref="BJH3" si="806">11-FIND("1",BJH2)</f>
        <v>10</v>
      </c>
      <c r="BJI3" s="9"/>
      <c r="BJJ3" s="8">
        <f t="shared" ref="BJJ3" si="807">11-FIND("1",BJJ2)</f>
        <v>10</v>
      </c>
      <c r="BJK3" s="9"/>
      <c r="BJL3" s="8">
        <f t="shared" ref="BJL3" si="808">11-FIND("1",BJL2)</f>
        <v>10</v>
      </c>
      <c r="BJM3" s="9"/>
      <c r="BJN3" s="8">
        <f t="shared" ref="BJN3" si="809">11-FIND("1",BJN2)</f>
        <v>10</v>
      </c>
      <c r="BJO3" s="9"/>
      <c r="BJP3" s="8">
        <f t="shared" ref="BJP3" si="810">11-FIND("1",BJP2)</f>
        <v>10</v>
      </c>
      <c r="BJQ3" s="9"/>
      <c r="BJR3" s="8">
        <f t="shared" ref="BJR3" si="811">11-FIND("1",BJR2)</f>
        <v>10</v>
      </c>
      <c r="BJS3" s="9"/>
      <c r="BJT3" s="8">
        <f t="shared" ref="BJT3" si="812">11-FIND("1",BJT2)</f>
        <v>10</v>
      </c>
      <c r="BJU3" s="9"/>
      <c r="BJV3" s="8">
        <f t="shared" ref="BJV3" si="813">11-FIND("1",BJV2)</f>
        <v>10</v>
      </c>
      <c r="BJW3" s="9"/>
      <c r="BJX3" s="8">
        <f t="shared" ref="BJX3" si="814">11-FIND("1",BJX2)</f>
        <v>10</v>
      </c>
      <c r="BJY3" s="9"/>
      <c r="BJZ3" s="8">
        <f t="shared" ref="BJZ3" si="815">11-FIND("1",BJZ2)</f>
        <v>10</v>
      </c>
      <c r="BKA3" s="9"/>
      <c r="BKB3" s="8">
        <f t="shared" ref="BKB3" si="816">11-FIND("1",BKB2)</f>
        <v>10</v>
      </c>
      <c r="BKC3" s="9"/>
      <c r="BKD3" s="8">
        <f t="shared" ref="BKD3" si="817">11-FIND("1",BKD2)</f>
        <v>10</v>
      </c>
      <c r="BKE3" s="9"/>
      <c r="BKF3" s="8">
        <f t="shared" ref="BKF3" si="818">11-FIND("1",BKF2)</f>
        <v>10</v>
      </c>
      <c r="BKG3" s="9"/>
      <c r="BKH3" s="8">
        <f t="shared" ref="BKH3" si="819">11-FIND("1",BKH2)</f>
        <v>10</v>
      </c>
      <c r="BKI3" s="9"/>
      <c r="BKJ3" s="8">
        <f t="shared" ref="BKJ3" si="820">11-FIND("1",BKJ2)</f>
        <v>10</v>
      </c>
      <c r="BKK3" s="9"/>
      <c r="BKL3" s="8">
        <f t="shared" ref="BKL3" si="821">11-FIND("1",BKL2)</f>
        <v>10</v>
      </c>
      <c r="BKM3" s="9"/>
      <c r="BKN3" s="8">
        <f t="shared" ref="BKN3" si="822">11-FIND("1",BKN2)</f>
        <v>10</v>
      </c>
      <c r="BKO3" s="9"/>
      <c r="BKP3" s="8">
        <f t="shared" ref="BKP3" si="823">11-FIND("1",BKP2)</f>
        <v>10</v>
      </c>
      <c r="BKQ3" s="9"/>
      <c r="BKR3" s="8">
        <f t="shared" ref="BKR3" si="824">11-FIND("1",BKR2)</f>
        <v>10</v>
      </c>
      <c r="BKS3" s="9"/>
      <c r="BKT3" s="8">
        <f t="shared" ref="BKT3" si="825">11-FIND("1",BKT2)</f>
        <v>10</v>
      </c>
      <c r="BKU3" s="9"/>
      <c r="BKV3" s="8">
        <f t="shared" ref="BKV3" si="826">11-FIND("1",BKV2)</f>
        <v>10</v>
      </c>
      <c r="BKW3" s="9"/>
      <c r="BKX3" s="8">
        <f t="shared" ref="BKX3" si="827">11-FIND("1",BKX2)</f>
        <v>10</v>
      </c>
      <c r="BKY3" s="9"/>
      <c r="BKZ3" s="8">
        <f t="shared" ref="BKZ3" si="828">11-FIND("1",BKZ2)</f>
        <v>10</v>
      </c>
      <c r="BLA3" s="9"/>
      <c r="BLB3" s="8">
        <f t="shared" ref="BLB3" si="829">11-FIND("1",BLB2)</f>
        <v>10</v>
      </c>
      <c r="BLC3" s="9"/>
      <c r="BLD3" s="8">
        <f t="shared" ref="BLD3" si="830">11-FIND("1",BLD2)</f>
        <v>10</v>
      </c>
      <c r="BLE3" s="9"/>
      <c r="BLF3" s="8">
        <f t="shared" ref="BLF3" si="831">11-FIND("1",BLF2)</f>
        <v>10</v>
      </c>
      <c r="BLG3" s="9"/>
      <c r="BLH3" s="8">
        <f t="shared" ref="BLH3" si="832">11-FIND("1",BLH2)</f>
        <v>10</v>
      </c>
      <c r="BLI3" s="9"/>
      <c r="BLJ3" s="8">
        <f t="shared" ref="BLJ3" si="833">11-FIND("1",BLJ2)</f>
        <v>10</v>
      </c>
      <c r="BLK3" s="9"/>
      <c r="BLL3" s="8">
        <f t="shared" ref="BLL3" si="834">11-FIND("1",BLL2)</f>
        <v>10</v>
      </c>
      <c r="BLM3" s="9"/>
      <c r="BLN3" s="8">
        <f t="shared" ref="BLN3" si="835">11-FIND("1",BLN2)</f>
        <v>10</v>
      </c>
      <c r="BLO3" s="9"/>
      <c r="BLP3" s="8">
        <f t="shared" ref="BLP3" si="836">11-FIND("1",BLP2)</f>
        <v>10</v>
      </c>
      <c r="BLQ3" s="9"/>
      <c r="BLR3" s="8">
        <f t="shared" ref="BLR3" si="837">11-FIND("1",BLR2)</f>
        <v>10</v>
      </c>
      <c r="BLS3" s="9"/>
      <c r="BLT3" s="8">
        <f t="shared" ref="BLT3" si="838">11-FIND("1",BLT2)</f>
        <v>10</v>
      </c>
      <c r="BLU3" s="9"/>
      <c r="BLV3" s="8">
        <f t="shared" ref="BLV3" si="839">11-FIND("1",BLV2)</f>
        <v>10</v>
      </c>
      <c r="BLW3" s="9"/>
      <c r="BLX3" s="8">
        <f t="shared" ref="BLX3" si="840">11-FIND("1",BLX2)</f>
        <v>10</v>
      </c>
      <c r="BLY3" s="9"/>
      <c r="BLZ3" s="8">
        <f t="shared" ref="BLZ3" si="841">11-FIND("1",BLZ2)</f>
        <v>10</v>
      </c>
      <c r="BMA3" s="9"/>
      <c r="BMB3" s="8">
        <f t="shared" ref="BMB3" si="842">11-FIND("1",BMB2)</f>
        <v>10</v>
      </c>
      <c r="BMC3" s="9"/>
      <c r="BMD3" s="8">
        <f t="shared" ref="BMD3" si="843">11-FIND("1",BMD2)</f>
        <v>10</v>
      </c>
      <c r="BME3" s="9"/>
      <c r="BMF3" s="8">
        <f t="shared" ref="BMF3" si="844">11-FIND("1",BMF2)</f>
        <v>10</v>
      </c>
      <c r="BMG3" s="9"/>
      <c r="BMH3" s="8">
        <f t="shared" ref="BMH3" si="845">11-FIND("1",BMH2)</f>
        <v>10</v>
      </c>
      <c r="BMI3" s="9"/>
      <c r="BMJ3" s="8">
        <f t="shared" ref="BMJ3" si="846">11-FIND("1",BMJ2)</f>
        <v>10</v>
      </c>
      <c r="BMK3" s="9"/>
      <c r="BML3" s="8">
        <f t="shared" ref="BML3" si="847">11-FIND("1",BML2)</f>
        <v>10</v>
      </c>
      <c r="BMM3" s="9"/>
      <c r="BMN3" s="8">
        <f t="shared" ref="BMN3" si="848">11-FIND("1",BMN2)</f>
        <v>10</v>
      </c>
      <c r="BMO3" s="9"/>
      <c r="BMP3" s="8">
        <f t="shared" ref="BMP3" si="849">11-FIND("1",BMP2)</f>
        <v>10</v>
      </c>
      <c r="BMQ3" s="9"/>
      <c r="BMR3" s="8">
        <f t="shared" ref="BMR3" si="850">11-FIND("1",BMR2)</f>
        <v>10</v>
      </c>
      <c r="BMS3" s="9"/>
      <c r="BMT3" s="8">
        <f t="shared" ref="BMT3" si="851">11-FIND("1",BMT2)</f>
        <v>10</v>
      </c>
      <c r="BMU3" s="9"/>
      <c r="BMV3" s="8">
        <f t="shared" ref="BMV3" si="852">11-FIND("1",BMV2)</f>
        <v>10</v>
      </c>
      <c r="BMW3" s="9"/>
      <c r="BMX3" s="8">
        <f t="shared" ref="BMX3" si="853">11-FIND("1",BMX2)</f>
        <v>10</v>
      </c>
      <c r="BMY3" s="9"/>
      <c r="BMZ3" s="8">
        <f t="shared" ref="BMZ3" si="854">11-FIND("1",BMZ2)</f>
        <v>10</v>
      </c>
      <c r="BNA3" s="9"/>
      <c r="BNB3" s="8">
        <f t="shared" ref="BNB3" si="855">11-FIND("1",BNB2)</f>
        <v>10</v>
      </c>
      <c r="BNC3" s="9"/>
      <c r="BND3" s="8">
        <f t="shared" ref="BND3" si="856">11-FIND("1",BND2)</f>
        <v>10</v>
      </c>
      <c r="BNE3" s="9"/>
      <c r="BNF3" s="8">
        <f t="shared" ref="BNF3" si="857">11-FIND("1",BNF2)</f>
        <v>10</v>
      </c>
      <c r="BNG3" s="9"/>
      <c r="BNH3" s="8">
        <f t="shared" ref="BNH3" si="858">11-FIND("1",BNH2)</f>
        <v>10</v>
      </c>
      <c r="BNI3" s="9"/>
      <c r="BNJ3" s="8">
        <f t="shared" ref="BNJ3" si="859">11-FIND("1",BNJ2)</f>
        <v>10</v>
      </c>
      <c r="BNK3" s="9"/>
      <c r="BNL3" s="8">
        <f t="shared" ref="BNL3" si="860">11-FIND("1",BNL2)</f>
        <v>10</v>
      </c>
      <c r="BNM3" s="9"/>
      <c r="BNN3" s="8">
        <f t="shared" ref="BNN3" si="861">11-FIND("1",BNN2)</f>
        <v>10</v>
      </c>
      <c r="BNO3" s="9"/>
      <c r="BNP3" s="8">
        <f t="shared" ref="BNP3" si="862">11-FIND("1",BNP2)</f>
        <v>10</v>
      </c>
      <c r="BNQ3" s="9"/>
      <c r="BNR3" s="8">
        <f t="shared" ref="BNR3" si="863">11-FIND("1",BNR2)</f>
        <v>10</v>
      </c>
      <c r="BNS3" s="9"/>
      <c r="BNT3" s="8">
        <f t="shared" ref="BNT3" si="864">11-FIND("1",BNT2)</f>
        <v>10</v>
      </c>
      <c r="BNU3" s="9"/>
      <c r="BNV3" s="8">
        <f t="shared" ref="BNV3" si="865">11-FIND("1",BNV2)</f>
        <v>10</v>
      </c>
      <c r="BNW3" s="9"/>
      <c r="BNX3" s="8">
        <f t="shared" ref="BNX3" si="866">11-FIND("1",BNX2)</f>
        <v>10</v>
      </c>
      <c r="BNY3" s="9"/>
      <c r="BNZ3" s="8">
        <f t="shared" ref="BNZ3" si="867">11-FIND("1",BNZ2)</f>
        <v>10</v>
      </c>
      <c r="BOA3" s="9"/>
      <c r="BOB3" s="8">
        <f t="shared" ref="BOB3" si="868">11-FIND("1",BOB2)</f>
        <v>10</v>
      </c>
      <c r="BOC3" s="9"/>
      <c r="BOD3" s="8">
        <f t="shared" ref="BOD3" si="869">11-FIND("1",BOD2)</f>
        <v>10</v>
      </c>
      <c r="BOE3" s="9"/>
      <c r="BOF3" s="8">
        <f t="shared" ref="BOF3" si="870">11-FIND("1",BOF2)</f>
        <v>10</v>
      </c>
      <c r="BOG3" s="9"/>
      <c r="BOH3" s="8">
        <f t="shared" ref="BOH3" si="871">11-FIND("1",BOH2)</f>
        <v>10</v>
      </c>
      <c r="BOI3" s="9"/>
      <c r="BOJ3" s="8">
        <f t="shared" ref="BOJ3" si="872">11-FIND("1",BOJ2)</f>
        <v>10</v>
      </c>
      <c r="BOK3" s="9"/>
      <c r="BOL3" s="8">
        <f t="shared" ref="BOL3" si="873">11-FIND("1",BOL2)</f>
        <v>10</v>
      </c>
      <c r="BOM3" s="9"/>
      <c r="BON3" s="8">
        <f t="shared" ref="BON3" si="874">11-FIND("1",BON2)</f>
        <v>10</v>
      </c>
      <c r="BOO3" s="9"/>
      <c r="BOP3" s="8">
        <f t="shared" ref="BOP3" si="875">11-FIND("1",BOP2)</f>
        <v>10</v>
      </c>
      <c r="BOQ3" s="9"/>
      <c r="BOR3" s="8">
        <f t="shared" ref="BOR3" si="876">11-FIND("1",BOR2)</f>
        <v>10</v>
      </c>
      <c r="BOS3" s="9"/>
      <c r="BOT3" s="8">
        <f t="shared" ref="BOT3" si="877">11-FIND("1",BOT2)</f>
        <v>10</v>
      </c>
      <c r="BOU3" s="9"/>
      <c r="BOV3" s="8">
        <f t="shared" ref="BOV3" si="878">11-FIND("1",BOV2)</f>
        <v>10</v>
      </c>
      <c r="BOW3" s="9"/>
      <c r="BOX3" s="8">
        <f t="shared" ref="BOX3" si="879">11-FIND("1",BOX2)</f>
        <v>10</v>
      </c>
      <c r="BOY3" s="9"/>
      <c r="BOZ3" s="8">
        <f t="shared" ref="BOZ3" si="880">11-FIND("1",BOZ2)</f>
        <v>10</v>
      </c>
      <c r="BPA3" s="9"/>
      <c r="BPB3" s="8">
        <f t="shared" ref="BPB3" si="881">11-FIND("1",BPB2)</f>
        <v>10</v>
      </c>
      <c r="BPC3" s="9"/>
      <c r="BPD3" s="8">
        <f t="shared" ref="BPD3" si="882">11-FIND("1",BPD2)</f>
        <v>10</v>
      </c>
      <c r="BPE3" s="9"/>
      <c r="BPF3" s="8">
        <f t="shared" ref="BPF3" si="883">11-FIND("1",BPF2)</f>
        <v>10</v>
      </c>
      <c r="BPG3" s="9"/>
      <c r="BPH3" s="8">
        <f t="shared" ref="BPH3" si="884">11-FIND("1",BPH2)</f>
        <v>10</v>
      </c>
      <c r="BPI3" s="9"/>
      <c r="BPJ3" s="8">
        <f t="shared" ref="BPJ3" si="885">11-FIND("1",BPJ2)</f>
        <v>10</v>
      </c>
      <c r="BPK3" s="9"/>
      <c r="BPL3" s="8">
        <f t="shared" ref="BPL3" si="886">11-FIND("1",BPL2)</f>
        <v>10</v>
      </c>
      <c r="BPM3" s="9"/>
      <c r="BPN3" s="8">
        <f t="shared" ref="BPN3" si="887">11-FIND("1",BPN2)</f>
        <v>10</v>
      </c>
      <c r="BPO3" s="9"/>
      <c r="BPP3" s="8">
        <f t="shared" ref="BPP3" si="888">11-FIND("1",BPP2)</f>
        <v>10</v>
      </c>
      <c r="BPQ3" s="9"/>
      <c r="BPR3" s="8">
        <f t="shared" ref="BPR3" si="889">11-FIND("1",BPR2)</f>
        <v>10</v>
      </c>
      <c r="BPS3" s="9"/>
      <c r="BPT3" s="8">
        <f t="shared" ref="BPT3" si="890">11-FIND("1",BPT2)</f>
        <v>10</v>
      </c>
      <c r="BPU3" s="9"/>
      <c r="BPV3" s="8">
        <f t="shared" ref="BPV3" si="891">11-FIND("1",BPV2)</f>
        <v>10</v>
      </c>
      <c r="BPW3" s="9"/>
      <c r="BPX3" s="8">
        <f t="shared" ref="BPX3" si="892">11-FIND("1",BPX2)</f>
        <v>10</v>
      </c>
      <c r="BPY3" s="9"/>
      <c r="BPZ3" s="8">
        <f t="shared" ref="BPZ3" si="893">11-FIND("1",BPZ2)</f>
        <v>10</v>
      </c>
      <c r="BQA3" s="9"/>
      <c r="BQB3" s="8">
        <f t="shared" ref="BQB3" si="894">11-FIND("1",BQB2)</f>
        <v>10</v>
      </c>
      <c r="BQC3" s="9"/>
      <c r="BQD3" s="8">
        <f t="shared" ref="BQD3" si="895">11-FIND("1",BQD2)</f>
        <v>10</v>
      </c>
      <c r="BQE3" s="9"/>
      <c r="BQF3" s="8">
        <f t="shared" ref="BQF3" si="896">11-FIND("1",BQF2)</f>
        <v>10</v>
      </c>
      <c r="BQG3" s="9"/>
      <c r="BQH3" s="8">
        <f t="shared" ref="BQH3" si="897">11-FIND("1",BQH2)</f>
        <v>10</v>
      </c>
      <c r="BQI3" s="9"/>
      <c r="BQJ3" s="8">
        <f t="shared" ref="BQJ3" si="898">11-FIND("1",BQJ2)</f>
        <v>10</v>
      </c>
      <c r="BQK3" s="9"/>
      <c r="BQL3" s="8">
        <f t="shared" ref="BQL3" si="899">11-FIND("1",BQL2)</f>
        <v>10</v>
      </c>
      <c r="BQM3" s="9"/>
      <c r="BQN3" s="8">
        <f t="shared" ref="BQN3" si="900">11-FIND("1",BQN2)</f>
        <v>10</v>
      </c>
      <c r="BQO3" s="9"/>
      <c r="BQP3" s="8">
        <f t="shared" ref="BQP3" si="901">11-FIND("1",BQP2)</f>
        <v>10</v>
      </c>
      <c r="BQQ3" s="9"/>
      <c r="BQR3" s="8">
        <f t="shared" ref="BQR3" si="902">11-FIND("1",BQR2)</f>
        <v>10</v>
      </c>
      <c r="BQS3" s="9"/>
      <c r="BQT3" s="8">
        <f t="shared" ref="BQT3" si="903">11-FIND("1",BQT2)</f>
        <v>10</v>
      </c>
      <c r="BQU3" s="9"/>
      <c r="BQV3" s="8">
        <f t="shared" ref="BQV3" si="904">11-FIND("1",BQV2)</f>
        <v>10</v>
      </c>
      <c r="BQW3" s="9"/>
      <c r="BQX3" s="8">
        <f t="shared" ref="BQX3" si="905">11-FIND("1",BQX2)</f>
        <v>10</v>
      </c>
      <c r="BQY3" s="9"/>
      <c r="BQZ3" s="8">
        <f t="shared" ref="BQZ3" si="906">11-FIND("1",BQZ2)</f>
        <v>10</v>
      </c>
      <c r="BRA3" s="9"/>
      <c r="BRB3" s="8">
        <f t="shared" ref="BRB3" si="907">11-FIND("1",BRB2)</f>
        <v>10</v>
      </c>
      <c r="BRC3" s="9"/>
      <c r="BRD3" s="8">
        <f t="shared" ref="BRD3" si="908">11-FIND("1",BRD2)</f>
        <v>10</v>
      </c>
      <c r="BRE3" s="9"/>
      <c r="BRF3" s="8">
        <f t="shared" ref="BRF3" si="909">11-FIND("1",BRF2)</f>
        <v>10</v>
      </c>
      <c r="BRG3" s="9"/>
      <c r="BRH3" s="8">
        <f t="shared" ref="BRH3" si="910">11-FIND("1",BRH2)</f>
        <v>10</v>
      </c>
      <c r="BRI3" s="9"/>
      <c r="BRJ3" s="8">
        <f t="shared" ref="BRJ3" si="911">11-FIND("1",BRJ2)</f>
        <v>10</v>
      </c>
      <c r="BRK3" s="9"/>
      <c r="BRL3" s="8">
        <f t="shared" ref="BRL3" si="912">11-FIND("1",BRL2)</f>
        <v>10</v>
      </c>
      <c r="BRM3" s="9"/>
      <c r="BRN3" s="8">
        <f t="shared" ref="BRN3" si="913">11-FIND("1",BRN2)</f>
        <v>10</v>
      </c>
      <c r="BRO3" s="9"/>
      <c r="BRP3" s="8">
        <f t="shared" ref="BRP3" si="914">11-FIND("1",BRP2)</f>
        <v>10</v>
      </c>
      <c r="BRQ3" s="9"/>
      <c r="BRR3" s="8">
        <f t="shared" ref="BRR3" si="915">11-FIND("1",BRR2)</f>
        <v>10</v>
      </c>
      <c r="BRS3" s="9"/>
      <c r="BRT3" s="8">
        <f t="shared" ref="BRT3" si="916">11-FIND("1",BRT2)</f>
        <v>10</v>
      </c>
      <c r="BRU3" s="9"/>
      <c r="BRV3" s="8">
        <f t="shared" ref="BRV3" si="917">11-FIND("1",BRV2)</f>
        <v>10</v>
      </c>
      <c r="BRW3" s="9"/>
      <c r="BRX3" s="8">
        <f t="shared" ref="BRX3" si="918">11-FIND("1",BRX2)</f>
        <v>10</v>
      </c>
      <c r="BRY3" s="9"/>
      <c r="BRZ3" s="8">
        <f t="shared" ref="BRZ3" si="919">11-FIND("1",BRZ2)</f>
        <v>10</v>
      </c>
      <c r="BSA3" s="9"/>
      <c r="BSB3" s="8">
        <f t="shared" ref="BSB3" si="920">11-FIND("1",BSB2)</f>
        <v>10</v>
      </c>
      <c r="BSC3" s="9"/>
      <c r="BSD3" s="8">
        <f t="shared" ref="BSD3" si="921">11-FIND("1",BSD2)</f>
        <v>10</v>
      </c>
      <c r="BSE3" s="9"/>
      <c r="BSF3" s="8">
        <f t="shared" ref="BSF3" si="922">11-FIND("1",BSF2)</f>
        <v>10</v>
      </c>
      <c r="BSG3" s="9"/>
      <c r="BSH3" s="8">
        <f t="shared" ref="BSH3" si="923">11-FIND("1",BSH2)</f>
        <v>10</v>
      </c>
      <c r="BSI3" s="9"/>
      <c r="BSJ3" s="8">
        <f t="shared" ref="BSJ3" si="924">11-FIND("1",BSJ2)</f>
        <v>10</v>
      </c>
      <c r="BSK3" s="9"/>
      <c r="BSL3" s="8">
        <f t="shared" ref="BSL3" si="925">11-FIND("1",BSL2)</f>
        <v>10</v>
      </c>
      <c r="BSM3" s="9"/>
      <c r="BSN3" s="8">
        <f t="shared" ref="BSN3" si="926">11-FIND("1",BSN2)</f>
        <v>10</v>
      </c>
      <c r="BSO3" s="9"/>
      <c r="BSP3" s="8">
        <f t="shared" ref="BSP3" si="927">11-FIND("1",BSP2)</f>
        <v>10</v>
      </c>
      <c r="BSQ3" s="9"/>
      <c r="BSR3" s="8">
        <f t="shared" ref="BSR3" si="928">11-FIND("1",BSR2)</f>
        <v>10</v>
      </c>
      <c r="BSS3" s="9"/>
      <c r="BST3" s="8">
        <f t="shared" ref="BST3" si="929">11-FIND("1",BST2)</f>
        <v>10</v>
      </c>
      <c r="BSU3" s="9"/>
      <c r="BSV3" s="8">
        <f t="shared" ref="BSV3" si="930">11-FIND("1",BSV2)</f>
        <v>10</v>
      </c>
      <c r="BSW3" s="9"/>
      <c r="BSX3" s="8">
        <f t="shared" ref="BSX3" si="931">11-FIND("1",BSX2)</f>
        <v>10</v>
      </c>
      <c r="BSY3" s="9"/>
      <c r="BSZ3" s="8">
        <f t="shared" ref="BSZ3" si="932">11-FIND("1",BSZ2)</f>
        <v>10</v>
      </c>
      <c r="BTA3" s="9"/>
      <c r="BTB3" s="8">
        <f t="shared" ref="BTB3" si="933">11-FIND("1",BTB2)</f>
        <v>10</v>
      </c>
      <c r="BTC3" s="9"/>
      <c r="BTD3" s="8">
        <f t="shared" ref="BTD3" si="934">11-FIND("1",BTD2)</f>
        <v>10</v>
      </c>
      <c r="BTE3" s="9"/>
      <c r="BTF3" s="8">
        <f t="shared" ref="BTF3" si="935">11-FIND("1",BTF2)</f>
        <v>10</v>
      </c>
      <c r="BTG3" s="9"/>
      <c r="BTH3" s="8">
        <f t="shared" ref="BTH3" si="936">11-FIND("1",BTH2)</f>
        <v>10</v>
      </c>
      <c r="BTI3" s="9"/>
      <c r="BTJ3" s="8">
        <f t="shared" ref="BTJ3" si="937">11-FIND("1",BTJ2)</f>
        <v>10</v>
      </c>
      <c r="BTK3" s="9"/>
      <c r="BTL3" s="8">
        <f t="shared" ref="BTL3" si="938">11-FIND("1",BTL2)</f>
        <v>10</v>
      </c>
      <c r="BTM3" s="9"/>
      <c r="BTN3" s="8">
        <f t="shared" ref="BTN3" si="939">11-FIND("1",BTN2)</f>
        <v>10</v>
      </c>
      <c r="BTO3" s="9"/>
      <c r="BTP3" s="8">
        <f t="shared" ref="BTP3" si="940">11-FIND("1",BTP2)</f>
        <v>10</v>
      </c>
      <c r="BTQ3" s="9"/>
      <c r="BTR3" s="8">
        <f t="shared" ref="BTR3" si="941">11-FIND("1",BTR2)</f>
        <v>10</v>
      </c>
      <c r="BTS3" s="9"/>
      <c r="BTT3" s="8">
        <f t="shared" ref="BTT3" si="942">11-FIND("1",BTT2)</f>
        <v>10</v>
      </c>
      <c r="BTU3" s="9"/>
      <c r="BTV3" s="8">
        <f t="shared" ref="BTV3" si="943">11-FIND("1",BTV2)</f>
        <v>10</v>
      </c>
      <c r="BTW3" s="9"/>
      <c r="BTX3" s="8">
        <f t="shared" ref="BTX3" si="944">11-FIND("1",BTX2)</f>
        <v>10</v>
      </c>
      <c r="BTY3" s="9"/>
      <c r="BTZ3" s="8">
        <f t="shared" ref="BTZ3" si="945">11-FIND("1",BTZ2)</f>
        <v>10</v>
      </c>
      <c r="BUA3" s="9"/>
      <c r="BUB3" s="8">
        <f t="shared" ref="BUB3" si="946">11-FIND("1",BUB2)</f>
        <v>10</v>
      </c>
      <c r="BUC3" s="9"/>
      <c r="BUD3" s="8">
        <f t="shared" ref="BUD3" si="947">11-FIND("1",BUD2)</f>
        <v>10</v>
      </c>
      <c r="BUE3" s="9"/>
      <c r="BUF3" s="8">
        <f t="shared" ref="BUF3" si="948">11-FIND("1",BUF2)</f>
        <v>10</v>
      </c>
      <c r="BUG3" s="9"/>
      <c r="BUH3" s="8">
        <f t="shared" ref="BUH3" si="949">11-FIND("1",BUH2)</f>
        <v>10</v>
      </c>
      <c r="BUI3" s="9"/>
      <c r="BUJ3" s="8">
        <f t="shared" ref="BUJ3" si="950">11-FIND("1",BUJ2)</f>
        <v>10</v>
      </c>
      <c r="BUK3" s="9"/>
      <c r="BUL3" s="8">
        <f t="shared" ref="BUL3" si="951">11-FIND("1",BUL2)</f>
        <v>10</v>
      </c>
      <c r="BUM3" s="9"/>
      <c r="BUN3" s="8">
        <f t="shared" ref="BUN3" si="952">11-FIND("1",BUN2)</f>
        <v>10</v>
      </c>
      <c r="BUO3" s="9"/>
      <c r="BUP3" s="8">
        <f t="shared" ref="BUP3" si="953">11-FIND("1",BUP2)</f>
        <v>10</v>
      </c>
      <c r="BUQ3" s="9"/>
      <c r="BUR3" s="8">
        <f t="shared" ref="BUR3" si="954">11-FIND("1",BUR2)</f>
        <v>10</v>
      </c>
      <c r="BUS3" s="9"/>
      <c r="BUT3" s="8">
        <f t="shared" ref="BUT3" si="955">11-FIND("1",BUT2)</f>
        <v>10</v>
      </c>
      <c r="BUU3" s="9"/>
      <c r="BUV3" s="8">
        <f t="shared" ref="BUV3" si="956">11-FIND("1",BUV2)</f>
        <v>10</v>
      </c>
      <c r="BUW3" s="9"/>
      <c r="BUX3" s="8">
        <f t="shared" ref="BUX3" si="957">11-FIND("1",BUX2)</f>
        <v>10</v>
      </c>
      <c r="BUY3" s="9"/>
      <c r="BUZ3" s="8">
        <f t="shared" ref="BUZ3" si="958">11-FIND("1",BUZ2)</f>
        <v>10</v>
      </c>
      <c r="BVA3" s="9"/>
      <c r="BVB3" s="8">
        <f t="shared" ref="BVB3" si="959">11-FIND("1",BVB2)</f>
        <v>10</v>
      </c>
      <c r="BVC3" s="9"/>
      <c r="BVD3" s="8">
        <f t="shared" ref="BVD3" si="960">11-FIND("1",BVD2)</f>
        <v>10</v>
      </c>
      <c r="BVE3" s="9"/>
      <c r="BVF3" s="8">
        <f t="shared" ref="BVF3" si="961">11-FIND("1",BVF2)</f>
        <v>10</v>
      </c>
      <c r="BVG3" s="9"/>
      <c r="BVH3" s="8">
        <f t="shared" ref="BVH3" si="962">11-FIND("1",BVH2)</f>
        <v>10</v>
      </c>
      <c r="BVI3" s="9"/>
      <c r="BVJ3" s="8">
        <f t="shared" ref="BVJ3" si="963">11-FIND("1",BVJ2)</f>
        <v>10</v>
      </c>
      <c r="BVK3" s="9"/>
      <c r="BVL3" s="8">
        <f t="shared" ref="BVL3" si="964">11-FIND("1",BVL2)</f>
        <v>10</v>
      </c>
      <c r="BVM3" s="9"/>
      <c r="BVN3" s="8">
        <f t="shared" ref="BVN3" si="965">11-FIND("1",BVN2)</f>
        <v>10</v>
      </c>
      <c r="BVO3" s="9"/>
      <c r="BVP3" s="8">
        <f t="shared" ref="BVP3" si="966">11-FIND("1",BVP2)</f>
        <v>10</v>
      </c>
      <c r="BVQ3" s="9"/>
      <c r="BVR3" s="8">
        <f t="shared" ref="BVR3" si="967">11-FIND("1",BVR2)</f>
        <v>10</v>
      </c>
      <c r="BVS3" s="9"/>
      <c r="BVT3" s="8">
        <f t="shared" ref="BVT3" si="968">11-FIND("1",BVT2)</f>
        <v>10</v>
      </c>
      <c r="BVU3" s="9"/>
      <c r="BVV3" s="8">
        <f t="shared" ref="BVV3" si="969">11-FIND("1",BVV2)</f>
        <v>10</v>
      </c>
      <c r="BVW3" s="9"/>
      <c r="BVX3" s="8">
        <f t="shared" ref="BVX3" si="970">11-FIND("1",BVX2)</f>
        <v>10</v>
      </c>
      <c r="BVY3" s="9"/>
      <c r="BVZ3" s="8">
        <f t="shared" ref="BVZ3" si="971">11-FIND("1",BVZ2)</f>
        <v>10</v>
      </c>
      <c r="BWA3" s="9"/>
      <c r="BWB3" s="8">
        <f t="shared" ref="BWB3" si="972">11-FIND("1",BWB2)</f>
        <v>10</v>
      </c>
      <c r="BWC3" s="9"/>
      <c r="BWD3" s="8">
        <f t="shared" ref="BWD3" si="973">11-FIND("1",BWD2)</f>
        <v>10</v>
      </c>
      <c r="BWE3" s="9"/>
      <c r="BWF3" s="8">
        <f t="shared" ref="BWF3" si="974">11-FIND("1",BWF2)</f>
        <v>10</v>
      </c>
      <c r="BWG3" s="9"/>
      <c r="BWH3" s="8">
        <f t="shared" ref="BWH3" si="975">11-FIND("1",BWH2)</f>
        <v>10</v>
      </c>
      <c r="BWI3" s="9"/>
      <c r="BWJ3" s="8">
        <f t="shared" ref="BWJ3" si="976">11-FIND("1",BWJ2)</f>
        <v>10</v>
      </c>
      <c r="BWK3" s="9"/>
      <c r="BWL3" s="8">
        <f t="shared" ref="BWL3" si="977">11-FIND("1",BWL2)</f>
        <v>10</v>
      </c>
      <c r="BWM3" s="9"/>
      <c r="BWN3" s="8">
        <f t="shared" ref="BWN3" si="978">11-FIND("1",BWN2)</f>
        <v>10</v>
      </c>
      <c r="BWO3" s="9"/>
      <c r="BWP3" s="8">
        <f t="shared" ref="BWP3" si="979">11-FIND("1",BWP2)</f>
        <v>10</v>
      </c>
      <c r="BWQ3" s="9"/>
      <c r="BWR3" s="8">
        <f t="shared" ref="BWR3" si="980">11-FIND("1",BWR2)</f>
        <v>10</v>
      </c>
      <c r="BWS3" s="9"/>
      <c r="BWT3" s="8">
        <f t="shared" ref="BWT3" si="981">11-FIND("1",BWT2)</f>
        <v>10</v>
      </c>
      <c r="BWU3" s="9"/>
      <c r="BWV3" s="8">
        <f t="shared" ref="BWV3" si="982">11-FIND("1",BWV2)</f>
        <v>10</v>
      </c>
      <c r="BWW3" s="9"/>
      <c r="BWX3" s="8">
        <f t="shared" ref="BWX3" si="983">11-FIND("1",BWX2)</f>
        <v>10</v>
      </c>
      <c r="BWY3" s="9"/>
      <c r="BWZ3" s="8">
        <f t="shared" ref="BWZ3" si="984">11-FIND("1",BWZ2)</f>
        <v>10</v>
      </c>
      <c r="BXA3" s="9"/>
      <c r="BXB3" s="8">
        <f t="shared" ref="BXB3" si="985">11-FIND("1",BXB2)</f>
        <v>10</v>
      </c>
      <c r="BXC3" s="9"/>
      <c r="BXD3" s="8">
        <f t="shared" ref="BXD3" si="986">11-FIND("1",BXD2)</f>
        <v>10</v>
      </c>
      <c r="BXE3" s="9"/>
      <c r="BXF3" s="8">
        <f t="shared" ref="BXF3" si="987">11-FIND("1",BXF2)</f>
        <v>10</v>
      </c>
      <c r="BXG3" s="9"/>
      <c r="BXH3" s="8">
        <f t="shared" ref="BXH3" si="988">11-FIND("1",BXH2)</f>
        <v>10</v>
      </c>
      <c r="BXI3" s="9"/>
      <c r="BXJ3" s="8">
        <f t="shared" ref="BXJ3" si="989">11-FIND("1",BXJ2)</f>
        <v>10</v>
      </c>
      <c r="BXK3" s="9"/>
      <c r="BXL3" s="8">
        <f t="shared" ref="BXL3" si="990">11-FIND("1",BXL2)</f>
        <v>10</v>
      </c>
      <c r="BXM3" s="9"/>
      <c r="BXN3" s="8">
        <f t="shared" ref="BXN3" si="991">11-FIND("1",BXN2)</f>
        <v>10</v>
      </c>
      <c r="BXO3" s="9"/>
      <c r="BXP3" s="8">
        <f t="shared" ref="BXP3" si="992">11-FIND("1",BXP2)</f>
        <v>10</v>
      </c>
      <c r="BXQ3" s="9"/>
      <c r="BXR3" s="8">
        <f t="shared" ref="BXR3" si="993">11-FIND("1",BXR2)</f>
        <v>10</v>
      </c>
      <c r="BXS3" s="9"/>
      <c r="BXT3" s="8">
        <f t="shared" ref="BXT3" si="994">11-FIND("1",BXT2)</f>
        <v>10</v>
      </c>
      <c r="BXU3" s="9"/>
      <c r="BXV3" s="8">
        <f t="shared" ref="BXV3" si="995">11-FIND("1",BXV2)</f>
        <v>10</v>
      </c>
      <c r="BXW3" s="9"/>
      <c r="BXX3" s="8">
        <f t="shared" ref="BXX3" si="996">11-FIND("1",BXX2)</f>
        <v>10</v>
      </c>
      <c r="BXY3" s="9"/>
      <c r="BXZ3" s="8">
        <f t="shared" ref="BXZ3" si="997">11-FIND("1",BXZ2)</f>
        <v>10</v>
      </c>
      <c r="BYA3" s="9"/>
      <c r="BYB3" s="8">
        <f t="shared" ref="BYB3" si="998">11-FIND("1",BYB2)</f>
        <v>10</v>
      </c>
      <c r="BYC3" s="9"/>
      <c r="BYD3" s="8">
        <f t="shared" ref="BYD3" si="999">11-FIND("1",BYD2)</f>
        <v>10</v>
      </c>
      <c r="BYE3" s="9"/>
      <c r="BYF3" s="8">
        <f t="shared" ref="BYF3" si="1000">11-FIND("1",BYF2)</f>
        <v>10</v>
      </c>
      <c r="BYG3" s="9"/>
      <c r="BYH3" s="8">
        <f t="shared" ref="BYH3" si="1001">11-FIND("1",BYH2)</f>
        <v>10</v>
      </c>
      <c r="BYI3" s="9"/>
      <c r="BYJ3" s="8">
        <f t="shared" ref="BYJ3" si="1002">11-FIND("1",BYJ2)</f>
        <v>10</v>
      </c>
      <c r="BYK3" s="9"/>
      <c r="BYL3" s="8">
        <f t="shared" ref="BYL3" si="1003">11-FIND("1",BYL2)</f>
        <v>10</v>
      </c>
      <c r="BYM3" s="9"/>
      <c r="BYN3" s="8">
        <f t="shared" ref="BYN3" si="1004">11-FIND("1",BYN2)</f>
        <v>10</v>
      </c>
      <c r="BYO3" s="9"/>
      <c r="BYP3" s="8">
        <f t="shared" ref="BYP3" si="1005">11-FIND("1",BYP2)</f>
        <v>10</v>
      </c>
      <c r="BYQ3" s="9"/>
      <c r="BYR3" s="8">
        <f t="shared" ref="BYR3" si="1006">11-FIND("1",BYR2)</f>
        <v>10</v>
      </c>
      <c r="BYS3" s="9"/>
      <c r="BYT3" s="8">
        <f t="shared" ref="BYT3" si="1007">11-FIND("1",BYT2)</f>
        <v>10</v>
      </c>
      <c r="BYU3" s="9"/>
      <c r="BYV3" s="8">
        <f t="shared" ref="BYV3" si="1008">11-FIND("1",BYV2)</f>
        <v>10</v>
      </c>
      <c r="BYW3" s="9"/>
      <c r="BYX3" s="8">
        <f t="shared" ref="BYX3" si="1009">11-FIND("1",BYX2)</f>
        <v>10</v>
      </c>
      <c r="BYY3" s="9"/>
      <c r="BYZ3" s="8">
        <f t="shared" ref="BYZ3" si="1010">11-FIND("1",BYZ2)</f>
        <v>10</v>
      </c>
      <c r="BZA3" s="9"/>
      <c r="BZB3" s="8">
        <f t="shared" ref="BZB3" si="1011">11-FIND("1",BZB2)</f>
        <v>10</v>
      </c>
      <c r="BZC3" s="9"/>
      <c r="BZD3" s="8">
        <f t="shared" ref="BZD3" si="1012">11-FIND("1",BZD2)</f>
        <v>10</v>
      </c>
      <c r="BZE3" s="9"/>
      <c r="BZF3" s="8">
        <f t="shared" ref="BZF3" si="1013">11-FIND("1",BZF2)</f>
        <v>10</v>
      </c>
      <c r="BZG3" s="9"/>
      <c r="BZH3" s="8">
        <f t="shared" ref="BZH3" si="1014">11-FIND("1",BZH2)</f>
        <v>10</v>
      </c>
      <c r="BZI3" s="9"/>
      <c r="BZJ3" s="8">
        <f t="shared" ref="BZJ3" si="1015">11-FIND("1",BZJ2)</f>
        <v>10</v>
      </c>
      <c r="BZK3" s="9"/>
      <c r="BZL3" s="8">
        <f t="shared" ref="BZL3" si="1016">11-FIND("1",BZL2)</f>
        <v>10</v>
      </c>
      <c r="BZM3" s="9"/>
      <c r="BZN3" s="8">
        <f t="shared" ref="BZN3" si="1017">11-FIND("1",BZN2)</f>
        <v>10</v>
      </c>
      <c r="BZO3" s="9"/>
      <c r="BZP3" s="8">
        <f t="shared" ref="BZP3" si="1018">11-FIND("1",BZP2)</f>
        <v>10</v>
      </c>
      <c r="BZQ3" s="9"/>
      <c r="BZR3" s="8">
        <f t="shared" ref="BZR3" si="1019">11-FIND("1",BZR2)</f>
        <v>10</v>
      </c>
      <c r="BZS3" s="9"/>
      <c r="BZT3" s="8">
        <f t="shared" ref="BZT3" si="1020">11-FIND("1",BZT2)</f>
        <v>10</v>
      </c>
      <c r="BZU3" s="9"/>
      <c r="BZV3" s="8">
        <f t="shared" ref="BZV3" si="1021">11-FIND("1",BZV2)</f>
        <v>10</v>
      </c>
      <c r="BZW3" s="9"/>
    </row>
    <row r="4" spans="1:2051" hidden="1" x14ac:dyDescent="0.25">
      <c r="A4" s="5" t="s">
        <v>16</v>
      </c>
      <c r="B4" s="5"/>
      <c r="C4" s="6"/>
      <c r="D4" s="23">
        <f>COUNTIF(D24:D33,1)</f>
        <v>0</v>
      </c>
      <c r="E4" s="24"/>
      <c r="F4" s="23">
        <f>COUNTIF(F24:F33,1)</f>
        <v>1</v>
      </c>
      <c r="G4" s="24"/>
      <c r="H4" s="23">
        <f t="shared" ref="H4" si="1022">COUNTIF(H24:H33,1)</f>
        <v>1</v>
      </c>
      <c r="I4" s="24"/>
      <c r="J4" s="23">
        <f t="shared" ref="J4" si="1023">COUNTIF(J24:J33,1)</f>
        <v>2</v>
      </c>
      <c r="K4" s="24"/>
      <c r="L4" s="23">
        <f t="shared" ref="L4" si="1024">COUNTIF(L24:L33,1)</f>
        <v>1</v>
      </c>
      <c r="M4" s="24"/>
      <c r="N4" s="23">
        <f t="shared" ref="N4" si="1025">COUNTIF(N24:N33,1)</f>
        <v>2</v>
      </c>
      <c r="O4" s="24"/>
      <c r="P4" s="23">
        <f t="shared" ref="P4" si="1026">COUNTIF(P24:P33,1)</f>
        <v>2</v>
      </c>
      <c r="Q4" s="24"/>
      <c r="R4" s="23">
        <f t="shared" ref="R4" si="1027">COUNTIF(R24:R33,1)</f>
        <v>3</v>
      </c>
      <c r="S4" s="24"/>
      <c r="T4" s="23">
        <f t="shared" ref="T4" si="1028">COUNTIF(T24:T33,1)</f>
        <v>1</v>
      </c>
      <c r="U4" s="24"/>
      <c r="V4" s="23">
        <f t="shared" ref="V4" si="1029">COUNTIF(V24:V33,1)</f>
        <v>2</v>
      </c>
      <c r="W4" s="24"/>
      <c r="X4" s="23">
        <f t="shared" ref="X4" si="1030">COUNTIF(X24:X33,1)</f>
        <v>2</v>
      </c>
      <c r="Y4" s="24"/>
      <c r="Z4" s="23">
        <f t="shared" ref="Z4" si="1031">COUNTIF(Z24:Z33,1)</f>
        <v>3</v>
      </c>
      <c r="AA4" s="24"/>
      <c r="AB4" s="23">
        <f t="shared" ref="AB4" si="1032">COUNTIF(AB24:AB33,1)</f>
        <v>2</v>
      </c>
      <c r="AC4" s="24"/>
      <c r="AD4" s="23">
        <f t="shared" ref="AD4" si="1033">COUNTIF(AD24:AD33,1)</f>
        <v>3</v>
      </c>
      <c r="AE4" s="24"/>
      <c r="AF4" s="23">
        <f t="shared" ref="AF4" si="1034">COUNTIF(AF24:AF33,1)</f>
        <v>3</v>
      </c>
      <c r="AG4" s="24"/>
      <c r="AH4" s="23">
        <f t="shared" ref="AH4" si="1035">COUNTIF(AH24:AH33,1)</f>
        <v>4</v>
      </c>
      <c r="AI4" s="24"/>
      <c r="AJ4" s="23">
        <f t="shared" ref="AJ4" si="1036">COUNTIF(AJ24:AJ33,1)</f>
        <v>1</v>
      </c>
      <c r="AK4" s="24"/>
      <c r="AL4" s="23">
        <f t="shared" ref="AL4" si="1037">COUNTIF(AL24:AL33,1)</f>
        <v>2</v>
      </c>
      <c r="AM4" s="24"/>
      <c r="AN4" s="23">
        <f t="shared" ref="AN4" si="1038">COUNTIF(AN24:AN33,1)</f>
        <v>2</v>
      </c>
      <c r="AO4" s="24"/>
      <c r="AP4" s="23">
        <f t="shared" ref="AP4" si="1039">COUNTIF(AP24:AP33,1)</f>
        <v>3</v>
      </c>
      <c r="AQ4" s="24"/>
      <c r="AR4" s="23">
        <f t="shared" ref="AR4" si="1040">COUNTIF(AR24:AR33,1)</f>
        <v>2</v>
      </c>
      <c r="AS4" s="24"/>
      <c r="AT4" s="23">
        <f t="shared" ref="AT4" si="1041">COUNTIF(AT24:AT33,1)</f>
        <v>3</v>
      </c>
      <c r="AU4" s="24"/>
      <c r="AV4" s="23">
        <f t="shared" ref="AV4" si="1042">COUNTIF(AV24:AV33,1)</f>
        <v>3</v>
      </c>
      <c r="AW4" s="24"/>
      <c r="AX4" s="23">
        <f t="shared" ref="AX4" si="1043">COUNTIF(AX24:AX33,1)</f>
        <v>4</v>
      </c>
      <c r="AY4" s="24"/>
      <c r="AZ4" s="23">
        <f t="shared" ref="AZ4" si="1044">COUNTIF(AZ24:AZ33,1)</f>
        <v>2</v>
      </c>
      <c r="BA4" s="24"/>
      <c r="BB4" s="23">
        <f t="shared" ref="BB4" si="1045">COUNTIF(BB24:BB33,1)</f>
        <v>3</v>
      </c>
      <c r="BC4" s="24"/>
      <c r="BD4" s="23">
        <f t="shared" ref="BD4" si="1046">COUNTIF(BD24:BD33,1)</f>
        <v>3</v>
      </c>
      <c r="BE4" s="24"/>
      <c r="BF4" s="23">
        <f t="shared" ref="BF4" si="1047">COUNTIF(BF24:BF33,1)</f>
        <v>4</v>
      </c>
      <c r="BG4" s="24"/>
      <c r="BH4" s="23">
        <f t="shared" ref="BH4" si="1048">COUNTIF(BH24:BH33,1)</f>
        <v>3</v>
      </c>
      <c r="BI4" s="24"/>
      <c r="BJ4" s="23">
        <f t="shared" ref="BJ4" si="1049">COUNTIF(BJ24:BJ33,1)</f>
        <v>4</v>
      </c>
      <c r="BK4" s="24"/>
      <c r="BL4" s="23">
        <f t="shared" ref="BL4" si="1050">COUNTIF(BL24:BL33,1)</f>
        <v>4</v>
      </c>
      <c r="BM4" s="24"/>
      <c r="BN4" s="23">
        <f t="shared" ref="BN4" si="1051">COUNTIF(BN24:BN33,1)</f>
        <v>5</v>
      </c>
      <c r="BO4" s="24"/>
      <c r="BP4" s="23">
        <f t="shared" ref="BP4" si="1052">COUNTIF(BP24:BP33,1)</f>
        <v>1</v>
      </c>
      <c r="BQ4" s="24"/>
      <c r="BR4" s="23">
        <f t="shared" ref="BR4" si="1053">COUNTIF(BR24:BR33,1)</f>
        <v>2</v>
      </c>
      <c r="BS4" s="24"/>
      <c r="BT4" s="23">
        <f t="shared" ref="BT4" si="1054">COUNTIF(BT24:BT33,1)</f>
        <v>2</v>
      </c>
      <c r="BU4" s="24"/>
      <c r="BV4" s="23">
        <f t="shared" ref="BV4" si="1055">COUNTIF(BV24:BV33,1)</f>
        <v>3</v>
      </c>
      <c r="BW4" s="24"/>
      <c r="BX4" s="23">
        <f t="shared" ref="BX4" si="1056">COUNTIF(BX24:BX33,1)</f>
        <v>2</v>
      </c>
      <c r="BY4" s="24"/>
      <c r="BZ4" s="23">
        <f t="shared" ref="BZ4" si="1057">COUNTIF(BZ24:BZ33,1)</f>
        <v>3</v>
      </c>
      <c r="CA4" s="24"/>
      <c r="CB4" s="23">
        <f t="shared" ref="CB4" si="1058">COUNTIF(CB24:CB33,1)</f>
        <v>3</v>
      </c>
      <c r="CC4" s="24"/>
      <c r="CD4" s="23">
        <f t="shared" ref="CD4" si="1059">COUNTIF(CD24:CD33,1)</f>
        <v>4</v>
      </c>
      <c r="CE4" s="24"/>
      <c r="CF4" s="23">
        <f t="shared" ref="CF4" si="1060">COUNTIF(CF24:CF33,1)</f>
        <v>2</v>
      </c>
      <c r="CG4" s="24"/>
      <c r="CH4" s="23">
        <f t="shared" ref="CH4" si="1061">COUNTIF(CH24:CH33,1)</f>
        <v>3</v>
      </c>
      <c r="CI4" s="24"/>
      <c r="CJ4" s="23">
        <f t="shared" ref="CJ4" si="1062">COUNTIF(CJ24:CJ33,1)</f>
        <v>3</v>
      </c>
      <c r="CK4" s="24"/>
      <c r="CL4" s="23">
        <f t="shared" ref="CL4" si="1063">COUNTIF(CL24:CL33,1)</f>
        <v>4</v>
      </c>
      <c r="CM4" s="24"/>
      <c r="CN4" s="23">
        <f t="shared" ref="CN4" si="1064">COUNTIF(CN24:CN33,1)</f>
        <v>3</v>
      </c>
      <c r="CO4" s="24"/>
      <c r="CP4" s="23">
        <f t="shared" ref="CP4" si="1065">COUNTIF(CP24:CP33,1)</f>
        <v>4</v>
      </c>
      <c r="CQ4" s="24"/>
      <c r="CR4" s="8">
        <f t="shared" ref="CR4" si="1066">COUNTIF(CR24:CR33,1)</f>
        <v>4</v>
      </c>
      <c r="CS4" s="9"/>
      <c r="CT4" s="8">
        <f t="shared" ref="CT4" si="1067">COUNTIF(CT24:CT33,1)</f>
        <v>5</v>
      </c>
      <c r="CU4" s="9"/>
      <c r="CV4" s="8">
        <f t="shared" ref="CV4" si="1068">COUNTIF(CV24:CV33,1)</f>
        <v>2</v>
      </c>
      <c r="CW4" s="9"/>
      <c r="CX4" s="8">
        <f t="shared" ref="CX4" si="1069">COUNTIF(CX24:CX33,1)</f>
        <v>3</v>
      </c>
      <c r="CY4" s="9"/>
      <c r="CZ4" s="8">
        <f t="shared" ref="CZ4" si="1070">COUNTIF(CZ24:CZ33,1)</f>
        <v>3</v>
      </c>
      <c r="DA4" s="9"/>
      <c r="DB4" s="8">
        <f t="shared" ref="DB4" si="1071">COUNTIF(DB24:DB33,1)</f>
        <v>4</v>
      </c>
      <c r="DC4" s="9"/>
      <c r="DD4" s="8">
        <f t="shared" ref="DD4" si="1072">COUNTIF(DD24:DD33,1)</f>
        <v>3</v>
      </c>
      <c r="DE4" s="9"/>
      <c r="DF4" s="8">
        <f t="shared" ref="DF4" si="1073">COUNTIF(DF24:DF33,1)</f>
        <v>4</v>
      </c>
      <c r="DG4" s="9"/>
      <c r="DH4" s="8">
        <f t="shared" ref="DH4" si="1074">COUNTIF(DH24:DH33,1)</f>
        <v>4</v>
      </c>
      <c r="DI4" s="9"/>
      <c r="DJ4" s="8">
        <f t="shared" ref="DJ4" si="1075">COUNTIF(DJ24:DJ33,1)</f>
        <v>5</v>
      </c>
      <c r="DK4" s="9"/>
      <c r="DL4" s="8">
        <f t="shared" ref="DL4" si="1076">COUNTIF(DL24:DL33,1)</f>
        <v>3</v>
      </c>
      <c r="DM4" s="9"/>
      <c r="DN4" s="8">
        <f t="shared" ref="DN4" si="1077">COUNTIF(DN24:DN33,1)</f>
        <v>4</v>
      </c>
      <c r="DO4" s="9"/>
      <c r="DP4" s="8">
        <f t="shared" ref="DP4" si="1078">COUNTIF(DP24:DP33,1)</f>
        <v>4</v>
      </c>
      <c r="DQ4" s="9"/>
      <c r="DR4" s="8">
        <f t="shared" ref="DR4" si="1079">COUNTIF(DR24:DR33,1)</f>
        <v>5</v>
      </c>
      <c r="DS4" s="9"/>
      <c r="DT4" s="8">
        <f t="shared" ref="DT4" si="1080">COUNTIF(DT24:DT33,1)</f>
        <v>4</v>
      </c>
      <c r="DU4" s="9"/>
      <c r="DV4" s="8">
        <f t="shared" ref="DV4" si="1081">COUNTIF(DV24:DV33,1)</f>
        <v>5</v>
      </c>
      <c r="DW4" s="9"/>
      <c r="DX4" s="8">
        <f t="shared" ref="DX4" si="1082">COUNTIF(DX24:DX33,1)</f>
        <v>5</v>
      </c>
      <c r="DY4" s="9"/>
      <c r="DZ4" s="8">
        <f t="shared" ref="DZ4" si="1083">COUNTIF(DZ24:DZ33,1)</f>
        <v>6</v>
      </c>
      <c r="EA4" s="9"/>
      <c r="EB4" s="8">
        <f t="shared" ref="EB4" si="1084">COUNTIF(EB24:EB33,1)</f>
        <v>1</v>
      </c>
      <c r="EC4" s="9"/>
      <c r="ED4" s="8">
        <f t="shared" ref="ED4" si="1085">COUNTIF(ED24:ED33,1)</f>
        <v>2</v>
      </c>
      <c r="EE4" s="9"/>
      <c r="EF4" s="8">
        <f t="shared" ref="EF4" si="1086">COUNTIF(EF24:EF33,1)</f>
        <v>2</v>
      </c>
      <c r="EG4" s="9"/>
      <c r="EH4" s="8">
        <f t="shared" ref="EH4" si="1087">COUNTIF(EH24:EH33,1)</f>
        <v>3</v>
      </c>
      <c r="EI4" s="9"/>
      <c r="EJ4" s="8">
        <f t="shared" ref="EJ4" si="1088">COUNTIF(EJ24:EJ33,1)</f>
        <v>2</v>
      </c>
      <c r="EK4" s="9"/>
      <c r="EL4" s="8">
        <f t="shared" ref="EL4" si="1089">COUNTIF(EL24:EL33,1)</f>
        <v>3</v>
      </c>
      <c r="EM4" s="9"/>
      <c r="EN4" s="8">
        <f t="shared" ref="EN4" si="1090">COUNTIF(EN24:EN33,1)</f>
        <v>3</v>
      </c>
      <c r="EO4" s="9"/>
      <c r="EP4" s="8">
        <f t="shared" ref="EP4" si="1091">COUNTIF(EP24:EP33,1)</f>
        <v>4</v>
      </c>
      <c r="EQ4" s="9"/>
      <c r="ER4" s="8">
        <f t="shared" ref="ER4" si="1092">COUNTIF(ER24:ER33,1)</f>
        <v>2</v>
      </c>
      <c r="ES4" s="9"/>
      <c r="ET4" s="8">
        <f t="shared" ref="ET4" si="1093">COUNTIF(ET24:ET33,1)</f>
        <v>3</v>
      </c>
      <c r="EU4" s="9"/>
      <c r="EV4" s="8">
        <f t="shared" ref="EV4" si="1094">COUNTIF(EV24:EV33,1)</f>
        <v>3</v>
      </c>
      <c r="EW4" s="9"/>
      <c r="EX4" s="8">
        <f t="shared" ref="EX4" si="1095">COUNTIF(EX24:EX33,1)</f>
        <v>4</v>
      </c>
      <c r="EY4" s="9"/>
      <c r="EZ4" s="8">
        <f t="shared" ref="EZ4" si="1096">COUNTIF(EZ24:EZ33,1)</f>
        <v>3</v>
      </c>
      <c r="FA4" s="9"/>
      <c r="FB4" s="8">
        <f t="shared" ref="FB4" si="1097">COUNTIF(FB24:FB33,1)</f>
        <v>4</v>
      </c>
      <c r="FC4" s="9"/>
      <c r="FD4" s="8">
        <f t="shared" ref="FD4" si="1098">COUNTIF(FD24:FD33,1)</f>
        <v>4</v>
      </c>
      <c r="FE4" s="9"/>
      <c r="FF4" s="8">
        <f t="shared" ref="FF4" si="1099">COUNTIF(FF24:FF33,1)</f>
        <v>5</v>
      </c>
      <c r="FG4" s="9"/>
      <c r="FH4" s="8">
        <f t="shared" ref="FH4" si="1100">COUNTIF(FH24:FH33,1)</f>
        <v>2</v>
      </c>
      <c r="FI4" s="9"/>
      <c r="FJ4" s="8">
        <f t="shared" ref="FJ4" si="1101">COUNTIF(FJ24:FJ33,1)</f>
        <v>3</v>
      </c>
      <c r="FK4" s="9"/>
      <c r="FL4" s="8">
        <f t="shared" ref="FL4" si="1102">COUNTIF(FL24:FL33,1)</f>
        <v>3</v>
      </c>
      <c r="FM4" s="9"/>
      <c r="FN4" s="8">
        <f t="shared" ref="FN4" si="1103">COUNTIF(FN24:FN33,1)</f>
        <v>4</v>
      </c>
      <c r="FO4" s="9"/>
      <c r="FP4" s="8">
        <f t="shared" ref="FP4" si="1104">COUNTIF(FP24:FP33,1)</f>
        <v>3</v>
      </c>
      <c r="FQ4" s="9"/>
      <c r="FR4" s="8">
        <f t="shared" ref="FR4" si="1105">COUNTIF(FR24:FR33,1)</f>
        <v>4</v>
      </c>
      <c r="FS4" s="9"/>
      <c r="FT4" s="8">
        <f t="shared" ref="FT4" si="1106">COUNTIF(FT24:FT33,1)</f>
        <v>4</v>
      </c>
      <c r="FU4" s="9"/>
      <c r="FV4" s="8">
        <f t="shared" ref="FV4" si="1107">COUNTIF(FV24:FV33,1)</f>
        <v>5</v>
      </c>
      <c r="FW4" s="9"/>
      <c r="FX4" s="8">
        <f t="shared" ref="FX4" si="1108">COUNTIF(FX24:FX33,1)</f>
        <v>3</v>
      </c>
      <c r="FY4" s="9"/>
      <c r="FZ4" s="8">
        <f t="shared" ref="FZ4" si="1109">COUNTIF(FZ24:FZ33,1)</f>
        <v>4</v>
      </c>
      <c r="GA4" s="9"/>
      <c r="GB4" s="8">
        <f t="shared" ref="GB4" si="1110">COUNTIF(GB24:GB33,1)</f>
        <v>4</v>
      </c>
      <c r="GC4" s="9"/>
      <c r="GD4" s="8">
        <f t="shared" ref="GD4" si="1111">COUNTIF(GD24:GD33,1)</f>
        <v>5</v>
      </c>
      <c r="GE4" s="9"/>
      <c r="GF4" s="8">
        <f t="shared" ref="GF4" si="1112">COUNTIF(GF24:GF33,1)</f>
        <v>4</v>
      </c>
      <c r="GG4" s="9"/>
      <c r="GH4" s="8">
        <f t="shared" ref="GH4" si="1113">COUNTIF(GH24:GH33,1)</f>
        <v>5</v>
      </c>
      <c r="GI4" s="9"/>
      <c r="GJ4" s="8">
        <f t="shared" ref="GJ4" si="1114">COUNTIF(GJ24:GJ33,1)</f>
        <v>5</v>
      </c>
      <c r="GK4" s="9"/>
      <c r="GL4" s="8">
        <f t="shared" ref="GL4" si="1115">COUNTIF(GL24:GL33,1)</f>
        <v>6</v>
      </c>
      <c r="GM4" s="9"/>
      <c r="GN4" s="8">
        <f t="shared" ref="GN4" si="1116">COUNTIF(GN24:GN33,1)</f>
        <v>2</v>
      </c>
      <c r="GO4" s="9"/>
      <c r="GP4" s="8">
        <f t="shared" ref="GP4" si="1117">COUNTIF(GP24:GP33,1)</f>
        <v>3</v>
      </c>
      <c r="GQ4" s="9"/>
      <c r="GR4" s="8">
        <f t="shared" ref="GR4" si="1118">COUNTIF(GR24:GR33,1)</f>
        <v>3</v>
      </c>
      <c r="GS4" s="9"/>
      <c r="GT4" s="8">
        <f t="shared" ref="GT4" si="1119">COUNTIF(GT24:GT33,1)</f>
        <v>4</v>
      </c>
      <c r="GU4" s="9"/>
      <c r="GV4" s="8">
        <f t="shared" ref="GV4" si="1120">COUNTIF(GV24:GV33,1)</f>
        <v>3</v>
      </c>
      <c r="GW4" s="9"/>
      <c r="GX4" s="8">
        <f t="shared" ref="GX4" si="1121">COUNTIF(GX24:GX33,1)</f>
        <v>4</v>
      </c>
      <c r="GY4" s="9"/>
      <c r="GZ4" s="8">
        <f t="shared" ref="GZ4" si="1122">COUNTIF(GZ24:GZ33,1)</f>
        <v>4</v>
      </c>
      <c r="HA4" s="9"/>
      <c r="HB4" s="8">
        <f t="shared" ref="HB4" si="1123">COUNTIF(HB24:HB33,1)</f>
        <v>5</v>
      </c>
      <c r="HC4" s="9"/>
      <c r="HD4" s="8">
        <f t="shared" ref="HD4" si="1124">COUNTIF(HD24:HD33,1)</f>
        <v>3</v>
      </c>
      <c r="HE4" s="9"/>
      <c r="HF4" s="8">
        <f t="shared" ref="HF4" si="1125">COUNTIF(HF24:HF33,1)</f>
        <v>4</v>
      </c>
      <c r="HG4" s="9"/>
      <c r="HH4" s="8">
        <f t="shared" ref="HH4" si="1126">COUNTIF(HH24:HH33,1)</f>
        <v>4</v>
      </c>
      <c r="HI4" s="9"/>
      <c r="HJ4" s="8">
        <f t="shared" ref="HJ4" si="1127">COUNTIF(HJ24:HJ33,1)</f>
        <v>5</v>
      </c>
      <c r="HK4" s="9"/>
      <c r="HL4" s="8">
        <f t="shared" ref="HL4" si="1128">COUNTIF(HL24:HL33,1)</f>
        <v>4</v>
      </c>
      <c r="HM4" s="9"/>
      <c r="HN4" s="8">
        <f t="shared" ref="HN4" si="1129">COUNTIF(HN24:HN33,1)</f>
        <v>5</v>
      </c>
      <c r="HO4" s="9"/>
      <c r="HP4" s="8">
        <f t="shared" ref="HP4" si="1130">COUNTIF(HP24:HP33,1)</f>
        <v>5</v>
      </c>
      <c r="HQ4" s="9"/>
      <c r="HR4" s="8">
        <f t="shared" ref="HR4" si="1131">COUNTIF(HR24:HR33,1)</f>
        <v>6</v>
      </c>
      <c r="HS4" s="9"/>
      <c r="HT4" s="8">
        <f t="shared" ref="HT4" si="1132">COUNTIF(HT24:HT33,1)</f>
        <v>3</v>
      </c>
      <c r="HU4" s="9"/>
      <c r="HV4" s="8">
        <f t="shared" ref="HV4" si="1133">COUNTIF(HV24:HV33,1)</f>
        <v>4</v>
      </c>
      <c r="HW4" s="9"/>
      <c r="HX4" s="8">
        <f t="shared" ref="HX4" si="1134">COUNTIF(HX24:HX33,1)</f>
        <v>4</v>
      </c>
      <c r="HY4" s="9"/>
      <c r="HZ4" s="8">
        <f t="shared" ref="HZ4" si="1135">COUNTIF(HZ24:HZ33,1)</f>
        <v>5</v>
      </c>
      <c r="IA4" s="9"/>
      <c r="IB4" s="8">
        <f t="shared" ref="IB4" si="1136">COUNTIF(IB24:IB33,1)</f>
        <v>4</v>
      </c>
      <c r="IC4" s="9"/>
      <c r="ID4" s="8">
        <f t="shared" ref="ID4" si="1137">COUNTIF(ID24:ID33,1)</f>
        <v>5</v>
      </c>
      <c r="IE4" s="9"/>
      <c r="IF4" s="8">
        <f t="shared" ref="IF4" si="1138">COUNTIF(IF24:IF33,1)</f>
        <v>5</v>
      </c>
      <c r="IG4" s="9"/>
      <c r="IH4" s="8">
        <f t="shared" ref="IH4" si="1139">COUNTIF(IH24:IH33,1)</f>
        <v>6</v>
      </c>
      <c r="II4" s="9"/>
      <c r="IJ4" s="8">
        <f t="shared" ref="IJ4" si="1140">COUNTIF(IJ24:IJ33,1)</f>
        <v>4</v>
      </c>
      <c r="IK4" s="9"/>
      <c r="IL4" s="8">
        <f t="shared" ref="IL4" si="1141">COUNTIF(IL24:IL33,1)</f>
        <v>5</v>
      </c>
      <c r="IM4" s="9"/>
      <c r="IN4" s="8">
        <f t="shared" ref="IN4" si="1142">COUNTIF(IN24:IN33,1)</f>
        <v>5</v>
      </c>
      <c r="IO4" s="9"/>
      <c r="IP4" s="8">
        <f t="shared" ref="IP4" si="1143">COUNTIF(IP24:IP33,1)</f>
        <v>6</v>
      </c>
      <c r="IQ4" s="9"/>
      <c r="IR4" s="8">
        <f t="shared" ref="IR4" si="1144">COUNTIF(IR24:IR33,1)</f>
        <v>5</v>
      </c>
      <c r="IS4" s="9"/>
      <c r="IT4" s="8">
        <f t="shared" ref="IT4" si="1145">COUNTIF(IT24:IT33,1)</f>
        <v>6</v>
      </c>
      <c r="IU4" s="9"/>
      <c r="IV4" s="8">
        <f t="shared" ref="IV4" si="1146">COUNTIF(IV24:IV33,1)</f>
        <v>6</v>
      </c>
      <c r="IW4" s="9"/>
      <c r="IX4" s="8">
        <f t="shared" ref="IX4" si="1147">COUNTIF(IX24:IX33,1)</f>
        <v>7</v>
      </c>
      <c r="IY4" s="9"/>
      <c r="IZ4" s="8">
        <f t="shared" ref="IZ4" si="1148">COUNTIF(IZ24:IZ33,1)</f>
        <v>1</v>
      </c>
      <c r="JA4" s="9"/>
      <c r="JB4" s="8">
        <f t="shared" ref="JB4" si="1149">COUNTIF(JB24:JB33,1)</f>
        <v>2</v>
      </c>
      <c r="JC4" s="9"/>
      <c r="JD4" s="8">
        <f t="shared" ref="JD4" si="1150">COUNTIF(JD24:JD33,1)</f>
        <v>2</v>
      </c>
      <c r="JE4" s="9"/>
      <c r="JF4" s="8">
        <f t="shared" ref="JF4" si="1151">COUNTIF(JF24:JF33,1)</f>
        <v>3</v>
      </c>
      <c r="JG4" s="9"/>
      <c r="JH4" s="8">
        <f t="shared" ref="JH4" si="1152">COUNTIF(JH24:JH33,1)</f>
        <v>2</v>
      </c>
      <c r="JI4" s="9"/>
      <c r="JJ4" s="8">
        <f t="shared" ref="JJ4" si="1153">COUNTIF(JJ24:JJ33,1)</f>
        <v>3</v>
      </c>
      <c r="JK4" s="9"/>
      <c r="JL4" s="8">
        <f t="shared" ref="JL4" si="1154">COUNTIF(JL24:JL33,1)</f>
        <v>3</v>
      </c>
      <c r="JM4" s="9"/>
      <c r="JN4" s="8">
        <f t="shared" ref="JN4" si="1155">COUNTIF(JN24:JN33,1)</f>
        <v>4</v>
      </c>
      <c r="JO4" s="9"/>
      <c r="JP4" s="8">
        <f t="shared" ref="JP4" si="1156">COUNTIF(JP24:JP33,1)</f>
        <v>2</v>
      </c>
      <c r="JQ4" s="9"/>
      <c r="JR4" s="8">
        <f t="shared" ref="JR4" si="1157">COUNTIF(JR24:JR33,1)</f>
        <v>3</v>
      </c>
      <c r="JS4" s="9"/>
      <c r="JT4" s="8">
        <f t="shared" ref="JT4" si="1158">COUNTIF(JT24:JT33,1)</f>
        <v>3</v>
      </c>
      <c r="JU4" s="9"/>
      <c r="JV4" s="8">
        <f t="shared" ref="JV4" si="1159">COUNTIF(JV24:JV33,1)</f>
        <v>4</v>
      </c>
      <c r="JW4" s="9"/>
      <c r="JX4" s="8">
        <f t="shared" ref="JX4" si="1160">COUNTIF(JX24:JX33,1)</f>
        <v>3</v>
      </c>
      <c r="JY4" s="9"/>
      <c r="JZ4" s="8">
        <f t="shared" ref="JZ4" si="1161">COUNTIF(JZ24:JZ33,1)</f>
        <v>4</v>
      </c>
      <c r="KA4" s="9"/>
      <c r="KB4" s="8">
        <f t="shared" ref="KB4" si="1162">COUNTIF(KB24:KB33,1)</f>
        <v>4</v>
      </c>
      <c r="KC4" s="9"/>
      <c r="KD4" s="8">
        <f t="shared" ref="KD4" si="1163">COUNTIF(KD24:KD33,1)</f>
        <v>5</v>
      </c>
      <c r="KE4" s="9"/>
      <c r="KF4" s="8">
        <f t="shared" ref="KF4" si="1164">COUNTIF(KF24:KF33,1)</f>
        <v>2</v>
      </c>
      <c r="KG4" s="9"/>
      <c r="KH4" s="8">
        <f t="shared" ref="KH4" si="1165">COUNTIF(KH24:KH33,1)</f>
        <v>3</v>
      </c>
      <c r="KI4" s="9"/>
      <c r="KJ4" s="8">
        <f t="shared" ref="KJ4" si="1166">COUNTIF(KJ24:KJ33,1)</f>
        <v>3</v>
      </c>
      <c r="KK4" s="9"/>
      <c r="KL4" s="8">
        <f t="shared" ref="KL4" si="1167">COUNTIF(KL24:KL33,1)</f>
        <v>4</v>
      </c>
      <c r="KM4" s="9"/>
      <c r="KN4" s="8">
        <f t="shared" ref="KN4" si="1168">COUNTIF(KN24:KN33,1)</f>
        <v>3</v>
      </c>
      <c r="KO4" s="9"/>
      <c r="KP4" s="8">
        <f t="shared" ref="KP4" si="1169">COUNTIF(KP24:KP33,1)</f>
        <v>4</v>
      </c>
      <c r="KQ4" s="9"/>
      <c r="KR4" s="8">
        <f t="shared" ref="KR4" si="1170">COUNTIF(KR24:KR33,1)</f>
        <v>4</v>
      </c>
      <c r="KS4" s="9"/>
      <c r="KT4" s="8">
        <f t="shared" ref="KT4" si="1171">COUNTIF(KT24:KT33,1)</f>
        <v>5</v>
      </c>
      <c r="KU4" s="9"/>
      <c r="KV4" s="8">
        <f t="shared" ref="KV4" si="1172">COUNTIF(KV24:KV33,1)</f>
        <v>3</v>
      </c>
      <c r="KW4" s="9"/>
      <c r="KX4" s="8">
        <f t="shared" ref="KX4" si="1173">COUNTIF(KX24:KX33,1)</f>
        <v>4</v>
      </c>
      <c r="KY4" s="9"/>
      <c r="KZ4" s="8">
        <f t="shared" ref="KZ4" si="1174">COUNTIF(KZ24:KZ33,1)</f>
        <v>4</v>
      </c>
      <c r="LA4" s="9"/>
      <c r="LB4" s="8">
        <f t="shared" ref="LB4" si="1175">COUNTIF(LB24:LB33,1)</f>
        <v>5</v>
      </c>
      <c r="LC4" s="9"/>
      <c r="LD4" s="8">
        <f t="shared" ref="LD4" si="1176">COUNTIF(LD24:LD33,1)</f>
        <v>4</v>
      </c>
      <c r="LE4" s="9"/>
      <c r="LF4" s="8">
        <f t="shared" ref="LF4" si="1177">COUNTIF(LF24:LF33,1)</f>
        <v>5</v>
      </c>
      <c r="LG4" s="9"/>
      <c r="LH4" s="8">
        <f t="shared" ref="LH4" si="1178">COUNTIF(LH24:LH33,1)</f>
        <v>5</v>
      </c>
      <c r="LI4" s="9"/>
      <c r="LJ4" s="8">
        <f t="shared" ref="LJ4" si="1179">COUNTIF(LJ24:LJ33,1)</f>
        <v>6</v>
      </c>
      <c r="LK4" s="9"/>
      <c r="LL4" s="8">
        <f t="shared" ref="LL4" si="1180">COUNTIF(LL24:LL33,1)</f>
        <v>2</v>
      </c>
      <c r="LM4" s="9"/>
      <c r="LN4" s="8">
        <f t="shared" ref="LN4" si="1181">COUNTIF(LN24:LN33,1)</f>
        <v>3</v>
      </c>
      <c r="LO4" s="9"/>
      <c r="LP4" s="8">
        <f t="shared" ref="LP4" si="1182">COUNTIF(LP24:LP33,1)</f>
        <v>3</v>
      </c>
      <c r="LQ4" s="9"/>
      <c r="LR4" s="8">
        <f t="shared" ref="LR4" si="1183">COUNTIF(LR24:LR33,1)</f>
        <v>4</v>
      </c>
      <c r="LS4" s="9"/>
      <c r="LT4" s="8">
        <f t="shared" ref="LT4" si="1184">COUNTIF(LT24:LT33,1)</f>
        <v>3</v>
      </c>
      <c r="LU4" s="9"/>
      <c r="LV4" s="8">
        <f t="shared" ref="LV4" si="1185">COUNTIF(LV24:LV33,1)</f>
        <v>4</v>
      </c>
      <c r="LW4" s="9"/>
      <c r="LX4" s="8">
        <f t="shared" ref="LX4" si="1186">COUNTIF(LX24:LX33,1)</f>
        <v>4</v>
      </c>
      <c r="LY4" s="9"/>
      <c r="LZ4" s="8">
        <f t="shared" ref="LZ4" si="1187">COUNTIF(LZ24:LZ33,1)</f>
        <v>5</v>
      </c>
      <c r="MA4" s="9"/>
      <c r="MB4" s="8">
        <f t="shared" ref="MB4" si="1188">COUNTIF(MB24:MB33,1)</f>
        <v>3</v>
      </c>
      <c r="MC4" s="9"/>
      <c r="MD4" s="8">
        <f t="shared" ref="MD4" si="1189">COUNTIF(MD24:MD33,1)</f>
        <v>4</v>
      </c>
      <c r="ME4" s="9"/>
      <c r="MF4" s="8">
        <f t="shared" ref="MF4" si="1190">COUNTIF(MF24:MF33,1)</f>
        <v>4</v>
      </c>
      <c r="MG4" s="9"/>
      <c r="MH4" s="8">
        <f t="shared" ref="MH4" si="1191">COUNTIF(MH24:MH33,1)</f>
        <v>5</v>
      </c>
      <c r="MI4" s="9"/>
      <c r="MJ4" s="8">
        <f t="shared" ref="MJ4" si="1192">COUNTIF(MJ24:MJ33,1)</f>
        <v>4</v>
      </c>
      <c r="MK4" s="9"/>
      <c r="ML4" s="8">
        <f t="shared" ref="ML4" si="1193">COUNTIF(ML24:ML33,1)</f>
        <v>5</v>
      </c>
      <c r="MM4" s="9"/>
      <c r="MN4" s="8">
        <f t="shared" ref="MN4" si="1194">COUNTIF(MN24:MN33,1)</f>
        <v>5</v>
      </c>
      <c r="MO4" s="9"/>
      <c r="MP4" s="8">
        <f t="shared" ref="MP4" si="1195">COUNTIF(MP24:MP33,1)</f>
        <v>6</v>
      </c>
      <c r="MQ4" s="9"/>
      <c r="MR4" s="8">
        <f t="shared" ref="MR4" si="1196">COUNTIF(MR24:MR33,1)</f>
        <v>3</v>
      </c>
      <c r="MS4" s="9"/>
      <c r="MT4" s="8">
        <f t="shared" ref="MT4" si="1197">COUNTIF(MT24:MT33,1)</f>
        <v>4</v>
      </c>
      <c r="MU4" s="9"/>
      <c r="MV4" s="8">
        <f t="shared" ref="MV4" si="1198">COUNTIF(MV24:MV33,1)</f>
        <v>4</v>
      </c>
      <c r="MW4" s="9"/>
      <c r="MX4" s="8">
        <f t="shared" ref="MX4" si="1199">COUNTIF(MX24:MX33,1)</f>
        <v>5</v>
      </c>
      <c r="MY4" s="9"/>
      <c r="MZ4" s="8">
        <f t="shared" ref="MZ4" si="1200">COUNTIF(MZ24:MZ33,1)</f>
        <v>4</v>
      </c>
      <c r="NA4" s="9"/>
      <c r="NB4" s="8">
        <f t="shared" ref="NB4" si="1201">COUNTIF(NB24:NB33,1)</f>
        <v>5</v>
      </c>
      <c r="NC4" s="9"/>
      <c r="ND4" s="8">
        <f t="shared" ref="ND4" si="1202">COUNTIF(ND24:ND33,1)</f>
        <v>5</v>
      </c>
      <c r="NE4" s="9"/>
      <c r="NF4" s="8">
        <f t="shared" ref="NF4" si="1203">COUNTIF(NF24:NF33,1)</f>
        <v>6</v>
      </c>
      <c r="NG4" s="9"/>
      <c r="NH4" s="8">
        <f t="shared" ref="NH4" si="1204">COUNTIF(NH24:NH33,1)</f>
        <v>4</v>
      </c>
      <c r="NI4" s="9"/>
      <c r="NJ4" s="8">
        <f t="shared" ref="NJ4" si="1205">COUNTIF(NJ24:NJ33,1)</f>
        <v>5</v>
      </c>
      <c r="NK4" s="9"/>
      <c r="NL4" s="8">
        <f t="shared" ref="NL4" si="1206">COUNTIF(NL24:NL33,1)</f>
        <v>5</v>
      </c>
      <c r="NM4" s="9"/>
      <c r="NN4" s="8">
        <f t="shared" ref="NN4" si="1207">COUNTIF(NN24:NN33,1)</f>
        <v>6</v>
      </c>
      <c r="NO4" s="9"/>
      <c r="NP4" s="8">
        <f t="shared" ref="NP4" si="1208">COUNTIF(NP24:NP33,1)</f>
        <v>5</v>
      </c>
      <c r="NQ4" s="9"/>
      <c r="NR4" s="8">
        <f t="shared" ref="NR4" si="1209">COUNTIF(NR24:NR33,1)</f>
        <v>6</v>
      </c>
      <c r="NS4" s="9"/>
      <c r="NT4" s="8">
        <f t="shared" ref="NT4" si="1210">COUNTIF(NT24:NT33,1)</f>
        <v>6</v>
      </c>
      <c r="NU4" s="9"/>
      <c r="NV4" s="8">
        <f t="shared" ref="NV4" si="1211">COUNTIF(NV24:NV33,1)</f>
        <v>7</v>
      </c>
      <c r="NW4" s="9"/>
      <c r="NX4" s="8">
        <f t="shared" ref="NX4" si="1212">COUNTIF(NX24:NX33,1)</f>
        <v>2</v>
      </c>
      <c r="NY4" s="9"/>
      <c r="NZ4" s="8">
        <f t="shared" ref="NZ4" si="1213">COUNTIF(NZ24:NZ33,1)</f>
        <v>3</v>
      </c>
      <c r="OA4" s="9"/>
      <c r="OB4" s="8">
        <f t="shared" ref="OB4" si="1214">COUNTIF(OB24:OB33,1)</f>
        <v>3</v>
      </c>
      <c r="OC4" s="9"/>
      <c r="OD4" s="8">
        <f t="shared" ref="OD4" si="1215">COUNTIF(OD24:OD33,1)</f>
        <v>4</v>
      </c>
      <c r="OE4" s="9"/>
      <c r="OF4" s="8">
        <f t="shared" ref="OF4" si="1216">COUNTIF(OF24:OF33,1)</f>
        <v>3</v>
      </c>
      <c r="OG4" s="9"/>
      <c r="OH4" s="8">
        <f t="shared" ref="OH4" si="1217">COUNTIF(OH24:OH33,1)</f>
        <v>4</v>
      </c>
      <c r="OI4" s="9"/>
      <c r="OJ4" s="8">
        <f t="shared" ref="OJ4" si="1218">COUNTIF(OJ24:OJ33,1)</f>
        <v>4</v>
      </c>
      <c r="OK4" s="9"/>
      <c r="OL4" s="8">
        <f t="shared" ref="OL4" si="1219">COUNTIF(OL24:OL33,1)</f>
        <v>5</v>
      </c>
      <c r="OM4" s="9"/>
      <c r="ON4" s="8">
        <f t="shared" ref="ON4" si="1220">COUNTIF(ON24:ON33,1)</f>
        <v>3</v>
      </c>
      <c r="OO4" s="9"/>
      <c r="OP4" s="8">
        <f t="shared" ref="OP4" si="1221">COUNTIF(OP24:OP33,1)</f>
        <v>4</v>
      </c>
      <c r="OQ4" s="9"/>
      <c r="OR4" s="8">
        <f t="shared" ref="OR4" si="1222">COUNTIF(OR24:OR33,1)</f>
        <v>4</v>
      </c>
      <c r="OS4" s="9"/>
      <c r="OT4" s="8">
        <f t="shared" ref="OT4" si="1223">COUNTIF(OT24:OT33,1)</f>
        <v>5</v>
      </c>
      <c r="OU4" s="9"/>
      <c r="OV4" s="8">
        <f t="shared" ref="OV4" si="1224">COUNTIF(OV24:OV33,1)</f>
        <v>4</v>
      </c>
      <c r="OW4" s="9"/>
      <c r="OX4" s="8">
        <f t="shared" ref="OX4" si="1225">COUNTIF(OX24:OX33,1)</f>
        <v>5</v>
      </c>
      <c r="OY4" s="9"/>
      <c r="OZ4" s="8">
        <f t="shared" ref="OZ4" si="1226">COUNTIF(OZ24:OZ33,1)</f>
        <v>5</v>
      </c>
      <c r="PA4" s="9"/>
      <c r="PB4" s="8">
        <f t="shared" ref="PB4" si="1227">COUNTIF(PB24:PB33,1)</f>
        <v>6</v>
      </c>
      <c r="PC4" s="9"/>
      <c r="PD4" s="8">
        <f t="shared" ref="PD4" si="1228">COUNTIF(PD24:PD33,1)</f>
        <v>3</v>
      </c>
      <c r="PE4" s="9"/>
      <c r="PF4" s="8">
        <f t="shared" ref="PF4" si="1229">COUNTIF(PF24:PF33,1)</f>
        <v>4</v>
      </c>
      <c r="PG4" s="9"/>
      <c r="PH4" s="8">
        <f t="shared" ref="PH4" si="1230">COUNTIF(PH24:PH33,1)</f>
        <v>4</v>
      </c>
      <c r="PI4" s="9"/>
      <c r="PJ4" s="8">
        <f t="shared" ref="PJ4" si="1231">COUNTIF(PJ24:PJ33,1)</f>
        <v>5</v>
      </c>
      <c r="PK4" s="9"/>
      <c r="PL4" s="8">
        <f t="shared" ref="PL4" si="1232">COUNTIF(PL24:PL33,1)</f>
        <v>4</v>
      </c>
      <c r="PM4" s="9"/>
      <c r="PN4" s="8">
        <f t="shared" ref="PN4" si="1233">COUNTIF(PN24:PN33,1)</f>
        <v>5</v>
      </c>
      <c r="PO4" s="9"/>
      <c r="PP4" s="8">
        <f t="shared" ref="PP4" si="1234">COUNTIF(PP24:PP33,1)</f>
        <v>5</v>
      </c>
      <c r="PQ4" s="9"/>
      <c r="PR4" s="8">
        <f t="shared" ref="PR4" si="1235">COUNTIF(PR24:PR33,1)</f>
        <v>6</v>
      </c>
      <c r="PS4" s="9"/>
      <c r="PT4" s="8">
        <f t="shared" ref="PT4" si="1236">COUNTIF(PT24:PT33,1)</f>
        <v>4</v>
      </c>
      <c r="PU4" s="9"/>
      <c r="PV4" s="8">
        <f t="shared" ref="PV4" si="1237">COUNTIF(PV24:PV33,1)</f>
        <v>5</v>
      </c>
      <c r="PW4" s="9"/>
      <c r="PX4" s="8">
        <f t="shared" ref="PX4" si="1238">COUNTIF(PX24:PX33,1)</f>
        <v>5</v>
      </c>
      <c r="PY4" s="9"/>
      <c r="PZ4" s="8">
        <f t="shared" ref="PZ4" si="1239">COUNTIF(PZ24:PZ33,1)</f>
        <v>6</v>
      </c>
      <c r="QA4" s="9"/>
      <c r="QB4" s="8">
        <f t="shared" ref="QB4" si="1240">COUNTIF(QB24:QB33,1)</f>
        <v>5</v>
      </c>
      <c r="QC4" s="9"/>
      <c r="QD4" s="8">
        <f t="shared" ref="QD4" si="1241">COUNTIF(QD24:QD33,1)</f>
        <v>6</v>
      </c>
      <c r="QE4" s="9"/>
      <c r="QF4" s="8">
        <f t="shared" ref="QF4" si="1242">COUNTIF(QF24:QF33,1)</f>
        <v>6</v>
      </c>
      <c r="QG4" s="9"/>
      <c r="QH4" s="8">
        <f t="shared" ref="QH4" si="1243">COUNTIF(QH24:QH33,1)</f>
        <v>7</v>
      </c>
      <c r="QI4" s="9"/>
      <c r="QJ4" s="8">
        <f t="shared" ref="QJ4" si="1244">COUNTIF(QJ24:QJ33,1)</f>
        <v>3</v>
      </c>
      <c r="QK4" s="9"/>
      <c r="QL4" s="8">
        <f t="shared" ref="QL4" si="1245">COUNTIF(QL24:QL33,1)</f>
        <v>4</v>
      </c>
      <c r="QM4" s="9"/>
      <c r="QN4" s="8">
        <f t="shared" ref="QN4" si="1246">COUNTIF(QN24:QN33,1)</f>
        <v>4</v>
      </c>
      <c r="QO4" s="9"/>
      <c r="QP4" s="8">
        <f t="shared" ref="QP4" si="1247">COUNTIF(QP24:QP33,1)</f>
        <v>5</v>
      </c>
      <c r="QQ4" s="9"/>
      <c r="QR4" s="8">
        <f t="shared" ref="QR4" si="1248">COUNTIF(QR24:QR33,1)</f>
        <v>4</v>
      </c>
      <c r="QS4" s="9"/>
      <c r="QT4" s="8">
        <f t="shared" ref="QT4" si="1249">COUNTIF(QT24:QT33,1)</f>
        <v>5</v>
      </c>
      <c r="QU4" s="9"/>
      <c r="QV4" s="8">
        <f t="shared" ref="QV4" si="1250">COUNTIF(QV24:QV33,1)</f>
        <v>5</v>
      </c>
      <c r="QW4" s="9"/>
      <c r="QX4" s="8">
        <f t="shared" ref="QX4" si="1251">COUNTIF(QX24:QX33,1)</f>
        <v>6</v>
      </c>
      <c r="QY4" s="9"/>
      <c r="QZ4" s="8">
        <f t="shared" ref="QZ4" si="1252">COUNTIF(QZ24:QZ33,1)</f>
        <v>4</v>
      </c>
      <c r="RA4" s="9"/>
      <c r="RB4" s="8">
        <f t="shared" ref="RB4" si="1253">COUNTIF(RB24:RB33,1)</f>
        <v>5</v>
      </c>
      <c r="RC4" s="9"/>
      <c r="RD4" s="8">
        <f t="shared" ref="RD4" si="1254">COUNTIF(RD24:RD33,1)</f>
        <v>5</v>
      </c>
      <c r="RE4" s="9"/>
      <c r="RF4" s="8">
        <f t="shared" ref="RF4" si="1255">COUNTIF(RF24:RF33,1)</f>
        <v>6</v>
      </c>
      <c r="RG4" s="9"/>
      <c r="RH4" s="8">
        <f t="shared" ref="RH4" si="1256">COUNTIF(RH24:RH33,1)</f>
        <v>5</v>
      </c>
      <c r="RI4" s="9"/>
      <c r="RJ4" s="8">
        <f t="shared" ref="RJ4" si="1257">COUNTIF(RJ24:RJ33,1)</f>
        <v>6</v>
      </c>
      <c r="RK4" s="9"/>
      <c r="RL4" s="8">
        <f t="shared" ref="RL4" si="1258">COUNTIF(RL24:RL33,1)</f>
        <v>6</v>
      </c>
      <c r="RM4" s="9"/>
      <c r="RN4" s="8">
        <f t="shared" ref="RN4" si="1259">COUNTIF(RN24:RN33,1)</f>
        <v>7</v>
      </c>
      <c r="RO4" s="9"/>
      <c r="RP4" s="8">
        <f t="shared" ref="RP4" si="1260">COUNTIF(RP24:RP33,1)</f>
        <v>4</v>
      </c>
      <c r="RQ4" s="9"/>
      <c r="RR4" s="8">
        <f t="shared" ref="RR4" si="1261">COUNTIF(RR24:RR33,1)</f>
        <v>5</v>
      </c>
      <c r="RS4" s="9"/>
      <c r="RT4" s="8">
        <f t="shared" ref="RT4" si="1262">COUNTIF(RT24:RT33,1)</f>
        <v>5</v>
      </c>
      <c r="RU4" s="9"/>
      <c r="RV4" s="8">
        <f t="shared" ref="RV4" si="1263">COUNTIF(RV24:RV33,1)</f>
        <v>6</v>
      </c>
      <c r="RW4" s="9"/>
      <c r="RX4" s="8">
        <f t="shared" ref="RX4" si="1264">COUNTIF(RX24:RX33,1)</f>
        <v>5</v>
      </c>
      <c r="RY4" s="9"/>
      <c r="RZ4" s="8">
        <f t="shared" ref="RZ4" si="1265">COUNTIF(RZ24:RZ33,1)</f>
        <v>6</v>
      </c>
      <c r="SA4" s="9"/>
      <c r="SB4" s="8">
        <f t="shared" ref="SB4" si="1266">COUNTIF(SB24:SB33,1)</f>
        <v>6</v>
      </c>
      <c r="SC4" s="9"/>
      <c r="SD4" s="8">
        <f t="shared" ref="SD4" si="1267">COUNTIF(SD24:SD33,1)</f>
        <v>7</v>
      </c>
      <c r="SE4" s="9"/>
      <c r="SF4" s="8">
        <f t="shared" ref="SF4" si="1268">COUNTIF(SF24:SF33,1)</f>
        <v>5</v>
      </c>
      <c r="SG4" s="9"/>
      <c r="SH4" s="8">
        <f t="shared" ref="SH4" si="1269">COUNTIF(SH24:SH33,1)</f>
        <v>6</v>
      </c>
      <c r="SI4" s="9"/>
      <c r="SJ4" s="8">
        <f t="shared" ref="SJ4" si="1270">COUNTIF(SJ24:SJ33,1)</f>
        <v>6</v>
      </c>
      <c r="SK4" s="9"/>
      <c r="SL4" s="8">
        <f t="shared" ref="SL4" si="1271">COUNTIF(SL24:SL33,1)</f>
        <v>7</v>
      </c>
      <c r="SM4" s="9"/>
      <c r="SN4" s="8">
        <f t="shared" ref="SN4" si="1272">COUNTIF(SN24:SN33,1)</f>
        <v>6</v>
      </c>
      <c r="SO4" s="9"/>
      <c r="SP4" s="8">
        <f t="shared" ref="SP4" si="1273">COUNTIF(SP24:SP33,1)</f>
        <v>7</v>
      </c>
      <c r="SQ4" s="9"/>
      <c r="SR4" s="8">
        <f t="shared" ref="SR4" si="1274">COUNTIF(SR24:SR33,1)</f>
        <v>7</v>
      </c>
      <c r="SS4" s="9"/>
      <c r="ST4" s="8">
        <f t="shared" ref="ST4" si="1275">COUNTIF(ST24:ST33,1)</f>
        <v>8</v>
      </c>
      <c r="SU4" s="9"/>
      <c r="SV4" s="8">
        <f t="shared" ref="SV4" si="1276">COUNTIF(SV24:SV33,1)</f>
        <v>1</v>
      </c>
      <c r="SW4" s="9"/>
      <c r="SX4" s="8">
        <f t="shared" ref="SX4" si="1277">COUNTIF(SX24:SX33,1)</f>
        <v>2</v>
      </c>
      <c r="SY4" s="9"/>
      <c r="SZ4" s="8">
        <f t="shared" ref="SZ4" si="1278">COUNTIF(SZ24:SZ33,1)</f>
        <v>2</v>
      </c>
      <c r="TA4" s="9"/>
      <c r="TB4" s="8">
        <f t="shared" ref="TB4" si="1279">COUNTIF(TB24:TB33,1)</f>
        <v>3</v>
      </c>
      <c r="TC4" s="9"/>
      <c r="TD4" s="8">
        <f t="shared" ref="TD4" si="1280">COUNTIF(TD24:TD33,1)</f>
        <v>2</v>
      </c>
      <c r="TE4" s="9"/>
      <c r="TF4" s="8">
        <f t="shared" ref="TF4" si="1281">COUNTIF(TF24:TF33,1)</f>
        <v>3</v>
      </c>
      <c r="TG4" s="9"/>
      <c r="TH4" s="8">
        <f t="shared" ref="TH4" si="1282">COUNTIF(TH24:TH33,1)</f>
        <v>3</v>
      </c>
      <c r="TI4" s="9"/>
      <c r="TJ4" s="8">
        <f t="shared" ref="TJ4" si="1283">COUNTIF(TJ24:TJ33,1)</f>
        <v>4</v>
      </c>
      <c r="TK4" s="9"/>
      <c r="TL4" s="8">
        <f t="shared" ref="TL4" si="1284">COUNTIF(TL24:TL33,1)</f>
        <v>2</v>
      </c>
      <c r="TM4" s="9"/>
      <c r="TN4" s="8">
        <f t="shared" ref="TN4" si="1285">COUNTIF(TN24:TN33,1)</f>
        <v>3</v>
      </c>
      <c r="TO4" s="9"/>
      <c r="TP4" s="8">
        <f t="shared" ref="TP4" si="1286">COUNTIF(TP24:TP33,1)</f>
        <v>3</v>
      </c>
      <c r="TQ4" s="9"/>
      <c r="TR4" s="8">
        <f t="shared" ref="TR4" si="1287">COUNTIF(TR24:TR33,1)</f>
        <v>4</v>
      </c>
      <c r="TS4" s="9"/>
      <c r="TT4" s="8">
        <f t="shared" ref="TT4" si="1288">COUNTIF(TT24:TT33,1)</f>
        <v>3</v>
      </c>
      <c r="TU4" s="9"/>
      <c r="TV4" s="8">
        <f t="shared" ref="TV4" si="1289">COUNTIF(TV24:TV33,1)</f>
        <v>4</v>
      </c>
      <c r="TW4" s="9"/>
      <c r="TX4" s="8">
        <f t="shared" ref="TX4" si="1290">COUNTIF(TX24:TX33,1)</f>
        <v>4</v>
      </c>
      <c r="TY4" s="9"/>
      <c r="TZ4" s="8">
        <f t="shared" ref="TZ4" si="1291">COUNTIF(TZ24:TZ33,1)</f>
        <v>5</v>
      </c>
      <c r="UA4" s="9"/>
      <c r="UB4" s="8">
        <f t="shared" ref="UB4" si="1292">COUNTIF(UB24:UB33,1)</f>
        <v>2</v>
      </c>
      <c r="UC4" s="9"/>
      <c r="UD4" s="8">
        <f t="shared" ref="UD4" si="1293">COUNTIF(UD24:UD33,1)</f>
        <v>3</v>
      </c>
      <c r="UE4" s="9"/>
      <c r="UF4" s="8">
        <f t="shared" ref="UF4" si="1294">COUNTIF(UF24:UF33,1)</f>
        <v>3</v>
      </c>
      <c r="UG4" s="9"/>
      <c r="UH4" s="8">
        <f t="shared" ref="UH4" si="1295">COUNTIF(UH24:UH33,1)</f>
        <v>4</v>
      </c>
      <c r="UI4" s="9"/>
      <c r="UJ4" s="8">
        <f t="shared" ref="UJ4" si="1296">COUNTIF(UJ24:UJ33,1)</f>
        <v>3</v>
      </c>
      <c r="UK4" s="9"/>
      <c r="UL4" s="8">
        <f t="shared" ref="UL4" si="1297">COUNTIF(UL24:UL33,1)</f>
        <v>4</v>
      </c>
      <c r="UM4" s="9"/>
      <c r="UN4" s="8">
        <f t="shared" ref="UN4" si="1298">COUNTIF(UN24:UN33,1)</f>
        <v>4</v>
      </c>
      <c r="UO4" s="9"/>
      <c r="UP4" s="8">
        <f t="shared" ref="UP4" si="1299">COUNTIF(UP24:UP33,1)</f>
        <v>5</v>
      </c>
      <c r="UQ4" s="9"/>
      <c r="UR4" s="8">
        <f t="shared" ref="UR4" si="1300">COUNTIF(UR24:UR33,1)</f>
        <v>3</v>
      </c>
      <c r="US4" s="9"/>
      <c r="UT4" s="8">
        <f t="shared" ref="UT4" si="1301">COUNTIF(UT24:UT33,1)</f>
        <v>4</v>
      </c>
      <c r="UU4" s="9"/>
      <c r="UV4" s="8">
        <f t="shared" ref="UV4" si="1302">COUNTIF(UV24:UV33,1)</f>
        <v>4</v>
      </c>
      <c r="UW4" s="9"/>
      <c r="UX4" s="8">
        <f t="shared" ref="UX4" si="1303">COUNTIF(UX24:UX33,1)</f>
        <v>5</v>
      </c>
      <c r="UY4" s="9"/>
      <c r="UZ4" s="8">
        <f t="shared" ref="UZ4" si="1304">COUNTIF(UZ24:UZ33,1)</f>
        <v>4</v>
      </c>
      <c r="VA4" s="9"/>
      <c r="VB4" s="8">
        <f t="shared" ref="VB4" si="1305">COUNTIF(VB24:VB33,1)</f>
        <v>5</v>
      </c>
      <c r="VC4" s="9"/>
      <c r="VD4" s="8">
        <f t="shared" ref="VD4" si="1306">COUNTIF(VD24:VD33,1)</f>
        <v>5</v>
      </c>
      <c r="VE4" s="9"/>
      <c r="VF4" s="8">
        <f t="shared" ref="VF4" si="1307">COUNTIF(VF24:VF33,1)</f>
        <v>6</v>
      </c>
      <c r="VG4" s="9"/>
      <c r="VH4" s="8">
        <f t="shared" ref="VH4" si="1308">COUNTIF(VH24:VH33,1)</f>
        <v>2</v>
      </c>
      <c r="VI4" s="9"/>
      <c r="VJ4" s="8">
        <f t="shared" ref="VJ4" si="1309">COUNTIF(VJ24:VJ33,1)</f>
        <v>3</v>
      </c>
      <c r="VK4" s="9"/>
      <c r="VL4" s="8">
        <f t="shared" ref="VL4" si="1310">COUNTIF(VL24:VL33,1)</f>
        <v>3</v>
      </c>
      <c r="VM4" s="9"/>
      <c r="VN4" s="8">
        <f t="shared" ref="VN4" si="1311">COUNTIF(VN24:VN33,1)</f>
        <v>4</v>
      </c>
      <c r="VO4" s="9"/>
      <c r="VP4" s="8">
        <f t="shared" ref="VP4" si="1312">COUNTIF(VP24:VP33,1)</f>
        <v>3</v>
      </c>
      <c r="VQ4" s="9"/>
      <c r="VR4" s="8">
        <f t="shared" ref="VR4" si="1313">COUNTIF(VR24:VR33,1)</f>
        <v>4</v>
      </c>
      <c r="VS4" s="9"/>
      <c r="VT4" s="8">
        <f t="shared" ref="VT4" si="1314">COUNTIF(VT24:VT33,1)</f>
        <v>4</v>
      </c>
      <c r="VU4" s="9"/>
      <c r="VV4" s="8">
        <f t="shared" ref="VV4" si="1315">COUNTIF(VV24:VV33,1)</f>
        <v>5</v>
      </c>
      <c r="VW4" s="9"/>
      <c r="VX4" s="8">
        <f t="shared" ref="VX4" si="1316">COUNTIF(VX24:VX33,1)</f>
        <v>3</v>
      </c>
      <c r="VY4" s="9"/>
      <c r="VZ4" s="8">
        <f t="shared" ref="VZ4" si="1317">COUNTIF(VZ24:VZ33,1)</f>
        <v>4</v>
      </c>
      <c r="WA4" s="9"/>
      <c r="WB4" s="8">
        <f t="shared" ref="WB4" si="1318">COUNTIF(WB24:WB33,1)</f>
        <v>4</v>
      </c>
      <c r="WC4" s="9"/>
      <c r="WD4" s="8">
        <f t="shared" ref="WD4" si="1319">COUNTIF(WD24:WD33,1)</f>
        <v>5</v>
      </c>
      <c r="WE4" s="9"/>
      <c r="WF4" s="8">
        <f t="shared" ref="WF4" si="1320">COUNTIF(WF24:WF33,1)</f>
        <v>4</v>
      </c>
      <c r="WG4" s="9"/>
      <c r="WH4" s="8">
        <f t="shared" ref="WH4" si="1321">COUNTIF(WH24:WH33,1)</f>
        <v>5</v>
      </c>
      <c r="WI4" s="9"/>
      <c r="WJ4" s="8">
        <f t="shared" ref="WJ4" si="1322">COUNTIF(WJ24:WJ33,1)</f>
        <v>5</v>
      </c>
      <c r="WK4" s="9"/>
      <c r="WL4" s="8">
        <f t="shared" ref="WL4" si="1323">COUNTIF(WL24:WL33,1)</f>
        <v>6</v>
      </c>
      <c r="WM4" s="9"/>
      <c r="WN4" s="8">
        <f t="shared" ref="WN4" si="1324">COUNTIF(WN24:WN33,1)</f>
        <v>3</v>
      </c>
      <c r="WO4" s="9"/>
      <c r="WP4" s="8">
        <f t="shared" ref="WP4" si="1325">COUNTIF(WP24:WP33,1)</f>
        <v>4</v>
      </c>
      <c r="WQ4" s="9"/>
      <c r="WR4" s="8">
        <f t="shared" ref="WR4" si="1326">COUNTIF(WR24:WR33,1)</f>
        <v>4</v>
      </c>
      <c r="WS4" s="9"/>
      <c r="WT4" s="8">
        <f t="shared" ref="WT4" si="1327">COUNTIF(WT24:WT33,1)</f>
        <v>5</v>
      </c>
      <c r="WU4" s="9"/>
      <c r="WV4" s="8">
        <f t="shared" ref="WV4" si="1328">COUNTIF(WV24:WV33,1)</f>
        <v>4</v>
      </c>
      <c r="WW4" s="9"/>
      <c r="WX4" s="8">
        <f t="shared" ref="WX4" si="1329">COUNTIF(WX24:WX33,1)</f>
        <v>5</v>
      </c>
      <c r="WY4" s="9"/>
      <c r="WZ4" s="8">
        <f t="shared" ref="WZ4" si="1330">COUNTIF(WZ24:WZ33,1)</f>
        <v>5</v>
      </c>
      <c r="XA4" s="9"/>
      <c r="XB4" s="8">
        <f t="shared" ref="XB4" si="1331">COUNTIF(XB24:XB33,1)</f>
        <v>6</v>
      </c>
      <c r="XC4" s="9"/>
      <c r="XD4" s="8">
        <f t="shared" ref="XD4" si="1332">COUNTIF(XD24:XD33,1)</f>
        <v>4</v>
      </c>
      <c r="XE4" s="9"/>
      <c r="XF4" s="8">
        <f t="shared" ref="XF4" si="1333">COUNTIF(XF24:XF33,1)</f>
        <v>5</v>
      </c>
      <c r="XG4" s="9"/>
      <c r="XH4" s="8">
        <f t="shared" ref="XH4" si="1334">COUNTIF(XH24:XH33,1)</f>
        <v>5</v>
      </c>
      <c r="XI4" s="9"/>
      <c r="XJ4" s="8">
        <f t="shared" ref="XJ4" si="1335">COUNTIF(XJ24:XJ33,1)</f>
        <v>6</v>
      </c>
      <c r="XK4" s="9"/>
      <c r="XL4" s="8">
        <f t="shared" ref="XL4" si="1336">COUNTIF(XL24:XL33,1)</f>
        <v>5</v>
      </c>
      <c r="XM4" s="9"/>
      <c r="XN4" s="8">
        <f t="shared" ref="XN4" si="1337">COUNTIF(XN24:XN33,1)</f>
        <v>6</v>
      </c>
      <c r="XO4" s="9"/>
      <c r="XP4" s="8">
        <f t="shared" ref="XP4" si="1338">COUNTIF(XP24:XP33,1)</f>
        <v>6</v>
      </c>
      <c r="XQ4" s="9"/>
      <c r="XR4" s="8">
        <f t="shared" ref="XR4" si="1339">COUNTIF(XR24:XR33,1)</f>
        <v>7</v>
      </c>
      <c r="XS4" s="9"/>
      <c r="XT4" s="8">
        <f t="shared" ref="XT4" si="1340">COUNTIF(XT24:XT33,1)</f>
        <v>2</v>
      </c>
      <c r="XU4" s="9"/>
      <c r="XV4" s="8">
        <f t="shared" ref="XV4" si="1341">COUNTIF(XV24:XV33,1)</f>
        <v>3</v>
      </c>
      <c r="XW4" s="9"/>
      <c r="XX4" s="8">
        <f t="shared" ref="XX4" si="1342">COUNTIF(XX24:XX33,1)</f>
        <v>3</v>
      </c>
      <c r="XY4" s="9"/>
      <c r="XZ4" s="8">
        <f t="shared" ref="XZ4" si="1343">COUNTIF(XZ24:XZ33,1)</f>
        <v>4</v>
      </c>
      <c r="YA4" s="9"/>
      <c r="YB4" s="8">
        <f t="shared" ref="YB4" si="1344">COUNTIF(YB24:YB33,1)</f>
        <v>3</v>
      </c>
      <c r="YC4" s="9"/>
      <c r="YD4" s="8">
        <f t="shared" ref="YD4" si="1345">COUNTIF(YD24:YD33,1)</f>
        <v>4</v>
      </c>
      <c r="YE4" s="9"/>
      <c r="YF4" s="8">
        <f t="shared" ref="YF4" si="1346">COUNTIF(YF24:YF33,1)</f>
        <v>4</v>
      </c>
      <c r="YG4" s="9"/>
      <c r="YH4" s="8">
        <f t="shared" ref="YH4" si="1347">COUNTIF(YH24:YH33,1)</f>
        <v>5</v>
      </c>
      <c r="YI4" s="9"/>
      <c r="YJ4" s="8">
        <f t="shared" ref="YJ4" si="1348">COUNTIF(YJ24:YJ33,1)</f>
        <v>3</v>
      </c>
      <c r="YK4" s="9"/>
      <c r="YL4" s="8">
        <f t="shared" ref="YL4" si="1349">COUNTIF(YL24:YL33,1)</f>
        <v>4</v>
      </c>
      <c r="YM4" s="9"/>
      <c r="YN4" s="8">
        <f t="shared" ref="YN4" si="1350">COUNTIF(YN24:YN33,1)</f>
        <v>4</v>
      </c>
      <c r="YO4" s="9"/>
      <c r="YP4" s="8">
        <f t="shared" ref="YP4" si="1351">COUNTIF(YP24:YP33,1)</f>
        <v>5</v>
      </c>
      <c r="YQ4" s="9"/>
      <c r="YR4" s="8">
        <f t="shared" ref="YR4" si="1352">COUNTIF(YR24:YR33,1)</f>
        <v>4</v>
      </c>
      <c r="YS4" s="9"/>
      <c r="YT4" s="8">
        <f t="shared" ref="YT4" si="1353">COUNTIF(YT24:YT33,1)</f>
        <v>5</v>
      </c>
      <c r="YU4" s="9"/>
      <c r="YV4" s="8">
        <f t="shared" ref="YV4" si="1354">COUNTIF(YV24:YV33,1)</f>
        <v>5</v>
      </c>
      <c r="YW4" s="9"/>
      <c r="YX4" s="8">
        <f t="shared" ref="YX4" si="1355">COUNTIF(YX24:YX33,1)</f>
        <v>6</v>
      </c>
      <c r="YY4" s="9"/>
      <c r="YZ4" s="8">
        <f t="shared" ref="YZ4" si="1356">COUNTIF(YZ24:YZ33,1)</f>
        <v>3</v>
      </c>
      <c r="ZA4" s="9"/>
      <c r="ZB4" s="8">
        <f t="shared" ref="ZB4" si="1357">COUNTIF(ZB24:ZB33,1)</f>
        <v>4</v>
      </c>
      <c r="ZC4" s="9"/>
      <c r="ZD4" s="8">
        <f t="shared" ref="ZD4" si="1358">COUNTIF(ZD24:ZD33,1)</f>
        <v>4</v>
      </c>
      <c r="ZE4" s="9"/>
      <c r="ZF4" s="8">
        <f t="shared" ref="ZF4" si="1359">COUNTIF(ZF24:ZF33,1)</f>
        <v>5</v>
      </c>
      <c r="ZG4" s="9"/>
      <c r="ZH4" s="8">
        <f t="shared" ref="ZH4" si="1360">COUNTIF(ZH24:ZH33,1)</f>
        <v>4</v>
      </c>
      <c r="ZI4" s="9"/>
      <c r="ZJ4" s="8">
        <f t="shared" ref="ZJ4" si="1361">COUNTIF(ZJ24:ZJ33,1)</f>
        <v>5</v>
      </c>
      <c r="ZK4" s="9"/>
      <c r="ZL4" s="8">
        <f t="shared" ref="ZL4" si="1362">COUNTIF(ZL24:ZL33,1)</f>
        <v>5</v>
      </c>
      <c r="ZM4" s="9"/>
      <c r="ZN4" s="8">
        <f t="shared" ref="ZN4" si="1363">COUNTIF(ZN24:ZN33,1)</f>
        <v>6</v>
      </c>
      <c r="ZO4" s="9"/>
      <c r="ZP4" s="8">
        <f t="shared" ref="ZP4" si="1364">COUNTIF(ZP24:ZP33,1)</f>
        <v>4</v>
      </c>
      <c r="ZQ4" s="9"/>
      <c r="ZR4" s="8">
        <f t="shared" ref="ZR4" si="1365">COUNTIF(ZR24:ZR33,1)</f>
        <v>5</v>
      </c>
      <c r="ZS4" s="9"/>
      <c r="ZT4" s="8">
        <f t="shared" ref="ZT4" si="1366">COUNTIF(ZT24:ZT33,1)</f>
        <v>5</v>
      </c>
      <c r="ZU4" s="9"/>
      <c r="ZV4" s="8">
        <f t="shared" ref="ZV4" si="1367">COUNTIF(ZV24:ZV33,1)</f>
        <v>6</v>
      </c>
      <c r="ZW4" s="9"/>
      <c r="ZX4" s="8">
        <f t="shared" ref="ZX4" si="1368">COUNTIF(ZX24:ZX33,1)</f>
        <v>5</v>
      </c>
      <c r="ZY4" s="9"/>
      <c r="ZZ4" s="8">
        <f t="shared" ref="ZZ4" si="1369">COUNTIF(ZZ24:ZZ33,1)</f>
        <v>6</v>
      </c>
      <c r="AAA4" s="9"/>
      <c r="AAB4" s="8">
        <f t="shared" ref="AAB4" si="1370">COUNTIF(AAB24:AAB33,1)</f>
        <v>6</v>
      </c>
      <c r="AAC4" s="9"/>
      <c r="AAD4" s="8">
        <f t="shared" ref="AAD4" si="1371">COUNTIF(AAD24:AAD33,1)</f>
        <v>7</v>
      </c>
      <c r="AAE4" s="9"/>
      <c r="AAF4" s="8">
        <f t="shared" ref="AAF4" si="1372">COUNTIF(AAF24:AAF33,1)</f>
        <v>3</v>
      </c>
      <c r="AAG4" s="9"/>
      <c r="AAH4" s="8">
        <f t="shared" ref="AAH4" si="1373">COUNTIF(AAH24:AAH33,1)</f>
        <v>4</v>
      </c>
      <c r="AAI4" s="9"/>
      <c r="AAJ4" s="8">
        <f t="shared" ref="AAJ4" si="1374">COUNTIF(AAJ24:AAJ33,1)</f>
        <v>4</v>
      </c>
      <c r="AAK4" s="9"/>
      <c r="AAL4" s="8">
        <f t="shared" ref="AAL4" si="1375">COUNTIF(AAL24:AAL33,1)</f>
        <v>5</v>
      </c>
      <c r="AAM4" s="9"/>
      <c r="AAN4" s="8">
        <f t="shared" ref="AAN4" si="1376">COUNTIF(AAN24:AAN33,1)</f>
        <v>4</v>
      </c>
      <c r="AAO4" s="9"/>
      <c r="AAP4" s="8">
        <f t="shared" ref="AAP4" si="1377">COUNTIF(AAP24:AAP33,1)</f>
        <v>5</v>
      </c>
      <c r="AAQ4" s="9"/>
      <c r="AAR4" s="8">
        <f t="shared" ref="AAR4" si="1378">COUNTIF(AAR24:AAR33,1)</f>
        <v>5</v>
      </c>
      <c r="AAS4" s="9"/>
      <c r="AAT4" s="8">
        <f t="shared" ref="AAT4" si="1379">COUNTIF(AAT24:AAT33,1)</f>
        <v>6</v>
      </c>
      <c r="AAU4" s="9"/>
      <c r="AAV4" s="8">
        <f t="shared" ref="AAV4" si="1380">COUNTIF(AAV24:AAV33,1)</f>
        <v>4</v>
      </c>
      <c r="AAW4" s="9"/>
      <c r="AAX4" s="8">
        <f t="shared" ref="AAX4" si="1381">COUNTIF(AAX24:AAX33,1)</f>
        <v>5</v>
      </c>
      <c r="AAY4" s="9"/>
      <c r="AAZ4" s="8">
        <f t="shared" ref="AAZ4" si="1382">COUNTIF(AAZ24:AAZ33,1)</f>
        <v>5</v>
      </c>
      <c r="ABA4" s="9"/>
      <c r="ABB4" s="8">
        <f t="shared" ref="ABB4" si="1383">COUNTIF(ABB24:ABB33,1)</f>
        <v>6</v>
      </c>
      <c r="ABC4" s="9"/>
      <c r="ABD4" s="8">
        <f t="shared" ref="ABD4" si="1384">COUNTIF(ABD24:ABD33,1)</f>
        <v>5</v>
      </c>
      <c r="ABE4" s="9"/>
      <c r="ABF4" s="8">
        <f t="shared" ref="ABF4" si="1385">COUNTIF(ABF24:ABF33,1)</f>
        <v>6</v>
      </c>
      <c r="ABG4" s="9"/>
      <c r="ABH4" s="8">
        <f t="shared" ref="ABH4" si="1386">COUNTIF(ABH24:ABH33,1)</f>
        <v>6</v>
      </c>
      <c r="ABI4" s="9"/>
      <c r="ABJ4" s="8">
        <f t="shared" ref="ABJ4" si="1387">COUNTIF(ABJ24:ABJ33,1)</f>
        <v>7</v>
      </c>
      <c r="ABK4" s="9"/>
      <c r="ABL4" s="8">
        <f t="shared" ref="ABL4" si="1388">COUNTIF(ABL24:ABL33,1)</f>
        <v>4</v>
      </c>
      <c r="ABM4" s="9"/>
      <c r="ABN4" s="8">
        <f t="shared" ref="ABN4" si="1389">COUNTIF(ABN24:ABN33,1)</f>
        <v>5</v>
      </c>
      <c r="ABO4" s="9"/>
      <c r="ABP4" s="8">
        <f t="shared" ref="ABP4" si="1390">COUNTIF(ABP24:ABP33,1)</f>
        <v>5</v>
      </c>
      <c r="ABQ4" s="9"/>
      <c r="ABR4" s="8">
        <f t="shared" ref="ABR4" si="1391">COUNTIF(ABR24:ABR33,1)</f>
        <v>6</v>
      </c>
      <c r="ABS4" s="9"/>
      <c r="ABT4" s="8">
        <f t="shared" ref="ABT4" si="1392">COUNTIF(ABT24:ABT33,1)</f>
        <v>5</v>
      </c>
      <c r="ABU4" s="9"/>
      <c r="ABV4" s="8">
        <f t="shared" ref="ABV4" si="1393">COUNTIF(ABV24:ABV33,1)</f>
        <v>6</v>
      </c>
      <c r="ABW4" s="9"/>
      <c r="ABX4" s="8">
        <f t="shared" ref="ABX4" si="1394">COUNTIF(ABX24:ABX33,1)</f>
        <v>6</v>
      </c>
      <c r="ABY4" s="9"/>
      <c r="ABZ4" s="8">
        <f t="shared" ref="ABZ4" si="1395">COUNTIF(ABZ24:ABZ33,1)</f>
        <v>7</v>
      </c>
      <c r="ACA4" s="9"/>
      <c r="ACB4" s="8">
        <f t="shared" ref="ACB4" si="1396">COUNTIF(ACB24:ACB33,1)</f>
        <v>5</v>
      </c>
      <c r="ACC4" s="9"/>
      <c r="ACD4" s="8">
        <f t="shared" ref="ACD4" si="1397">COUNTIF(ACD24:ACD33,1)</f>
        <v>6</v>
      </c>
      <c r="ACE4" s="9"/>
      <c r="ACF4" s="8">
        <f t="shared" ref="ACF4" si="1398">COUNTIF(ACF24:ACF33,1)</f>
        <v>6</v>
      </c>
      <c r="ACG4" s="9"/>
      <c r="ACH4" s="8">
        <f t="shared" ref="ACH4" si="1399">COUNTIF(ACH24:ACH33,1)</f>
        <v>7</v>
      </c>
      <c r="ACI4" s="9"/>
      <c r="ACJ4" s="8">
        <f t="shared" ref="ACJ4" si="1400">COUNTIF(ACJ24:ACJ33,1)</f>
        <v>6</v>
      </c>
      <c r="ACK4" s="9"/>
      <c r="ACL4" s="8">
        <f t="shared" ref="ACL4" si="1401">COUNTIF(ACL24:ACL33,1)</f>
        <v>7</v>
      </c>
      <c r="ACM4" s="9"/>
      <c r="ACN4" s="8">
        <f t="shared" ref="ACN4" si="1402">COUNTIF(ACN24:ACN33,1)</f>
        <v>7</v>
      </c>
      <c r="ACO4" s="9"/>
      <c r="ACP4" s="8">
        <f t="shared" ref="ACP4" si="1403">COUNTIF(ACP24:ACP33,1)</f>
        <v>8</v>
      </c>
      <c r="ACQ4" s="9"/>
      <c r="ACR4" s="8">
        <f t="shared" ref="ACR4" si="1404">COUNTIF(ACR24:ACR33,1)</f>
        <v>2</v>
      </c>
      <c r="ACS4" s="9"/>
      <c r="ACT4" s="8">
        <f t="shared" ref="ACT4" si="1405">COUNTIF(ACT24:ACT33,1)</f>
        <v>3</v>
      </c>
      <c r="ACU4" s="9"/>
      <c r="ACV4" s="8">
        <f t="shared" ref="ACV4" si="1406">COUNTIF(ACV24:ACV33,1)</f>
        <v>3</v>
      </c>
      <c r="ACW4" s="9"/>
      <c r="ACX4" s="8">
        <f t="shared" ref="ACX4" si="1407">COUNTIF(ACX24:ACX33,1)</f>
        <v>4</v>
      </c>
      <c r="ACY4" s="9"/>
      <c r="ACZ4" s="8">
        <f t="shared" ref="ACZ4" si="1408">COUNTIF(ACZ24:ACZ33,1)</f>
        <v>3</v>
      </c>
      <c r="ADA4" s="9"/>
      <c r="ADB4" s="8">
        <f t="shared" ref="ADB4" si="1409">COUNTIF(ADB24:ADB33,1)</f>
        <v>4</v>
      </c>
      <c r="ADC4" s="9"/>
      <c r="ADD4" s="8">
        <f t="shared" ref="ADD4" si="1410">COUNTIF(ADD24:ADD33,1)</f>
        <v>4</v>
      </c>
      <c r="ADE4" s="9"/>
      <c r="ADF4" s="8">
        <f t="shared" ref="ADF4" si="1411">COUNTIF(ADF24:ADF33,1)</f>
        <v>5</v>
      </c>
      <c r="ADG4" s="9"/>
      <c r="ADH4" s="8">
        <f t="shared" ref="ADH4" si="1412">COUNTIF(ADH24:ADH33,1)</f>
        <v>3</v>
      </c>
      <c r="ADI4" s="9"/>
      <c r="ADJ4" s="8">
        <f t="shared" ref="ADJ4" si="1413">COUNTIF(ADJ24:ADJ33,1)</f>
        <v>4</v>
      </c>
      <c r="ADK4" s="9"/>
      <c r="ADL4" s="8">
        <f t="shared" ref="ADL4" si="1414">COUNTIF(ADL24:ADL33,1)</f>
        <v>4</v>
      </c>
      <c r="ADM4" s="9"/>
      <c r="ADN4" s="8">
        <f t="shared" ref="ADN4" si="1415">COUNTIF(ADN24:ADN33,1)</f>
        <v>5</v>
      </c>
      <c r="ADO4" s="9"/>
      <c r="ADP4" s="8">
        <f t="shared" ref="ADP4" si="1416">COUNTIF(ADP24:ADP33,1)</f>
        <v>4</v>
      </c>
      <c r="ADQ4" s="9"/>
      <c r="ADR4" s="8">
        <f t="shared" ref="ADR4" si="1417">COUNTIF(ADR24:ADR33,1)</f>
        <v>5</v>
      </c>
      <c r="ADS4" s="9"/>
      <c r="ADT4" s="8">
        <f t="shared" ref="ADT4" si="1418">COUNTIF(ADT24:ADT33,1)</f>
        <v>5</v>
      </c>
      <c r="ADU4" s="9"/>
      <c r="ADV4" s="8">
        <f t="shared" ref="ADV4" si="1419">COUNTIF(ADV24:ADV33,1)</f>
        <v>6</v>
      </c>
      <c r="ADW4" s="9"/>
      <c r="ADX4" s="8">
        <f t="shared" ref="ADX4" si="1420">COUNTIF(ADX24:ADX33,1)</f>
        <v>3</v>
      </c>
      <c r="ADY4" s="9"/>
      <c r="ADZ4" s="8">
        <f t="shared" ref="ADZ4" si="1421">COUNTIF(ADZ24:ADZ33,1)</f>
        <v>4</v>
      </c>
      <c r="AEA4" s="9"/>
      <c r="AEB4" s="8">
        <f t="shared" ref="AEB4" si="1422">COUNTIF(AEB24:AEB33,1)</f>
        <v>4</v>
      </c>
      <c r="AEC4" s="9"/>
      <c r="AED4" s="8">
        <f t="shared" ref="AED4" si="1423">COUNTIF(AED24:AED33,1)</f>
        <v>5</v>
      </c>
      <c r="AEE4" s="9"/>
      <c r="AEF4" s="8">
        <f t="shared" ref="AEF4" si="1424">COUNTIF(AEF24:AEF33,1)</f>
        <v>4</v>
      </c>
      <c r="AEG4" s="9"/>
      <c r="AEH4" s="8">
        <f t="shared" ref="AEH4" si="1425">COUNTIF(AEH24:AEH33,1)</f>
        <v>5</v>
      </c>
      <c r="AEI4" s="9"/>
      <c r="AEJ4" s="8">
        <f t="shared" ref="AEJ4" si="1426">COUNTIF(AEJ24:AEJ33,1)</f>
        <v>5</v>
      </c>
      <c r="AEK4" s="9"/>
      <c r="AEL4" s="8">
        <f t="shared" ref="AEL4" si="1427">COUNTIF(AEL24:AEL33,1)</f>
        <v>6</v>
      </c>
      <c r="AEM4" s="9"/>
      <c r="AEN4" s="8">
        <f t="shared" ref="AEN4" si="1428">COUNTIF(AEN24:AEN33,1)</f>
        <v>4</v>
      </c>
      <c r="AEO4" s="9"/>
      <c r="AEP4" s="8">
        <f t="shared" ref="AEP4" si="1429">COUNTIF(AEP24:AEP33,1)</f>
        <v>5</v>
      </c>
      <c r="AEQ4" s="9"/>
      <c r="AER4" s="8">
        <f t="shared" ref="AER4" si="1430">COUNTIF(AER24:AER33,1)</f>
        <v>5</v>
      </c>
      <c r="AES4" s="9"/>
      <c r="AET4" s="8">
        <f t="shared" ref="AET4" si="1431">COUNTIF(AET24:AET33,1)</f>
        <v>6</v>
      </c>
      <c r="AEU4" s="9"/>
      <c r="AEV4" s="8">
        <f t="shared" ref="AEV4" si="1432">COUNTIF(AEV24:AEV33,1)</f>
        <v>5</v>
      </c>
      <c r="AEW4" s="9"/>
      <c r="AEX4" s="8">
        <f t="shared" ref="AEX4" si="1433">COUNTIF(AEX24:AEX33,1)</f>
        <v>6</v>
      </c>
      <c r="AEY4" s="9"/>
      <c r="AEZ4" s="8">
        <f t="shared" ref="AEZ4" si="1434">COUNTIF(AEZ24:AEZ33,1)</f>
        <v>6</v>
      </c>
      <c r="AFA4" s="9"/>
      <c r="AFB4" s="8">
        <f t="shared" ref="AFB4" si="1435">COUNTIF(AFB24:AFB33,1)</f>
        <v>7</v>
      </c>
      <c r="AFC4" s="9"/>
      <c r="AFD4" s="8">
        <f t="shared" ref="AFD4" si="1436">COUNTIF(AFD24:AFD33,1)</f>
        <v>3</v>
      </c>
      <c r="AFE4" s="9"/>
      <c r="AFF4" s="8">
        <f t="shared" ref="AFF4" si="1437">COUNTIF(AFF24:AFF33,1)</f>
        <v>4</v>
      </c>
      <c r="AFG4" s="9"/>
      <c r="AFH4" s="8">
        <f t="shared" ref="AFH4" si="1438">COUNTIF(AFH24:AFH33,1)</f>
        <v>4</v>
      </c>
      <c r="AFI4" s="9"/>
      <c r="AFJ4" s="8">
        <f t="shared" ref="AFJ4" si="1439">COUNTIF(AFJ24:AFJ33,1)</f>
        <v>5</v>
      </c>
      <c r="AFK4" s="9"/>
      <c r="AFL4" s="8">
        <f t="shared" ref="AFL4" si="1440">COUNTIF(AFL24:AFL33,1)</f>
        <v>4</v>
      </c>
      <c r="AFM4" s="9"/>
      <c r="AFN4" s="8">
        <f t="shared" ref="AFN4" si="1441">COUNTIF(AFN24:AFN33,1)</f>
        <v>5</v>
      </c>
      <c r="AFO4" s="9"/>
      <c r="AFP4" s="8">
        <f t="shared" ref="AFP4" si="1442">COUNTIF(AFP24:AFP33,1)</f>
        <v>5</v>
      </c>
      <c r="AFQ4" s="9"/>
      <c r="AFR4" s="8">
        <f t="shared" ref="AFR4" si="1443">COUNTIF(AFR24:AFR33,1)</f>
        <v>6</v>
      </c>
      <c r="AFS4" s="9"/>
      <c r="AFT4" s="8">
        <f t="shared" ref="AFT4" si="1444">COUNTIF(AFT24:AFT33,1)</f>
        <v>4</v>
      </c>
      <c r="AFU4" s="9"/>
      <c r="AFV4" s="8">
        <f t="shared" ref="AFV4" si="1445">COUNTIF(AFV24:AFV33,1)</f>
        <v>5</v>
      </c>
      <c r="AFW4" s="9"/>
      <c r="AFX4" s="8">
        <f t="shared" ref="AFX4" si="1446">COUNTIF(AFX24:AFX33,1)</f>
        <v>5</v>
      </c>
      <c r="AFY4" s="9"/>
      <c r="AFZ4" s="8">
        <f t="shared" ref="AFZ4" si="1447">COUNTIF(AFZ24:AFZ33,1)</f>
        <v>6</v>
      </c>
      <c r="AGA4" s="9"/>
      <c r="AGB4" s="8">
        <f t="shared" ref="AGB4" si="1448">COUNTIF(AGB24:AGB33,1)</f>
        <v>5</v>
      </c>
      <c r="AGC4" s="9"/>
      <c r="AGD4" s="8">
        <f t="shared" ref="AGD4" si="1449">COUNTIF(AGD24:AGD33,1)</f>
        <v>6</v>
      </c>
      <c r="AGE4" s="9"/>
      <c r="AGF4" s="8">
        <f t="shared" ref="AGF4" si="1450">COUNTIF(AGF24:AGF33,1)</f>
        <v>6</v>
      </c>
      <c r="AGG4" s="9"/>
      <c r="AGH4" s="8">
        <f t="shared" ref="AGH4" si="1451">COUNTIF(AGH24:AGH33,1)</f>
        <v>7</v>
      </c>
      <c r="AGI4" s="9"/>
      <c r="AGJ4" s="8">
        <f t="shared" ref="AGJ4" si="1452">COUNTIF(AGJ24:AGJ33,1)</f>
        <v>4</v>
      </c>
      <c r="AGK4" s="9"/>
      <c r="AGL4" s="8">
        <f t="shared" ref="AGL4" si="1453">COUNTIF(AGL24:AGL33,1)</f>
        <v>5</v>
      </c>
      <c r="AGM4" s="9"/>
      <c r="AGN4" s="8">
        <f t="shared" ref="AGN4" si="1454">COUNTIF(AGN24:AGN33,1)</f>
        <v>5</v>
      </c>
      <c r="AGO4" s="9"/>
      <c r="AGP4" s="8">
        <f t="shared" ref="AGP4" si="1455">COUNTIF(AGP24:AGP33,1)</f>
        <v>6</v>
      </c>
      <c r="AGQ4" s="9"/>
      <c r="AGR4" s="8">
        <f t="shared" ref="AGR4" si="1456">COUNTIF(AGR24:AGR33,1)</f>
        <v>5</v>
      </c>
      <c r="AGS4" s="9"/>
      <c r="AGT4" s="8">
        <f t="shared" ref="AGT4" si="1457">COUNTIF(AGT24:AGT33,1)</f>
        <v>6</v>
      </c>
      <c r="AGU4" s="9"/>
      <c r="AGV4" s="8">
        <f t="shared" ref="AGV4" si="1458">COUNTIF(AGV24:AGV33,1)</f>
        <v>6</v>
      </c>
      <c r="AGW4" s="9"/>
      <c r="AGX4" s="8">
        <f t="shared" ref="AGX4" si="1459">COUNTIF(AGX24:AGX33,1)</f>
        <v>7</v>
      </c>
      <c r="AGY4" s="9"/>
      <c r="AGZ4" s="8">
        <f t="shared" ref="AGZ4" si="1460">COUNTIF(AGZ24:AGZ33,1)</f>
        <v>5</v>
      </c>
      <c r="AHA4" s="9"/>
      <c r="AHB4" s="8">
        <f t="shared" ref="AHB4" si="1461">COUNTIF(AHB24:AHB33,1)</f>
        <v>6</v>
      </c>
      <c r="AHC4" s="9"/>
      <c r="AHD4" s="8">
        <f t="shared" ref="AHD4" si="1462">COUNTIF(AHD24:AHD33,1)</f>
        <v>6</v>
      </c>
      <c r="AHE4" s="9"/>
      <c r="AHF4" s="8">
        <f t="shared" ref="AHF4" si="1463">COUNTIF(AHF24:AHF33,1)</f>
        <v>7</v>
      </c>
      <c r="AHG4" s="9"/>
      <c r="AHH4" s="8">
        <f t="shared" ref="AHH4" si="1464">COUNTIF(AHH24:AHH33,1)</f>
        <v>6</v>
      </c>
      <c r="AHI4" s="9"/>
      <c r="AHJ4" s="8">
        <f t="shared" ref="AHJ4" si="1465">COUNTIF(AHJ24:AHJ33,1)</f>
        <v>7</v>
      </c>
      <c r="AHK4" s="9"/>
      <c r="AHL4" s="8">
        <f t="shared" ref="AHL4" si="1466">COUNTIF(AHL24:AHL33,1)</f>
        <v>7</v>
      </c>
      <c r="AHM4" s="9"/>
      <c r="AHN4" s="8">
        <f t="shared" ref="AHN4" si="1467">COUNTIF(AHN24:AHN33,1)</f>
        <v>8</v>
      </c>
      <c r="AHO4" s="9"/>
      <c r="AHP4" s="8">
        <f t="shared" ref="AHP4" si="1468">COUNTIF(AHP24:AHP33,1)</f>
        <v>3</v>
      </c>
      <c r="AHQ4" s="9"/>
      <c r="AHR4" s="8">
        <f t="shared" ref="AHR4" si="1469">COUNTIF(AHR24:AHR33,1)</f>
        <v>4</v>
      </c>
      <c r="AHS4" s="9"/>
      <c r="AHT4" s="8">
        <f t="shared" ref="AHT4" si="1470">COUNTIF(AHT24:AHT33,1)</f>
        <v>4</v>
      </c>
      <c r="AHU4" s="9"/>
      <c r="AHV4" s="8">
        <f t="shared" ref="AHV4" si="1471">COUNTIF(AHV24:AHV33,1)</f>
        <v>5</v>
      </c>
      <c r="AHW4" s="9"/>
      <c r="AHX4" s="8">
        <f t="shared" ref="AHX4" si="1472">COUNTIF(AHX24:AHX33,1)</f>
        <v>4</v>
      </c>
      <c r="AHY4" s="9"/>
      <c r="AHZ4" s="8">
        <f t="shared" ref="AHZ4" si="1473">COUNTIF(AHZ24:AHZ33,1)</f>
        <v>5</v>
      </c>
      <c r="AIA4" s="9"/>
      <c r="AIB4" s="8">
        <f t="shared" ref="AIB4" si="1474">COUNTIF(AIB24:AIB33,1)</f>
        <v>5</v>
      </c>
      <c r="AIC4" s="9"/>
      <c r="AID4" s="8">
        <f t="shared" ref="AID4" si="1475">COUNTIF(AID24:AID33,1)</f>
        <v>6</v>
      </c>
      <c r="AIE4" s="9"/>
      <c r="AIF4" s="8">
        <f t="shared" ref="AIF4" si="1476">COUNTIF(AIF24:AIF33,1)</f>
        <v>4</v>
      </c>
      <c r="AIG4" s="9"/>
      <c r="AIH4" s="8">
        <f t="shared" ref="AIH4" si="1477">COUNTIF(AIH24:AIH33,1)</f>
        <v>5</v>
      </c>
      <c r="AII4" s="9"/>
      <c r="AIJ4" s="8">
        <f t="shared" ref="AIJ4" si="1478">COUNTIF(AIJ24:AIJ33,1)</f>
        <v>5</v>
      </c>
      <c r="AIK4" s="9"/>
      <c r="AIL4" s="8">
        <f t="shared" ref="AIL4" si="1479">COUNTIF(AIL24:AIL33,1)</f>
        <v>6</v>
      </c>
      <c r="AIM4" s="9"/>
      <c r="AIN4" s="8">
        <f t="shared" ref="AIN4" si="1480">COUNTIF(AIN24:AIN33,1)</f>
        <v>5</v>
      </c>
      <c r="AIO4" s="9"/>
      <c r="AIP4" s="8">
        <f t="shared" ref="AIP4" si="1481">COUNTIF(AIP24:AIP33,1)</f>
        <v>6</v>
      </c>
      <c r="AIQ4" s="9"/>
      <c r="AIR4" s="8">
        <f t="shared" ref="AIR4" si="1482">COUNTIF(AIR24:AIR33,1)</f>
        <v>6</v>
      </c>
      <c r="AIS4" s="9"/>
      <c r="AIT4" s="8">
        <f t="shared" ref="AIT4" si="1483">COUNTIF(AIT24:AIT33,1)</f>
        <v>7</v>
      </c>
      <c r="AIU4" s="9"/>
      <c r="AIV4" s="8">
        <f t="shared" ref="AIV4" si="1484">COUNTIF(AIV24:AIV33,1)</f>
        <v>4</v>
      </c>
      <c r="AIW4" s="9"/>
      <c r="AIX4" s="8">
        <f t="shared" ref="AIX4" si="1485">COUNTIF(AIX24:AIX33,1)</f>
        <v>5</v>
      </c>
      <c r="AIY4" s="9"/>
      <c r="AIZ4" s="8">
        <f t="shared" ref="AIZ4" si="1486">COUNTIF(AIZ24:AIZ33,1)</f>
        <v>5</v>
      </c>
      <c r="AJA4" s="9"/>
      <c r="AJB4" s="8">
        <f t="shared" ref="AJB4" si="1487">COUNTIF(AJB24:AJB33,1)</f>
        <v>6</v>
      </c>
      <c r="AJC4" s="9"/>
      <c r="AJD4" s="8">
        <f t="shared" ref="AJD4" si="1488">COUNTIF(AJD24:AJD33,1)</f>
        <v>5</v>
      </c>
      <c r="AJE4" s="9"/>
      <c r="AJF4" s="8">
        <f t="shared" ref="AJF4" si="1489">COUNTIF(AJF24:AJF33,1)</f>
        <v>6</v>
      </c>
      <c r="AJG4" s="9"/>
      <c r="AJH4" s="8">
        <f t="shared" ref="AJH4" si="1490">COUNTIF(AJH24:AJH33,1)</f>
        <v>6</v>
      </c>
      <c r="AJI4" s="9"/>
      <c r="AJJ4" s="8">
        <f t="shared" ref="AJJ4" si="1491">COUNTIF(AJJ24:AJJ33,1)</f>
        <v>7</v>
      </c>
      <c r="AJK4" s="9"/>
      <c r="AJL4" s="8">
        <f t="shared" ref="AJL4" si="1492">COUNTIF(AJL24:AJL33,1)</f>
        <v>5</v>
      </c>
      <c r="AJM4" s="9"/>
      <c r="AJN4" s="8">
        <f t="shared" ref="AJN4" si="1493">COUNTIF(AJN24:AJN33,1)</f>
        <v>6</v>
      </c>
      <c r="AJO4" s="9"/>
      <c r="AJP4" s="8">
        <f t="shared" ref="AJP4" si="1494">COUNTIF(AJP24:AJP33,1)</f>
        <v>6</v>
      </c>
      <c r="AJQ4" s="9"/>
      <c r="AJR4" s="8">
        <f t="shared" ref="AJR4" si="1495">COUNTIF(AJR24:AJR33,1)</f>
        <v>7</v>
      </c>
      <c r="AJS4" s="9"/>
      <c r="AJT4" s="8">
        <f t="shared" ref="AJT4" si="1496">COUNTIF(AJT24:AJT33,1)</f>
        <v>6</v>
      </c>
      <c r="AJU4" s="9"/>
      <c r="AJV4" s="8">
        <f t="shared" ref="AJV4" si="1497">COUNTIF(AJV24:AJV33,1)</f>
        <v>7</v>
      </c>
      <c r="AJW4" s="9"/>
      <c r="AJX4" s="8">
        <f t="shared" ref="AJX4" si="1498">COUNTIF(AJX24:AJX33,1)</f>
        <v>7</v>
      </c>
      <c r="AJY4" s="9"/>
      <c r="AJZ4" s="8">
        <f t="shared" ref="AJZ4" si="1499">COUNTIF(AJZ24:AJZ33,1)</f>
        <v>8</v>
      </c>
      <c r="AKA4" s="9"/>
      <c r="AKB4" s="8">
        <f t="shared" ref="AKB4" si="1500">COUNTIF(AKB24:AKB33,1)</f>
        <v>4</v>
      </c>
      <c r="AKC4" s="9"/>
      <c r="AKD4" s="8">
        <f t="shared" ref="AKD4" si="1501">COUNTIF(AKD24:AKD33,1)</f>
        <v>5</v>
      </c>
      <c r="AKE4" s="9"/>
      <c r="AKF4" s="8">
        <f t="shared" ref="AKF4" si="1502">COUNTIF(AKF24:AKF33,1)</f>
        <v>5</v>
      </c>
      <c r="AKG4" s="9"/>
      <c r="AKH4" s="8">
        <f t="shared" ref="AKH4" si="1503">COUNTIF(AKH24:AKH33,1)</f>
        <v>6</v>
      </c>
      <c r="AKI4" s="9"/>
      <c r="AKJ4" s="8">
        <f t="shared" ref="AKJ4" si="1504">COUNTIF(AKJ24:AKJ33,1)</f>
        <v>5</v>
      </c>
      <c r="AKK4" s="9"/>
      <c r="AKL4" s="8">
        <f t="shared" ref="AKL4" si="1505">COUNTIF(AKL24:AKL33,1)</f>
        <v>6</v>
      </c>
      <c r="AKM4" s="9"/>
      <c r="AKN4" s="8">
        <f t="shared" ref="AKN4" si="1506">COUNTIF(AKN24:AKN33,1)</f>
        <v>6</v>
      </c>
      <c r="AKO4" s="9"/>
      <c r="AKP4" s="8">
        <f t="shared" ref="AKP4" si="1507">COUNTIF(AKP24:AKP33,1)</f>
        <v>7</v>
      </c>
      <c r="AKQ4" s="9"/>
      <c r="AKR4" s="8">
        <f t="shared" ref="AKR4" si="1508">COUNTIF(AKR24:AKR33,1)</f>
        <v>5</v>
      </c>
      <c r="AKS4" s="9"/>
      <c r="AKT4" s="8">
        <f t="shared" ref="AKT4" si="1509">COUNTIF(AKT24:AKT33,1)</f>
        <v>6</v>
      </c>
      <c r="AKU4" s="9"/>
      <c r="AKV4" s="8">
        <f t="shared" ref="AKV4" si="1510">COUNTIF(AKV24:AKV33,1)</f>
        <v>6</v>
      </c>
      <c r="AKW4" s="9"/>
      <c r="AKX4" s="8">
        <f t="shared" ref="AKX4" si="1511">COUNTIF(AKX24:AKX33,1)</f>
        <v>7</v>
      </c>
      <c r="AKY4" s="9"/>
      <c r="AKZ4" s="8">
        <f t="shared" ref="AKZ4" si="1512">COUNTIF(AKZ24:AKZ33,1)</f>
        <v>6</v>
      </c>
      <c r="ALA4" s="9"/>
      <c r="ALB4" s="8">
        <f t="shared" ref="ALB4" si="1513">COUNTIF(ALB24:ALB33,1)</f>
        <v>7</v>
      </c>
      <c r="ALC4" s="9"/>
      <c r="ALD4" s="8">
        <f t="shared" ref="ALD4" si="1514">COUNTIF(ALD24:ALD33,1)</f>
        <v>7</v>
      </c>
      <c r="ALE4" s="9"/>
      <c r="ALF4" s="8">
        <f t="shared" ref="ALF4" si="1515">COUNTIF(ALF24:ALF33,1)</f>
        <v>8</v>
      </c>
      <c r="ALG4" s="9"/>
      <c r="ALH4" s="8">
        <f t="shared" ref="ALH4" si="1516">COUNTIF(ALH24:ALH33,1)</f>
        <v>5</v>
      </c>
      <c r="ALI4" s="9"/>
      <c r="ALJ4" s="8">
        <f t="shared" ref="ALJ4" si="1517">COUNTIF(ALJ24:ALJ33,1)</f>
        <v>6</v>
      </c>
      <c r="ALK4" s="9"/>
      <c r="ALL4" s="8">
        <f t="shared" ref="ALL4" si="1518">COUNTIF(ALL24:ALL33,1)</f>
        <v>6</v>
      </c>
      <c r="ALM4" s="9"/>
      <c r="ALN4" s="8">
        <f t="shared" ref="ALN4" si="1519">COUNTIF(ALN24:ALN33,1)</f>
        <v>7</v>
      </c>
      <c r="ALO4" s="9"/>
      <c r="ALP4" s="8">
        <f t="shared" ref="ALP4" si="1520">COUNTIF(ALP24:ALP33,1)</f>
        <v>6</v>
      </c>
      <c r="ALQ4" s="9"/>
      <c r="ALR4" s="8">
        <f t="shared" ref="ALR4" si="1521">COUNTIF(ALR24:ALR33,1)</f>
        <v>7</v>
      </c>
      <c r="ALS4" s="9"/>
      <c r="ALT4" s="8">
        <f t="shared" ref="ALT4" si="1522">COUNTIF(ALT24:ALT33,1)</f>
        <v>7</v>
      </c>
      <c r="ALU4" s="9"/>
      <c r="ALV4" s="8">
        <f t="shared" ref="ALV4" si="1523">COUNTIF(ALV24:ALV33,1)</f>
        <v>8</v>
      </c>
      <c r="ALW4" s="9"/>
      <c r="ALX4" s="8">
        <f t="shared" ref="ALX4" si="1524">COUNTIF(ALX24:ALX33,1)</f>
        <v>6</v>
      </c>
      <c r="ALY4" s="9"/>
      <c r="ALZ4" s="8">
        <f t="shared" ref="ALZ4" si="1525">COUNTIF(ALZ24:ALZ33,1)</f>
        <v>7</v>
      </c>
      <c r="AMA4" s="9"/>
      <c r="AMB4" s="8">
        <f t="shared" ref="AMB4" si="1526">COUNTIF(AMB24:AMB33,1)</f>
        <v>7</v>
      </c>
      <c r="AMC4" s="9"/>
      <c r="AMD4" s="8">
        <f t="shared" ref="AMD4" si="1527">COUNTIF(AMD24:AMD33,1)</f>
        <v>8</v>
      </c>
      <c r="AME4" s="9"/>
      <c r="AMF4" s="8">
        <f t="shared" ref="AMF4" si="1528">COUNTIF(AMF24:AMF33,1)</f>
        <v>7</v>
      </c>
      <c r="AMG4" s="9"/>
      <c r="AMH4" s="8">
        <f t="shared" ref="AMH4" si="1529">COUNTIF(AMH24:AMH33,1)</f>
        <v>8</v>
      </c>
      <c r="AMI4" s="9"/>
      <c r="AMJ4" s="8">
        <f t="shared" ref="AMJ4" si="1530">COUNTIF(AMJ24:AMJ33,1)</f>
        <v>8</v>
      </c>
      <c r="AMK4" s="9"/>
      <c r="AML4" s="8">
        <f t="shared" ref="AML4" si="1531">COUNTIF(AML24:AML33,1)</f>
        <v>9</v>
      </c>
      <c r="AMM4" s="9"/>
      <c r="AMN4" s="8">
        <f t="shared" ref="AMN4" si="1532">COUNTIF(AMN24:AMN33,1)</f>
        <v>1</v>
      </c>
      <c r="AMO4" s="9"/>
      <c r="AMP4" s="8">
        <f t="shared" ref="AMP4" si="1533">COUNTIF(AMP24:AMP33,1)</f>
        <v>2</v>
      </c>
      <c r="AMQ4" s="9"/>
      <c r="AMR4" s="8">
        <f t="shared" ref="AMR4" si="1534">COUNTIF(AMR24:AMR33,1)</f>
        <v>2</v>
      </c>
      <c r="AMS4" s="9"/>
      <c r="AMT4" s="8">
        <f t="shared" ref="AMT4" si="1535">COUNTIF(AMT24:AMT33,1)</f>
        <v>3</v>
      </c>
      <c r="AMU4" s="9"/>
      <c r="AMV4" s="8">
        <f t="shared" ref="AMV4" si="1536">COUNTIF(AMV24:AMV33,1)</f>
        <v>2</v>
      </c>
      <c r="AMW4" s="9"/>
      <c r="AMX4" s="8">
        <f t="shared" ref="AMX4" si="1537">COUNTIF(AMX24:AMX33,1)</f>
        <v>3</v>
      </c>
      <c r="AMY4" s="9"/>
      <c r="AMZ4" s="8">
        <f t="shared" ref="AMZ4" si="1538">COUNTIF(AMZ24:AMZ33,1)</f>
        <v>3</v>
      </c>
      <c r="ANA4" s="9"/>
      <c r="ANB4" s="8">
        <f t="shared" ref="ANB4" si="1539">COUNTIF(ANB24:ANB33,1)</f>
        <v>4</v>
      </c>
      <c r="ANC4" s="9"/>
      <c r="AND4" s="8">
        <f t="shared" ref="AND4" si="1540">COUNTIF(AND24:AND33,1)</f>
        <v>2</v>
      </c>
      <c r="ANE4" s="9"/>
      <c r="ANF4" s="8">
        <f t="shared" ref="ANF4" si="1541">COUNTIF(ANF24:ANF33,1)</f>
        <v>3</v>
      </c>
      <c r="ANG4" s="9"/>
      <c r="ANH4" s="8">
        <f t="shared" ref="ANH4" si="1542">COUNTIF(ANH24:ANH33,1)</f>
        <v>3</v>
      </c>
      <c r="ANI4" s="9"/>
      <c r="ANJ4" s="8">
        <f t="shared" ref="ANJ4" si="1543">COUNTIF(ANJ24:ANJ33,1)</f>
        <v>4</v>
      </c>
      <c r="ANK4" s="9"/>
      <c r="ANL4" s="8">
        <f t="shared" ref="ANL4" si="1544">COUNTIF(ANL24:ANL33,1)</f>
        <v>3</v>
      </c>
      <c r="ANM4" s="9"/>
      <c r="ANN4" s="8">
        <f t="shared" ref="ANN4" si="1545">COUNTIF(ANN24:ANN33,1)</f>
        <v>4</v>
      </c>
      <c r="ANO4" s="9"/>
      <c r="ANP4" s="8">
        <f t="shared" ref="ANP4" si="1546">COUNTIF(ANP24:ANP33,1)</f>
        <v>4</v>
      </c>
      <c r="ANQ4" s="9"/>
      <c r="ANR4" s="8">
        <f t="shared" ref="ANR4" si="1547">COUNTIF(ANR24:ANR33,1)</f>
        <v>5</v>
      </c>
      <c r="ANS4" s="9"/>
      <c r="ANT4" s="8">
        <f t="shared" ref="ANT4" si="1548">COUNTIF(ANT24:ANT33,1)</f>
        <v>2</v>
      </c>
      <c r="ANU4" s="9"/>
      <c r="ANV4" s="8">
        <f t="shared" ref="ANV4" si="1549">COUNTIF(ANV24:ANV33,1)</f>
        <v>3</v>
      </c>
      <c r="ANW4" s="9"/>
      <c r="ANX4" s="8">
        <f t="shared" ref="ANX4" si="1550">COUNTIF(ANX24:ANX33,1)</f>
        <v>3</v>
      </c>
      <c r="ANY4" s="9"/>
      <c r="ANZ4" s="8">
        <f t="shared" ref="ANZ4" si="1551">COUNTIF(ANZ24:ANZ33,1)</f>
        <v>4</v>
      </c>
      <c r="AOA4" s="9"/>
      <c r="AOB4" s="8">
        <f t="shared" ref="AOB4" si="1552">COUNTIF(AOB24:AOB33,1)</f>
        <v>3</v>
      </c>
      <c r="AOC4" s="9"/>
      <c r="AOD4" s="8">
        <f t="shared" ref="AOD4" si="1553">COUNTIF(AOD24:AOD33,1)</f>
        <v>4</v>
      </c>
      <c r="AOE4" s="9"/>
      <c r="AOF4" s="8">
        <f t="shared" ref="AOF4" si="1554">COUNTIF(AOF24:AOF33,1)</f>
        <v>4</v>
      </c>
      <c r="AOG4" s="9"/>
      <c r="AOH4" s="8">
        <f t="shared" ref="AOH4" si="1555">COUNTIF(AOH24:AOH33,1)</f>
        <v>5</v>
      </c>
      <c r="AOI4" s="9"/>
      <c r="AOJ4" s="8">
        <f t="shared" ref="AOJ4" si="1556">COUNTIF(AOJ24:AOJ33,1)</f>
        <v>3</v>
      </c>
      <c r="AOK4" s="9"/>
      <c r="AOL4" s="8">
        <f t="shared" ref="AOL4" si="1557">COUNTIF(AOL24:AOL33,1)</f>
        <v>4</v>
      </c>
      <c r="AOM4" s="9"/>
      <c r="AON4" s="8">
        <f t="shared" ref="AON4" si="1558">COUNTIF(AON24:AON33,1)</f>
        <v>4</v>
      </c>
      <c r="AOO4" s="9"/>
      <c r="AOP4" s="8">
        <f t="shared" ref="AOP4" si="1559">COUNTIF(AOP24:AOP33,1)</f>
        <v>5</v>
      </c>
      <c r="AOQ4" s="9"/>
      <c r="AOR4" s="8">
        <f t="shared" ref="AOR4" si="1560">COUNTIF(AOR24:AOR33,1)</f>
        <v>4</v>
      </c>
      <c r="AOS4" s="9"/>
      <c r="AOT4" s="8">
        <f t="shared" ref="AOT4" si="1561">COUNTIF(AOT24:AOT33,1)</f>
        <v>5</v>
      </c>
      <c r="AOU4" s="9"/>
      <c r="AOV4" s="8">
        <f t="shared" ref="AOV4" si="1562">COUNTIF(AOV24:AOV33,1)</f>
        <v>5</v>
      </c>
      <c r="AOW4" s="9"/>
      <c r="AOX4" s="8">
        <f t="shared" ref="AOX4" si="1563">COUNTIF(AOX24:AOX33,1)</f>
        <v>6</v>
      </c>
      <c r="AOY4" s="9"/>
      <c r="AOZ4" s="8">
        <f t="shared" ref="AOZ4" si="1564">COUNTIF(AOZ24:AOZ33,1)</f>
        <v>2</v>
      </c>
      <c r="APA4" s="9"/>
      <c r="APB4" s="8">
        <f t="shared" ref="APB4" si="1565">COUNTIF(APB24:APB33,1)</f>
        <v>3</v>
      </c>
      <c r="APC4" s="9"/>
      <c r="APD4" s="8">
        <f t="shared" ref="APD4" si="1566">COUNTIF(APD24:APD33,1)</f>
        <v>3</v>
      </c>
      <c r="APE4" s="9"/>
      <c r="APF4" s="8">
        <f t="shared" ref="APF4" si="1567">COUNTIF(APF24:APF33,1)</f>
        <v>4</v>
      </c>
      <c r="APG4" s="9"/>
      <c r="APH4" s="8">
        <f t="shared" ref="APH4" si="1568">COUNTIF(APH24:APH33,1)</f>
        <v>3</v>
      </c>
      <c r="API4" s="9"/>
      <c r="APJ4" s="8">
        <f t="shared" ref="APJ4" si="1569">COUNTIF(APJ24:APJ33,1)</f>
        <v>4</v>
      </c>
      <c r="APK4" s="9"/>
      <c r="APL4" s="8">
        <f t="shared" ref="APL4" si="1570">COUNTIF(APL24:APL33,1)</f>
        <v>4</v>
      </c>
      <c r="APM4" s="9"/>
      <c r="APN4" s="8">
        <f t="shared" ref="APN4" si="1571">COUNTIF(APN24:APN33,1)</f>
        <v>5</v>
      </c>
      <c r="APO4" s="9"/>
      <c r="APP4" s="8">
        <f t="shared" ref="APP4" si="1572">COUNTIF(APP24:APP33,1)</f>
        <v>3</v>
      </c>
      <c r="APQ4" s="9"/>
      <c r="APR4" s="8">
        <f t="shared" ref="APR4" si="1573">COUNTIF(APR24:APR33,1)</f>
        <v>4</v>
      </c>
      <c r="APS4" s="9"/>
      <c r="APT4" s="8">
        <f t="shared" ref="APT4" si="1574">COUNTIF(APT24:APT33,1)</f>
        <v>4</v>
      </c>
      <c r="APU4" s="9"/>
      <c r="APV4" s="8">
        <f t="shared" ref="APV4" si="1575">COUNTIF(APV24:APV33,1)</f>
        <v>5</v>
      </c>
      <c r="APW4" s="9"/>
      <c r="APX4" s="8">
        <f t="shared" ref="APX4" si="1576">COUNTIF(APX24:APX33,1)</f>
        <v>4</v>
      </c>
      <c r="APY4" s="9"/>
      <c r="APZ4" s="8">
        <f t="shared" ref="APZ4" si="1577">COUNTIF(APZ24:APZ33,1)</f>
        <v>5</v>
      </c>
      <c r="AQA4" s="9"/>
      <c r="AQB4" s="8">
        <f t="shared" ref="AQB4" si="1578">COUNTIF(AQB24:AQB33,1)</f>
        <v>5</v>
      </c>
      <c r="AQC4" s="9"/>
      <c r="AQD4" s="8">
        <f t="shared" ref="AQD4" si="1579">COUNTIF(AQD24:AQD33,1)</f>
        <v>6</v>
      </c>
      <c r="AQE4" s="9"/>
      <c r="AQF4" s="8">
        <f t="shared" ref="AQF4" si="1580">COUNTIF(AQF24:AQF33,1)</f>
        <v>3</v>
      </c>
      <c r="AQG4" s="9"/>
      <c r="AQH4" s="8">
        <f t="shared" ref="AQH4" si="1581">COUNTIF(AQH24:AQH33,1)</f>
        <v>4</v>
      </c>
      <c r="AQI4" s="9"/>
      <c r="AQJ4" s="8">
        <f t="shared" ref="AQJ4" si="1582">COUNTIF(AQJ24:AQJ33,1)</f>
        <v>4</v>
      </c>
      <c r="AQK4" s="9"/>
      <c r="AQL4" s="8">
        <f t="shared" ref="AQL4" si="1583">COUNTIF(AQL24:AQL33,1)</f>
        <v>5</v>
      </c>
      <c r="AQM4" s="9"/>
      <c r="AQN4" s="8">
        <f t="shared" ref="AQN4" si="1584">COUNTIF(AQN24:AQN33,1)</f>
        <v>4</v>
      </c>
      <c r="AQO4" s="9"/>
      <c r="AQP4" s="8">
        <f t="shared" ref="AQP4" si="1585">COUNTIF(AQP24:AQP33,1)</f>
        <v>5</v>
      </c>
      <c r="AQQ4" s="9"/>
      <c r="AQR4" s="8">
        <f t="shared" ref="AQR4" si="1586">COUNTIF(AQR24:AQR33,1)</f>
        <v>5</v>
      </c>
      <c r="AQS4" s="9"/>
      <c r="AQT4" s="8">
        <f t="shared" ref="AQT4" si="1587">COUNTIF(AQT24:AQT33,1)</f>
        <v>6</v>
      </c>
      <c r="AQU4" s="9"/>
      <c r="AQV4" s="8">
        <f t="shared" ref="AQV4" si="1588">COUNTIF(AQV24:AQV33,1)</f>
        <v>4</v>
      </c>
      <c r="AQW4" s="9"/>
      <c r="AQX4" s="8">
        <f t="shared" ref="AQX4" si="1589">COUNTIF(AQX24:AQX33,1)</f>
        <v>5</v>
      </c>
      <c r="AQY4" s="9"/>
      <c r="AQZ4" s="8">
        <f t="shared" ref="AQZ4" si="1590">COUNTIF(AQZ24:AQZ33,1)</f>
        <v>5</v>
      </c>
      <c r="ARA4" s="9"/>
      <c r="ARB4" s="8">
        <f t="shared" ref="ARB4" si="1591">COUNTIF(ARB24:ARB33,1)</f>
        <v>6</v>
      </c>
      <c r="ARC4" s="9"/>
      <c r="ARD4" s="8">
        <f t="shared" ref="ARD4" si="1592">COUNTIF(ARD24:ARD33,1)</f>
        <v>5</v>
      </c>
      <c r="ARE4" s="9"/>
      <c r="ARF4" s="8">
        <f t="shared" ref="ARF4" si="1593">COUNTIF(ARF24:ARF33,1)</f>
        <v>6</v>
      </c>
      <c r="ARG4" s="9"/>
      <c r="ARH4" s="8">
        <f t="shared" ref="ARH4" si="1594">COUNTIF(ARH24:ARH33,1)</f>
        <v>6</v>
      </c>
      <c r="ARI4" s="9"/>
      <c r="ARJ4" s="8">
        <f t="shared" ref="ARJ4" si="1595">COUNTIF(ARJ24:ARJ33,1)</f>
        <v>7</v>
      </c>
      <c r="ARK4" s="9"/>
      <c r="ARL4" s="8">
        <f t="shared" ref="ARL4" si="1596">COUNTIF(ARL24:ARL33,1)</f>
        <v>2</v>
      </c>
      <c r="ARM4" s="9"/>
      <c r="ARN4" s="8">
        <f t="shared" ref="ARN4" si="1597">COUNTIF(ARN24:ARN33,1)</f>
        <v>3</v>
      </c>
      <c r="ARO4" s="9"/>
      <c r="ARP4" s="8">
        <f t="shared" ref="ARP4" si="1598">COUNTIF(ARP24:ARP33,1)</f>
        <v>3</v>
      </c>
      <c r="ARQ4" s="9"/>
      <c r="ARR4" s="8">
        <f t="shared" ref="ARR4" si="1599">COUNTIF(ARR24:ARR33,1)</f>
        <v>4</v>
      </c>
      <c r="ARS4" s="9"/>
      <c r="ART4" s="8">
        <f t="shared" ref="ART4" si="1600">COUNTIF(ART24:ART33,1)</f>
        <v>3</v>
      </c>
      <c r="ARU4" s="9"/>
      <c r="ARV4" s="8">
        <f t="shared" ref="ARV4" si="1601">COUNTIF(ARV24:ARV33,1)</f>
        <v>4</v>
      </c>
      <c r="ARW4" s="9"/>
      <c r="ARX4" s="8">
        <f t="shared" ref="ARX4" si="1602">COUNTIF(ARX24:ARX33,1)</f>
        <v>4</v>
      </c>
      <c r="ARY4" s="9"/>
      <c r="ARZ4" s="8">
        <f t="shared" ref="ARZ4" si="1603">COUNTIF(ARZ24:ARZ33,1)</f>
        <v>5</v>
      </c>
      <c r="ASA4" s="9"/>
      <c r="ASB4" s="8">
        <f t="shared" ref="ASB4" si="1604">COUNTIF(ASB24:ASB33,1)</f>
        <v>3</v>
      </c>
      <c r="ASC4" s="9"/>
      <c r="ASD4" s="8">
        <f t="shared" ref="ASD4" si="1605">COUNTIF(ASD24:ASD33,1)</f>
        <v>4</v>
      </c>
      <c r="ASE4" s="9"/>
      <c r="ASF4" s="8">
        <f t="shared" ref="ASF4" si="1606">COUNTIF(ASF24:ASF33,1)</f>
        <v>4</v>
      </c>
      <c r="ASG4" s="9"/>
      <c r="ASH4" s="8">
        <f t="shared" ref="ASH4" si="1607">COUNTIF(ASH24:ASH33,1)</f>
        <v>5</v>
      </c>
      <c r="ASI4" s="9"/>
      <c r="ASJ4" s="8">
        <f t="shared" ref="ASJ4" si="1608">COUNTIF(ASJ24:ASJ33,1)</f>
        <v>4</v>
      </c>
      <c r="ASK4" s="9"/>
      <c r="ASL4" s="8">
        <f t="shared" ref="ASL4" si="1609">COUNTIF(ASL24:ASL33,1)</f>
        <v>5</v>
      </c>
      <c r="ASM4" s="9"/>
      <c r="ASN4" s="8">
        <f t="shared" ref="ASN4" si="1610">COUNTIF(ASN24:ASN33,1)</f>
        <v>5</v>
      </c>
      <c r="ASO4" s="9"/>
      <c r="ASP4" s="8">
        <f t="shared" ref="ASP4" si="1611">COUNTIF(ASP24:ASP33,1)</f>
        <v>6</v>
      </c>
      <c r="ASQ4" s="9"/>
      <c r="ASR4" s="8">
        <f t="shared" ref="ASR4" si="1612">COUNTIF(ASR24:ASR33,1)</f>
        <v>3</v>
      </c>
      <c r="ASS4" s="9"/>
      <c r="AST4" s="8">
        <f t="shared" ref="AST4" si="1613">COUNTIF(AST24:AST33,1)</f>
        <v>4</v>
      </c>
      <c r="ASU4" s="9"/>
      <c r="ASV4" s="8">
        <f t="shared" ref="ASV4" si="1614">COUNTIF(ASV24:ASV33,1)</f>
        <v>4</v>
      </c>
      <c r="ASW4" s="9"/>
      <c r="ASX4" s="8">
        <f t="shared" ref="ASX4" si="1615">COUNTIF(ASX24:ASX33,1)</f>
        <v>5</v>
      </c>
      <c r="ASY4" s="9"/>
      <c r="ASZ4" s="8">
        <f t="shared" ref="ASZ4" si="1616">COUNTIF(ASZ24:ASZ33,1)</f>
        <v>4</v>
      </c>
      <c r="ATA4" s="9"/>
      <c r="ATB4" s="8">
        <f t="shared" ref="ATB4" si="1617">COUNTIF(ATB24:ATB33,1)</f>
        <v>5</v>
      </c>
      <c r="ATC4" s="9"/>
      <c r="ATD4" s="8">
        <f t="shared" ref="ATD4" si="1618">COUNTIF(ATD24:ATD33,1)</f>
        <v>5</v>
      </c>
      <c r="ATE4" s="9"/>
      <c r="ATF4" s="8">
        <f t="shared" ref="ATF4" si="1619">COUNTIF(ATF24:ATF33,1)</f>
        <v>6</v>
      </c>
      <c r="ATG4" s="9"/>
      <c r="ATH4" s="8">
        <f t="shared" ref="ATH4" si="1620">COUNTIF(ATH24:ATH33,1)</f>
        <v>4</v>
      </c>
      <c r="ATI4" s="9"/>
      <c r="ATJ4" s="8">
        <f t="shared" ref="ATJ4" si="1621">COUNTIF(ATJ24:ATJ33,1)</f>
        <v>5</v>
      </c>
      <c r="ATK4" s="9"/>
      <c r="ATL4" s="8">
        <f t="shared" ref="ATL4" si="1622">COUNTIF(ATL24:ATL33,1)</f>
        <v>5</v>
      </c>
      <c r="ATM4" s="9"/>
      <c r="ATN4" s="8">
        <f t="shared" ref="ATN4" si="1623">COUNTIF(ATN24:ATN33,1)</f>
        <v>6</v>
      </c>
      <c r="ATO4" s="9"/>
      <c r="ATP4" s="8">
        <f t="shared" ref="ATP4" si="1624">COUNTIF(ATP24:ATP33,1)</f>
        <v>5</v>
      </c>
      <c r="ATQ4" s="9"/>
      <c r="ATR4" s="8">
        <f t="shared" ref="ATR4" si="1625">COUNTIF(ATR24:ATR33,1)</f>
        <v>6</v>
      </c>
      <c r="ATS4" s="9"/>
      <c r="ATT4" s="8">
        <f t="shared" ref="ATT4" si="1626">COUNTIF(ATT24:ATT33,1)</f>
        <v>6</v>
      </c>
      <c r="ATU4" s="9"/>
      <c r="ATV4" s="8">
        <f t="shared" ref="ATV4" si="1627">COUNTIF(ATV24:ATV33,1)</f>
        <v>7</v>
      </c>
      <c r="ATW4" s="9"/>
      <c r="ATX4" s="8">
        <f t="shared" ref="ATX4" si="1628">COUNTIF(ATX24:ATX33,1)</f>
        <v>3</v>
      </c>
      <c r="ATY4" s="9"/>
      <c r="ATZ4" s="8">
        <f t="shared" ref="ATZ4" si="1629">COUNTIF(ATZ24:ATZ33,1)</f>
        <v>4</v>
      </c>
      <c r="AUA4" s="9"/>
      <c r="AUB4" s="8">
        <f t="shared" ref="AUB4" si="1630">COUNTIF(AUB24:AUB33,1)</f>
        <v>4</v>
      </c>
      <c r="AUC4" s="9"/>
      <c r="AUD4" s="8">
        <f t="shared" ref="AUD4" si="1631">COUNTIF(AUD24:AUD33,1)</f>
        <v>5</v>
      </c>
      <c r="AUE4" s="9"/>
      <c r="AUF4" s="8">
        <f t="shared" ref="AUF4" si="1632">COUNTIF(AUF24:AUF33,1)</f>
        <v>4</v>
      </c>
      <c r="AUG4" s="9"/>
      <c r="AUH4" s="8">
        <f t="shared" ref="AUH4" si="1633">COUNTIF(AUH24:AUH33,1)</f>
        <v>5</v>
      </c>
      <c r="AUI4" s="9"/>
      <c r="AUJ4" s="8">
        <f t="shared" ref="AUJ4" si="1634">COUNTIF(AUJ24:AUJ33,1)</f>
        <v>5</v>
      </c>
      <c r="AUK4" s="9"/>
      <c r="AUL4" s="8">
        <f t="shared" ref="AUL4" si="1635">COUNTIF(AUL24:AUL33,1)</f>
        <v>6</v>
      </c>
      <c r="AUM4" s="9"/>
      <c r="AUN4" s="8">
        <f t="shared" ref="AUN4" si="1636">COUNTIF(AUN24:AUN33,1)</f>
        <v>4</v>
      </c>
      <c r="AUO4" s="9"/>
      <c r="AUP4" s="8">
        <f t="shared" ref="AUP4" si="1637">COUNTIF(AUP24:AUP33,1)</f>
        <v>5</v>
      </c>
      <c r="AUQ4" s="9"/>
      <c r="AUR4" s="8">
        <f t="shared" ref="AUR4" si="1638">COUNTIF(AUR24:AUR33,1)</f>
        <v>5</v>
      </c>
      <c r="AUS4" s="9"/>
      <c r="AUT4" s="8">
        <f t="shared" ref="AUT4" si="1639">COUNTIF(AUT24:AUT33,1)</f>
        <v>6</v>
      </c>
      <c r="AUU4" s="9"/>
      <c r="AUV4" s="8">
        <f t="shared" ref="AUV4" si="1640">COUNTIF(AUV24:AUV33,1)</f>
        <v>5</v>
      </c>
      <c r="AUW4" s="9"/>
      <c r="AUX4" s="8">
        <f t="shared" ref="AUX4" si="1641">COUNTIF(AUX24:AUX33,1)</f>
        <v>6</v>
      </c>
      <c r="AUY4" s="9"/>
      <c r="AUZ4" s="8">
        <f t="shared" ref="AUZ4" si="1642">COUNTIF(AUZ24:AUZ33,1)</f>
        <v>6</v>
      </c>
      <c r="AVA4" s="9"/>
      <c r="AVB4" s="8">
        <f t="shared" ref="AVB4" si="1643">COUNTIF(AVB24:AVB33,1)</f>
        <v>7</v>
      </c>
      <c r="AVC4" s="9"/>
      <c r="AVD4" s="8">
        <f t="shared" ref="AVD4" si="1644">COUNTIF(AVD24:AVD33,1)</f>
        <v>4</v>
      </c>
      <c r="AVE4" s="9"/>
      <c r="AVF4" s="8">
        <f t="shared" ref="AVF4" si="1645">COUNTIF(AVF24:AVF33,1)</f>
        <v>5</v>
      </c>
      <c r="AVG4" s="9"/>
      <c r="AVH4" s="8">
        <f t="shared" ref="AVH4" si="1646">COUNTIF(AVH24:AVH33,1)</f>
        <v>5</v>
      </c>
      <c r="AVI4" s="9"/>
      <c r="AVJ4" s="8">
        <f t="shared" ref="AVJ4" si="1647">COUNTIF(AVJ24:AVJ33,1)</f>
        <v>6</v>
      </c>
      <c r="AVK4" s="9"/>
      <c r="AVL4" s="8">
        <f t="shared" ref="AVL4" si="1648">COUNTIF(AVL24:AVL33,1)</f>
        <v>5</v>
      </c>
      <c r="AVM4" s="9"/>
      <c r="AVN4" s="8">
        <f t="shared" ref="AVN4" si="1649">COUNTIF(AVN24:AVN33,1)</f>
        <v>6</v>
      </c>
      <c r="AVO4" s="9"/>
      <c r="AVP4" s="8">
        <f t="shared" ref="AVP4" si="1650">COUNTIF(AVP24:AVP33,1)</f>
        <v>6</v>
      </c>
      <c r="AVQ4" s="9"/>
      <c r="AVR4" s="8">
        <f t="shared" ref="AVR4" si="1651">COUNTIF(AVR24:AVR33,1)</f>
        <v>7</v>
      </c>
      <c r="AVS4" s="9"/>
      <c r="AVT4" s="8">
        <f t="shared" ref="AVT4" si="1652">COUNTIF(AVT24:AVT33,1)</f>
        <v>5</v>
      </c>
      <c r="AVU4" s="9"/>
      <c r="AVV4" s="8">
        <f t="shared" ref="AVV4" si="1653">COUNTIF(AVV24:AVV33,1)</f>
        <v>6</v>
      </c>
      <c r="AVW4" s="9"/>
      <c r="AVX4" s="8">
        <f t="shared" ref="AVX4" si="1654">COUNTIF(AVX24:AVX33,1)</f>
        <v>6</v>
      </c>
      <c r="AVY4" s="9"/>
      <c r="AVZ4" s="8">
        <f t="shared" ref="AVZ4" si="1655">COUNTIF(AVZ24:AVZ33,1)</f>
        <v>7</v>
      </c>
      <c r="AWA4" s="9"/>
      <c r="AWB4" s="8">
        <f t="shared" ref="AWB4" si="1656">COUNTIF(AWB24:AWB33,1)</f>
        <v>6</v>
      </c>
      <c r="AWC4" s="9"/>
      <c r="AWD4" s="8">
        <f t="shared" ref="AWD4" si="1657">COUNTIF(AWD24:AWD33,1)</f>
        <v>7</v>
      </c>
      <c r="AWE4" s="9"/>
      <c r="AWF4" s="8">
        <f t="shared" ref="AWF4" si="1658">COUNTIF(AWF24:AWF33,1)</f>
        <v>7</v>
      </c>
      <c r="AWG4" s="9"/>
      <c r="AWH4" s="8">
        <f t="shared" ref="AWH4" si="1659">COUNTIF(AWH24:AWH33,1)</f>
        <v>8</v>
      </c>
      <c r="AWI4" s="9"/>
      <c r="AWJ4" s="8">
        <f t="shared" ref="AWJ4" si="1660">COUNTIF(AWJ24:AWJ33,1)</f>
        <v>2</v>
      </c>
      <c r="AWK4" s="9"/>
      <c r="AWL4" s="8">
        <f t="shared" ref="AWL4" si="1661">COUNTIF(AWL24:AWL33,1)</f>
        <v>3</v>
      </c>
      <c r="AWM4" s="9"/>
      <c r="AWN4" s="8">
        <f t="shared" ref="AWN4" si="1662">COUNTIF(AWN24:AWN33,1)</f>
        <v>3</v>
      </c>
      <c r="AWO4" s="9"/>
      <c r="AWP4" s="8">
        <f t="shared" ref="AWP4" si="1663">COUNTIF(AWP24:AWP33,1)</f>
        <v>4</v>
      </c>
      <c r="AWQ4" s="9"/>
      <c r="AWR4" s="8">
        <f t="shared" ref="AWR4" si="1664">COUNTIF(AWR24:AWR33,1)</f>
        <v>3</v>
      </c>
      <c r="AWS4" s="9"/>
      <c r="AWT4" s="8">
        <f t="shared" ref="AWT4" si="1665">COUNTIF(AWT24:AWT33,1)</f>
        <v>4</v>
      </c>
      <c r="AWU4" s="9"/>
      <c r="AWV4" s="8">
        <f t="shared" ref="AWV4" si="1666">COUNTIF(AWV24:AWV33,1)</f>
        <v>4</v>
      </c>
      <c r="AWW4" s="9"/>
      <c r="AWX4" s="8">
        <f t="shared" ref="AWX4" si="1667">COUNTIF(AWX24:AWX33,1)</f>
        <v>5</v>
      </c>
      <c r="AWY4" s="9"/>
      <c r="AWZ4" s="8">
        <f t="shared" ref="AWZ4" si="1668">COUNTIF(AWZ24:AWZ33,1)</f>
        <v>3</v>
      </c>
      <c r="AXA4" s="9"/>
      <c r="AXB4" s="8">
        <f t="shared" ref="AXB4" si="1669">COUNTIF(AXB24:AXB33,1)</f>
        <v>4</v>
      </c>
      <c r="AXC4" s="9"/>
      <c r="AXD4" s="8">
        <f t="shared" ref="AXD4" si="1670">COUNTIF(AXD24:AXD33,1)</f>
        <v>4</v>
      </c>
      <c r="AXE4" s="9"/>
      <c r="AXF4" s="8">
        <f t="shared" ref="AXF4" si="1671">COUNTIF(AXF24:AXF33,1)</f>
        <v>5</v>
      </c>
      <c r="AXG4" s="9"/>
      <c r="AXH4" s="8">
        <f t="shared" ref="AXH4" si="1672">COUNTIF(AXH24:AXH33,1)</f>
        <v>4</v>
      </c>
      <c r="AXI4" s="9"/>
      <c r="AXJ4" s="8">
        <f t="shared" ref="AXJ4" si="1673">COUNTIF(AXJ24:AXJ33,1)</f>
        <v>5</v>
      </c>
      <c r="AXK4" s="9"/>
      <c r="AXL4" s="8">
        <f t="shared" ref="AXL4" si="1674">COUNTIF(AXL24:AXL33,1)</f>
        <v>5</v>
      </c>
      <c r="AXM4" s="9"/>
      <c r="AXN4" s="8">
        <f t="shared" ref="AXN4" si="1675">COUNTIF(AXN24:AXN33,1)</f>
        <v>6</v>
      </c>
      <c r="AXO4" s="9"/>
      <c r="AXP4" s="8">
        <f t="shared" ref="AXP4" si="1676">COUNTIF(AXP24:AXP33,1)</f>
        <v>3</v>
      </c>
      <c r="AXQ4" s="9"/>
      <c r="AXR4" s="8">
        <f t="shared" ref="AXR4" si="1677">COUNTIF(AXR24:AXR33,1)</f>
        <v>4</v>
      </c>
      <c r="AXS4" s="9"/>
      <c r="AXT4" s="8">
        <f t="shared" ref="AXT4" si="1678">COUNTIF(AXT24:AXT33,1)</f>
        <v>4</v>
      </c>
      <c r="AXU4" s="9"/>
      <c r="AXV4" s="8">
        <f t="shared" ref="AXV4" si="1679">COUNTIF(AXV24:AXV33,1)</f>
        <v>5</v>
      </c>
      <c r="AXW4" s="9"/>
      <c r="AXX4" s="8">
        <f t="shared" ref="AXX4" si="1680">COUNTIF(AXX24:AXX33,1)</f>
        <v>4</v>
      </c>
      <c r="AXY4" s="9"/>
      <c r="AXZ4" s="8">
        <f t="shared" ref="AXZ4" si="1681">COUNTIF(AXZ24:AXZ33,1)</f>
        <v>5</v>
      </c>
      <c r="AYA4" s="9"/>
      <c r="AYB4" s="8">
        <f t="shared" ref="AYB4" si="1682">COUNTIF(AYB24:AYB33,1)</f>
        <v>5</v>
      </c>
      <c r="AYC4" s="9"/>
      <c r="AYD4" s="8">
        <f t="shared" ref="AYD4" si="1683">COUNTIF(AYD24:AYD33,1)</f>
        <v>6</v>
      </c>
      <c r="AYE4" s="9"/>
      <c r="AYF4" s="8">
        <f t="shared" ref="AYF4" si="1684">COUNTIF(AYF24:AYF33,1)</f>
        <v>4</v>
      </c>
      <c r="AYG4" s="9"/>
      <c r="AYH4" s="8">
        <f t="shared" ref="AYH4" si="1685">COUNTIF(AYH24:AYH33,1)</f>
        <v>5</v>
      </c>
      <c r="AYI4" s="9"/>
      <c r="AYJ4" s="8">
        <f t="shared" ref="AYJ4" si="1686">COUNTIF(AYJ24:AYJ33,1)</f>
        <v>5</v>
      </c>
      <c r="AYK4" s="9"/>
      <c r="AYL4" s="8">
        <f t="shared" ref="AYL4" si="1687">COUNTIF(AYL24:AYL33,1)</f>
        <v>6</v>
      </c>
      <c r="AYM4" s="9"/>
      <c r="AYN4" s="8">
        <f t="shared" ref="AYN4" si="1688">COUNTIF(AYN24:AYN33,1)</f>
        <v>5</v>
      </c>
      <c r="AYO4" s="9"/>
      <c r="AYP4" s="8">
        <f t="shared" ref="AYP4" si="1689">COUNTIF(AYP24:AYP33,1)</f>
        <v>6</v>
      </c>
      <c r="AYQ4" s="9"/>
      <c r="AYR4" s="8">
        <f t="shared" ref="AYR4" si="1690">COUNTIF(AYR24:AYR33,1)</f>
        <v>6</v>
      </c>
      <c r="AYS4" s="9"/>
      <c r="AYT4" s="8">
        <f t="shared" ref="AYT4" si="1691">COUNTIF(AYT24:AYT33,1)</f>
        <v>7</v>
      </c>
      <c r="AYU4" s="9"/>
      <c r="AYV4" s="8">
        <f t="shared" ref="AYV4" si="1692">COUNTIF(AYV24:AYV33,1)</f>
        <v>3</v>
      </c>
      <c r="AYW4" s="9"/>
      <c r="AYX4" s="8">
        <f t="shared" ref="AYX4" si="1693">COUNTIF(AYX24:AYX33,1)</f>
        <v>4</v>
      </c>
      <c r="AYY4" s="9"/>
      <c r="AYZ4" s="8">
        <f t="shared" ref="AYZ4" si="1694">COUNTIF(AYZ24:AYZ33,1)</f>
        <v>4</v>
      </c>
      <c r="AZA4" s="9"/>
      <c r="AZB4" s="8">
        <f t="shared" ref="AZB4" si="1695">COUNTIF(AZB24:AZB33,1)</f>
        <v>5</v>
      </c>
      <c r="AZC4" s="9"/>
      <c r="AZD4" s="8">
        <f t="shared" ref="AZD4" si="1696">COUNTIF(AZD24:AZD33,1)</f>
        <v>4</v>
      </c>
      <c r="AZE4" s="9"/>
      <c r="AZF4" s="8">
        <f t="shared" ref="AZF4" si="1697">COUNTIF(AZF24:AZF33,1)</f>
        <v>5</v>
      </c>
      <c r="AZG4" s="9"/>
      <c r="AZH4" s="8">
        <f t="shared" ref="AZH4" si="1698">COUNTIF(AZH24:AZH33,1)</f>
        <v>5</v>
      </c>
      <c r="AZI4" s="9"/>
      <c r="AZJ4" s="8">
        <f t="shared" ref="AZJ4" si="1699">COUNTIF(AZJ24:AZJ33,1)</f>
        <v>6</v>
      </c>
      <c r="AZK4" s="9"/>
      <c r="AZL4" s="8">
        <f t="shared" ref="AZL4" si="1700">COUNTIF(AZL24:AZL33,1)</f>
        <v>4</v>
      </c>
      <c r="AZM4" s="9"/>
      <c r="AZN4" s="8">
        <f t="shared" ref="AZN4" si="1701">COUNTIF(AZN24:AZN33,1)</f>
        <v>5</v>
      </c>
      <c r="AZO4" s="9"/>
      <c r="AZP4" s="8">
        <f t="shared" ref="AZP4" si="1702">COUNTIF(AZP24:AZP33,1)</f>
        <v>5</v>
      </c>
      <c r="AZQ4" s="9"/>
      <c r="AZR4" s="8">
        <f t="shared" ref="AZR4" si="1703">COUNTIF(AZR24:AZR33,1)</f>
        <v>6</v>
      </c>
      <c r="AZS4" s="9"/>
      <c r="AZT4" s="8">
        <f t="shared" ref="AZT4" si="1704">COUNTIF(AZT24:AZT33,1)</f>
        <v>5</v>
      </c>
      <c r="AZU4" s="9"/>
      <c r="AZV4" s="8">
        <f t="shared" ref="AZV4" si="1705">COUNTIF(AZV24:AZV33,1)</f>
        <v>6</v>
      </c>
      <c r="AZW4" s="9"/>
      <c r="AZX4" s="8">
        <f t="shared" ref="AZX4" si="1706">COUNTIF(AZX24:AZX33,1)</f>
        <v>6</v>
      </c>
      <c r="AZY4" s="9"/>
      <c r="AZZ4" s="8">
        <f t="shared" ref="AZZ4" si="1707">COUNTIF(AZZ24:AZZ33,1)</f>
        <v>7</v>
      </c>
      <c r="BAA4" s="9"/>
      <c r="BAB4" s="8">
        <f t="shared" ref="BAB4" si="1708">COUNTIF(BAB24:BAB33,1)</f>
        <v>4</v>
      </c>
      <c r="BAC4" s="9"/>
      <c r="BAD4" s="8">
        <f t="shared" ref="BAD4" si="1709">COUNTIF(BAD24:BAD33,1)</f>
        <v>5</v>
      </c>
      <c r="BAE4" s="9"/>
      <c r="BAF4" s="8">
        <f t="shared" ref="BAF4" si="1710">COUNTIF(BAF24:BAF33,1)</f>
        <v>5</v>
      </c>
      <c r="BAG4" s="9"/>
      <c r="BAH4" s="8">
        <f t="shared" ref="BAH4" si="1711">COUNTIF(BAH24:BAH33,1)</f>
        <v>6</v>
      </c>
      <c r="BAI4" s="9"/>
      <c r="BAJ4" s="8">
        <f t="shared" ref="BAJ4" si="1712">COUNTIF(BAJ24:BAJ33,1)</f>
        <v>5</v>
      </c>
      <c r="BAK4" s="9"/>
      <c r="BAL4" s="8">
        <f t="shared" ref="BAL4" si="1713">COUNTIF(BAL24:BAL33,1)</f>
        <v>6</v>
      </c>
      <c r="BAM4" s="9"/>
      <c r="BAN4" s="8">
        <f t="shared" ref="BAN4" si="1714">COUNTIF(BAN24:BAN33,1)</f>
        <v>6</v>
      </c>
      <c r="BAO4" s="9"/>
      <c r="BAP4" s="8">
        <f t="shared" ref="BAP4" si="1715">COUNTIF(BAP24:BAP33,1)</f>
        <v>7</v>
      </c>
      <c r="BAQ4" s="9"/>
      <c r="BAR4" s="8">
        <f t="shared" ref="BAR4" si="1716">COUNTIF(BAR24:BAR33,1)</f>
        <v>5</v>
      </c>
      <c r="BAS4" s="9"/>
      <c r="BAT4" s="8">
        <f t="shared" ref="BAT4" si="1717">COUNTIF(BAT24:BAT33,1)</f>
        <v>6</v>
      </c>
      <c r="BAU4" s="9"/>
      <c r="BAV4" s="8">
        <f t="shared" ref="BAV4" si="1718">COUNTIF(BAV24:BAV33,1)</f>
        <v>6</v>
      </c>
      <c r="BAW4" s="9"/>
      <c r="BAX4" s="8">
        <f t="shared" ref="BAX4" si="1719">COUNTIF(BAX24:BAX33,1)</f>
        <v>7</v>
      </c>
      <c r="BAY4" s="9"/>
      <c r="BAZ4" s="8">
        <f t="shared" ref="BAZ4" si="1720">COUNTIF(BAZ24:BAZ33,1)</f>
        <v>6</v>
      </c>
      <c r="BBA4" s="9"/>
      <c r="BBB4" s="8">
        <f t="shared" ref="BBB4" si="1721">COUNTIF(BBB24:BBB33,1)</f>
        <v>7</v>
      </c>
      <c r="BBC4" s="9"/>
      <c r="BBD4" s="8">
        <f t="shared" ref="BBD4" si="1722">COUNTIF(BBD24:BBD33,1)</f>
        <v>7</v>
      </c>
      <c r="BBE4" s="9"/>
      <c r="BBF4" s="8">
        <f t="shared" ref="BBF4" si="1723">COUNTIF(BBF24:BBF33,1)</f>
        <v>8</v>
      </c>
      <c r="BBG4" s="9"/>
      <c r="BBH4" s="8">
        <f t="shared" ref="BBH4" si="1724">COUNTIF(BBH24:BBH33,1)</f>
        <v>3</v>
      </c>
      <c r="BBI4" s="9"/>
      <c r="BBJ4" s="8">
        <f t="shared" ref="BBJ4" si="1725">COUNTIF(BBJ24:BBJ33,1)</f>
        <v>4</v>
      </c>
      <c r="BBK4" s="9"/>
      <c r="BBL4" s="8">
        <f t="shared" ref="BBL4" si="1726">COUNTIF(BBL24:BBL33,1)</f>
        <v>4</v>
      </c>
      <c r="BBM4" s="9"/>
      <c r="BBN4" s="8">
        <f t="shared" ref="BBN4" si="1727">COUNTIF(BBN24:BBN33,1)</f>
        <v>5</v>
      </c>
      <c r="BBO4" s="9"/>
      <c r="BBP4" s="8">
        <f t="shared" ref="BBP4" si="1728">COUNTIF(BBP24:BBP33,1)</f>
        <v>4</v>
      </c>
      <c r="BBQ4" s="9"/>
      <c r="BBR4" s="8">
        <f t="shared" ref="BBR4" si="1729">COUNTIF(BBR24:BBR33,1)</f>
        <v>5</v>
      </c>
      <c r="BBS4" s="9"/>
      <c r="BBT4" s="8">
        <f t="shared" ref="BBT4" si="1730">COUNTIF(BBT24:BBT33,1)</f>
        <v>5</v>
      </c>
      <c r="BBU4" s="9"/>
      <c r="BBV4" s="8">
        <f t="shared" ref="BBV4" si="1731">COUNTIF(BBV24:BBV33,1)</f>
        <v>6</v>
      </c>
      <c r="BBW4" s="9"/>
      <c r="BBX4" s="8">
        <f t="shared" ref="BBX4" si="1732">COUNTIF(BBX24:BBX33,1)</f>
        <v>4</v>
      </c>
      <c r="BBY4" s="9"/>
      <c r="BBZ4" s="8">
        <f t="shared" ref="BBZ4" si="1733">COUNTIF(BBZ24:BBZ33,1)</f>
        <v>5</v>
      </c>
      <c r="BCA4" s="9"/>
      <c r="BCB4" s="8">
        <f t="shared" ref="BCB4" si="1734">COUNTIF(BCB24:BCB33,1)</f>
        <v>5</v>
      </c>
      <c r="BCC4" s="9"/>
      <c r="BCD4" s="8">
        <f t="shared" ref="BCD4" si="1735">COUNTIF(BCD24:BCD33,1)</f>
        <v>6</v>
      </c>
      <c r="BCE4" s="9"/>
      <c r="BCF4" s="8">
        <f t="shared" ref="BCF4" si="1736">COUNTIF(BCF24:BCF33,1)</f>
        <v>5</v>
      </c>
      <c r="BCG4" s="9"/>
      <c r="BCH4" s="8">
        <f t="shared" ref="BCH4" si="1737">COUNTIF(BCH24:BCH33,1)</f>
        <v>6</v>
      </c>
      <c r="BCI4" s="9"/>
      <c r="BCJ4" s="8">
        <f t="shared" ref="BCJ4" si="1738">COUNTIF(BCJ24:BCJ33,1)</f>
        <v>6</v>
      </c>
      <c r="BCK4" s="9"/>
      <c r="BCL4" s="8">
        <f t="shared" ref="BCL4" si="1739">COUNTIF(BCL24:BCL33,1)</f>
        <v>7</v>
      </c>
      <c r="BCM4" s="9"/>
      <c r="BCN4" s="8">
        <f t="shared" ref="BCN4" si="1740">COUNTIF(BCN24:BCN33,1)</f>
        <v>4</v>
      </c>
      <c r="BCO4" s="9"/>
      <c r="BCP4" s="8">
        <f t="shared" ref="BCP4" si="1741">COUNTIF(BCP24:BCP33,1)</f>
        <v>5</v>
      </c>
      <c r="BCQ4" s="9"/>
      <c r="BCR4" s="8">
        <f t="shared" ref="BCR4" si="1742">COUNTIF(BCR24:BCR33,1)</f>
        <v>5</v>
      </c>
      <c r="BCS4" s="9"/>
      <c r="BCT4" s="8">
        <f t="shared" ref="BCT4" si="1743">COUNTIF(BCT24:BCT33,1)</f>
        <v>6</v>
      </c>
      <c r="BCU4" s="9"/>
      <c r="BCV4" s="8">
        <f t="shared" ref="BCV4" si="1744">COUNTIF(BCV24:BCV33,1)</f>
        <v>5</v>
      </c>
      <c r="BCW4" s="9"/>
      <c r="BCX4" s="8">
        <f t="shared" ref="BCX4" si="1745">COUNTIF(BCX24:BCX33,1)</f>
        <v>6</v>
      </c>
      <c r="BCY4" s="9"/>
      <c r="BCZ4" s="8">
        <f t="shared" ref="BCZ4" si="1746">COUNTIF(BCZ24:BCZ33,1)</f>
        <v>6</v>
      </c>
      <c r="BDA4" s="9"/>
      <c r="BDB4" s="8">
        <f t="shared" ref="BDB4" si="1747">COUNTIF(BDB24:BDB33,1)</f>
        <v>7</v>
      </c>
      <c r="BDC4" s="9"/>
      <c r="BDD4" s="8">
        <f t="shared" ref="BDD4" si="1748">COUNTIF(BDD24:BDD33,1)</f>
        <v>5</v>
      </c>
      <c r="BDE4" s="9"/>
      <c r="BDF4" s="8">
        <f t="shared" ref="BDF4" si="1749">COUNTIF(BDF24:BDF33,1)</f>
        <v>6</v>
      </c>
      <c r="BDG4" s="9"/>
      <c r="BDH4" s="8">
        <f t="shared" ref="BDH4" si="1750">COUNTIF(BDH24:BDH33,1)</f>
        <v>6</v>
      </c>
      <c r="BDI4" s="9"/>
      <c r="BDJ4" s="8">
        <f t="shared" ref="BDJ4" si="1751">COUNTIF(BDJ24:BDJ33,1)</f>
        <v>7</v>
      </c>
      <c r="BDK4" s="9"/>
      <c r="BDL4" s="8">
        <f t="shared" ref="BDL4" si="1752">COUNTIF(BDL24:BDL33,1)</f>
        <v>6</v>
      </c>
      <c r="BDM4" s="9"/>
      <c r="BDN4" s="8">
        <f t="shared" ref="BDN4" si="1753">COUNTIF(BDN24:BDN33,1)</f>
        <v>7</v>
      </c>
      <c r="BDO4" s="9"/>
      <c r="BDP4" s="8">
        <f t="shared" ref="BDP4" si="1754">COUNTIF(BDP24:BDP33,1)</f>
        <v>7</v>
      </c>
      <c r="BDQ4" s="9"/>
      <c r="BDR4" s="8">
        <f t="shared" ref="BDR4" si="1755">COUNTIF(BDR24:BDR33,1)</f>
        <v>8</v>
      </c>
      <c r="BDS4" s="9"/>
      <c r="BDT4" s="8">
        <f t="shared" ref="BDT4" si="1756">COUNTIF(BDT24:BDT33,1)</f>
        <v>4</v>
      </c>
      <c r="BDU4" s="9"/>
      <c r="BDV4" s="8">
        <f t="shared" ref="BDV4" si="1757">COUNTIF(BDV24:BDV33,1)</f>
        <v>5</v>
      </c>
      <c r="BDW4" s="9"/>
      <c r="BDX4" s="8">
        <f t="shared" ref="BDX4" si="1758">COUNTIF(BDX24:BDX33,1)</f>
        <v>5</v>
      </c>
      <c r="BDY4" s="9"/>
      <c r="BDZ4" s="8">
        <f t="shared" ref="BDZ4" si="1759">COUNTIF(BDZ24:BDZ33,1)</f>
        <v>6</v>
      </c>
      <c r="BEA4" s="9"/>
      <c r="BEB4" s="8">
        <f t="shared" ref="BEB4" si="1760">COUNTIF(BEB24:BEB33,1)</f>
        <v>5</v>
      </c>
      <c r="BEC4" s="9"/>
      <c r="BED4" s="8">
        <f t="shared" ref="BED4" si="1761">COUNTIF(BED24:BED33,1)</f>
        <v>6</v>
      </c>
      <c r="BEE4" s="9"/>
      <c r="BEF4" s="8">
        <f t="shared" ref="BEF4" si="1762">COUNTIF(BEF24:BEF33,1)</f>
        <v>6</v>
      </c>
      <c r="BEG4" s="9"/>
      <c r="BEH4" s="8">
        <f t="shared" ref="BEH4" si="1763">COUNTIF(BEH24:BEH33,1)</f>
        <v>7</v>
      </c>
      <c r="BEI4" s="9"/>
      <c r="BEJ4" s="8">
        <f t="shared" ref="BEJ4" si="1764">COUNTIF(BEJ24:BEJ33,1)</f>
        <v>5</v>
      </c>
      <c r="BEK4" s="9"/>
      <c r="BEL4" s="8">
        <f t="shared" ref="BEL4" si="1765">COUNTIF(BEL24:BEL33,1)</f>
        <v>6</v>
      </c>
      <c r="BEM4" s="9"/>
      <c r="BEN4" s="8">
        <f t="shared" ref="BEN4" si="1766">COUNTIF(BEN24:BEN33,1)</f>
        <v>6</v>
      </c>
      <c r="BEO4" s="9"/>
      <c r="BEP4" s="8">
        <f t="shared" ref="BEP4" si="1767">COUNTIF(BEP24:BEP33,1)</f>
        <v>7</v>
      </c>
      <c r="BEQ4" s="9"/>
      <c r="BER4" s="8">
        <f t="shared" ref="BER4" si="1768">COUNTIF(BER24:BER33,1)</f>
        <v>6</v>
      </c>
      <c r="BES4" s="9"/>
      <c r="BET4" s="8">
        <f t="shared" ref="BET4" si="1769">COUNTIF(BET24:BET33,1)</f>
        <v>7</v>
      </c>
      <c r="BEU4" s="9"/>
      <c r="BEV4" s="8">
        <f t="shared" ref="BEV4" si="1770">COUNTIF(BEV24:BEV33,1)</f>
        <v>7</v>
      </c>
      <c r="BEW4" s="9"/>
      <c r="BEX4" s="8">
        <f t="shared" ref="BEX4" si="1771">COUNTIF(BEX24:BEX33,1)</f>
        <v>8</v>
      </c>
      <c r="BEY4" s="9"/>
      <c r="BEZ4" s="8">
        <f t="shared" ref="BEZ4" si="1772">COUNTIF(BEZ24:BEZ33,1)</f>
        <v>5</v>
      </c>
      <c r="BFA4" s="9"/>
      <c r="BFB4" s="8">
        <f t="shared" ref="BFB4" si="1773">COUNTIF(BFB24:BFB33,1)</f>
        <v>6</v>
      </c>
      <c r="BFC4" s="9"/>
      <c r="BFD4" s="8">
        <f t="shared" ref="BFD4" si="1774">COUNTIF(BFD24:BFD33,1)</f>
        <v>6</v>
      </c>
      <c r="BFE4" s="9"/>
      <c r="BFF4" s="8">
        <f t="shared" ref="BFF4" si="1775">COUNTIF(BFF24:BFF33,1)</f>
        <v>7</v>
      </c>
      <c r="BFG4" s="9"/>
      <c r="BFH4" s="8">
        <f t="shared" ref="BFH4" si="1776">COUNTIF(BFH24:BFH33,1)</f>
        <v>6</v>
      </c>
      <c r="BFI4" s="9"/>
      <c r="BFJ4" s="8">
        <f t="shared" ref="BFJ4" si="1777">COUNTIF(BFJ24:BFJ33,1)</f>
        <v>7</v>
      </c>
      <c r="BFK4" s="9"/>
      <c r="BFL4" s="8">
        <f t="shared" ref="BFL4" si="1778">COUNTIF(BFL24:BFL33,1)</f>
        <v>7</v>
      </c>
      <c r="BFM4" s="9"/>
      <c r="BFN4" s="8">
        <f t="shared" ref="BFN4" si="1779">COUNTIF(BFN24:BFN33,1)</f>
        <v>8</v>
      </c>
      <c r="BFO4" s="9"/>
      <c r="BFP4" s="8">
        <f t="shared" ref="BFP4" si="1780">COUNTIF(BFP24:BFP33,1)</f>
        <v>6</v>
      </c>
      <c r="BFQ4" s="9"/>
      <c r="BFR4" s="8">
        <f t="shared" ref="BFR4" si="1781">COUNTIF(BFR24:BFR33,1)</f>
        <v>7</v>
      </c>
      <c r="BFS4" s="9"/>
      <c r="BFT4" s="8">
        <f t="shared" ref="BFT4" si="1782">COUNTIF(BFT24:BFT33,1)</f>
        <v>7</v>
      </c>
      <c r="BFU4" s="9"/>
      <c r="BFV4" s="8">
        <f t="shared" ref="BFV4" si="1783">COUNTIF(BFV24:BFV33,1)</f>
        <v>8</v>
      </c>
      <c r="BFW4" s="9"/>
      <c r="BFX4" s="8">
        <f t="shared" ref="BFX4" si="1784">COUNTIF(BFX24:BFX33,1)</f>
        <v>7</v>
      </c>
      <c r="BFY4" s="9"/>
      <c r="BFZ4" s="8">
        <f t="shared" ref="BFZ4" si="1785">COUNTIF(BFZ24:BFZ33,1)</f>
        <v>8</v>
      </c>
      <c r="BGA4" s="9"/>
      <c r="BGB4" s="8">
        <f t="shared" ref="BGB4" si="1786">COUNTIF(BGB24:BGB33,1)</f>
        <v>8</v>
      </c>
      <c r="BGC4" s="9"/>
      <c r="BGD4" s="8">
        <f t="shared" ref="BGD4" si="1787">COUNTIF(BGD24:BGD33,1)</f>
        <v>9</v>
      </c>
      <c r="BGE4" s="9"/>
      <c r="BGF4" s="8">
        <f t="shared" ref="BGF4" si="1788">COUNTIF(BGF24:BGF33,1)</f>
        <v>2</v>
      </c>
      <c r="BGG4" s="9"/>
      <c r="BGH4" s="8">
        <f t="shared" ref="BGH4" si="1789">COUNTIF(BGH24:BGH33,1)</f>
        <v>3</v>
      </c>
      <c r="BGI4" s="9"/>
      <c r="BGJ4" s="8">
        <f t="shared" ref="BGJ4" si="1790">COUNTIF(BGJ24:BGJ33,1)</f>
        <v>3</v>
      </c>
      <c r="BGK4" s="9"/>
      <c r="BGL4" s="8">
        <f t="shared" ref="BGL4" si="1791">COUNTIF(BGL24:BGL33,1)</f>
        <v>4</v>
      </c>
      <c r="BGM4" s="9"/>
      <c r="BGN4" s="8">
        <f t="shared" ref="BGN4" si="1792">COUNTIF(BGN24:BGN33,1)</f>
        <v>3</v>
      </c>
      <c r="BGO4" s="9"/>
      <c r="BGP4" s="8">
        <f t="shared" ref="BGP4" si="1793">COUNTIF(BGP24:BGP33,1)</f>
        <v>4</v>
      </c>
      <c r="BGQ4" s="9"/>
      <c r="BGR4" s="8">
        <f t="shared" ref="BGR4" si="1794">COUNTIF(BGR24:BGR33,1)</f>
        <v>4</v>
      </c>
      <c r="BGS4" s="9"/>
      <c r="BGT4" s="8">
        <f t="shared" ref="BGT4" si="1795">COUNTIF(BGT24:BGT33,1)</f>
        <v>5</v>
      </c>
      <c r="BGU4" s="9"/>
      <c r="BGV4" s="8">
        <f t="shared" ref="BGV4" si="1796">COUNTIF(BGV24:BGV33,1)</f>
        <v>3</v>
      </c>
      <c r="BGW4" s="9"/>
      <c r="BGX4" s="8">
        <f t="shared" ref="BGX4" si="1797">COUNTIF(BGX24:BGX33,1)</f>
        <v>4</v>
      </c>
      <c r="BGY4" s="9"/>
      <c r="BGZ4" s="8">
        <f t="shared" ref="BGZ4" si="1798">COUNTIF(BGZ24:BGZ33,1)</f>
        <v>4</v>
      </c>
      <c r="BHA4" s="9"/>
      <c r="BHB4" s="8">
        <f t="shared" ref="BHB4" si="1799">COUNTIF(BHB24:BHB33,1)</f>
        <v>5</v>
      </c>
      <c r="BHC4" s="9"/>
      <c r="BHD4" s="8">
        <f t="shared" ref="BHD4" si="1800">COUNTIF(BHD24:BHD33,1)</f>
        <v>4</v>
      </c>
      <c r="BHE4" s="9"/>
      <c r="BHF4" s="8">
        <f t="shared" ref="BHF4" si="1801">COUNTIF(BHF24:BHF33,1)</f>
        <v>5</v>
      </c>
      <c r="BHG4" s="9"/>
      <c r="BHH4" s="8">
        <f t="shared" ref="BHH4" si="1802">COUNTIF(BHH24:BHH33,1)</f>
        <v>5</v>
      </c>
      <c r="BHI4" s="9"/>
      <c r="BHJ4" s="8">
        <f t="shared" ref="BHJ4" si="1803">COUNTIF(BHJ24:BHJ33,1)</f>
        <v>6</v>
      </c>
      <c r="BHK4" s="9"/>
      <c r="BHL4" s="8">
        <f t="shared" ref="BHL4" si="1804">COUNTIF(BHL24:BHL33,1)</f>
        <v>3</v>
      </c>
      <c r="BHM4" s="9"/>
      <c r="BHN4" s="8">
        <f t="shared" ref="BHN4" si="1805">COUNTIF(BHN24:BHN33,1)</f>
        <v>4</v>
      </c>
      <c r="BHO4" s="9"/>
      <c r="BHP4" s="8">
        <f t="shared" ref="BHP4" si="1806">COUNTIF(BHP24:BHP33,1)</f>
        <v>4</v>
      </c>
      <c r="BHQ4" s="9"/>
      <c r="BHR4" s="8">
        <f t="shared" ref="BHR4" si="1807">COUNTIF(BHR24:BHR33,1)</f>
        <v>5</v>
      </c>
      <c r="BHS4" s="9"/>
      <c r="BHT4" s="8">
        <f t="shared" ref="BHT4" si="1808">COUNTIF(BHT24:BHT33,1)</f>
        <v>4</v>
      </c>
      <c r="BHU4" s="9"/>
      <c r="BHV4" s="8">
        <f t="shared" ref="BHV4" si="1809">COUNTIF(BHV24:BHV33,1)</f>
        <v>5</v>
      </c>
      <c r="BHW4" s="9"/>
      <c r="BHX4" s="8">
        <f t="shared" ref="BHX4" si="1810">COUNTIF(BHX24:BHX33,1)</f>
        <v>5</v>
      </c>
      <c r="BHY4" s="9"/>
      <c r="BHZ4" s="8">
        <f t="shared" ref="BHZ4" si="1811">COUNTIF(BHZ24:BHZ33,1)</f>
        <v>6</v>
      </c>
      <c r="BIA4" s="9"/>
      <c r="BIB4" s="8">
        <f t="shared" ref="BIB4" si="1812">COUNTIF(BIB24:BIB33,1)</f>
        <v>4</v>
      </c>
      <c r="BIC4" s="9"/>
      <c r="BID4" s="8">
        <f t="shared" ref="BID4" si="1813">COUNTIF(BID24:BID33,1)</f>
        <v>5</v>
      </c>
      <c r="BIE4" s="9"/>
      <c r="BIF4" s="8">
        <f t="shared" ref="BIF4" si="1814">COUNTIF(BIF24:BIF33,1)</f>
        <v>5</v>
      </c>
      <c r="BIG4" s="9"/>
      <c r="BIH4" s="8">
        <f t="shared" ref="BIH4" si="1815">COUNTIF(BIH24:BIH33,1)</f>
        <v>6</v>
      </c>
      <c r="BII4" s="9"/>
      <c r="BIJ4" s="8">
        <f t="shared" ref="BIJ4" si="1816">COUNTIF(BIJ24:BIJ33,1)</f>
        <v>5</v>
      </c>
      <c r="BIK4" s="9"/>
      <c r="BIL4" s="8">
        <f t="shared" ref="BIL4" si="1817">COUNTIF(BIL24:BIL33,1)</f>
        <v>6</v>
      </c>
      <c r="BIM4" s="9"/>
      <c r="BIN4" s="8">
        <f t="shared" ref="BIN4" si="1818">COUNTIF(BIN24:BIN33,1)</f>
        <v>6</v>
      </c>
      <c r="BIO4" s="9"/>
      <c r="BIP4" s="8">
        <f t="shared" ref="BIP4" si="1819">COUNTIF(BIP24:BIP33,1)</f>
        <v>7</v>
      </c>
      <c r="BIQ4" s="9"/>
      <c r="BIR4" s="8">
        <f t="shared" ref="BIR4" si="1820">COUNTIF(BIR24:BIR33,1)</f>
        <v>3</v>
      </c>
      <c r="BIS4" s="9"/>
      <c r="BIT4" s="8">
        <f t="shared" ref="BIT4" si="1821">COUNTIF(BIT24:BIT33,1)</f>
        <v>4</v>
      </c>
      <c r="BIU4" s="9"/>
      <c r="BIV4" s="8">
        <f t="shared" ref="BIV4" si="1822">COUNTIF(BIV24:BIV33,1)</f>
        <v>4</v>
      </c>
      <c r="BIW4" s="9"/>
      <c r="BIX4" s="8">
        <f t="shared" ref="BIX4" si="1823">COUNTIF(BIX24:BIX33,1)</f>
        <v>5</v>
      </c>
      <c r="BIY4" s="9"/>
      <c r="BIZ4" s="8">
        <f t="shared" ref="BIZ4" si="1824">COUNTIF(BIZ24:BIZ33,1)</f>
        <v>4</v>
      </c>
      <c r="BJA4" s="9"/>
      <c r="BJB4" s="8">
        <f t="shared" ref="BJB4" si="1825">COUNTIF(BJB24:BJB33,1)</f>
        <v>5</v>
      </c>
      <c r="BJC4" s="9"/>
      <c r="BJD4" s="8">
        <f t="shared" ref="BJD4" si="1826">COUNTIF(BJD24:BJD33,1)</f>
        <v>5</v>
      </c>
      <c r="BJE4" s="9"/>
      <c r="BJF4" s="8">
        <f t="shared" ref="BJF4" si="1827">COUNTIF(BJF24:BJF33,1)</f>
        <v>6</v>
      </c>
      <c r="BJG4" s="9"/>
      <c r="BJH4" s="8">
        <f t="shared" ref="BJH4" si="1828">COUNTIF(BJH24:BJH33,1)</f>
        <v>4</v>
      </c>
      <c r="BJI4" s="9"/>
      <c r="BJJ4" s="8">
        <f t="shared" ref="BJJ4" si="1829">COUNTIF(BJJ24:BJJ33,1)</f>
        <v>5</v>
      </c>
      <c r="BJK4" s="9"/>
      <c r="BJL4" s="8">
        <f t="shared" ref="BJL4" si="1830">COUNTIF(BJL24:BJL33,1)</f>
        <v>5</v>
      </c>
      <c r="BJM4" s="9"/>
      <c r="BJN4" s="8">
        <f t="shared" ref="BJN4" si="1831">COUNTIF(BJN24:BJN33,1)</f>
        <v>6</v>
      </c>
      <c r="BJO4" s="9"/>
      <c r="BJP4" s="8">
        <f t="shared" ref="BJP4" si="1832">COUNTIF(BJP24:BJP33,1)</f>
        <v>5</v>
      </c>
      <c r="BJQ4" s="9"/>
      <c r="BJR4" s="8">
        <f t="shared" ref="BJR4" si="1833">COUNTIF(BJR24:BJR33,1)</f>
        <v>6</v>
      </c>
      <c r="BJS4" s="9"/>
      <c r="BJT4" s="8">
        <f t="shared" ref="BJT4" si="1834">COUNTIF(BJT24:BJT33,1)</f>
        <v>6</v>
      </c>
      <c r="BJU4" s="9"/>
      <c r="BJV4" s="8">
        <f t="shared" ref="BJV4" si="1835">COUNTIF(BJV24:BJV33,1)</f>
        <v>7</v>
      </c>
      <c r="BJW4" s="9"/>
      <c r="BJX4" s="8">
        <f t="shared" ref="BJX4" si="1836">COUNTIF(BJX24:BJX33,1)</f>
        <v>4</v>
      </c>
      <c r="BJY4" s="9"/>
      <c r="BJZ4" s="8">
        <f t="shared" ref="BJZ4" si="1837">COUNTIF(BJZ24:BJZ33,1)</f>
        <v>5</v>
      </c>
      <c r="BKA4" s="9"/>
      <c r="BKB4" s="8">
        <f t="shared" ref="BKB4" si="1838">COUNTIF(BKB24:BKB33,1)</f>
        <v>5</v>
      </c>
      <c r="BKC4" s="9"/>
      <c r="BKD4" s="8">
        <f t="shared" ref="BKD4" si="1839">COUNTIF(BKD24:BKD33,1)</f>
        <v>6</v>
      </c>
      <c r="BKE4" s="9"/>
      <c r="BKF4" s="8">
        <f t="shared" ref="BKF4" si="1840">COUNTIF(BKF24:BKF33,1)</f>
        <v>5</v>
      </c>
      <c r="BKG4" s="9"/>
      <c r="BKH4" s="8">
        <f t="shared" ref="BKH4" si="1841">COUNTIF(BKH24:BKH33,1)</f>
        <v>6</v>
      </c>
      <c r="BKI4" s="9"/>
      <c r="BKJ4" s="8">
        <f t="shared" ref="BKJ4" si="1842">COUNTIF(BKJ24:BKJ33,1)</f>
        <v>6</v>
      </c>
      <c r="BKK4" s="9"/>
      <c r="BKL4" s="8">
        <f t="shared" ref="BKL4" si="1843">COUNTIF(BKL24:BKL33,1)</f>
        <v>7</v>
      </c>
      <c r="BKM4" s="9"/>
      <c r="BKN4" s="8">
        <f t="shared" ref="BKN4" si="1844">COUNTIF(BKN24:BKN33,1)</f>
        <v>5</v>
      </c>
      <c r="BKO4" s="9"/>
      <c r="BKP4" s="8">
        <f t="shared" ref="BKP4" si="1845">COUNTIF(BKP24:BKP33,1)</f>
        <v>6</v>
      </c>
      <c r="BKQ4" s="9"/>
      <c r="BKR4" s="8">
        <f t="shared" ref="BKR4" si="1846">COUNTIF(BKR24:BKR33,1)</f>
        <v>6</v>
      </c>
      <c r="BKS4" s="9"/>
      <c r="BKT4" s="8">
        <f t="shared" ref="BKT4" si="1847">COUNTIF(BKT24:BKT33,1)</f>
        <v>7</v>
      </c>
      <c r="BKU4" s="9"/>
      <c r="BKV4" s="8">
        <f t="shared" ref="BKV4" si="1848">COUNTIF(BKV24:BKV33,1)</f>
        <v>6</v>
      </c>
      <c r="BKW4" s="9"/>
      <c r="BKX4" s="8">
        <f t="shared" ref="BKX4" si="1849">COUNTIF(BKX24:BKX33,1)</f>
        <v>7</v>
      </c>
      <c r="BKY4" s="9"/>
      <c r="BKZ4" s="8">
        <f t="shared" ref="BKZ4" si="1850">COUNTIF(BKZ24:BKZ33,1)</f>
        <v>7</v>
      </c>
      <c r="BLA4" s="9"/>
      <c r="BLB4" s="8">
        <f t="shared" ref="BLB4" si="1851">COUNTIF(BLB24:BLB33,1)</f>
        <v>8</v>
      </c>
      <c r="BLC4" s="9"/>
      <c r="BLD4" s="8">
        <f t="shared" ref="BLD4" si="1852">COUNTIF(BLD24:BLD33,1)</f>
        <v>3</v>
      </c>
      <c r="BLE4" s="9"/>
      <c r="BLF4" s="8">
        <f t="shared" ref="BLF4" si="1853">COUNTIF(BLF24:BLF33,1)</f>
        <v>4</v>
      </c>
      <c r="BLG4" s="9"/>
      <c r="BLH4" s="8">
        <f t="shared" ref="BLH4" si="1854">COUNTIF(BLH24:BLH33,1)</f>
        <v>4</v>
      </c>
      <c r="BLI4" s="9"/>
      <c r="BLJ4" s="8">
        <f t="shared" ref="BLJ4" si="1855">COUNTIF(BLJ24:BLJ33,1)</f>
        <v>5</v>
      </c>
      <c r="BLK4" s="9"/>
      <c r="BLL4" s="8">
        <f t="shared" ref="BLL4" si="1856">COUNTIF(BLL24:BLL33,1)</f>
        <v>4</v>
      </c>
      <c r="BLM4" s="9"/>
      <c r="BLN4" s="8">
        <f t="shared" ref="BLN4" si="1857">COUNTIF(BLN24:BLN33,1)</f>
        <v>5</v>
      </c>
      <c r="BLO4" s="9"/>
      <c r="BLP4" s="8">
        <f t="shared" ref="BLP4" si="1858">COUNTIF(BLP24:BLP33,1)</f>
        <v>5</v>
      </c>
      <c r="BLQ4" s="9"/>
      <c r="BLR4" s="8">
        <f t="shared" ref="BLR4" si="1859">COUNTIF(BLR24:BLR33,1)</f>
        <v>6</v>
      </c>
      <c r="BLS4" s="9"/>
      <c r="BLT4" s="8">
        <f t="shared" ref="BLT4" si="1860">COUNTIF(BLT24:BLT33,1)</f>
        <v>4</v>
      </c>
      <c r="BLU4" s="9"/>
      <c r="BLV4" s="8">
        <f t="shared" ref="BLV4" si="1861">COUNTIF(BLV24:BLV33,1)</f>
        <v>5</v>
      </c>
      <c r="BLW4" s="9"/>
      <c r="BLX4" s="8">
        <f t="shared" ref="BLX4" si="1862">COUNTIF(BLX24:BLX33,1)</f>
        <v>5</v>
      </c>
      <c r="BLY4" s="9"/>
      <c r="BLZ4" s="8">
        <f t="shared" ref="BLZ4" si="1863">COUNTIF(BLZ24:BLZ33,1)</f>
        <v>6</v>
      </c>
      <c r="BMA4" s="9"/>
      <c r="BMB4" s="8">
        <f t="shared" ref="BMB4" si="1864">COUNTIF(BMB24:BMB33,1)</f>
        <v>5</v>
      </c>
      <c r="BMC4" s="9"/>
      <c r="BMD4" s="8">
        <f t="shared" ref="BMD4" si="1865">COUNTIF(BMD24:BMD33,1)</f>
        <v>6</v>
      </c>
      <c r="BME4" s="9"/>
      <c r="BMF4" s="8">
        <f t="shared" ref="BMF4" si="1866">COUNTIF(BMF24:BMF33,1)</f>
        <v>6</v>
      </c>
      <c r="BMG4" s="9"/>
      <c r="BMH4" s="8">
        <f t="shared" ref="BMH4" si="1867">COUNTIF(BMH24:BMH33,1)</f>
        <v>7</v>
      </c>
      <c r="BMI4" s="9"/>
      <c r="BMJ4" s="8">
        <f t="shared" ref="BMJ4" si="1868">COUNTIF(BMJ24:BMJ33,1)</f>
        <v>4</v>
      </c>
      <c r="BMK4" s="9"/>
      <c r="BML4" s="8">
        <f t="shared" ref="BML4" si="1869">COUNTIF(BML24:BML33,1)</f>
        <v>5</v>
      </c>
      <c r="BMM4" s="9"/>
      <c r="BMN4" s="8">
        <f t="shared" ref="BMN4" si="1870">COUNTIF(BMN24:BMN33,1)</f>
        <v>5</v>
      </c>
      <c r="BMO4" s="9"/>
      <c r="BMP4" s="8">
        <f t="shared" ref="BMP4" si="1871">COUNTIF(BMP24:BMP33,1)</f>
        <v>6</v>
      </c>
      <c r="BMQ4" s="9"/>
      <c r="BMR4" s="8">
        <f t="shared" ref="BMR4" si="1872">COUNTIF(BMR24:BMR33,1)</f>
        <v>5</v>
      </c>
      <c r="BMS4" s="9"/>
      <c r="BMT4" s="8">
        <f t="shared" ref="BMT4" si="1873">COUNTIF(BMT24:BMT33,1)</f>
        <v>6</v>
      </c>
      <c r="BMU4" s="9"/>
      <c r="BMV4" s="8">
        <f t="shared" ref="BMV4" si="1874">COUNTIF(BMV24:BMV33,1)</f>
        <v>6</v>
      </c>
      <c r="BMW4" s="9"/>
      <c r="BMX4" s="8">
        <f t="shared" ref="BMX4" si="1875">COUNTIF(BMX24:BMX33,1)</f>
        <v>7</v>
      </c>
      <c r="BMY4" s="9"/>
      <c r="BMZ4" s="8">
        <f t="shared" ref="BMZ4" si="1876">COUNTIF(BMZ24:BMZ33,1)</f>
        <v>5</v>
      </c>
      <c r="BNA4" s="9"/>
      <c r="BNB4" s="8">
        <f t="shared" ref="BNB4" si="1877">COUNTIF(BNB24:BNB33,1)</f>
        <v>6</v>
      </c>
      <c r="BNC4" s="9"/>
      <c r="BND4" s="8">
        <f t="shared" ref="BND4" si="1878">COUNTIF(BND24:BND33,1)</f>
        <v>6</v>
      </c>
      <c r="BNE4" s="9"/>
      <c r="BNF4" s="8">
        <f t="shared" ref="BNF4" si="1879">COUNTIF(BNF24:BNF33,1)</f>
        <v>7</v>
      </c>
      <c r="BNG4" s="9"/>
      <c r="BNH4" s="8">
        <f t="shared" ref="BNH4" si="1880">COUNTIF(BNH24:BNH33,1)</f>
        <v>6</v>
      </c>
      <c r="BNI4" s="9"/>
      <c r="BNJ4" s="8">
        <f t="shared" ref="BNJ4" si="1881">COUNTIF(BNJ24:BNJ33,1)</f>
        <v>7</v>
      </c>
      <c r="BNK4" s="9"/>
      <c r="BNL4" s="8">
        <f t="shared" ref="BNL4" si="1882">COUNTIF(BNL24:BNL33,1)</f>
        <v>7</v>
      </c>
      <c r="BNM4" s="9"/>
      <c r="BNN4" s="8">
        <f t="shared" ref="BNN4" si="1883">COUNTIF(BNN24:BNN33,1)</f>
        <v>8</v>
      </c>
      <c r="BNO4" s="9"/>
      <c r="BNP4" s="8">
        <f t="shared" ref="BNP4" si="1884">COUNTIF(BNP24:BNP33,1)</f>
        <v>4</v>
      </c>
      <c r="BNQ4" s="9"/>
      <c r="BNR4" s="8">
        <f t="shared" ref="BNR4" si="1885">COUNTIF(BNR24:BNR33,1)</f>
        <v>5</v>
      </c>
      <c r="BNS4" s="9"/>
      <c r="BNT4" s="8">
        <f t="shared" ref="BNT4" si="1886">COUNTIF(BNT24:BNT33,1)</f>
        <v>5</v>
      </c>
      <c r="BNU4" s="9"/>
      <c r="BNV4" s="8">
        <f t="shared" ref="BNV4" si="1887">COUNTIF(BNV24:BNV33,1)</f>
        <v>6</v>
      </c>
      <c r="BNW4" s="9"/>
      <c r="BNX4" s="8">
        <f t="shared" ref="BNX4" si="1888">COUNTIF(BNX24:BNX33,1)</f>
        <v>5</v>
      </c>
      <c r="BNY4" s="9"/>
      <c r="BNZ4" s="8">
        <f t="shared" ref="BNZ4" si="1889">COUNTIF(BNZ24:BNZ33,1)</f>
        <v>6</v>
      </c>
      <c r="BOA4" s="9"/>
      <c r="BOB4" s="8">
        <f t="shared" ref="BOB4" si="1890">COUNTIF(BOB24:BOB33,1)</f>
        <v>6</v>
      </c>
      <c r="BOC4" s="9"/>
      <c r="BOD4" s="8">
        <f t="shared" ref="BOD4" si="1891">COUNTIF(BOD24:BOD33,1)</f>
        <v>7</v>
      </c>
      <c r="BOE4" s="9"/>
      <c r="BOF4" s="8">
        <f t="shared" ref="BOF4" si="1892">COUNTIF(BOF24:BOF33,1)</f>
        <v>5</v>
      </c>
      <c r="BOG4" s="9"/>
      <c r="BOH4" s="8">
        <f t="shared" ref="BOH4" si="1893">COUNTIF(BOH24:BOH33,1)</f>
        <v>6</v>
      </c>
      <c r="BOI4" s="9"/>
      <c r="BOJ4" s="8">
        <f t="shared" ref="BOJ4" si="1894">COUNTIF(BOJ24:BOJ33,1)</f>
        <v>6</v>
      </c>
      <c r="BOK4" s="9"/>
      <c r="BOL4" s="8">
        <f t="shared" ref="BOL4" si="1895">COUNTIF(BOL24:BOL33,1)</f>
        <v>7</v>
      </c>
      <c r="BOM4" s="9"/>
      <c r="BON4" s="8">
        <f t="shared" ref="BON4" si="1896">COUNTIF(BON24:BON33,1)</f>
        <v>6</v>
      </c>
      <c r="BOO4" s="9"/>
      <c r="BOP4" s="8">
        <f t="shared" ref="BOP4" si="1897">COUNTIF(BOP24:BOP33,1)</f>
        <v>7</v>
      </c>
      <c r="BOQ4" s="9"/>
      <c r="BOR4" s="8">
        <f t="shared" ref="BOR4" si="1898">COUNTIF(BOR24:BOR33,1)</f>
        <v>7</v>
      </c>
      <c r="BOS4" s="9"/>
      <c r="BOT4" s="8">
        <f t="shared" ref="BOT4" si="1899">COUNTIF(BOT24:BOT33,1)</f>
        <v>8</v>
      </c>
      <c r="BOU4" s="9"/>
      <c r="BOV4" s="8">
        <f t="shared" ref="BOV4" si="1900">COUNTIF(BOV24:BOV33,1)</f>
        <v>5</v>
      </c>
      <c r="BOW4" s="9"/>
      <c r="BOX4" s="8">
        <f t="shared" ref="BOX4" si="1901">COUNTIF(BOX24:BOX33,1)</f>
        <v>6</v>
      </c>
      <c r="BOY4" s="9"/>
      <c r="BOZ4" s="8">
        <f t="shared" ref="BOZ4" si="1902">COUNTIF(BOZ24:BOZ33,1)</f>
        <v>6</v>
      </c>
      <c r="BPA4" s="9"/>
      <c r="BPB4" s="8">
        <f t="shared" ref="BPB4" si="1903">COUNTIF(BPB24:BPB33,1)</f>
        <v>7</v>
      </c>
      <c r="BPC4" s="9"/>
      <c r="BPD4" s="8">
        <f t="shared" ref="BPD4" si="1904">COUNTIF(BPD24:BPD33,1)</f>
        <v>6</v>
      </c>
      <c r="BPE4" s="9"/>
      <c r="BPF4" s="8">
        <f t="shared" ref="BPF4" si="1905">COUNTIF(BPF24:BPF33,1)</f>
        <v>7</v>
      </c>
      <c r="BPG4" s="9"/>
      <c r="BPH4" s="8">
        <f t="shared" ref="BPH4" si="1906">COUNTIF(BPH24:BPH33,1)</f>
        <v>7</v>
      </c>
      <c r="BPI4" s="9"/>
      <c r="BPJ4" s="8">
        <f t="shared" ref="BPJ4" si="1907">COUNTIF(BPJ24:BPJ33,1)</f>
        <v>8</v>
      </c>
      <c r="BPK4" s="9"/>
      <c r="BPL4" s="8">
        <f t="shared" ref="BPL4" si="1908">COUNTIF(BPL24:BPL33,1)</f>
        <v>6</v>
      </c>
      <c r="BPM4" s="9"/>
      <c r="BPN4" s="8">
        <f t="shared" ref="BPN4" si="1909">COUNTIF(BPN24:BPN33,1)</f>
        <v>7</v>
      </c>
      <c r="BPO4" s="9"/>
      <c r="BPP4" s="8">
        <f t="shared" ref="BPP4" si="1910">COUNTIF(BPP24:BPP33,1)</f>
        <v>7</v>
      </c>
      <c r="BPQ4" s="9"/>
      <c r="BPR4" s="8">
        <f t="shared" ref="BPR4" si="1911">COUNTIF(BPR24:BPR33,1)</f>
        <v>8</v>
      </c>
      <c r="BPS4" s="9"/>
      <c r="BPT4" s="8">
        <f t="shared" ref="BPT4" si="1912">COUNTIF(BPT24:BPT33,1)</f>
        <v>7</v>
      </c>
      <c r="BPU4" s="9"/>
      <c r="BPV4" s="8">
        <f t="shared" ref="BPV4" si="1913">COUNTIF(BPV24:BPV33,1)</f>
        <v>8</v>
      </c>
      <c r="BPW4" s="9"/>
      <c r="BPX4" s="8">
        <f t="shared" ref="BPX4" si="1914">COUNTIF(BPX24:BPX33,1)</f>
        <v>8</v>
      </c>
      <c r="BPY4" s="9"/>
      <c r="BPZ4" s="8">
        <f t="shared" ref="BPZ4" si="1915">COUNTIF(BPZ24:BPZ33,1)</f>
        <v>9</v>
      </c>
      <c r="BQA4" s="9"/>
      <c r="BQB4" s="8">
        <f t="shared" ref="BQB4" si="1916">COUNTIF(BQB24:BQB33,1)</f>
        <v>3</v>
      </c>
      <c r="BQC4" s="9"/>
      <c r="BQD4" s="8">
        <f t="shared" ref="BQD4" si="1917">COUNTIF(BQD24:BQD33,1)</f>
        <v>4</v>
      </c>
      <c r="BQE4" s="9"/>
      <c r="BQF4" s="8">
        <f t="shared" ref="BQF4" si="1918">COUNTIF(BQF24:BQF33,1)</f>
        <v>4</v>
      </c>
      <c r="BQG4" s="9"/>
      <c r="BQH4" s="8">
        <f t="shared" ref="BQH4" si="1919">COUNTIF(BQH24:BQH33,1)</f>
        <v>5</v>
      </c>
      <c r="BQI4" s="9"/>
      <c r="BQJ4" s="8">
        <f t="shared" ref="BQJ4" si="1920">COUNTIF(BQJ24:BQJ33,1)</f>
        <v>4</v>
      </c>
      <c r="BQK4" s="9"/>
      <c r="BQL4" s="8">
        <f t="shared" ref="BQL4" si="1921">COUNTIF(BQL24:BQL33,1)</f>
        <v>5</v>
      </c>
      <c r="BQM4" s="9"/>
      <c r="BQN4" s="8">
        <f t="shared" ref="BQN4" si="1922">COUNTIF(BQN24:BQN33,1)</f>
        <v>5</v>
      </c>
      <c r="BQO4" s="9"/>
      <c r="BQP4" s="8">
        <f t="shared" ref="BQP4" si="1923">COUNTIF(BQP24:BQP33,1)</f>
        <v>6</v>
      </c>
      <c r="BQQ4" s="9"/>
      <c r="BQR4" s="8">
        <f t="shared" ref="BQR4" si="1924">COUNTIF(BQR24:BQR33,1)</f>
        <v>4</v>
      </c>
      <c r="BQS4" s="9"/>
      <c r="BQT4" s="8">
        <f t="shared" ref="BQT4" si="1925">COUNTIF(BQT24:BQT33,1)</f>
        <v>5</v>
      </c>
      <c r="BQU4" s="9"/>
      <c r="BQV4" s="8">
        <f t="shared" ref="BQV4" si="1926">COUNTIF(BQV24:BQV33,1)</f>
        <v>5</v>
      </c>
      <c r="BQW4" s="9"/>
      <c r="BQX4" s="8">
        <f t="shared" ref="BQX4" si="1927">COUNTIF(BQX24:BQX33,1)</f>
        <v>6</v>
      </c>
      <c r="BQY4" s="9"/>
      <c r="BQZ4" s="8">
        <f t="shared" ref="BQZ4" si="1928">COUNTIF(BQZ24:BQZ33,1)</f>
        <v>5</v>
      </c>
      <c r="BRA4" s="9"/>
      <c r="BRB4" s="8">
        <f t="shared" ref="BRB4" si="1929">COUNTIF(BRB24:BRB33,1)</f>
        <v>6</v>
      </c>
      <c r="BRC4" s="9"/>
      <c r="BRD4" s="8">
        <f t="shared" ref="BRD4" si="1930">COUNTIF(BRD24:BRD33,1)</f>
        <v>6</v>
      </c>
      <c r="BRE4" s="9"/>
      <c r="BRF4" s="8">
        <f t="shared" ref="BRF4" si="1931">COUNTIF(BRF24:BRF33,1)</f>
        <v>7</v>
      </c>
      <c r="BRG4" s="9"/>
      <c r="BRH4" s="8">
        <f t="shared" ref="BRH4" si="1932">COUNTIF(BRH24:BRH33,1)</f>
        <v>4</v>
      </c>
      <c r="BRI4" s="9"/>
      <c r="BRJ4" s="8">
        <f t="shared" ref="BRJ4" si="1933">COUNTIF(BRJ24:BRJ33,1)</f>
        <v>5</v>
      </c>
      <c r="BRK4" s="9"/>
      <c r="BRL4" s="8">
        <f t="shared" ref="BRL4" si="1934">COUNTIF(BRL24:BRL33,1)</f>
        <v>5</v>
      </c>
      <c r="BRM4" s="9"/>
      <c r="BRN4" s="8">
        <f t="shared" ref="BRN4" si="1935">COUNTIF(BRN24:BRN33,1)</f>
        <v>6</v>
      </c>
      <c r="BRO4" s="9"/>
      <c r="BRP4" s="8">
        <f t="shared" ref="BRP4" si="1936">COUNTIF(BRP24:BRP33,1)</f>
        <v>5</v>
      </c>
      <c r="BRQ4" s="9"/>
      <c r="BRR4" s="8">
        <f t="shared" ref="BRR4" si="1937">COUNTIF(BRR24:BRR33,1)</f>
        <v>6</v>
      </c>
      <c r="BRS4" s="9"/>
      <c r="BRT4" s="8">
        <f t="shared" ref="BRT4" si="1938">COUNTIF(BRT24:BRT33,1)</f>
        <v>6</v>
      </c>
      <c r="BRU4" s="9"/>
      <c r="BRV4" s="8">
        <f t="shared" ref="BRV4" si="1939">COUNTIF(BRV24:BRV33,1)</f>
        <v>7</v>
      </c>
      <c r="BRW4" s="9"/>
      <c r="BRX4" s="8">
        <f t="shared" ref="BRX4" si="1940">COUNTIF(BRX24:BRX33,1)</f>
        <v>5</v>
      </c>
      <c r="BRY4" s="9"/>
      <c r="BRZ4" s="8">
        <f t="shared" ref="BRZ4" si="1941">COUNTIF(BRZ24:BRZ33,1)</f>
        <v>6</v>
      </c>
      <c r="BSA4" s="9"/>
      <c r="BSB4" s="8">
        <f t="shared" ref="BSB4" si="1942">COUNTIF(BSB24:BSB33,1)</f>
        <v>6</v>
      </c>
      <c r="BSC4" s="9"/>
      <c r="BSD4" s="8">
        <f t="shared" ref="BSD4" si="1943">COUNTIF(BSD24:BSD33,1)</f>
        <v>7</v>
      </c>
      <c r="BSE4" s="9"/>
      <c r="BSF4" s="8">
        <f t="shared" ref="BSF4" si="1944">COUNTIF(BSF24:BSF33,1)</f>
        <v>6</v>
      </c>
      <c r="BSG4" s="9"/>
      <c r="BSH4" s="8">
        <f t="shared" ref="BSH4" si="1945">COUNTIF(BSH24:BSH33,1)</f>
        <v>7</v>
      </c>
      <c r="BSI4" s="9"/>
      <c r="BSJ4" s="8">
        <f t="shared" ref="BSJ4" si="1946">COUNTIF(BSJ24:BSJ33,1)</f>
        <v>7</v>
      </c>
      <c r="BSK4" s="9"/>
      <c r="BSL4" s="8">
        <f t="shared" ref="BSL4" si="1947">COUNTIF(BSL24:BSL33,1)</f>
        <v>8</v>
      </c>
      <c r="BSM4" s="9"/>
      <c r="BSN4" s="8">
        <f t="shared" ref="BSN4" si="1948">COUNTIF(BSN24:BSN33,1)</f>
        <v>4</v>
      </c>
      <c r="BSO4" s="9"/>
      <c r="BSP4" s="8">
        <f t="shared" ref="BSP4" si="1949">COUNTIF(BSP24:BSP33,1)</f>
        <v>5</v>
      </c>
      <c r="BSQ4" s="9"/>
      <c r="BSR4" s="8">
        <f t="shared" ref="BSR4" si="1950">COUNTIF(BSR24:BSR33,1)</f>
        <v>5</v>
      </c>
      <c r="BSS4" s="9"/>
      <c r="BST4" s="8">
        <f t="shared" ref="BST4" si="1951">COUNTIF(BST24:BST33,1)</f>
        <v>6</v>
      </c>
      <c r="BSU4" s="9"/>
      <c r="BSV4" s="8">
        <f t="shared" ref="BSV4" si="1952">COUNTIF(BSV24:BSV33,1)</f>
        <v>5</v>
      </c>
      <c r="BSW4" s="9"/>
      <c r="BSX4" s="8">
        <f t="shared" ref="BSX4" si="1953">COUNTIF(BSX24:BSX33,1)</f>
        <v>6</v>
      </c>
      <c r="BSY4" s="9"/>
      <c r="BSZ4" s="8">
        <f t="shared" ref="BSZ4" si="1954">COUNTIF(BSZ24:BSZ33,1)</f>
        <v>6</v>
      </c>
      <c r="BTA4" s="9"/>
      <c r="BTB4" s="8">
        <f t="shared" ref="BTB4" si="1955">COUNTIF(BTB24:BTB33,1)</f>
        <v>7</v>
      </c>
      <c r="BTC4" s="9"/>
      <c r="BTD4" s="8">
        <f t="shared" ref="BTD4" si="1956">COUNTIF(BTD24:BTD33,1)</f>
        <v>5</v>
      </c>
      <c r="BTE4" s="9"/>
      <c r="BTF4" s="8">
        <f t="shared" ref="BTF4" si="1957">COUNTIF(BTF24:BTF33,1)</f>
        <v>6</v>
      </c>
      <c r="BTG4" s="9"/>
      <c r="BTH4" s="8">
        <f t="shared" ref="BTH4" si="1958">COUNTIF(BTH24:BTH33,1)</f>
        <v>6</v>
      </c>
      <c r="BTI4" s="9"/>
      <c r="BTJ4" s="8">
        <f t="shared" ref="BTJ4" si="1959">COUNTIF(BTJ24:BTJ33,1)</f>
        <v>7</v>
      </c>
      <c r="BTK4" s="9"/>
      <c r="BTL4" s="8">
        <f t="shared" ref="BTL4" si="1960">COUNTIF(BTL24:BTL33,1)</f>
        <v>6</v>
      </c>
      <c r="BTM4" s="9"/>
      <c r="BTN4" s="8">
        <f t="shared" ref="BTN4" si="1961">COUNTIF(BTN24:BTN33,1)</f>
        <v>7</v>
      </c>
      <c r="BTO4" s="9"/>
      <c r="BTP4" s="8">
        <f t="shared" ref="BTP4" si="1962">COUNTIF(BTP24:BTP33,1)</f>
        <v>7</v>
      </c>
      <c r="BTQ4" s="9"/>
      <c r="BTR4" s="8">
        <f t="shared" ref="BTR4" si="1963">COUNTIF(BTR24:BTR33,1)</f>
        <v>8</v>
      </c>
      <c r="BTS4" s="9"/>
      <c r="BTT4" s="8">
        <f t="shared" ref="BTT4" si="1964">COUNTIF(BTT24:BTT33,1)</f>
        <v>5</v>
      </c>
      <c r="BTU4" s="9"/>
      <c r="BTV4" s="8">
        <f t="shared" ref="BTV4" si="1965">COUNTIF(BTV24:BTV33,1)</f>
        <v>6</v>
      </c>
      <c r="BTW4" s="9"/>
      <c r="BTX4" s="8">
        <f t="shared" ref="BTX4" si="1966">COUNTIF(BTX24:BTX33,1)</f>
        <v>6</v>
      </c>
      <c r="BTY4" s="9"/>
      <c r="BTZ4" s="8">
        <f t="shared" ref="BTZ4" si="1967">COUNTIF(BTZ24:BTZ33,1)</f>
        <v>7</v>
      </c>
      <c r="BUA4" s="9"/>
      <c r="BUB4" s="8">
        <f t="shared" ref="BUB4" si="1968">COUNTIF(BUB24:BUB33,1)</f>
        <v>6</v>
      </c>
      <c r="BUC4" s="9"/>
      <c r="BUD4" s="8">
        <f t="shared" ref="BUD4" si="1969">COUNTIF(BUD24:BUD33,1)</f>
        <v>7</v>
      </c>
      <c r="BUE4" s="9"/>
      <c r="BUF4" s="8">
        <f t="shared" ref="BUF4" si="1970">COUNTIF(BUF24:BUF33,1)</f>
        <v>7</v>
      </c>
      <c r="BUG4" s="9"/>
      <c r="BUH4" s="8">
        <f t="shared" ref="BUH4" si="1971">COUNTIF(BUH24:BUH33,1)</f>
        <v>8</v>
      </c>
      <c r="BUI4" s="9"/>
      <c r="BUJ4" s="8">
        <f t="shared" ref="BUJ4" si="1972">COUNTIF(BUJ24:BUJ33,1)</f>
        <v>6</v>
      </c>
      <c r="BUK4" s="9"/>
      <c r="BUL4" s="8">
        <f t="shared" ref="BUL4" si="1973">COUNTIF(BUL24:BUL33,1)</f>
        <v>7</v>
      </c>
      <c r="BUM4" s="9"/>
      <c r="BUN4" s="8">
        <f t="shared" ref="BUN4" si="1974">COUNTIF(BUN24:BUN33,1)</f>
        <v>7</v>
      </c>
      <c r="BUO4" s="9"/>
      <c r="BUP4" s="8">
        <f t="shared" ref="BUP4" si="1975">COUNTIF(BUP24:BUP33,1)</f>
        <v>8</v>
      </c>
      <c r="BUQ4" s="9"/>
      <c r="BUR4" s="8">
        <f t="shared" ref="BUR4" si="1976">COUNTIF(BUR24:BUR33,1)</f>
        <v>7</v>
      </c>
      <c r="BUS4" s="9"/>
      <c r="BUT4" s="8">
        <f t="shared" ref="BUT4" si="1977">COUNTIF(BUT24:BUT33,1)</f>
        <v>8</v>
      </c>
      <c r="BUU4" s="9"/>
      <c r="BUV4" s="8">
        <f t="shared" ref="BUV4" si="1978">COUNTIF(BUV24:BUV33,1)</f>
        <v>8</v>
      </c>
      <c r="BUW4" s="9"/>
      <c r="BUX4" s="8">
        <f t="shared" ref="BUX4" si="1979">COUNTIF(BUX24:BUX33,1)</f>
        <v>9</v>
      </c>
      <c r="BUY4" s="9"/>
      <c r="BUZ4" s="8">
        <f t="shared" ref="BUZ4" si="1980">COUNTIF(BUZ24:BUZ33,1)</f>
        <v>4</v>
      </c>
      <c r="BVA4" s="9"/>
      <c r="BVB4" s="8">
        <f t="shared" ref="BVB4" si="1981">COUNTIF(BVB24:BVB33,1)</f>
        <v>5</v>
      </c>
      <c r="BVC4" s="9"/>
      <c r="BVD4" s="8">
        <f t="shared" ref="BVD4" si="1982">COUNTIF(BVD24:BVD33,1)</f>
        <v>5</v>
      </c>
      <c r="BVE4" s="9"/>
      <c r="BVF4" s="8">
        <f t="shared" ref="BVF4" si="1983">COUNTIF(BVF24:BVF33,1)</f>
        <v>6</v>
      </c>
      <c r="BVG4" s="9"/>
      <c r="BVH4" s="8">
        <f t="shared" ref="BVH4" si="1984">COUNTIF(BVH24:BVH33,1)</f>
        <v>5</v>
      </c>
      <c r="BVI4" s="9"/>
      <c r="BVJ4" s="8">
        <f t="shared" ref="BVJ4" si="1985">COUNTIF(BVJ24:BVJ33,1)</f>
        <v>6</v>
      </c>
      <c r="BVK4" s="9"/>
      <c r="BVL4" s="8">
        <f t="shared" ref="BVL4" si="1986">COUNTIF(BVL24:BVL33,1)</f>
        <v>6</v>
      </c>
      <c r="BVM4" s="9"/>
      <c r="BVN4" s="8">
        <f t="shared" ref="BVN4" si="1987">COUNTIF(BVN24:BVN33,1)</f>
        <v>7</v>
      </c>
      <c r="BVO4" s="9"/>
      <c r="BVP4" s="8">
        <f t="shared" ref="BVP4" si="1988">COUNTIF(BVP24:BVP33,1)</f>
        <v>5</v>
      </c>
      <c r="BVQ4" s="9"/>
      <c r="BVR4" s="8">
        <f t="shared" ref="BVR4" si="1989">COUNTIF(BVR24:BVR33,1)</f>
        <v>6</v>
      </c>
      <c r="BVS4" s="9"/>
      <c r="BVT4" s="8">
        <f t="shared" ref="BVT4" si="1990">COUNTIF(BVT24:BVT33,1)</f>
        <v>6</v>
      </c>
      <c r="BVU4" s="9"/>
      <c r="BVV4" s="8">
        <f t="shared" ref="BVV4" si="1991">COUNTIF(BVV24:BVV33,1)</f>
        <v>7</v>
      </c>
      <c r="BVW4" s="9"/>
      <c r="BVX4" s="8">
        <f t="shared" ref="BVX4" si="1992">COUNTIF(BVX24:BVX33,1)</f>
        <v>6</v>
      </c>
      <c r="BVY4" s="9"/>
      <c r="BVZ4" s="8">
        <f t="shared" ref="BVZ4" si="1993">COUNTIF(BVZ24:BVZ33,1)</f>
        <v>7</v>
      </c>
      <c r="BWA4" s="9"/>
      <c r="BWB4" s="8">
        <f t="shared" ref="BWB4" si="1994">COUNTIF(BWB24:BWB33,1)</f>
        <v>7</v>
      </c>
      <c r="BWC4" s="9"/>
      <c r="BWD4" s="8">
        <f t="shared" ref="BWD4" si="1995">COUNTIF(BWD24:BWD33,1)</f>
        <v>8</v>
      </c>
      <c r="BWE4" s="9"/>
      <c r="BWF4" s="8">
        <f t="shared" ref="BWF4" si="1996">COUNTIF(BWF24:BWF33,1)</f>
        <v>5</v>
      </c>
      <c r="BWG4" s="9"/>
      <c r="BWH4" s="8">
        <f t="shared" ref="BWH4" si="1997">COUNTIF(BWH24:BWH33,1)</f>
        <v>6</v>
      </c>
      <c r="BWI4" s="9"/>
      <c r="BWJ4" s="8">
        <f t="shared" ref="BWJ4" si="1998">COUNTIF(BWJ24:BWJ33,1)</f>
        <v>6</v>
      </c>
      <c r="BWK4" s="9"/>
      <c r="BWL4" s="8">
        <f t="shared" ref="BWL4" si="1999">COUNTIF(BWL24:BWL33,1)</f>
        <v>7</v>
      </c>
      <c r="BWM4" s="9"/>
      <c r="BWN4" s="8">
        <f t="shared" ref="BWN4" si="2000">COUNTIF(BWN24:BWN33,1)</f>
        <v>6</v>
      </c>
      <c r="BWO4" s="9"/>
      <c r="BWP4" s="8">
        <f t="shared" ref="BWP4" si="2001">COUNTIF(BWP24:BWP33,1)</f>
        <v>7</v>
      </c>
      <c r="BWQ4" s="9"/>
      <c r="BWR4" s="8">
        <f t="shared" ref="BWR4" si="2002">COUNTIF(BWR24:BWR33,1)</f>
        <v>7</v>
      </c>
      <c r="BWS4" s="9"/>
      <c r="BWT4" s="8">
        <f t="shared" ref="BWT4" si="2003">COUNTIF(BWT24:BWT33,1)</f>
        <v>8</v>
      </c>
      <c r="BWU4" s="9"/>
      <c r="BWV4" s="8">
        <f t="shared" ref="BWV4" si="2004">COUNTIF(BWV24:BWV33,1)</f>
        <v>6</v>
      </c>
      <c r="BWW4" s="9"/>
      <c r="BWX4" s="8">
        <f t="shared" ref="BWX4" si="2005">COUNTIF(BWX24:BWX33,1)</f>
        <v>7</v>
      </c>
      <c r="BWY4" s="9"/>
      <c r="BWZ4" s="8">
        <f t="shared" ref="BWZ4" si="2006">COUNTIF(BWZ24:BWZ33,1)</f>
        <v>7</v>
      </c>
      <c r="BXA4" s="9"/>
      <c r="BXB4" s="8">
        <f t="shared" ref="BXB4" si="2007">COUNTIF(BXB24:BXB33,1)</f>
        <v>8</v>
      </c>
      <c r="BXC4" s="9"/>
      <c r="BXD4" s="8">
        <f t="shared" ref="BXD4" si="2008">COUNTIF(BXD24:BXD33,1)</f>
        <v>7</v>
      </c>
      <c r="BXE4" s="9"/>
      <c r="BXF4" s="8">
        <f t="shared" ref="BXF4" si="2009">COUNTIF(BXF24:BXF33,1)</f>
        <v>8</v>
      </c>
      <c r="BXG4" s="9"/>
      <c r="BXH4" s="8">
        <f t="shared" ref="BXH4" si="2010">COUNTIF(BXH24:BXH33,1)</f>
        <v>8</v>
      </c>
      <c r="BXI4" s="9"/>
      <c r="BXJ4" s="8">
        <f t="shared" ref="BXJ4" si="2011">COUNTIF(BXJ24:BXJ33,1)</f>
        <v>9</v>
      </c>
      <c r="BXK4" s="9"/>
      <c r="BXL4" s="8">
        <f t="shared" ref="BXL4" si="2012">COUNTIF(BXL24:BXL33,1)</f>
        <v>5</v>
      </c>
      <c r="BXM4" s="9"/>
      <c r="BXN4" s="8">
        <f t="shared" ref="BXN4" si="2013">COUNTIF(BXN24:BXN33,1)</f>
        <v>6</v>
      </c>
      <c r="BXO4" s="9"/>
      <c r="BXP4" s="8">
        <f t="shared" ref="BXP4" si="2014">COUNTIF(BXP24:BXP33,1)</f>
        <v>6</v>
      </c>
      <c r="BXQ4" s="9"/>
      <c r="BXR4" s="8">
        <f t="shared" ref="BXR4" si="2015">COUNTIF(BXR24:BXR33,1)</f>
        <v>7</v>
      </c>
      <c r="BXS4" s="9"/>
      <c r="BXT4" s="8">
        <f t="shared" ref="BXT4" si="2016">COUNTIF(BXT24:BXT33,1)</f>
        <v>6</v>
      </c>
      <c r="BXU4" s="9"/>
      <c r="BXV4" s="8">
        <f t="shared" ref="BXV4" si="2017">COUNTIF(BXV24:BXV33,1)</f>
        <v>7</v>
      </c>
      <c r="BXW4" s="9"/>
      <c r="BXX4" s="8">
        <f t="shared" ref="BXX4" si="2018">COUNTIF(BXX24:BXX33,1)</f>
        <v>7</v>
      </c>
      <c r="BXY4" s="9"/>
      <c r="BXZ4" s="8">
        <f t="shared" ref="BXZ4" si="2019">COUNTIF(BXZ24:BXZ33,1)</f>
        <v>8</v>
      </c>
      <c r="BYA4" s="9"/>
      <c r="BYB4" s="8">
        <f t="shared" ref="BYB4" si="2020">COUNTIF(BYB24:BYB33,1)</f>
        <v>6</v>
      </c>
      <c r="BYC4" s="9"/>
      <c r="BYD4" s="8">
        <f t="shared" ref="BYD4" si="2021">COUNTIF(BYD24:BYD33,1)</f>
        <v>7</v>
      </c>
      <c r="BYE4" s="9"/>
      <c r="BYF4" s="8">
        <f t="shared" ref="BYF4" si="2022">COUNTIF(BYF24:BYF33,1)</f>
        <v>7</v>
      </c>
      <c r="BYG4" s="9"/>
      <c r="BYH4" s="8">
        <f t="shared" ref="BYH4" si="2023">COUNTIF(BYH24:BYH33,1)</f>
        <v>8</v>
      </c>
      <c r="BYI4" s="9"/>
      <c r="BYJ4" s="8">
        <f t="shared" ref="BYJ4" si="2024">COUNTIF(BYJ24:BYJ33,1)</f>
        <v>7</v>
      </c>
      <c r="BYK4" s="9"/>
      <c r="BYL4" s="8">
        <f t="shared" ref="BYL4" si="2025">COUNTIF(BYL24:BYL33,1)</f>
        <v>8</v>
      </c>
      <c r="BYM4" s="9"/>
      <c r="BYN4" s="8">
        <f t="shared" ref="BYN4" si="2026">COUNTIF(BYN24:BYN33,1)</f>
        <v>8</v>
      </c>
      <c r="BYO4" s="9"/>
      <c r="BYP4" s="8">
        <f t="shared" ref="BYP4" si="2027">COUNTIF(BYP24:BYP33,1)</f>
        <v>9</v>
      </c>
      <c r="BYQ4" s="9"/>
      <c r="BYR4" s="8">
        <f t="shared" ref="BYR4" si="2028">COUNTIF(BYR24:BYR33,1)</f>
        <v>6</v>
      </c>
      <c r="BYS4" s="9"/>
      <c r="BYT4" s="8">
        <f t="shared" ref="BYT4" si="2029">COUNTIF(BYT24:BYT33,1)</f>
        <v>7</v>
      </c>
      <c r="BYU4" s="9"/>
      <c r="BYV4" s="8">
        <f t="shared" ref="BYV4" si="2030">COUNTIF(BYV24:BYV33,1)</f>
        <v>7</v>
      </c>
      <c r="BYW4" s="9"/>
      <c r="BYX4" s="8">
        <f t="shared" ref="BYX4" si="2031">COUNTIF(BYX24:BYX33,1)</f>
        <v>8</v>
      </c>
      <c r="BYY4" s="9"/>
      <c r="BYZ4" s="8">
        <f t="shared" ref="BYZ4" si="2032">COUNTIF(BYZ24:BYZ33,1)</f>
        <v>7</v>
      </c>
      <c r="BZA4" s="9"/>
      <c r="BZB4" s="8">
        <f t="shared" ref="BZB4" si="2033">COUNTIF(BZB24:BZB33,1)</f>
        <v>8</v>
      </c>
      <c r="BZC4" s="9"/>
      <c r="BZD4" s="8">
        <f t="shared" ref="BZD4" si="2034">COUNTIF(BZD24:BZD33,1)</f>
        <v>8</v>
      </c>
      <c r="BZE4" s="9"/>
      <c r="BZF4" s="8">
        <f t="shared" ref="BZF4" si="2035">COUNTIF(BZF24:BZF33,1)</f>
        <v>9</v>
      </c>
      <c r="BZG4" s="9"/>
      <c r="BZH4" s="8">
        <f t="shared" ref="BZH4" si="2036">COUNTIF(BZH24:BZH33,1)</f>
        <v>7</v>
      </c>
      <c r="BZI4" s="9"/>
      <c r="BZJ4" s="8">
        <f t="shared" ref="BZJ4" si="2037">COUNTIF(BZJ24:BZJ33,1)</f>
        <v>8</v>
      </c>
      <c r="BZK4" s="9"/>
      <c r="BZL4" s="8">
        <f t="shared" ref="BZL4" si="2038">COUNTIF(BZL24:BZL33,1)</f>
        <v>8</v>
      </c>
      <c r="BZM4" s="9"/>
      <c r="BZN4" s="8">
        <f t="shared" ref="BZN4" si="2039">COUNTIF(BZN24:BZN33,1)</f>
        <v>9</v>
      </c>
      <c r="BZO4" s="9"/>
      <c r="BZP4" s="8">
        <f t="shared" ref="BZP4" si="2040">COUNTIF(BZP24:BZP33,1)</f>
        <v>8</v>
      </c>
      <c r="BZQ4" s="9"/>
      <c r="BZR4" s="8">
        <f t="shared" ref="BZR4" si="2041">COUNTIF(BZR24:BZR33,1)</f>
        <v>9</v>
      </c>
      <c r="BZS4" s="9"/>
      <c r="BZT4" s="8">
        <f t="shared" ref="BZT4" si="2042">COUNTIF(BZT24:BZT33,1)</f>
        <v>9</v>
      </c>
      <c r="BZU4" s="9"/>
      <c r="BZV4" s="8">
        <f t="shared" ref="BZV4" si="2043">COUNTIF(BZV24:BZV33,1)</f>
        <v>10</v>
      </c>
      <c r="BZW4" s="9"/>
    </row>
    <row r="5" spans="1:2051" x14ac:dyDescent="0.25">
      <c r="A5" s="75" t="s">
        <v>1805</v>
      </c>
      <c r="B5" s="76"/>
      <c r="C5" s="1">
        <v>2</v>
      </c>
      <c r="D5" s="8">
        <f>IF($C$5&gt;=D3,1,0)</f>
        <v>1</v>
      </c>
      <c r="E5" s="9"/>
      <c r="F5" s="8">
        <f>IF($C$5&gt;=F3,1,0)</f>
        <v>1</v>
      </c>
      <c r="G5" s="9"/>
      <c r="H5" s="8">
        <f>IF($C$5&gt;=H3,1,0)</f>
        <v>1</v>
      </c>
      <c r="I5" s="9"/>
      <c r="J5" s="8">
        <f>IF($C$5&gt;=J3,1,0)</f>
        <v>1</v>
      </c>
      <c r="K5" s="9"/>
      <c r="L5" s="8">
        <f>IF($C$5&gt;=L3,1,0)</f>
        <v>0</v>
      </c>
      <c r="M5" s="9"/>
      <c r="N5" s="8">
        <f>IF($C$5&gt;=N3,1,0)</f>
        <v>0</v>
      </c>
      <c r="O5" s="9"/>
      <c r="P5" s="8">
        <f>IF($C$5&gt;=P3,1,0)</f>
        <v>0</v>
      </c>
      <c r="Q5" s="9"/>
      <c r="R5" s="8">
        <f>IF($C$5&gt;=R3,1,0)</f>
        <v>0</v>
      </c>
      <c r="S5" s="9"/>
      <c r="T5" s="8">
        <f>IF($C$5&gt;=T3,1,0)</f>
        <v>0</v>
      </c>
      <c r="U5" s="9"/>
      <c r="V5" s="8">
        <f>IF($C$5&gt;=V3,1,0)</f>
        <v>0</v>
      </c>
      <c r="W5" s="9"/>
      <c r="X5" s="8">
        <f>IF($C$5&gt;=X3,1,0)</f>
        <v>0</v>
      </c>
      <c r="Y5" s="9"/>
      <c r="Z5" s="8">
        <f>IF($C$5&gt;=Z3,1,0)</f>
        <v>0</v>
      </c>
      <c r="AA5" s="9"/>
      <c r="AB5" s="8">
        <f>IF($C$5&gt;=AB3,1,0)</f>
        <v>0</v>
      </c>
      <c r="AC5" s="9"/>
      <c r="AD5" s="8">
        <f>IF($C$5&gt;=AD3,1,0)</f>
        <v>0</v>
      </c>
      <c r="AE5" s="9"/>
      <c r="AF5" s="8">
        <f>IF($C$5&gt;=AF3,1,0)</f>
        <v>0</v>
      </c>
      <c r="AG5" s="9"/>
      <c r="AH5" s="8">
        <f>IF($C$5&gt;=AH3,1,0)</f>
        <v>0</v>
      </c>
      <c r="AI5" s="9"/>
      <c r="AJ5" s="8">
        <f>IF($C$5&gt;=AJ3,1,0)</f>
        <v>0</v>
      </c>
      <c r="AK5" s="9"/>
      <c r="AL5" s="8">
        <f>IF($C$5&gt;=AL3,1,0)</f>
        <v>0</v>
      </c>
      <c r="AM5" s="9"/>
      <c r="AN5" s="8">
        <f>IF($C$5&gt;=AN3,1,0)</f>
        <v>0</v>
      </c>
      <c r="AO5" s="9"/>
      <c r="AP5" s="8">
        <f>IF($C$5&gt;=AP3,1,0)</f>
        <v>0</v>
      </c>
      <c r="AQ5" s="9"/>
      <c r="AR5" s="8">
        <f>IF($C$5&gt;=AR3,1,0)</f>
        <v>0</v>
      </c>
      <c r="AS5" s="9"/>
      <c r="AT5" s="8">
        <f>IF($C$5&gt;=AT3,1,0)</f>
        <v>0</v>
      </c>
      <c r="AU5" s="9"/>
      <c r="AV5" s="8">
        <f>IF($C$5&gt;=AV3,1,0)</f>
        <v>0</v>
      </c>
      <c r="AW5" s="9"/>
      <c r="AX5" s="8">
        <f>IF($C$5&gt;=AX3,1,0)</f>
        <v>0</v>
      </c>
      <c r="AY5" s="9"/>
      <c r="AZ5" s="8">
        <f>IF($C$5&gt;=AZ3,1,0)</f>
        <v>0</v>
      </c>
      <c r="BA5" s="9"/>
      <c r="BB5" s="8">
        <f>IF($C$5&gt;=BB3,1,0)</f>
        <v>0</v>
      </c>
      <c r="BC5" s="9"/>
      <c r="BD5" s="8">
        <f>IF($C$5&gt;=BD3,1,0)</f>
        <v>0</v>
      </c>
      <c r="BE5" s="9"/>
      <c r="BF5" s="8">
        <f>IF($C$5&gt;=BF3,1,0)</f>
        <v>0</v>
      </c>
      <c r="BG5" s="9"/>
      <c r="BH5" s="8">
        <f>IF($C$5&gt;=BH3,1,0)</f>
        <v>0</v>
      </c>
      <c r="BI5" s="9"/>
      <c r="BJ5" s="8">
        <f>IF($C$5&gt;=BJ3,1,0)</f>
        <v>0</v>
      </c>
      <c r="BK5" s="9"/>
      <c r="BL5" s="8">
        <f>IF($C$5&gt;=BL3,1,0)</f>
        <v>0</v>
      </c>
      <c r="BM5" s="9"/>
      <c r="BN5" s="8">
        <f>IF($C$5&gt;=BN3,1,0)</f>
        <v>0</v>
      </c>
      <c r="BO5" s="9"/>
      <c r="BP5" s="8">
        <f>IF($C$5&gt;=BP3,1,0)</f>
        <v>0</v>
      </c>
      <c r="BQ5" s="9"/>
      <c r="BR5" s="8">
        <f>IF($C$5&gt;=BR3,1,0)</f>
        <v>0</v>
      </c>
      <c r="BS5" s="9"/>
      <c r="BT5" s="8">
        <f>IF($C$5&gt;=BT3,1,0)</f>
        <v>0</v>
      </c>
      <c r="BU5" s="9"/>
      <c r="BV5" s="8">
        <f>IF($C$5&gt;=BV3,1,0)</f>
        <v>0</v>
      </c>
      <c r="BW5" s="9"/>
      <c r="BX5" s="8">
        <f>IF($C$5&gt;=BX3,1,0)</f>
        <v>0</v>
      </c>
      <c r="BY5" s="9"/>
      <c r="BZ5" s="8">
        <f>IF($C$5&gt;=BZ3,1,0)</f>
        <v>0</v>
      </c>
      <c r="CA5" s="9"/>
      <c r="CB5" s="8">
        <f>IF($C$5&gt;=CB3,1,0)</f>
        <v>0</v>
      </c>
      <c r="CC5" s="9"/>
      <c r="CD5" s="8">
        <f>IF($C$5&gt;=CD3,1,0)</f>
        <v>0</v>
      </c>
      <c r="CE5" s="9"/>
      <c r="CF5" s="8">
        <f>IF($C$5&gt;=CF3,1,0)</f>
        <v>0</v>
      </c>
      <c r="CG5" s="9"/>
      <c r="CH5" s="8">
        <f>IF($C$5&gt;=CH3,1,0)</f>
        <v>0</v>
      </c>
      <c r="CI5" s="9"/>
      <c r="CJ5" s="8">
        <f>IF($C$5&gt;=CJ3,1,0)</f>
        <v>0</v>
      </c>
      <c r="CK5" s="9"/>
      <c r="CL5" s="8">
        <f>IF($C$5&gt;=CL3,1,0)</f>
        <v>0</v>
      </c>
      <c r="CM5" s="9"/>
      <c r="CN5" s="8">
        <f>IF($C$5&gt;=CN3,1,0)</f>
        <v>0</v>
      </c>
      <c r="CO5" s="9"/>
      <c r="CP5" s="8">
        <f>IF($C$5&gt;=CP3,1,0)</f>
        <v>0</v>
      </c>
      <c r="CQ5" s="9"/>
      <c r="CR5" s="8">
        <f>IF($C$5&gt;=CR3,1,0)</f>
        <v>0</v>
      </c>
      <c r="CS5" s="9"/>
      <c r="CT5" s="8">
        <f>IF($C$5&gt;=CT3,1,0)</f>
        <v>0</v>
      </c>
      <c r="CU5" s="9"/>
      <c r="CV5" s="8">
        <f>IF($C$5&gt;=CV3,1,0)</f>
        <v>0</v>
      </c>
      <c r="CW5" s="9"/>
      <c r="CX5" s="8">
        <f>IF($C$5&gt;=CX3,1,0)</f>
        <v>0</v>
      </c>
      <c r="CY5" s="9"/>
      <c r="CZ5" s="8">
        <f>IF($C$5&gt;=CZ3,1,0)</f>
        <v>0</v>
      </c>
      <c r="DA5" s="9"/>
      <c r="DB5" s="8">
        <f>IF($C$5&gt;=DB3,1,0)</f>
        <v>0</v>
      </c>
      <c r="DC5" s="9"/>
      <c r="DD5" s="8">
        <f>IF($C$5&gt;=DD3,1,0)</f>
        <v>0</v>
      </c>
      <c r="DE5" s="9"/>
      <c r="DF5" s="8">
        <f>IF($C$5&gt;=DF3,1,0)</f>
        <v>0</v>
      </c>
      <c r="DG5" s="9"/>
      <c r="DH5" s="8">
        <f>IF($C$5&gt;=DH3,1,0)</f>
        <v>0</v>
      </c>
      <c r="DI5" s="9"/>
      <c r="DJ5" s="8">
        <f>IF($C$5&gt;=DJ3,1,0)</f>
        <v>0</v>
      </c>
      <c r="DK5" s="9"/>
      <c r="DL5" s="8">
        <f>IF($C$5&gt;=DL3,1,0)</f>
        <v>0</v>
      </c>
      <c r="DM5" s="9"/>
      <c r="DN5" s="8">
        <f>IF($C$5&gt;=DN3,1,0)</f>
        <v>0</v>
      </c>
      <c r="DO5" s="9"/>
      <c r="DP5" s="8">
        <f>IF($C$5&gt;=DP3,1,0)</f>
        <v>0</v>
      </c>
      <c r="DQ5" s="9"/>
      <c r="DR5" s="8">
        <f>IF($C$5&gt;=DR3,1,0)</f>
        <v>0</v>
      </c>
      <c r="DS5" s="9"/>
      <c r="DT5" s="8">
        <f>IF($C$5&gt;=DT3,1,0)</f>
        <v>0</v>
      </c>
      <c r="DU5" s="9"/>
      <c r="DV5" s="8">
        <f>IF($C$5&gt;=DV3,1,0)</f>
        <v>0</v>
      </c>
      <c r="DW5" s="9"/>
      <c r="DX5" s="8">
        <f>IF($C$5&gt;=DX3,1,0)</f>
        <v>0</v>
      </c>
      <c r="DY5" s="9"/>
      <c r="DZ5" s="8">
        <f>IF($C$5&gt;=DZ3,1,0)</f>
        <v>0</v>
      </c>
      <c r="EA5" s="9"/>
      <c r="EB5" s="8">
        <f>IF($C$5&gt;=EB3,1,0)</f>
        <v>0</v>
      </c>
      <c r="EC5" s="9"/>
      <c r="ED5" s="8">
        <f>IF($C$5&gt;=ED3,1,0)</f>
        <v>0</v>
      </c>
      <c r="EE5" s="9"/>
      <c r="EF5" s="8">
        <f>IF($C$5&gt;=EF3,1,0)</f>
        <v>0</v>
      </c>
      <c r="EG5" s="9"/>
      <c r="EH5" s="8">
        <f>IF($C$5&gt;=EH3,1,0)</f>
        <v>0</v>
      </c>
      <c r="EI5" s="9"/>
      <c r="EJ5" s="8">
        <f>IF($C$5&gt;=EJ3,1,0)</f>
        <v>0</v>
      </c>
      <c r="EK5" s="9"/>
      <c r="EL5" s="8">
        <f>IF($C$5&gt;=EL3,1,0)</f>
        <v>0</v>
      </c>
      <c r="EM5" s="9"/>
      <c r="EN5" s="8">
        <f>IF($C$5&gt;=EN3,1,0)</f>
        <v>0</v>
      </c>
      <c r="EO5" s="9"/>
      <c r="EP5" s="8">
        <f>IF($C$5&gt;=EP3,1,0)</f>
        <v>0</v>
      </c>
      <c r="EQ5" s="9"/>
      <c r="ER5" s="8">
        <f>IF($C$5&gt;=ER3,1,0)</f>
        <v>0</v>
      </c>
      <c r="ES5" s="9"/>
      <c r="ET5" s="8">
        <f>IF($C$5&gt;=ET3,1,0)</f>
        <v>0</v>
      </c>
      <c r="EU5" s="9"/>
      <c r="EV5" s="8">
        <f>IF($C$5&gt;=EV3,1,0)</f>
        <v>0</v>
      </c>
      <c r="EW5" s="9"/>
      <c r="EX5" s="8">
        <f>IF($C$5&gt;=EX3,1,0)</f>
        <v>0</v>
      </c>
      <c r="EY5" s="9"/>
      <c r="EZ5" s="8">
        <f>IF($C$5&gt;=EZ3,1,0)</f>
        <v>0</v>
      </c>
      <c r="FA5" s="9"/>
      <c r="FB5" s="8">
        <f>IF($C$5&gt;=FB3,1,0)</f>
        <v>0</v>
      </c>
      <c r="FC5" s="9"/>
      <c r="FD5" s="8">
        <f>IF($C$5&gt;=FD3,1,0)</f>
        <v>0</v>
      </c>
      <c r="FE5" s="9"/>
      <c r="FF5" s="8">
        <f>IF($C$5&gt;=FF3,1,0)</f>
        <v>0</v>
      </c>
      <c r="FG5" s="9"/>
      <c r="FH5" s="8">
        <f>IF($C$5&gt;=FH3,1,0)</f>
        <v>0</v>
      </c>
      <c r="FI5" s="9"/>
      <c r="FJ5" s="8">
        <f>IF($C$5&gt;=FJ3,1,0)</f>
        <v>0</v>
      </c>
      <c r="FK5" s="9"/>
      <c r="FL5" s="8">
        <f>IF($C$5&gt;=FL3,1,0)</f>
        <v>0</v>
      </c>
      <c r="FM5" s="9"/>
      <c r="FN5" s="8">
        <f>IF($C$5&gt;=FN3,1,0)</f>
        <v>0</v>
      </c>
      <c r="FO5" s="9"/>
      <c r="FP5" s="8">
        <f>IF($C$5&gt;=FP3,1,0)</f>
        <v>0</v>
      </c>
      <c r="FQ5" s="9"/>
      <c r="FR5" s="8">
        <f>IF($C$5&gt;=FR3,1,0)</f>
        <v>0</v>
      </c>
      <c r="FS5" s="9"/>
      <c r="FT5" s="8">
        <f>IF($C$5&gt;=FT3,1,0)</f>
        <v>0</v>
      </c>
      <c r="FU5" s="9"/>
      <c r="FV5" s="8">
        <f>IF($C$5&gt;=FV3,1,0)</f>
        <v>0</v>
      </c>
      <c r="FW5" s="9"/>
      <c r="FX5" s="8">
        <f>IF($C$5&gt;=FX3,1,0)</f>
        <v>0</v>
      </c>
      <c r="FY5" s="9"/>
      <c r="FZ5" s="8">
        <f>IF($C$5&gt;=FZ3,1,0)</f>
        <v>0</v>
      </c>
      <c r="GA5" s="9"/>
      <c r="GB5" s="8">
        <f>IF($C$5&gt;=GB3,1,0)</f>
        <v>0</v>
      </c>
      <c r="GC5" s="9"/>
      <c r="GD5" s="8">
        <f>IF($C$5&gt;=GD3,1,0)</f>
        <v>0</v>
      </c>
      <c r="GE5" s="9"/>
      <c r="GF5" s="8">
        <f>IF($C$5&gt;=GF3,1,0)</f>
        <v>0</v>
      </c>
      <c r="GG5" s="9"/>
      <c r="GH5" s="8">
        <f>IF($C$5&gt;=GH3,1,0)</f>
        <v>0</v>
      </c>
      <c r="GI5" s="9"/>
      <c r="GJ5" s="8">
        <f>IF($C$5&gt;=GJ3,1,0)</f>
        <v>0</v>
      </c>
      <c r="GK5" s="9"/>
      <c r="GL5" s="8">
        <f>IF($C$5&gt;=GL3,1,0)</f>
        <v>0</v>
      </c>
      <c r="GM5" s="9"/>
      <c r="GN5" s="8">
        <f>IF($C$5&gt;=GN3,1,0)</f>
        <v>0</v>
      </c>
      <c r="GO5" s="9"/>
      <c r="GP5" s="8">
        <f>IF($C$5&gt;=GP3,1,0)</f>
        <v>0</v>
      </c>
      <c r="GQ5" s="9"/>
      <c r="GR5" s="8">
        <f>IF($C$5&gt;=GR3,1,0)</f>
        <v>0</v>
      </c>
      <c r="GS5" s="9"/>
      <c r="GT5" s="8">
        <f>IF($C$5&gt;=GT3,1,0)</f>
        <v>0</v>
      </c>
      <c r="GU5" s="9"/>
      <c r="GV5" s="8">
        <f>IF($C$5&gt;=GV3,1,0)</f>
        <v>0</v>
      </c>
      <c r="GW5" s="9"/>
      <c r="GX5" s="8">
        <f>IF($C$5&gt;=GX3,1,0)</f>
        <v>0</v>
      </c>
      <c r="GY5" s="9"/>
      <c r="GZ5" s="8">
        <f>IF($C$5&gt;=GZ3,1,0)</f>
        <v>0</v>
      </c>
      <c r="HA5" s="9"/>
      <c r="HB5" s="8">
        <f>IF($C$5&gt;=HB3,1,0)</f>
        <v>0</v>
      </c>
      <c r="HC5" s="9"/>
      <c r="HD5" s="8">
        <f>IF($C$5&gt;=HD3,1,0)</f>
        <v>0</v>
      </c>
      <c r="HE5" s="9"/>
      <c r="HF5" s="8">
        <f>IF($C$5&gt;=HF3,1,0)</f>
        <v>0</v>
      </c>
      <c r="HG5" s="9"/>
      <c r="HH5" s="8">
        <f>IF($C$5&gt;=HH3,1,0)</f>
        <v>0</v>
      </c>
      <c r="HI5" s="9"/>
      <c r="HJ5" s="8">
        <f>IF($C$5&gt;=HJ3,1,0)</f>
        <v>0</v>
      </c>
      <c r="HK5" s="9"/>
      <c r="HL5" s="8">
        <f>IF($C$5&gt;=HL3,1,0)</f>
        <v>0</v>
      </c>
      <c r="HM5" s="9"/>
      <c r="HN5" s="8">
        <f>IF($C$5&gt;=HN3,1,0)</f>
        <v>0</v>
      </c>
      <c r="HO5" s="9"/>
      <c r="HP5" s="8">
        <f>IF($C$5&gt;=HP3,1,0)</f>
        <v>0</v>
      </c>
      <c r="HQ5" s="9"/>
      <c r="HR5" s="8">
        <f>IF($C$5&gt;=HR3,1,0)</f>
        <v>0</v>
      </c>
      <c r="HS5" s="9"/>
      <c r="HT5" s="8">
        <f>IF($C$5&gt;=HT3,1,0)</f>
        <v>0</v>
      </c>
      <c r="HU5" s="9"/>
      <c r="HV5" s="8">
        <f>IF($C$5&gt;=HV3,1,0)</f>
        <v>0</v>
      </c>
      <c r="HW5" s="9"/>
      <c r="HX5" s="8">
        <f>IF($C$5&gt;=HX3,1,0)</f>
        <v>0</v>
      </c>
      <c r="HY5" s="9"/>
      <c r="HZ5" s="8">
        <f>IF($C$5&gt;=HZ3,1,0)</f>
        <v>0</v>
      </c>
      <c r="IA5" s="9"/>
      <c r="IB5" s="8">
        <f>IF($C$5&gt;=IB3,1,0)</f>
        <v>0</v>
      </c>
      <c r="IC5" s="9"/>
      <c r="ID5" s="8">
        <f>IF($C$5&gt;=ID3,1,0)</f>
        <v>0</v>
      </c>
      <c r="IE5" s="9"/>
      <c r="IF5" s="8">
        <f>IF($C$5&gt;=IF3,1,0)</f>
        <v>0</v>
      </c>
      <c r="IG5" s="9"/>
      <c r="IH5" s="8">
        <f>IF($C$5&gt;=IH3,1,0)</f>
        <v>0</v>
      </c>
      <c r="II5" s="9"/>
      <c r="IJ5" s="8">
        <f>IF($C$5&gt;=IJ3,1,0)</f>
        <v>0</v>
      </c>
      <c r="IK5" s="9"/>
      <c r="IL5" s="8">
        <f>IF($C$5&gt;=IL3,1,0)</f>
        <v>0</v>
      </c>
      <c r="IM5" s="9"/>
      <c r="IN5" s="8">
        <f>IF($C$5&gt;=IN3,1,0)</f>
        <v>0</v>
      </c>
      <c r="IO5" s="9"/>
      <c r="IP5" s="8">
        <f>IF($C$5&gt;=IP3,1,0)</f>
        <v>0</v>
      </c>
      <c r="IQ5" s="9"/>
      <c r="IR5" s="8">
        <f>IF($C$5&gt;=IR3,1,0)</f>
        <v>0</v>
      </c>
      <c r="IS5" s="9"/>
      <c r="IT5" s="8">
        <f>IF($C$5&gt;=IT3,1,0)</f>
        <v>0</v>
      </c>
      <c r="IU5" s="9"/>
      <c r="IV5" s="8">
        <f>IF($C$5&gt;=IV3,1,0)</f>
        <v>0</v>
      </c>
      <c r="IW5" s="9"/>
      <c r="IX5" s="8">
        <f>IF($C$5&gt;=IX3,1,0)</f>
        <v>0</v>
      </c>
      <c r="IY5" s="9"/>
      <c r="IZ5" s="8">
        <f>IF($C$5&gt;=IZ3,1,0)</f>
        <v>0</v>
      </c>
      <c r="JA5" s="9"/>
      <c r="JB5" s="8">
        <f>IF($C$5&gt;=JB3,1,0)</f>
        <v>0</v>
      </c>
      <c r="JC5" s="9"/>
      <c r="JD5" s="8">
        <f>IF($C$5&gt;=JD3,1,0)</f>
        <v>0</v>
      </c>
      <c r="JE5" s="9"/>
      <c r="JF5" s="8">
        <f>IF($C$5&gt;=JF3,1,0)</f>
        <v>0</v>
      </c>
      <c r="JG5" s="9"/>
      <c r="JH5" s="8">
        <f>IF($C$5&gt;=JH3,1,0)</f>
        <v>0</v>
      </c>
      <c r="JI5" s="9"/>
      <c r="JJ5" s="8">
        <f>IF($C$5&gt;=JJ3,1,0)</f>
        <v>0</v>
      </c>
      <c r="JK5" s="9"/>
      <c r="JL5" s="8">
        <f>IF($C$5&gt;=JL3,1,0)</f>
        <v>0</v>
      </c>
      <c r="JM5" s="9"/>
      <c r="JN5" s="8">
        <f>IF($C$5&gt;=JN3,1,0)</f>
        <v>0</v>
      </c>
      <c r="JO5" s="9"/>
      <c r="JP5" s="8">
        <f>IF($C$5&gt;=JP3,1,0)</f>
        <v>0</v>
      </c>
      <c r="JQ5" s="9"/>
      <c r="JR5" s="8">
        <f>IF($C$5&gt;=JR3,1,0)</f>
        <v>0</v>
      </c>
      <c r="JS5" s="9"/>
      <c r="JT5" s="8">
        <f>IF($C$5&gt;=JT3,1,0)</f>
        <v>0</v>
      </c>
      <c r="JU5" s="9"/>
      <c r="JV5" s="8">
        <f>IF($C$5&gt;=JV3,1,0)</f>
        <v>0</v>
      </c>
      <c r="JW5" s="9"/>
      <c r="JX5" s="8">
        <f>IF($C$5&gt;=JX3,1,0)</f>
        <v>0</v>
      </c>
      <c r="JY5" s="9"/>
      <c r="JZ5" s="8">
        <f>IF($C$5&gt;=JZ3,1,0)</f>
        <v>0</v>
      </c>
      <c r="KA5" s="9"/>
      <c r="KB5" s="8">
        <f>IF($C$5&gt;=KB3,1,0)</f>
        <v>0</v>
      </c>
      <c r="KC5" s="9"/>
      <c r="KD5" s="8">
        <f>IF($C$5&gt;=KD3,1,0)</f>
        <v>0</v>
      </c>
      <c r="KE5" s="9"/>
      <c r="KF5" s="8">
        <f>IF($C$5&gt;=KF3,1,0)</f>
        <v>0</v>
      </c>
      <c r="KG5" s="9"/>
      <c r="KH5" s="8">
        <f>IF($C$5&gt;=KH3,1,0)</f>
        <v>0</v>
      </c>
      <c r="KI5" s="9"/>
      <c r="KJ5" s="8">
        <f>IF($C$5&gt;=KJ3,1,0)</f>
        <v>0</v>
      </c>
      <c r="KK5" s="9"/>
      <c r="KL5" s="8">
        <f>IF($C$5&gt;=KL3,1,0)</f>
        <v>0</v>
      </c>
      <c r="KM5" s="9"/>
      <c r="KN5" s="8">
        <f>IF($C$5&gt;=KN3,1,0)</f>
        <v>0</v>
      </c>
      <c r="KO5" s="9"/>
      <c r="KP5" s="8">
        <f>IF($C$5&gt;=KP3,1,0)</f>
        <v>0</v>
      </c>
      <c r="KQ5" s="9"/>
      <c r="KR5" s="8">
        <f>IF($C$5&gt;=KR3,1,0)</f>
        <v>0</v>
      </c>
      <c r="KS5" s="9"/>
      <c r="KT5" s="8">
        <f>IF($C$5&gt;=KT3,1,0)</f>
        <v>0</v>
      </c>
      <c r="KU5" s="9"/>
      <c r="KV5" s="8">
        <f>IF($C$5&gt;=KV3,1,0)</f>
        <v>0</v>
      </c>
      <c r="KW5" s="9"/>
      <c r="KX5" s="8">
        <f>IF($C$5&gt;=KX3,1,0)</f>
        <v>0</v>
      </c>
      <c r="KY5" s="9"/>
      <c r="KZ5" s="8">
        <f>IF($C$5&gt;=KZ3,1,0)</f>
        <v>0</v>
      </c>
      <c r="LA5" s="9"/>
      <c r="LB5" s="8">
        <f>IF($C$5&gt;=LB3,1,0)</f>
        <v>0</v>
      </c>
      <c r="LC5" s="9"/>
      <c r="LD5" s="8">
        <f>IF($C$5&gt;=LD3,1,0)</f>
        <v>0</v>
      </c>
      <c r="LE5" s="9"/>
      <c r="LF5" s="8">
        <f>IF($C$5&gt;=LF3,1,0)</f>
        <v>0</v>
      </c>
      <c r="LG5" s="9"/>
      <c r="LH5" s="8">
        <f>IF($C$5&gt;=LH3,1,0)</f>
        <v>0</v>
      </c>
      <c r="LI5" s="9"/>
      <c r="LJ5" s="8">
        <f>IF($C$5&gt;=LJ3,1,0)</f>
        <v>0</v>
      </c>
      <c r="LK5" s="9"/>
      <c r="LL5" s="8">
        <f>IF($C$5&gt;=LL3,1,0)</f>
        <v>0</v>
      </c>
      <c r="LM5" s="9"/>
      <c r="LN5" s="8">
        <f>IF($C$5&gt;=LN3,1,0)</f>
        <v>0</v>
      </c>
      <c r="LO5" s="9"/>
      <c r="LP5" s="8">
        <f>IF($C$5&gt;=LP3,1,0)</f>
        <v>0</v>
      </c>
      <c r="LQ5" s="9"/>
      <c r="LR5" s="8">
        <f>IF($C$5&gt;=LR3,1,0)</f>
        <v>0</v>
      </c>
      <c r="LS5" s="9"/>
      <c r="LT5" s="8">
        <f>IF($C$5&gt;=LT3,1,0)</f>
        <v>0</v>
      </c>
      <c r="LU5" s="9"/>
      <c r="LV5" s="8">
        <f>IF($C$5&gt;=LV3,1,0)</f>
        <v>0</v>
      </c>
      <c r="LW5" s="9"/>
      <c r="LX5" s="8">
        <f>IF($C$5&gt;=LX3,1,0)</f>
        <v>0</v>
      </c>
      <c r="LY5" s="9"/>
      <c r="LZ5" s="8">
        <f>IF($C$5&gt;=LZ3,1,0)</f>
        <v>0</v>
      </c>
      <c r="MA5" s="9"/>
      <c r="MB5" s="8">
        <f>IF($C$5&gt;=MB3,1,0)</f>
        <v>0</v>
      </c>
      <c r="MC5" s="9"/>
      <c r="MD5" s="8">
        <f>IF($C$5&gt;=MD3,1,0)</f>
        <v>0</v>
      </c>
      <c r="ME5" s="9"/>
      <c r="MF5" s="8">
        <f>IF($C$5&gt;=MF3,1,0)</f>
        <v>0</v>
      </c>
      <c r="MG5" s="9"/>
      <c r="MH5" s="8">
        <f>IF($C$5&gt;=MH3,1,0)</f>
        <v>0</v>
      </c>
      <c r="MI5" s="9"/>
      <c r="MJ5" s="8">
        <f>IF($C$5&gt;=MJ3,1,0)</f>
        <v>0</v>
      </c>
      <c r="MK5" s="9"/>
      <c r="ML5" s="8">
        <f>IF($C$5&gt;=ML3,1,0)</f>
        <v>0</v>
      </c>
      <c r="MM5" s="9"/>
      <c r="MN5" s="8">
        <f>IF($C$5&gt;=MN3,1,0)</f>
        <v>0</v>
      </c>
      <c r="MO5" s="9"/>
      <c r="MP5" s="8">
        <f>IF($C$5&gt;=MP3,1,0)</f>
        <v>0</v>
      </c>
      <c r="MQ5" s="9"/>
      <c r="MR5" s="8">
        <f>IF($C$5&gt;=MR3,1,0)</f>
        <v>0</v>
      </c>
      <c r="MS5" s="9"/>
      <c r="MT5" s="8">
        <f>IF($C$5&gt;=MT3,1,0)</f>
        <v>0</v>
      </c>
      <c r="MU5" s="9"/>
      <c r="MV5" s="8">
        <f>IF($C$5&gt;=MV3,1,0)</f>
        <v>0</v>
      </c>
      <c r="MW5" s="9"/>
      <c r="MX5" s="8">
        <f>IF($C$5&gt;=MX3,1,0)</f>
        <v>0</v>
      </c>
      <c r="MY5" s="9"/>
      <c r="MZ5" s="8">
        <f>IF($C$5&gt;=MZ3,1,0)</f>
        <v>0</v>
      </c>
      <c r="NA5" s="9"/>
      <c r="NB5" s="8">
        <f>IF($C$5&gt;=NB3,1,0)</f>
        <v>0</v>
      </c>
      <c r="NC5" s="9"/>
      <c r="ND5" s="8">
        <f>IF($C$5&gt;=ND3,1,0)</f>
        <v>0</v>
      </c>
      <c r="NE5" s="9"/>
      <c r="NF5" s="8">
        <f>IF($C$5&gt;=NF3,1,0)</f>
        <v>0</v>
      </c>
      <c r="NG5" s="9"/>
      <c r="NH5" s="8">
        <f>IF($C$5&gt;=NH3,1,0)</f>
        <v>0</v>
      </c>
      <c r="NI5" s="9"/>
      <c r="NJ5" s="8">
        <f>IF($C$5&gt;=NJ3,1,0)</f>
        <v>0</v>
      </c>
      <c r="NK5" s="9"/>
      <c r="NL5" s="8">
        <f>IF($C$5&gt;=NL3,1,0)</f>
        <v>0</v>
      </c>
      <c r="NM5" s="9"/>
      <c r="NN5" s="8">
        <f>IF($C$5&gt;=NN3,1,0)</f>
        <v>0</v>
      </c>
      <c r="NO5" s="9"/>
      <c r="NP5" s="8">
        <f>IF($C$5&gt;=NP3,1,0)</f>
        <v>0</v>
      </c>
      <c r="NQ5" s="9"/>
      <c r="NR5" s="8">
        <f>IF($C$5&gt;=NR3,1,0)</f>
        <v>0</v>
      </c>
      <c r="NS5" s="9"/>
      <c r="NT5" s="8">
        <f>IF($C$5&gt;=NT3,1,0)</f>
        <v>0</v>
      </c>
      <c r="NU5" s="9"/>
      <c r="NV5" s="8">
        <f>IF($C$5&gt;=NV3,1,0)</f>
        <v>0</v>
      </c>
      <c r="NW5" s="9"/>
      <c r="NX5" s="8">
        <f>IF($C$5&gt;=NX3,1,0)</f>
        <v>0</v>
      </c>
      <c r="NY5" s="9"/>
      <c r="NZ5" s="8">
        <f>IF($C$5&gt;=NZ3,1,0)</f>
        <v>0</v>
      </c>
      <c r="OA5" s="9"/>
      <c r="OB5" s="8">
        <f>IF($C$5&gt;=OB3,1,0)</f>
        <v>0</v>
      </c>
      <c r="OC5" s="9"/>
      <c r="OD5" s="8">
        <f>IF($C$5&gt;=OD3,1,0)</f>
        <v>0</v>
      </c>
      <c r="OE5" s="9"/>
      <c r="OF5" s="8">
        <f>IF($C$5&gt;=OF3,1,0)</f>
        <v>0</v>
      </c>
      <c r="OG5" s="9"/>
      <c r="OH5" s="8">
        <f>IF($C$5&gt;=OH3,1,0)</f>
        <v>0</v>
      </c>
      <c r="OI5" s="9"/>
      <c r="OJ5" s="8">
        <f>IF($C$5&gt;=OJ3,1,0)</f>
        <v>0</v>
      </c>
      <c r="OK5" s="9"/>
      <c r="OL5" s="8">
        <f>IF($C$5&gt;=OL3,1,0)</f>
        <v>0</v>
      </c>
      <c r="OM5" s="9"/>
      <c r="ON5" s="8">
        <f>IF($C$5&gt;=ON3,1,0)</f>
        <v>0</v>
      </c>
      <c r="OO5" s="9"/>
      <c r="OP5" s="8">
        <f>IF($C$5&gt;=OP3,1,0)</f>
        <v>0</v>
      </c>
      <c r="OQ5" s="9"/>
      <c r="OR5" s="8">
        <f>IF($C$5&gt;=OR3,1,0)</f>
        <v>0</v>
      </c>
      <c r="OS5" s="9"/>
      <c r="OT5" s="8">
        <f>IF($C$5&gt;=OT3,1,0)</f>
        <v>0</v>
      </c>
      <c r="OU5" s="9"/>
      <c r="OV5" s="8">
        <f>IF($C$5&gt;=OV3,1,0)</f>
        <v>0</v>
      </c>
      <c r="OW5" s="9"/>
      <c r="OX5" s="8">
        <f>IF($C$5&gt;=OX3,1,0)</f>
        <v>0</v>
      </c>
      <c r="OY5" s="9"/>
      <c r="OZ5" s="8">
        <f>IF($C$5&gt;=OZ3,1,0)</f>
        <v>0</v>
      </c>
      <c r="PA5" s="9"/>
      <c r="PB5" s="8">
        <f>IF($C$5&gt;=PB3,1,0)</f>
        <v>0</v>
      </c>
      <c r="PC5" s="9"/>
      <c r="PD5" s="8">
        <f>IF($C$5&gt;=PD3,1,0)</f>
        <v>0</v>
      </c>
      <c r="PE5" s="9"/>
      <c r="PF5" s="8">
        <f>IF($C$5&gt;=PF3,1,0)</f>
        <v>0</v>
      </c>
      <c r="PG5" s="9"/>
      <c r="PH5" s="8">
        <f>IF($C$5&gt;=PH3,1,0)</f>
        <v>0</v>
      </c>
      <c r="PI5" s="9"/>
      <c r="PJ5" s="8">
        <f>IF($C$5&gt;=PJ3,1,0)</f>
        <v>0</v>
      </c>
      <c r="PK5" s="9"/>
      <c r="PL5" s="8">
        <f>IF($C$5&gt;=PL3,1,0)</f>
        <v>0</v>
      </c>
      <c r="PM5" s="9"/>
      <c r="PN5" s="8">
        <f>IF($C$5&gt;=PN3,1,0)</f>
        <v>0</v>
      </c>
      <c r="PO5" s="9"/>
      <c r="PP5" s="8">
        <f>IF($C$5&gt;=PP3,1,0)</f>
        <v>0</v>
      </c>
      <c r="PQ5" s="9"/>
      <c r="PR5" s="8">
        <f>IF($C$5&gt;=PR3,1,0)</f>
        <v>0</v>
      </c>
      <c r="PS5" s="9"/>
      <c r="PT5" s="8">
        <f>IF($C$5&gt;=PT3,1,0)</f>
        <v>0</v>
      </c>
      <c r="PU5" s="9"/>
      <c r="PV5" s="8">
        <f>IF($C$5&gt;=PV3,1,0)</f>
        <v>0</v>
      </c>
      <c r="PW5" s="9"/>
      <c r="PX5" s="8">
        <f>IF($C$5&gt;=PX3,1,0)</f>
        <v>0</v>
      </c>
      <c r="PY5" s="9"/>
      <c r="PZ5" s="8">
        <f>IF($C$5&gt;=PZ3,1,0)</f>
        <v>0</v>
      </c>
      <c r="QA5" s="9"/>
      <c r="QB5" s="8">
        <f>IF($C$5&gt;=QB3,1,0)</f>
        <v>0</v>
      </c>
      <c r="QC5" s="9"/>
      <c r="QD5" s="8">
        <f>IF($C$5&gt;=QD3,1,0)</f>
        <v>0</v>
      </c>
      <c r="QE5" s="9"/>
      <c r="QF5" s="8">
        <f>IF($C$5&gt;=QF3,1,0)</f>
        <v>0</v>
      </c>
      <c r="QG5" s="9"/>
      <c r="QH5" s="8">
        <f>IF($C$5&gt;=QH3,1,0)</f>
        <v>0</v>
      </c>
      <c r="QI5" s="9"/>
      <c r="QJ5" s="8">
        <f>IF($C$5&gt;=QJ3,1,0)</f>
        <v>0</v>
      </c>
      <c r="QK5" s="9"/>
      <c r="QL5" s="8">
        <f>IF($C$5&gt;=QL3,1,0)</f>
        <v>0</v>
      </c>
      <c r="QM5" s="9"/>
      <c r="QN5" s="8">
        <f>IF($C$5&gt;=QN3,1,0)</f>
        <v>0</v>
      </c>
      <c r="QO5" s="9"/>
      <c r="QP5" s="8">
        <f>IF($C$5&gt;=QP3,1,0)</f>
        <v>0</v>
      </c>
      <c r="QQ5" s="9"/>
      <c r="QR5" s="8">
        <f>IF($C$5&gt;=QR3,1,0)</f>
        <v>0</v>
      </c>
      <c r="QS5" s="9"/>
      <c r="QT5" s="8">
        <f>IF($C$5&gt;=QT3,1,0)</f>
        <v>0</v>
      </c>
      <c r="QU5" s="9"/>
      <c r="QV5" s="8">
        <f>IF($C$5&gt;=QV3,1,0)</f>
        <v>0</v>
      </c>
      <c r="QW5" s="9"/>
      <c r="QX5" s="8">
        <f>IF($C$5&gt;=QX3,1,0)</f>
        <v>0</v>
      </c>
      <c r="QY5" s="9"/>
      <c r="QZ5" s="8">
        <f>IF($C$5&gt;=QZ3,1,0)</f>
        <v>0</v>
      </c>
      <c r="RA5" s="9"/>
      <c r="RB5" s="8">
        <f>IF($C$5&gt;=RB3,1,0)</f>
        <v>0</v>
      </c>
      <c r="RC5" s="9"/>
      <c r="RD5" s="8">
        <f>IF($C$5&gt;=RD3,1,0)</f>
        <v>0</v>
      </c>
      <c r="RE5" s="9"/>
      <c r="RF5" s="8">
        <f>IF($C$5&gt;=RF3,1,0)</f>
        <v>0</v>
      </c>
      <c r="RG5" s="9"/>
      <c r="RH5" s="8">
        <f>IF($C$5&gt;=RH3,1,0)</f>
        <v>0</v>
      </c>
      <c r="RI5" s="9"/>
      <c r="RJ5" s="8">
        <f>IF($C$5&gt;=RJ3,1,0)</f>
        <v>0</v>
      </c>
      <c r="RK5" s="9"/>
      <c r="RL5" s="8">
        <f>IF($C$5&gt;=RL3,1,0)</f>
        <v>0</v>
      </c>
      <c r="RM5" s="9"/>
      <c r="RN5" s="8">
        <f>IF($C$5&gt;=RN3,1,0)</f>
        <v>0</v>
      </c>
      <c r="RO5" s="9"/>
      <c r="RP5" s="8">
        <f>IF($C$5&gt;=RP3,1,0)</f>
        <v>0</v>
      </c>
      <c r="RQ5" s="9"/>
      <c r="RR5" s="8">
        <f>IF($C$5&gt;=RR3,1,0)</f>
        <v>0</v>
      </c>
      <c r="RS5" s="9"/>
      <c r="RT5" s="8">
        <f>IF($C$5&gt;=RT3,1,0)</f>
        <v>0</v>
      </c>
      <c r="RU5" s="9"/>
      <c r="RV5" s="8">
        <f>IF($C$5&gt;=RV3,1,0)</f>
        <v>0</v>
      </c>
      <c r="RW5" s="9"/>
      <c r="RX5" s="8">
        <f>IF($C$5&gt;=RX3,1,0)</f>
        <v>0</v>
      </c>
      <c r="RY5" s="9"/>
      <c r="RZ5" s="8">
        <f>IF($C$5&gt;=RZ3,1,0)</f>
        <v>0</v>
      </c>
      <c r="SA5" s="9"/>
      <c r="SB5" s="8">
        <f>IF($C$5&gt;=SB3,1,0)</f>
        <v>0</v>
      </c>
      <c r="SC5" s="9"/>
      <c r="SD5" s="8">
        <f>IF($C$5&gt;=SD3,1,0)</f>
        <v>0</v>
      </c>
      <c r="SE5" s="9"/>
      <c r="SF5" s="8">
        <f>IF($C$5&gt;=SF3,1,0)</f>
        <v>0</v>
      </c>
      <c r="SG5" s="9"/>
      <c r="SH5" s="8">
        <f>IF($C$5&gt;=SH3,1,0)</f>
        <v>0</v>
      </c>
      <c r="SI5" s="9"/>
      <c r="SJ5" s="8">
        <f>IF($C$5&gt;=SJ3,1,0)</f>
        <v>0</v>
      </c>
      <c r="SK5" s="9"/>
      <c r="SL5" s="8">
        <f>IF($C$5&gt;=SL3,1,0)</f>
        <v>0</v>
      </c>
      <c r="SM5" s="9"/>
      <c r="SN5" s="8">
        <f>IF($C$5&gt;=SN3,1,0)</f>
        <v>0</v>
      </c>
      <c r="SO5" s="9"/>
      <c r="SP5" s="8">
        <f>IF($C$5&gt;=SP3,1,0)</f>
        <v>0</v>
      </c>
      <c r="SQ5" s="9"/>
      <c r="SR5" s="8">
        <f>IF($C$5&gt;=SR3,1,0)</f>
        <v>0</v>
      </c>
      <c r="SS5" s="9"/>
      <c r="ST5" s="8">
        <f>IF($C$5&gt;=ST3,1,0)</f>
        <v>0</v>
      </c>
      <c r="SU5" s="9"/>
      <c r="SV5" s="8">
        <f>IF($C$5&gt;=SV3,1,0)</f>
        <v>0</v>
      </c>
      <c r="SW5" s="9"/>
      <c r="SX5" s="8">
        <f>IF($C$5&gt;=SX3,1,0)</f>
        <v>0</v>
      </c>
      <c r="SY5" s="9"/>
      <c r="SZ5" s="8">
        <f>IF($C$5&gt;=SZ3,1,0)</f>
        <v>0</v>
      </c>
      <c r="TA5" s="9"/>
      <c r="TB5" s="8">
        <f>IF($C$5&gt;=TB3,1,0)</f>
        <v>0</v>
      </c>
      <c r="TC5" s="9"/>
      <c r="TD5" s="8">
        <f>IF($C$5&gt;=TD3,1,0)</f>
        <v>0</v>
      </c>
      <c r="TE5" s="9"/>
      <c r="TF5" s="8">
        <f>IF($C$5&gt;=TF3,1,0)</f>
        <v>0</v>
      </c>
      <c r="TG5" s="9"/>
      <c r="TH5" s="8">
        <f>IF($C$5&gt;=TH3,1,0)</f>
        <v>0</v>
      </c>
      <c r="TI5" s="9"/>
      <c r="TJ5" s="8">
        <f>IF($C$5&gt;=TJ3,1,0)</f>
        <v>0</v>
      </c>
      <c r="TK5" s="9"/>
      <c r="TL5" s="8">
        <f>IF($C$5&gt;=TL3,1,0)</f>
        <v>0</v>
      </c>
      <c r="TM5" s="9"/>
      <c r="TN5" s="8">
        <f>IF($C$5&gt;=TN3,1,0)</f>
        <v>0</v>
      </c>
      <c r="TO5" s="9"/>
      <c r="TP5" s="8">
        <f>IF($C$5&gt;=TP3,1,0)</f>
        <v>0</v>
      </c>
      <c r="TQ5" s="9"/>
      <c r="TR5" s="8">
        <f>IF($C$5&gt;=TR3,1,0)</f>
        <v>0</v>
      </c>
      <c r="TS5" s="9"/>
      <c r="TT5" s="8">
        <f>IF($C$5&gt;=TT3,1,0)</f>
        <v>0</v>
      </c>
      <c r="TU5" s="9"/>
      <c r="TV5" s="8">
        <f>IF($C$5&gt;=TV3,1,0)</f>
        <v>0</v>
      </c>
      <c r="TW5" s="9"/>
      <c r="TX5" s="8">
        <f>IF($C$5&gt;=TX3,1,0)</f>
        <v>0</v>
      </c>
      <c r="TY5" s="9"/>
      <c r="TZ5" s="8">
        <f>IF($C$5&gt;=TZ3,1,0)</f>
        <v>0</v>
      </c>
      <c r="UA5" s="9"/>
      <c r="UB5" s="8">
        <f>IF($C$5&gt;=UB3,1,0)</f>
        <v>0</v>
      </c>
      <c r="UC5" s="9"/>
      <c r="UD5" s="8">
        <f>IF($C$5&gt;=UD3,1,0)</f>
        <v>0</v>
      </c>
      <c r="UE5" s="9"/>
      <c r="UF5" s="8">
        <f>IF($C$5&gt;=UF3,1,0)</f>
        <v>0</v>
      </c>
      <c r="UG5" s="9"/>
      <c r="UH5" s="8">
        <f>IF($C$5&gt;=UH3,1,0)</f>
        <v>0</v>
      </c>
      <c r="UI5" s="9"/>
      <c r="UJ5" s="8">
        <f>IF($C$5&gt;=UJ3,1,0)</f>
        <v>0</v>
      </c>
      <c r="UK5" s="9"/>
      <c r="UL5" s="8">
        <f>IF($C$5&gt;=UL3,1,0)</f>
        <v>0</v>
      </c>
      <c r="UM5" s="9"/>
      <c r="UN5" s="8">
        <f>IF($C$5&gt;=UN3,1,0)</f>
        <v>0</v>
      </c>
      <c r="UO5" s="9"/>
      <c r="UP5" s="8">
        <f>IF($C$5&gt;=UP3,1,0)</f>
        <v>0</v>
      </c>
      <c r="UQ5" s="9"/>
      <c r="UR5" s="8">
        <f>IF($C$5&gt;=UR3,1,0)</f>
        <v>0</v>
      </c>
      <c r="US5" s="9"/>
      <c r="UT5" s="8">
        <f>IF($C$5&gt;=UT3,1,0)</f>
        <v>0</v>
      </c>
      <c r="UU5" s="9"/>
      <c r="UV5" s="8">
        <f>IF($C$5&gt;=UV3,1,0)</f>
        <v>0</v>
      </c>
      <c r="UW5" s="9"/>
      <c r="UX5" s="8">
        <f>IF($C$5&gt;=UX3,1,0)</f>
        <v>0</v>
      </c>
      <c r="UY5" s="9"/>
      <c r="UZ5" s="8">
        <f>IF($C$5&gt;=UZ3,1,0)</f>
        <v>0</v>
      </c>
      <c r="VA5" s="9"/>
      <c r="VB5" s="8">
        <f>IF($C$5&gt;=VB3,1,0)</f>
        <v>0</v>
      </c>
      <c r="VC5" s="9"/>
      <c r="VD5" s="8">
        <f>IF($C$5&gt;=VD3,1,0)</f>
        <v>0</v>
      </c>
      <c r="VE5" s="9"/>
      <c r="VF5" s="8">
        <f>IF($C$5&gt;=VF3,1,0)</f>
        <v>0</v>
      </c>
      <c r="VG5" s="9"/>
      <c r="VH5" s="8">
        <f>IF($C$5&gt;=VH3,1,0)</f>
        <v>0</v>
      </c>
      <c r="VI5" s="9"/>
      <c r="VJ5" s="8">
        <f>IF($C$5&gt;=VJ3,1,0)</f>
        <v>0</v>
      </c>
      <c r="VK5" s="9"/>
      <c r="VL5" s="8">
        <f>IF($C$5&gt;=VL3,1,0)</f>
        <v>0</v>
      </c>
      <c r="VM5" s="9"/>
      <c r="VN5" s="8">
        <f>IF($C$5&gt;=VN3,1,0)</f>
        <v>0</v>
      </c>
      <c r="VO5" s="9"/>
      <c r="VP5" s="8">
        <f>IF($C$5&gt;=VP3,1,0)</f>
        <v>0</v>
      </c>
      <c r="VQ5" s="9"/>
      <c r="VR5" s="8">
        <f>IF($C$5&gt;=VR3,1,0)</f>
        <v>0</v>
      </c>
      <c r="VS5" s="9"/>
      <c r="VT5" s="8">
        <f>IF($C$5&gt;=VT3,1,0)</f>
        <v>0</v>
      </c>
      <c r="VU5" s="9"/>
      <c r="VV5" s="8">
        <f>IF($C$5&gt;=VV3,1,0)</f>
        <v>0</v>
      </c>
      <c r="VW5" s="9"/>
      <c r="VX5" s="8">
        <f>IF($C$5&gt;=VX3,1,0)</f>
        <v>0</v>
      </c>
      <c r="VY5" s="9"/>
      <c r="VZ5" s="8">
        <f>IF($C$5&gt;=VZ3,1,0)</f>
        <v>0</v>
      </c>
      <c r="WA5" s="9"/>
      <c r="WB5" s="8">
        <f>IF($C$5&gt;=WB3,1,0)</f>
        <v>0</v>
      </c>
      <c r="WC5" s="9"/>
      <c r="WD5" s="8">
        <f>IF($C$5&gt;=WD3,1,0)</f>
        <v>0</v>
      </c>
      <c r="WE5" s="9"/>
      <c r="WF5" s="8">
        <f>IF($C$5&gt;=WF3,1,0)</f>
        <v>0</v>
      </c>
      <c r="WG5" s="9"/>
      <c r="WH5" s="8">
        <f>IF($C$5&gt;=WH3,1,0)</f>
        <v>0</v>
      </c>
      <c r="WI5" s="9"/>
      <c r="WJ5" s="8">
        <f>IF($C$5&gt;=WJ3,1,0)</f>
        <v>0</v>
      </c>
      <c r="WK5" s="9"/>
      <c r="WL5" s="8">
        <f>IF($C$5&gt;=WL3,1,0)</f>
        <v>0</v>
      </c>
      <c r="WM5" s="9"/>
      <c r="WN5" s="8">
        <f>IF($C$5&gt;=WN3,1,0)</f>
        <v>0</v>
      </c>
      <c r="WO5" s="9"/>
      <c r="WP5" s="8">
        <f>IF($C$5&gt;=WP3,1,0)</f>
        <v>0</v>
      </c>
      <c r="WQ5" s="9"/>
      <c r="WR5" s="8">
        <f>IF($C$5&gt;=WR3,1,0)</f>
        <v>0</v>
      </c>
      <c r="WS5" s="9"/>
      <c r="WT5" s="8">
        <f>IF($C$5&gt;=WT3,1,0)</f>
        <v>0</v>
      </c>
      <c r="WU5" s="9"/>
      <c r="WV5" s="8">
        <f>IF($C$5&gt;=WV3,1,0)</f>
        <v>0</v>
      </c>
      <c r="WW5" s="9"/>
      <c r="WX5" s="8">
        <f>IF($C$5&gt;=WX3,1,0)</f>
        <v>0</v>
      </c>
      <c r="WY5" s="9"/>
      <c r="WZ5" s="8">
        <f>IF($C$5&gt;=WZ3,1,0)</f>
        <v>0</v>
      </c>
      <c r="XA5" s="9"/>
      <c r="XB5" s="8">
        <f>IF($C$5&gt;=XB3,1,0)</f>
        <v>0</v>
      </c>
      <c r="XC5" s="9"/>
      <c r="XD5" s="8">
        <f>IF($C$5&gt;=XD3,1,0)</f>
        <v>0</v>
      </c>
      <c r="XE5" s="9"/>
      <c r="XF5" s="8">
        <f>IF($C$5&gt;=XF3,1,0)</f>
        <v>0</v>
      </c>
      <c r="XG5" s="9"/>
      <c r="XH5" s="8">
        <f>IF($C$5&gt;=XH3,1,0)</f>
        <v>0</v>
      </c>
      <c r="XI5" s="9"/>
      <c r="XJ5" s="8">
        <f>IF($C$5&gt;=XJ3,1,0)</f>
        <v>0</v>
      </c>
      <c r="XK5" s="9"/>
      <c r="XL5" s="8">
        <f>IF($C$5&gt;=XL3,1,0)</f>
        <v>0</v>
      </c>
      <c r="XM5" s="9"/>
      <c r="XN5" s="8">
        <f>IF($C$5&gt;=XN3,1,0)</f>
        <v>0</v>
      </c>
      <c r="XO5" s="9"/>
      <c r="XP5" s="8">
        <f>IF($C$5&gt;=XP3,1,0)</f>
        <v>0</v>
      </c>
      <c r="XQ5" s="9"/>
      <c r="XR5" s="8">
        <f>IF($C$5&gt;=XR3,1,0)</f>
        <v>0</v>
      </c>
      <c r="XS5" s="9"/>
      <c r="XT5" s="8">
        <f>IF($C$5&gt;=XT3,1,0)</f>
        <v>0</v>
      </c>
      <c r="XU5" s="9"/>
      <c r="XV5" s="8">
        <f>IF($C$5&gt;=XV3,1,0)</f>
        <v>0</v>
      </c>
      <c r="XW5" s="9"/>
      <c r="XX5" s="8">
        <f>IF($C$5&gt;=XX3,1,0)</f>
        <v>0</v>
      </c>
      <c r="XY5" s="9"/>
      <c r="XZ5" s="8">
        <f>IF($C$5&gt;=XZ3,1,0)</f>
        <v>0</v>
      </c>
      <c r="YA5" s="9"/>
      <c r="YB5" s="8">
        <f>IF($C$5&gt;=YB3,1,0)</f>
        <v>0</v>
      </c>
      <c r="YC5" s="9"/>
      <c r="YD5" s="8">
        <f>IF($C$5&gt;=YD3,1,0)</f>
        <v>0</v>
      </c>
      <c r="YE5" s="9"/>
      <c r="YF5" s="8">
        <f>IF($C$5&gt;=YF3,1,0)</f>
        <v>0</v>
      </c>
      <c r="YG5" s="9"/>
      <c r="YH5" s="8">
        <f>IF($C$5&gt;=YH3,1,0)</f>
        <v>0</v>
      </c>
      <c r="YI5" s="9"/>
      <c r="YJ5" s="8">
        <f>IF($C$5&gt;=YJ3,1,0)</f>
        <v>0</v>
      </c>
      <c r="YK5" s="9"/>
      <c r="YL5" s="8">
        <f>IF($C$5&gt;=YL3,1,0)</f>
        <v>0</v>
      </c>
      <c r="YM5" s="9"/>
      <c r="YN5" s="8">
        <f>IF($C$5&gt;=YN3,1,0)</f>
        <v>0</v>
      </c>
      <c r="YO5" s="9"/>
      <c r="YP5" s="8">
        <f>IF($C$5&gt;=YP3,1,0)</f>
        <v>0</v>
      </c>
      <c r="YQ5" s="9"/>
      <c r="YR5" s="8">
        <f>IF($C$5&gt;=YR3,1,0)</f>
        <v>0</v>
      </c>
      <c r="YS5" s="9"/>
      <c r="YT5" s="8">
        <f>IF($C$5&gt;=YT3,1,0)</f>
        <v>0</v>
      </c>
      <c r="YU5" s="9"/>
      <c r="YV5" s="8">
        <f>IF($C$5&gt;=YV3,1,0)</f>
        <v>0</v>
      </c>
      <c r="YW5" s="9"/>
      <c r="YX5" s="8">
        <f>IF($C$5&gt;=YX3,1,0)</f>
        <v>0</v>
      </c>
      <c r="YY5" s="9"/>
      <c r="YZ5" s="8">
        <f>IF($C$5&gt;=YZ3,1,0)</f>
        <v>0</v>
      </c>
      <c r="ZA5" s="9"/>
      <c r="ZB5" s="8">
        <f>IF($C$5&gt;=ZB3,1,0)</f>
        <v>0</v>
      </c>
      <c r="ZC5" s="9"/>
      <c r="ZD5" s="8">
        <f>IF($C$5&gt;=ZD3,1,0)</f>
        <v>0</v>
      </c>
      <c r="ZE5" s="9"/>
      <c r="ZF5" s="8">
        <f>IF($C$5&gt;=ZF3,1,0)</f>
        <v>0</v>
      </c>
      <c r="ZG5" s="9"/>
      <c r="ZH5" s="8">
        <f>IF($C$5&gt;=ZH3,1,0)</f>
        <v>0</v>
      </c>
      <c r="ZI5" s="9"/>
      <c r="ZJ5" s="8">
        <f>IF($C$5&gt;=ZJ3,1,0)</f>
        <v>0</v>
      </c>
      <c r="ZK5" s="9"/>
      <c r="ZL5" s="8">
        <f>IF($C$5&gt;=ZL3,1,0)</f>
        <v>0</v>
      </c>
      <c r="ZM5" s="9"/>
      <c r="ZN5" s="8">
        <f>IF($C$5&gt;=ZN3,1,0)</f>
        <v>0</v>
      </c>
      <c r="ZO5" s="9"/>
      <c r="ZP5" s="8">
        <f>IF($C$5&gt;=ZP3,1,0)</f>
        <v>0</v>
      </c>
      <c r="ZQ5" s="9"/>
      <c r="ZR5" s="8">
        <f>IF($C$5&gt;=ZR3,1,0)</f>
        <v>0</v>
      </c>
      <c r="ZS5" s="9"/>
      <c r="ZT5" s="8">
        <f>IF($C$5&gt;=ZT3,1,0)</f>
        <v>0</v>
      </c>
      <c r="ZU5" s="9"/>
      <c r="ZV5" s="8">
        <f>IF($C$5&gt;=ZV3,1,0)</f>
        <v>0</v>
      </c>
      <c r="ZW5" s="9"/>
      <c r="ZX5" s="8">
        <f>IF($C$5&gt;=ZX3,1,0)</f>
        <v>0</v>
      </c>
      <c r="ZY5" s="9"/>
      <c r="ZZ5" s="8">
        <f>IF($C$5&gt;=ZZ3,1,0)</f>
        <v>0</v>
      </c>
      <c r="AAA5" s="9"/>
      <c r="AAB5" s="8">
        <f>IF($C$5&gt;=AAB3,1,0)</f>
        <v>0</v>
      </c>
      <c r="AAC5" s="9"/>
      <c r="AAD5" s="8">
        <f>IF($C$5&gt;=AAD3,1,0)</f>
        <v>0</v>
      </c>
      <c r="AAE5" s="9"/>
      <c r="AAF5" s="8">
        <f>IF($C$5&gt;=AAF3,1,0)</f>
        <v>0</v>
      </c>
      <c r="AAG5" s="9"/>
      <c r="AAH5" s="8">
        <f>IF($C$5&gt;=AAH3,1,0)</f>
        <v>0</v>
      </c>
      <c r="AAI5" s="9"/>
      <c r="AAJ5" s="8">
        <f>IF($C$5&gt;=AAJ3,1,0)</f>
        <v>0</v>
      </c>
      <c r="AAK5" s="9"/>
      <c r="AAL5" s="8">
        <f>IF($C$5&gt;=AAL3,1,0)</f>
        <v>0</v>
      </c>
      <c r="AAM5" s="9"/>
      <c r="AAN5" s="8">
        <f>IF($C$5&gt;=AAN3,1,0)</f>
        <v>0</v>
      </c>
      <c r="AAO5" s="9"/>
      <c r="AAP5" s="8">
        <f>IF($C$5&gt;=AAP3,1,0)</f>
        <v>0</v>
      </c>
      <c r="AAQ5" s="9"/>
      <c r="AAR5" s="8">
        <f>IF($C$5&gt;=AAR3,1,0)</f>
        <v>0</v>
      </c>
      <c r="AAS5" s="9"/>
      <c r="AAT5" s="8">
        <f>IF($C$5&gt;=AAT3,1,0)</f>
        <v>0</v>
      </c>
      <c r="AAU5" s="9"/>
      <c r="AAV5" s="8">
        <f>IF($C$5&gt;=AAV3,1,0)</f>
        <v>0</v>
      </c>
      <c r="AAW5" s="9"/>
      <c r="AAX5" s="8">
        <f>IF($C$5&gt;=AAX3,1,0)</f>
        <v>0</v>
      </c>
      <c r="AAY5" s="9"/>
      <c r="AAZ5" s="8">
        <f>IF($C$5&gt;=AAZ3,1,0)</f>
        <v>0</v>
      </c>
      <c r="ABA5" s="9"/>
      <c r="ABB5" s="8">
        <f>IF($C$5&gt;=ABB3,1,0)</f>
        <v>0</v>
      </c>
      <c r="ABC5" s="9"/>
      <c r="ABD5" s="8">
        <f>IF($C$5&gt;=ABD3,1,0)</f>
        <v>0</v>
      </c>
      <c r="ABE5" s="9"/>
      <c r="ABF5" s="8">
        <f>IF($C$5&gt;=ABF3,1,0)</f>
        <v>0</v>
      </c>
      <c r="ABG5" s="9"/>
      <c r="ABH5" s="8">
        <f>IF($C$5&gt;=ABH3,1,0)</f>
        <v>0</v>
      </c>
      <c r="ABI5" s="9"/>
      <c r="ABJ5" s="8">
        <f>IF($C$5&gt;=ABJ3,1,0)</f>
        <v>0</v>
      </c>
      <c r="ABK5" s="9"/>
      <c r="ABL5" s="8">
        <f>IF($C$5&gt;=ABL3,1,0)</f>
        <v>0</v>
      </c>
      <c r="ABM5" s="9"/>
      <c r="ABN5" s="8">
        <f>IF($C$5&gt;=ABN3,1,0)</f>
        <v>0</v>
      </c>
      <c r="ABO5" s="9"/>
      <c r="ABP5" s="8">
        <f>IF($C$5&gt;=ABP3,1,0)</f>
        <v>0</v>
      </c>
      <c r="ABQ5" s="9"/>
      <c r="ABR5" s="8">
        <f>IF($C$5&gt;=ABR3,1,0)</f>
        <v>0</v>
      </c>
      <c r="ABS5" s="9"/>
      <c r="ABT5" s="8">
        <f>IF($C$5&gt;=ABT3,1,0)</f>
        <v>0</v>
      </c>
      <c r="ABU5" s="9"/>
      <c r="ABV5" s="8">
        <f>IF($C$5&gt;=ABV3,1,0)</f>
        <v>0</v>
      </c>
      <c r="ABW5" s="9"/>
      <c r="ABX5" s="8">
        <f>IF($C$5&gt;=ABX3,1,0)</f>
        <v>0</v>
      </c>
      <c r="ABY5" s="9"/>
      <c r="ABZ5" s="8">
        <f>IF($C$5&gt;=ABZ3,1,0)</f>
        <v>0</v>
      </c>
      <c r="ACA5" s="9"/>
      <c r="ACB5" s="8">
        <f>IF($C$5&gt;=ACB3,1,0)</f>
        <v>0</v>
      </c>
      <c r="ACC5" s="9"/>
      <c r="ACD5" s="8">
        <f>IF($C$5&gt;=ACD3,1,0)</f>
        <v>0</v>
      </c>
      <c r="ACE5" s="9"/>
      <c r="ACF5" s="8">
        <f>IF($C$5&gt;=ACF3,1,0)</f>
        <v>0</v>
      </c>
      <c r="ACG5" s="9"/>
      <c r="ACH5" s="8">
        <f>IF($C$5&gt;=ACH3,1,0)</f>
        <v>0</v>
      </c>
      <c r="ACI5" s="9"/>
      <c r="ACJ5" s="8">
        <f>IF($C$5&gt;=ACJ3,1,0)</f>
        <v>0</v>
      </c>
      <c r="ACK5" s="9"/>
      <c r="ACL5" s="8">
        <f>IF($C$5&gt;=ACL3,1,0)</f>
        <v>0</v>
      </c>
      <c r="ACM5" s="9"/>
      <c r="ACN5" s="8">
        <f>IF($C$5&gt;=ACN3,1,0)</f>
        <v>0</v>
      </c>
      <c r="ACO5" s="9"/>
      <c r="ACP5" s="8">
        <f>IF($C$5&gt;=ACP3,1,0)</f>
        <v>0</v>
      </c>
      <c r="ACQ5" s="9"/>
      <c r="ACR5" s="8">
        <f>IF($C$5&gt;=ACR3,1,0)</f>
        <v>0</v>
      </c>
      <c r="ACS5" s="9"/>
      <c r="ACT5" s="8">
        <f>IF($C$5&gt;=ACT3,1,0)</f>
        <v>0</v>
      </c>
      <c r="ACU5" s="9"/>
      <c r="ACV5" s="8">
        <f>IF($C$5&gt;=ACV3,1,0)</f>
        <v>0</v>
      </c>
      <c r="ACW5" s="9"/>
      <c r="ACX5" s="8">
        <f>IF($C$5&gt;=ACX3,1,0)</f>
        <v>0</v>
      </c>
      <c r="ACY5" s="9"/>
      <c r="ACZ5" s="8">
        <f>IF($C$5&gt;=ACZ3,1,0)</f>
        <v>0</v>
      </c>
      <c r="ADA5" s="9"/>
      <c r="ADB5" s="8">
        <f>IF($C$5&gt;=ADB3,1,0)</f>
        <v>0</v>
      </c>
      <c r="ADC5" s="9"/>
      <c r="ADD5" s="8">
        <f>IF($C$5&gt;=ADD3,1,0)</f>
        <v>0</v>
      </c>
      <c r="ADE5" s="9"/>
      <c r="ADF5" s="8">
        <f>IF($C$5&gt;=ADF3,1,0)</f>
        <v>0</v>
      </c>
      <c r="ADG5" s="9"/>
      <c r="ADH5" s="8">
        <f>IF($C$5&gt;=ADH3,1,0)</f>
        <v>0</v>
      </c>
      <c r="ADI5" s="9"/>
      <c r="ADJ5" s="8">
        <f>IF($C$5&gt;=ADJ3,1,0)</f>
        <v>0</v>
      </c>
      <c r="ADK5" s="9"/>
      <c r="ADL5" s="8">
        <f>IF($C$5&gt;=ADL3,1,0)</f>
        <v>0</v>
      </c>
      <c r="ADM5" s="9"/>
      <c r="ADN5" s="8">
        <f>IF($C$5&gt;=ADN3,1,0)</f>
        <v>0</v>
      </c>
      <c r="ADO5" s="9"/>
      <c r="ADP5" s="8">
        <f>IF($C$5&gt;=ADP3,1,0)</f>
        <v>0</v>
      </c>
      <c r="ADQ5" s="9"/>
      <c r="ADR5" s="8">
        <f>IF($C$5&gt;=ADR3,1,0)</f>
        <v>0</v>
      </c>
      <c r="ADS5" s="9"/>
      <c r="ADT5" s="8">
        <f>IF($C$5&gt;=ADT3,1,0)</f>
        <v>0</v>
      </c>
      <c r="ADU5" s="9"/>
      <c r="ADV5" s="8">
        <f>IF($C$5&gt;=ADV3,1,0)</f>
        <v>0</v>
      </c>
      <c r="ADW5" s="9"/>
      <c r="ADX5" s="8">
        <f>IF($C$5&gt;=ADX3,1,0)</f>
        <v>0</v>
      </c>
      <c r="ADY5" s="9"/>
      <c r="ADZ5" s="8">
        <f>IF($C$5&gt;=ADZ3,1,0)</f>
        <v>0</v>
      </c>
      <c r="AEA5" s="9"/>
      <c r="AEB5" s="8">
        <f>IF($C$5&gt;=AEB3,1,0)</f>
        <v>0</v>
      </c>
      <c r="AEC5" s="9"/>
      <c r="AED5" s="8">
        <f>IF($C$5&gt;=AED3,1,0)</f>
        <v>0</v>
      </c>
      <c r="AEE5" s="9"/>
      <c r="AEF5" s="8">
        <f>IF($C$5&gt;=AEF3,1,0)</f>
        <v>0</v>
      </c>
      <c r="AEG5" s="9"/>
      <c r="AEH5" s="8">
        <f>IF($C$5&gt;=AEH3,1,0)</f>
        <v>0</v>
      </c>
      <c r="AEI5" s="9"/>
      <c r="AEJ5" s="8">
        <f>IF($C$5&gt;=AEJ3,1,0)</f>
        <v>0</v>
      </c>
      <c r="AEK5" s="9"/>
      <c r="AEL5" s="8">
        <f>IF($C$5&gt;=AEL3,1,0)</f>
        <v>0</v>
      </c>
      <c r="AEM5" s="9"/>
      <c r="AEN5" s="8">
        <f>IF($C$5&gt;=AEN3,1,0)</f>
        <v>0</v>
      </c>
      <c r="AEO5" s="9"/>
      <c r="AEP5" s="8">
        <f>IF($C$5&gt;=AEP3,1,0)</f>
        <v>0</v>
      </c>
      <c r="AEQ5" s="9"/>
      <c r="AER5" s="8">
        <f>IF($C$5&gt;=AER3,1,0)</f>
        <v>0</v>
      </c>
      <c r="AES5" s="9"/>
      <c r="AET5" s="8">
        <f>IF($C$5&gt;=AET3,1,0)</f>
        <v>0</v>
      </c>
      <c r="AEU5" s="9"/>
      <c r="AEV5" s="8">
        <f>IF($C$5&gt;=AEV3,1,0)</f>
        <v>0</v>
      </c>
      <c r="AEW5" s="9"/>
      <c r="AEX5" s="8">
        <f>IF($C$5&gt;=AEX3,1,0)</f>
        <v>0</v>
      </c>
      <c r="AEY5" s="9"/>
      <c r="AEZ5" s="8">
        <f>IF($C$5&gt;=AEZ3,1,0)</f>
        <v>0</v>
      </c>
      <c r="AFA5" s="9"/>
      <c r="AFB5" s="8">
        <f>IF($C$5&gt;=AFB3,1,0)</f>
        <v>0</v>
      </c>
      <c r="AFC5" s="9"/>
      <c r="AFD5" s="8">
        <f>IF($C$5&gt;=AFD3,1,0)</f>
        <v>0</v>
      </c>
      <c r="AFE5" s="9"/>
      <c r="AFF5" s="8">
        <f>IF($C$5&gt;=AFF3,1,0)</f>
        <v>0</v>
      </c>
      <c r="AFG5" s="9"/>
      <c r="AFH5" s="8">
        <f>IF($C$5&gt;=AFH3,1,0)</f>
        <v>0</v>
      </c>
      <c r="AFI5" s="9"/>
      <c r="AFJ5" s="8">
        <f>IF($C$5&gt;=AFJ3,1,0)</f>
        <v>0</v>
      </c>
      <c r="AFK5" s="9"/>
      <c r="AFL5" s="8">
        <f>IF($C$5&gt;=AFL3,1,0)</f>
        <v>0</v>
      </c>
      <c r="AFM5" s="9"/>
      <c r="AFN5" s="8">
        <f>IF($C$5&gt;=AFN3,1,0)</f>
        <v>0</v>
      </c>
      <c r="AFO5" s="9"/>
      <c r="AFP5" s="8">
        <f>IF($C$5&gt;=AFP3,1,0)</f>
        <v>0</v>
      </c>
      <c r="AFQ5" s="9"/>
      <c r="AFR5" s="8">
        <f>IF($C$5&gt;=AFR3,1,0)</f>
        <v>0</v>
      </c>
      <c r="AFS5" s="9"/>
      <c r="AFT5" s="8">
        <f>IF($C$5&gt;=AFT3,1,0)</f>
        <v>0</v>
      </c>
      <c r="AFU5" s="9"/>
      <c r="AFV5" s="8">
        <f>IF($C$5&gt;=AFV3,1,0)</f>
        <v>0</v>
      </c>
      <c r="AFW5" s="9"/>
      <c r="AFX5" s="8">
        <f>IF($C$5&gt;=AFX3,1,0)</f>
        <v>0</v>
      </c>
      <c r="AFY5" s="9"/>
      <c r="AFZ5" s="8">
        <f>IF($C$5&gt;=AFZ3,1,0)</f>
        <v>0</v>
      </c>
      <c r="AGA5" s="9"/>
      <c r="AGB5" s="8">
        <f>IF($C$5&gt;=AGB3,1,0)</f>
        <v>0</v>
      </c>
      <c r="AGC5" s="9"/>
      <c r="AGD5" s="8">
        <f>IF($C$5&gt;=AGD3,1,0)</f>
        <v>0</v>
      </c>
      <c r="AGE5" s="9"/>
      <c r="AGF5" s="8">
        <f>IF($C$5&gt;=AGF3,1,0)</f>
        <v>0</v>
      </c>
      <c r="AGG5" s="9"/>
      <c r="AGH5" s="8">
        <f>IF($C$5&gt;=AGH3,1,0)</f>
        <v>0</v>
      </c>
      <c r="AGI5" s="9"/>
      <c r="AGJ5" s="8">
        <f>IF($C$5&gt;=AGJ3,1,0)</f>
        <v>0</v>
      </c>
      <c r="AGK5" s="9"/>
      <c r="AGL5" s="8">
        <f>IF($C$5&gt;=AGL3,1,0)</f>
        <v>0</v>
      </c>
      <c r="AGM5" s="9"/>
      <c r="AGN5" s="8">
        <f>IF($C$5&gt;=AGN3,1,0)</f>
        <v>0</v>
      </c>
      <c r="AGO5" s="9"/>
      <c r="AGP5" s="8">
        <f>IF($C$5&gt;=AGP3,1,0)</f>
        <v>0</v>
      </c>
      <c r="AGQ5" s="9"/>
      <c r="AGR5" s="8">
        <f>IF($C$5&gt;=AGR3,1,0)</f>
        <v>0</v>
      </c>
      <c r="AGS5" s="9"/>
      <c r="AGT5" s="8">
        <f>IF($C$5&gt;=AGT3,1,0)</f>
        <v>0</v>
      </c>
      <c r="AGU5" s="9"/>
      <c r="AGV5" s="8">
        <f>IF($C$5&gt;=AGV3,1,0)</f>
        <v>0</v>
      </c>
      <c r="AGW5" s="9"/>
      <c r="AGX5" s="8">
        <f>IF($C$5&gt;=AGX3,1,0)</f>
        <v>0</v>
      </c>
      <c r="AGY5" s="9"/>
      <c r="AGZ5" s="8">
        <f>IF($C$5&gt;=AGZ3,1,0)</f>
        <v>0</v>
      </c>
      <c r="AHA5" s="9"/>
      <c r="AHB5" s="8">
        <f>IF($C$5&gt;=AHB3,1,0)</f>
        <v>0</v>
      </c>
      <c r="AHC5" s="9"/>
      <c r="AHD5" s="8">
        <f>IF($C$5&gt;=AHD3,1,0)</f>
        <v>0</v>
      </c>
      <c r="AHE5" s="9"/>
      <c r="AHF5" s="8">
        <f>IF($C$5&gt;=AHF3,1,0)</f>
        <v>0</v>
      </c>
      <c r="AHG5" s="9"/>
      <c r="AHH5" s="8">
        <f>IF($C$5&gt;=AHH3,1,0)</f>
        <v>0</v>
      </c>
      <c r="AHI5" s="9"/>
      <c r="AHJ5" s="8">
        <f>IF($C$5&gt;=AHJ3,1,0)</f>
        <v>0</v>
      </c>
      <c r="AHK5" s="9"/>
      <c r="AHL5" s="8">
        <f>IF($C$5&gt;=AHL3,1,0)</f>
        <v>0</v>
      </c>
      <c r="AHM5" s="9"/>
      <c r="AHN5" s="8">
        <f>IF($C$5&gt;=AHN3,1,0)</f>
        <v>0</v>
      </c>
      <c r="AHO5" s="9"/>
      <c r="AHP5" s="8">
        <f>IF($C$5&gt;=AHP3,1,0)</f>
        <v>0</v>
      </c>
      <c r="AHQ5" s="9"/>
      <c r="AHR5" s="8">
        <f>IF($C$5&gt;=AHR3,1,0)</f>
        <v>0</v>
      </c>
      <c r="AHS5" s="9"/>
      <c r="AHT5" s="8">
        <f>IF($C$5&gt;=AHT3,1,0)</f>
        <v>0</v>
      </c>
      <c r="AHU5" s="9"/>
      <c r="AHV5" s="8">
        <f>IF($C$5&gt;=AHV3,1,0)</f>
        <v>0</v>
      </c>
      <c r="AHW5" s="9"/>
      <c r="AHX5" s="8">
        <f>IF($C$5&gt;=AHX3,1,0)</f>
        <v>0</v>
      </c>
      <c r="AHY5" s="9"/>
      <c r="AHZ5" s="8">
        <f>IF($C$5&gt;=AHZ3,1,0)</f>
        <v>0</v>
      </c>
      <c r="AIA5" s="9"/>
      <c r="AIB5" s="8">
        <f>IF($C$5&gt;=AIB3,1,0)</f>
        <v>0</v>
      </c>
      <c r="AIC5" s="9"/>
      <c r="AID5" s="8">
        <f>IF($C$5&gt;=AID3,1,0)</f>
        <v>0</v>
      </c>
      <c r="AIE5" s="9"/>
      <c r="AIF5" s="8">
        <f>IF($C$5&gt;=AIF3,1,0)</f>
        <v>0</v>
      </c>
      <c r="AIG5" s="9"/>
      <c r="AIH5" s="8">
        <f>IF($C$5&gt;=AIH3,1,0)</f>
        <v>0</v>
      </c>
      <c r="AII5" s="9"/>
      <c r="AIJ5" s="8">
        <f>IF($C$5&gt;=AIJ3,1,0)</f>
        <v>0</v>
      </c>
      <c r="AIK5" s="9"/>
      <c r="AIL5" s="8">
        <f>IF($C$5&gt;=AIL3,1,0)</f>
        <v>0</v>
      </c>
      <c r="AIM5" s="9"/>
      <c r="AIN5" s="8">
        <f>IF($C$5&gt;=AIN3,1,0)</f>
        <v>0</v>
      </c>
      <c r="AIO5" s="9"/>
      <c r="AIP5" s="8">
        <f>IF($C$5&gt;=AIP3,1,0)</f>
        <v>0</v>
      </c>
      <c r="AIQ5" s="9"/>
      <c r="AIR5" s="8">
        <f>IF($C$5&gt;=AIR3,1,0)</f>
        <v>0</v>
      </c>
      <c r="AIS5" s="9"/>
      <c r="AIT5" s="8">
        <f>IF($C$5&gt;=AIT3,1,0)</f>
        <v>0</v>
      </c>
      <c r="AIU5" s="9"/>
      <c r="AIV5" s="8">
        <f>IF($C$5&gt;=AIV3,1,0)</f>
        <v>0</v>
      </c>
      <c r="AIW5" s="9"/>
      <c r="AIX5" s="8">
        <f>IF($C$5&gt;=AIX3,1,0)</f>
        <v>0</v>
      </c>
      <c r="AIY5" s="9"/>
      <c r="AIZ5" s="8">
        <f>IF($C$5&gt;=AIZ3,1,0)</f>
        <v>0</v>
      </c>
      <c r="AJA5" s="9"/>
      <c r="AJB5" s="8">
        <f>IF($C$5&gt;=AJB3,1,0)</f>
        <v>0</v>
      </c>
      <c r="AJC5" s="9"/>
      <c r="AJD5" s="8">
        <f>IF($C$5&gt;=AJD3,1,0)</f>
        <v>0</v>
      </c>
      <c r="AJE5" s="9"/>
      <c r="AJF5" s="8">
        <f>IF($C$5&gt;=AJF3,1,0)</f>
        <v>0</v>
      </c>
      <c r="AJG5" s="9"/>
      <c r="AJH5" s="8">
        <f>IF($C$5&gt;=AJH3,1,0)</f>
        <v>0</v>
      </c>
      <c r="AJI5" s="9"/>
      <c r="AJJ5" s="8">
        <f>IF($C$5&gt;=AJJ3,1,0)</f>
        <v>0</v>
      </c>
      <c r="AJK5" s="9"/>
      <c r="AJL5" s="8">
        <f>IF($C$5&gt;=AJL3,1,0)</f>
        <v>0</v>
      </c>
      <c r="AJM5" s="9"/>
      <c r="AJN5" s="8">
        <f>IF($C$5&gt;=AJN3,1,0)</f>
        <v>0</v>
      </c>
      <c r="AJO5" s="9"/>
      <c r="AJP5" s="8">
        <f>IF($C$5&gt;=AJP3,1,0)</f>
        <v>0</v>
      </c>
      <c r="AJQ5" s="9"/>
      <c r="AJR5" s="8">
        <f>IF($C$5&gt;=AJR3,1,0)</f>
        <v>0</v>
      </c>
      <c r="AJS5" s="9"/>
      <c r="AJT5" s="8">
        <f>IF($C$5&gt;=AJT3,1,0)</f>
        <v>0</v>
      </c>
      <c r="AJU5" s="9"/>
      <c r="AJV5" s="8">
        <f>IF($C$5&gt;=AJV3,1,0)</f>
        <v>0</v>
      </c>
      <c r="AJW5" s="9"/>
      <c r="AJX5" s="8">
        <f>IF($C$5&gt;=AJX3,1,0)</f>
        <v>0</v>
      </c>
      <c r="AJY5" s="9"/>
      <c r="AJZ5" s="8">
        <f>IF($C$5&gt;=AJZ3,1,0)</f>
        <v>0</v>
      </c>
      <c r="AKA5" s="9"/>
      <c r="AKB5" s="8">
        <f>IF($C$5&gt;=AKB3,1,0)</f>
        <v>0</v>
      </c>
      <c r="AKC5" s="9"/>
      <c r="AKD5" s="8">
        <f>IF($C$5&gt;=AKD3,1,0)</f>
        <v>0</v>
      </c>
      <c r="AKE5" s="9"/>
      <c r="AKF5" s="8">
        <f>IF($C$5&gt;=AKF3,1,0)</f>
        <v>0</v>
      </c>
      <c r="AKG5" s="9"/>
      <c r="AKH5" s="8">
        <f>IF($C$5&gt;=AKH3,1,0)</f>
        <v>0</v>
      </c>
      <c r="AKI5" s="9"/>
      <c r="AKJ5" s="8">
        <f>IF($C$5&gt;=AKJ3,1,0)</f>
        <v>0</v>
      </c>
      <c r="AKK5" s="9"/>
      <c r="AKL5" s="8">
        <f>IF($C$5&gt;=AKL3,1,0)</f>
        <v>0</v>
      </c>
      <c r="AKM5" s="9"/>
      <c r="AKN5" s="8">
        <f>IF($C$5&gt;=AKN3,1,0)</f>
        <v>0</v>
      </c>
      <c r="AKO5" s="9"/>
      <c r="AKP5" s="8">
        <f>IF($C$5&gt;=AKP3,1,0)</f>
        <v>0</v>
      </c>
      <c r="AKQ5" s="9"/>
      <c r="AKR5" s="8">
        <f>IF($C$5&gt;=AKR3,1,0)</f>
        <v>0</v>
      </c>
      <c r="AKS5" s="9"/>
      <c r="AKT5" s="8">
        <f>IF($C$5&gt;=AKT3,1,0)</f>
        <v>0</v>
      </c>
      <c r="AKU5" s="9"/>
      <c r="AKV5" s="8">
        <f>IF($C$5&gt;=AKV3,1,0)</f>
        <v>0</v>
      </c>
      <c r="AKW5" s="9"/>
      <c r="AKX5" s="8">
        <f>IF($C$5&gt;=AKX3,1,0)</f>
        <v>0</v>
      </c>
      <c r="AKY5" s="9"/>
      <c r="AKZ5" s="8">
        <f>IF($C$5&gt;=AKZ3,1,0)</f>
        <v>0</v>
      </c>
      <c r="ALA5" s="9"/>
      <c r="ALB5" s="8">
        <f>IF($C$5&gt;=ALB3,1,0)</f>
        <v>0</v>
      </c>
      <c r="ALC5" s="9"/>
      <c r="ALD5" s="8">
        <f>IF($C$5&gt;=ALD3,1,0)</f>
        <v>0</v>
      </c>
      <c r="ALE5" s="9"/>
      <c r="ALF5" s="8">
        <f>IF($C$5&gt;=ALF3,1,0)</f>
        <v>0</v>
      </c>
      <c r="ALG5" s="9"/>
      <c r="ALH5" s="8">
        <f>IF($C$5&gt;=ALH3,1,0)</f>
        <v>0</v>
      </c>
      <c r="ALI5" s="9"/>
      <c r="ALJ5" s="8">
        <f>IF($C$5&gt;=ALJ3,1,0)</f>
        <v>0</v>
      </c>
      <c r="ALK5" s="9"/>
      <c r="ALL5" s="8">
        <f>IF($C$5&gt;=ALL3,1,0)</f>
        <v>0</v>
      </c>
      <c r="ALM5" s="9"/>
      <c r="ALN5" s="8">
        <f>IF($C$5&gt;=ALN3,1,0)</f>
        <v>0</v>
      </c>
      <c r="ALO5" s="9"/>
      <c r="ALP5" s="8">
        <f>IF($C$5&gt;=ALP3,1,0)</f>
        <v>0</v>
      </c>
      <c r="ALQ5" s="9"/>
      <c r="ALR5" s="8">
        <f>IF($C$5&gt;=ALR3,1,0)</f>
        <v>0</v>
      </c>
      <c r="ALS5" s="9"/>
      <c r="ALT5" s="8">
        <f>IF($C$5&gt;=ALT3,1,0)</f>
        <v>0</v>
      </c>
      <c r="ALU5" s="9"/>
      <c r="ALV5" s="8">
        <f>IF($C$5&gt;=ALV3,1,0)</f>
        <v>0</v>
      </c>
      <c r="ALW5" s="9"/>
      <c r="ALX5" s="8">
        <f>IF($C$5&gt;=ALX3,1,0)</f>
        <v>0</v>
      </c>
      <c r="ALY5" s="9"/>
      <c r="ALZ5" s="8">
        <f>IF($C$5&gt;=ALZ3,1,0)</f>
        <v>0</v>
      </c>
      <c r="AMA5" s="9"/>
      <c r="AMB5" s="8">
        <f>IF($C$5&gt;=AMB3,1,0)</f>
        <v>0</v>
      </c>
      <c r="AMC5" s="9"/>
      <c r="AMD5" s="8">
        <f>IF($C$5&gt;=AMD3,1,0)</f>
        <v>0</v>
      </c>
      <c r="AME5" s="9"/>
      <c r="AMF5" s="8">
        <f>IF($C$5&gt;=AMF3,1,0)</f>
        <v>0</v>
      </c>
      <c r="AMG5" s="9"/>
      <c r="AMH5" s="8">
        <f>IF($C$5&gt;=AMH3,1,0)</f>
        <v>0</v>
      </c>
      <c r="AMI5" s="9"/>
      <c r="AMJ5" s="8">
        <f>IF($C$5&gt;=AMJ3,1,0)</f>
        <v>0</v>
      </c>
      <c r="AMK5" s="9"/>
      <c r="AML5" s="8">
        <f>IF($C$5&gt;=AML3,1,0)</f>
        <v>0</v>
      </c>
      <c r="AMM5" s="9"/>
      <c r="AMN5" s="8">
        <f>IF($C$5&gt;=AMN3,1,0)</f>
        <v>0</v>
      </c>
      <c r="AMO5" s="9"/>
      <c r="AMP5" s="8">
        <f>IF($C$5&gt;=AMP3,1,0)</f>
        <v>0</v>
      </c>
      <c r="AMQ5" s="9"/>
      <c r="AMR5" s="8">
        <f>IF($C$5&gt;=AMR3,1,0)</f>
        <v>0</v>
      </c>
      <c r="AMS5" s="9"/>
      <c r="AMT5" s="8">
        <f>IF($C$5&gt;=AMT3,1,0)</f>
        <v>0</v>
      </c>
      <c r="AMU5" s="9"/>
      <c r="AMV5" s="8">
        <f>IF($C$5&gt;=AMV3,1,0)</f>
        <v>0</v>
      </c>
      <c r="AMW5" s="9"/>
      <c r="AMX5" s="8">
        <f>IF($C$5&gt;=AMX3,1,0)</f>
        <v>0</v>
      </c>
      <c r="AMY5" s="9"/>
      <c r="AMZ5" s="8">
        <f>IF($C$5&gt;=AMZ3,1,0)</f>
        <v>0</v>
      </c>
      <c r="ANA5" s="9"/>
      <c r="ANB5" s="8">
        <f>IF($C$5&gt;=ANB3,1,0)</f>
        <v>0</v>
      </c>
      <c r="ANC5" s="9"/>
      <c r="AND5" s="8">
        <f>IF($C$5&gt;=AND3,1,0)</f>
        <v>0</v>
      </c>
      <c r="ANE5" s="9"/>
      <c r="ANF5" s="8">
        <f>IF($C$5&gt;=ANF3,1,0)</f>
        <v>0</v>
      </c>
      <c r="ANG5" s="9"/>
      <c r="ANH5" s="8">
        <f>IF($C$5&gt;=ANH3,1,0)</f>
        <v>0</v>
      </c>
      <c r="ANI5" s="9"/>
      <c r="ANJ5" s="8">
        <f>IF($C$5&gt;=ANJ3,1,0)</f>
        <v>0</v>
      </c>
      <c r="ANK5" s="9"/>
      <c r="ANL5" s="8">
        <f>IF($C$5&gt;=ANL3,1,0)</f>
        <v>0</v>
      </c>
      <c r="ANM5" s="9"/>
      <c r="ANN5" s="8">
        <f>IF($C$5&gt;=ANN3,1,0)</f>
        <v>0</v>
      </c>
      <c r="ANO5" s="9"/>
      <c r="ANP5" s="8">
        <f>IF($C$5&gt;=ANP3,1,0)</f>
        <v>0</v>
      </c>
      <c r="ANQ5" s="9"/>
      <c r="ANR5" s="8">
        <f>IF($C$5&gt;=ANR3,1,0)</f>
        <v>0</v>
      </c>
      <c r="ANS5" s="9"/>
      <c r="ANT5" s="8">
        <f>IF($C$5&gt;=ANT3,1,0)</f>
        <v>0</v>
      </c>
      <c r="ANU5" s="9"/>
      <c r="ANV5" s="8">
        <f>IF($C$5&gt;=ANV3,1,0)</f>
        <v>0</v>
      </c>
      <c r="ANW5" s="9"/>
      <c r="ANX5" s="8">
        <f>IF($C$5&gt;=ANX3,1,0)</f>
        <v>0</v>
      </c>
      <c r="ANY5" s="9"/>
      <c r="ANZ5" s="8">
        <f>IF($C$5&gt;=ANZ3,1,0)</f>
        <v>0</v>
      </c>
      <c r="AOA5" s="9"/>
      <c r="AOB5" s="8">
        <f>IF($C$5&gt;=AOB3,1,0)</f>
        <v>0</v>
      </c>
      <c r="AOC5" s="9"/>
      <c r="AOD5" s="8">
        <f>IF($C$5&gt;=AOD3,1,0)</f>
        <v>0</v>
      </c>
      <c r="AOE5" s="9"/>
      <c r="AOF5" s="8">
        <f>IF($C$5&gt;=AOF3,1,0)</f>
        <v>0</v>
      </c>
      <c r="AOG5" s="9"/>
      <c r="AOH5" s="8">
        <f>IF($C$5&gt;=AOH3,1,0)</f>
        <v>0</v>
      </c>
      <c r="AOI5" s="9"/>
      <c r="AOJ5" s="8">
        <f>IF($C$5&gt;=AOJ3,1,0)</f>
        <v>0</v>
      </c>
      <c r="AOK5" s="9"/>
      <c r="AOL5" s="8">
        <f>IF($C$5&gt;=AOL3,1,0)</f>
        <v>0</v>
      </c>
      <c r="AOM5" s="9"/>
      <c r="AON5" s="8">
        <f>IF($C$5&gt;=AON3,1,0)</f>
        <v>0</v>
      </c>
      <c r="AOO5" s="9"/>
      <c r="AOP5" s="8">
        <f>IF($C$5&gt;=AOP3,1,0)</f>
        <v>0</v>
      </c>
      <c r="AOQ5" s="9"/>
      <c r="AOR5" s="8">
        <f>IF($C$5&gt;=AOR3,1,0)</f>
        <v>0</v>
      </c>
      <c r="AOS5" s="9"/>
      <c r="AOT5" s="8">
        <f>IF($C$5&gt;=AOT3,1,0)</f>
        <v>0</v>
      </c>
      <c r="AOU5" s="9"/>
      <c r="AOV5" s="8">
        <f>IF($C$5&gt;=AOV3,1,0)</f>
        <v>0</v>
      </c>
      <c r="AOW5" s="9"/>
      <c r="AOX5" s="8">
        <f>IF($C$5&gt;=AOX3,1,0)</f>
        <v>0</v>
      </c>
      <c r="AOY5" s="9"/>
      <c r="AOZ5" s="8">
        <f>IF($C$5&gt;=AOZ3,1,0)</f>
        <v>0</v>
      </c>
      <c r="APA5" s="9"/>
      <c r="APB5" s="8">
        <f>IF($C$5&gt;=APB3,1,0)</f>
        <v>0</v>
      </c>
      <c r="APC5" s="9"/>
      <c r="APD5" s="8">
        <f>IF($C$5&gt;=APD3,1,0)</f>
        <v>0</v>
      </c>
      <c r="APE5" s="9"/>
      <c r="APF5" s="8">
        <f>IF($C$5&gt;=APF3,1,0)</f>
        <v>0</v>
      </c>
      <c r="APG5" s="9"/>
      <c r="APH5" s="8">
        <f>IF($C$5&gt;=APH3,1,0)</f>
        <v>0</v>
      </c>
      <c r="API5" s="9"/>
      <c r="APJ5" s="8">
        <f>IF($C$5&gt;=APJ3,1,0)</f>
        <v>0</v>
      </c>
      <c r="APK5" s="9"/>
      <c r="APL5" s="8">
        <f>IF($C$5&gt;=APL3,1,0)</f>
        <v>0</v>
      </c>
      <c r="APM5" s="9"/>
      <c r="APN5" s="8">
        <f>IF($C$5&gt;=APN3,1,0)</f>
        <v>0</v>
      </c>
      <c r="APO5" s="9"/>
      <c r="APP5" s="8">
        <f>IF($C$5&gt;=APP3,1,0)</f>
        <v>0</v>
      </c>
      <c r="APQ5" s="9"/>
      <c r="APR5" s="8">
        <f>IF($C$5&gt;=APR3,1,0)</f>
        <v>0</v>
      </c>
      <c r="APS5" s="9"/>
      <c r="APT5" s="8">
        <f>IF($C$5&gt;=APT3,1,0)</f>
        <v>0</v>
      </c>
      <c r="APU5" s="9"/>
      <c r="APV5" s="8">
        <f>IF($C$5&gt;=APV3,1,0)</f>
        <v>0</v>
      </c>
      <c r="APW5" s="9"/>
      <c r="APX5" s="8">
        <f>IF($C$5&gt;=APX3,1,0)</f>
        <v>0</v>
      </c>
      <c r="APY5" s="9"/>
      <c r="APZ5" s="8">
        <f>IF($C$5&gt;=APZ3,1,0)</f>
        <v>0</v>
      </c>
      <c r="AQA5" s="9"/>
      <c r="AQB5" s="8">
        <f>IF($C$5&gt;=AQB3,1,0)</f>
        <v>0</v>
      </c>
      <c r="AQC5" s="9"/>
      <c r="AQD5" s="8">
        <f>IF($C$5&gt;=AQD3,1,0)</f>
        <v>0</v>
      </c>
      <c r="AQE5" s="9"/>
      <c r="AQF5" s="8">
        <f>IF($C$5&gt;=AQF3,1,0)</f>
        <v>0</v>
      </c>
      <c r="AQG5" s="9"/>
      <c r="AQH5" s="8">
        <f>IF($C$5&gt;=AQH3,1,0)</f>
        <v>0</v>
      </c>
      <c r="AQI5" s="9"/>
      <c r="AQJ5" s="8">
        <f>IF($C$5&gt;=AQJ3,1,0)</f>
        <v>0</v>
      </c>
      <c r="AQK5" s="9"/>
      <c r="AQL5" s="8">
        <f>IF($C$5&gt;=AQL3,1,0)</f>
        <v>0</v>
      </c>
      <c r="AQM5" s="9"/>
      <c r="AQN5" s="8">
        <f>IF($C$5&gt;=AQN3,1,0)</f>
        <v>0</v>
      </c>
      <c r="AQO5" s="9"/>
      <c r="AQP5" s="8">
        <f>IF($C$5&gt;=AQP3,1,0)</f>
        <v>0</v>
      </c>
      <c r="AQQ5" s="9"/>
      <c r="AQR5" s="8">
        <f>IF($C$5&gt;=AQR3,1,0)</f>
        <v>0</v>
      </c>
      <c r="AQS5" s="9"/>
      <c r="AQT5" s="8">
        <f>IF($C$5&gt;=AQT3,1,0)</f>
        <v>0</v>
      </c>
      <c r="AQU5" s="9"/>
      <c r="AQV5" s="8">
        <f>IF($C$5&gt;=AQV3,1,0)</f>
        <v>0</v>
      </c>
      <c r="AQW5" s="9"/>
      <c r="AQX5" s="8">
        <f>IF($C$5&gt;=AQX3,1,0)</f>
        <v>0</v>
      </c>
      <c r="AQY5" s="9"/>
      <c r="AQZ5" s="8">
        <f>IF($C$5&gt;=AQZ3,1,0)</f>
        <v>0</v>
      </c>
      <c r="ARA5" s="9"/>
      <c r="ARB5" s="8">
        <f>IF($C$5&gt;=ARB3,1,0)</f>
        <v>0</v>
      </c>
      <c r="ARC5" s="9"/>
      <c r="ARD5" s="8">
        <f>IF($C$5&gt;=ARD3,1,0)</f>
        <v>0</v>
      </c>
      <c r="ARE5" s="9"/>
      <c r="ARF5" s="8">
        <f>IF($C$5&gt;=ARF3,1,0)</f>
        <v>0</v>
      </c>
      <c r="ARG5" s="9"/>
      <c r="ARH5" s="8">
        <f>IF($C$5&gt;=ARH3,1,0)</f>
        <v>0</v>
      </c>
      <c r="ARI5" s="9"/>
      <c r="ARJ5" s="8">
        <f>IF($C$5&gt;=ARJ3,1,0)</f>
        <v>0</v>
      </c>
      <c r="ARK5" s="9"/>
      <c r="ARL5" s="8">
        <f>IF($C$5&gt;=ARL3,1,0)</f>
        <v>0</v>
      </c>
      <c r="ARM5" s="9"/>
      <c r="ARN5" s="8">
        <f>IF($C$5&gt;=ARN3,1,0)</f>
        <v>0</v>
      </c>
      <c r="ARO5" s="9"/>
      <c r="ARP5" s="8">
        <f>IF($C$5&gt;=ARP3,1,0)</f>
        <v>0</v>
      </c>
      <c r="ARQ5" s="9"/>
      <c r="ARR5" s="8">
        <f>IF($C$5&gt;=ARR3,1,0)</f>
        <v>0</v>
      </c>
      <c r="ARS5" s="9"/>
      <c r="ART5" s="8">
        <f>IF($C$5&gt;=ART3,1,0)</f>
        <v>0</v>
      </c>
      <c r="ARU5" s="9"/>
      <c r="ARV5" s="8">
        <f>IF($C$5&gt;=ARV3,1,0)</f>
        <v>0</v>
      </c>
      <c r="ARW5" s="9"/>
      <c r="ARX5" s="8">
        <f>IF($C$5&gt;=ARX3,1,0)</f>
        <v>0</v>
      </c>
      <c r="ARY5" s="9"/>
      <c r="ARZ5" s="8">
        <f>IF($C$5&gt;=ARZ3,1,0)</f>
        <v>0</v>
      </c>
      <c r="ASA5" s="9"/>
      <c r="ASB5" s="8">
        <f>IF($C$5&gt;=ASB3,1,0)</f>
        <v>0</v>
      </c>
      <c r="ASC5" s="9"/>
      <c r="ASD5" s="8">
        <f>IF($C$5&gt;=ASD3,1,0)</f>
        <v>0</v>
      </c>
      <c r="ASE5" s="9"/>
      <c r="ASF5" s="8">
        <f>IF($C$5&gt;=ASF3,1,0)</f>
        <v>0</v>
      </c>
      <c r="ASG5" s="9"/>
      <c r="ASH5" s="8">
        <f>IF($C$5&gt;=ASH3,1,0)</f>
        <v>0</v>
      </c>
      <c r="ASI5" s="9"/>
      <c r="ASJ5" s="8">
        <f>IF($C$5&gt;=ASJ3,1,0)</f>
        <v>0</v>
      </c>
      <c r="ASK5" s="9"/>
      <c r="ASL5" s="8">
        <f>IF($C$5&gt;=ASL3,1,0)</f>
        <v>0</v>
      </c>
      <c r="ASM5" s="9"/>
      <c r="ASN5" s="8">
        <f>IF($C$5&gt;=ASN3,1,0)</f>
        <v>0</v>
      </c>
      <c r="ASO5" s="9"/>
      <c r="ASP5" s="8">
        <f>IF($C$5&gt;=ASP3,1,0)</f>
        <v>0</v>
      </c>
      <c r="ASQ5" s="9"/>
      <c r="ASR5" s="8">
        <f>IF($C$5&gt;=ASR3,1,0)</f>
        <v>0</v>
      </c>
      <c r="ASS5" s="9"/>
      <c r="AST5" s="8">
        <f>IF($C$5&gt;=AST3,1,0)</f>
        <v>0</v>
      </c>
      <c r="ASU5" s="9"/>
      <c r="ASV5" s="8">
        <f>IF($C$5&gt;=ASV3,1,0)</f>
        <v>0</v>
      </c>
      <c r="ASW5" s="9"/>
      <c r="ASX5" s="8">
        <f>IF($C$5&gt;=ASX3,1,0)</f>
        <v>0</v>
      </c>
      <c r="ASY5" s="9"/>
      <c r="ASZ5" s="8">
        <f>IF($C$5&gt;=ASZ3,1,0)</f>
        <v>0</v>
      </c>
      <c r="ATA5" s="9"/>
      <c r="ATB5" s="8">
        <f>IF($C$5&gt;=ATB3,1,0)</f>
        <v>0</v>
      </c>
      <c r="ATC5" s="9"/>
      <c r="ATD5" s="8">
        <f>IF($C$5&gt;=ATD3,1,0)</f>
        <v>0</v>
      </c>
      <c r="ATE5" s="9"/>
      <c r="ATF5" s="8">
        <f>IF($C$5&gt;=ATF3,1,0)</f>
        <v>0</v>
      </c>
      <c r="ATG5" s="9"/>
      <c r="ATH5" s="8">
        <f>IF($C$5&gt;=ATH3,1,0)</f>
        <v>0</v>
      </c>
      <c r="ATI5" s="9"/>
      <c r="ATJ5" s="8">
        <f>IF($C$5&gt;=ATJ3,1,0)</f>
        <v>0</v>
      </c>
      <c r="ATK5" s="9"/>
      <c r="ATL5" s="8">
        <f>IF($C$5&gt;=ATL3,1,0)</f>
        <v>0</v>
      </c>
      <c r="ATM5" s="9"/>
      <c r="ATN5" s="8">
        <f>IF($C$5&gt;=ATN3,1,0)</f>
        <v>0</v>
      </c>
      <c r="ATO5" s="9"/>
      <c r="ATP5" s="8">
        <f>IF($C$5&gt;=ATP3,1,0)</f>
        <v>0</v>
      </c>
      <c r="ATQ5" s="9"/>
      <c r="ATR5" s="8">
        <f>IF($C$5&gt;=ATR3,1,0)</f>
        <v>0</v>
      </c>
      <c r="ATS5" s="9"/>
      <c r="ATT5" s="8">
        <f>IF($C$5&gt;=ATT3,1,0)</f>
        <v>0</v>
      </c>
      <c r="ATU5" s="9"/>
      <c r="ATV5" s="8">
        <f>IF($C$5&gt;=ATV3,1,0)</f>
        <v>0</v>
      </c>
      <c r="ATW5" s="9"/>
      <c r="ATX5" s="8">
        <f>IF($C$5&gt;=ATX3,1,0)</f>
        <v>0</v>
      </c>
      <c r="ATY5" s="9"/>
      <c r="ATZ5" s="8">
        <f>IF($C$5&gt;=ATZ3,1,0)</f>
        <v>0</v>
      </c>
      <c r="AUA5" s="9"/>
      <c r="AUB5" s="8">
        <f>IF($C$5&gt;=AUB3,1,0)</f>
        <v>0</v>
      </c>
      <c r="AUC5" s="9"/>
      <c r="AUD5" s="8">
        <f>IF($C$5&gt;=AUD3,1,0)</f>
        <v>0</v>
      </c>
      <c r="AUE5" s="9"/>
      <c r="AUF5" s="8">
        <f>IF($C$5&gt;=AUF3,1,0)</f>
        <v>0</v>
      </c>
      <c r="AUG5" s="9"/>
      <c r="AUH5" s="8">
        <f>IF($C$5&gt;=AUH3,1,0)</f>
        <v>0</v>
      </c>
      <c r="AUI5" s="9"/>
      <c r="AUJ5" s="8">
        <f>IF($C$5&gt;=AUJ3,1,0)</f>
        <v>0</v>
      </c>
      <c r="AUK5" s="9"/>
      <c r="AUL5" s="8">
        <f>IF($C$5&gt;=AUL3,1,0)</f>
        <v>0</v>
      </c>
      <c r="AUM5" s="9"/>
      <c r="AUN5" s="8">
        <f>IF($C$5&gt;=AUN3,1,0)</f>
        <v>0</v>
      </c>
      <c r="AUO5" s="9"/>
      <c r="AUP5" s="8">
        <f>IF($C$5&gt;=AUP3,1,0)</f>
        <v>0</v>
      </c>
      <c r="AUQ5" s="9"/>
      <c r="AUR5" s="8">
        <f>IF($C$5&gt;=AUR3,1,0)</f>
        <v>0</v>
      </c>
      <c r="AUS5" s="9"/>
      <c r="AUT5" s="8">
        <f>IF($C$5&gt;=AUT3,1,0)</f>
        <v>0</v>
      </c>
      <c r="AUU5" s="9"/>
      <c r="AUV5" s="8">
        <f>IF($C$5&gt;=AUV3,1,0)</f>
        <v>0</v>
      </c>
      <c r="AUW5" s="9"/>
      <c r="AUX5" s="8">
        <f>IF($C$5&gt;=AUX3,1,0)</f>
        <v>0</v>
      </c>
      <c r="AUY5" s="9"/>
      <c r="AUZ5" s="8">
        <f>IF($C$5&gt;=AUZ3,1,0)</f>
        <v>0</v>
      </c>
      <c r="AVA5" s="9"/>
      <c r="AVB5" s="8">
        <f>IF($C$5&gt;=AVB3,1,0)</f>
        <v>0</v>
      </c>
      <c r="AVC5" s="9"/>
      <c r="AVD5" s="8">
        <f>IF($C$5&gt;=AVD3,1,0)</f>
        <v>0</v>
      </c>
      <c r="AVE5" s="9"/>
      <c r="AVF5" s="8">
        <f>IF($C$5&gt;=AVF3,1,0)</f>
        <v>0</v>
      </c>
      <c r="AVG5" s="9"/>
      <c r="AVH5" s="8">
        <f>IF($C$5&gt;=AVH3,1,0)</f>
        <v>0</v>
      </c>
      <c r="AVI5" s="9"/>
      <c r="AVJ5" s="8">
        <f>IF($C$5&gt;=AVJ3,1,0)</f>
        <v>0</v>
      </c>
      <c r="AVK5" s="9"/>
      <c r="AVL5" s="8">
        <f>IF($C$5&gt;=AVL3,1,0)</f>
        <v>0</v>
      </c>
      <c r="AVM5" s="9"/>
      <c r="AVN5" s="8">
        <f>IF($C$5&gt;=AVN3,1,0)</f>
        <v>0</v>
      </c>
      <c r="AVO5" s="9"/>
      <c r="AVP5" s="8">
        <f>IF($C$5&gt;=AVP3,1,0)</f>
        <v>0</v>
      </c>
      <c r="AVQ5" s="9"/>
      <c r="AVR5" s="8">
        <f>IF($C$5&gt;=AVR3,1,0)</f>
        <v>0</v>
      </c>
      <c r="AVS5" s="9"/>
      <c r="AVT5" s="8">
        <f>IF($C$5&gt;=AVT3,1,0)</f>
        <v>0</v>
      </c>
      <c r="AVU5" s="9"/>
      <c r="AVV5" s="8">
        <f>IF($C$5&gt;=AVV3,1,0)</f>
        <v>0</v>
      </c>
      <c r="AVW5" s="9"/>
      <c r="AVX5" s="8">
        <f>IF($C$5&gt;=AVX3,1,0)</f>
        <v>0</v>
      </c>
      <c r="AVY5" s="9"/>
      <c r="AVZ5" s="8">
        <f>IF($C$5&gt;=AVZ3,1,0)</f>
        <v>0</v>
      </c>
      <c r="AWA5" s="9"/>
      <c r="AWB5" s="8">
        <f>IF($C$5&gt;=AWB3,1,0)</f>
        <v>0</v>
      </c>
      <c r="AWC5" s="9"/>
      <c r="AWD5" s="8">
        <f>IF($C$5&gt;=AWD3,1,0)</f>
        <v>0</v>
      </c>
      <c r="AWE5" s="9"/>
      <c r="AWF5" s="8">
        <f>IF($C$5&gt;=AWF3,1,0)</f>
        <v>0</v>
      </c>
      <c r="AWG5" s="9"/>
      <c r="AWH5" s="8">
        <f>IF($C$5&gt;=AWH3,1,0)</f>
        <v>0</v>
      </c>
      <c r="AWI5" s="9"/>
      <c r="AWJ5" s="8">
        <f>IF($C$5&gt;=AWJ3,1,0)</f>
        <v>0</v>
      </c>
      <c r="AWK5" s="9"/>
      <c r="AWL5" s="8">
        <f>IF($C$5&gt;=AWL3,1,0)</f>
        <v>0</v>
      </c>
      <c r="AWM5" s="9"/>
      <c r="AWN5" s="8">
        <f>IF($C$5&gt;=AWN3,1,0)</f>
        <v>0</v>
      </c>
      <c r="AWO5" s="9"/>
      <c r="AWP5" s="8">
        <f>IF($C$5&gt;=AWP3,1,0)</f>
        <v>0</v>
      </c>
      <c r="AWQ5" s="9"/>
      <c r="AWR5" s="8">
        <f>IF($C$5&gt;=AWR3,1,0)</f>
        <v>0</v>
      </c>
      <c r="AWS5" s="9"/>
      <c r="AWT5" s="8">
        <f>IF($C$5&gt;=AWT3,1,0)</f>
        <v>0</v>
      </c>
      <c r="AWU5" s="9"/>
      <c r="AWV5" s="8">
        <f>IF($C$5&gt;=AWV3,1,0)</f>
        <v>0</v>
      </c>
      <c r="AWW5" s="9"/>
      <c r="AWX5" s="8">
        <f>IF($C$5&gt;=AWX3,1,0)</f>
        <v>0</v>
      </c>
      <c r="AWY5" s="9"/>
      <c r="AWZ5" s="8">
        <f>IF($C$5&gt;=AWZ3,1,0)</f>
        <v>0</v>
      </c>
      <c r="AXA5" s="9"/>
      <c r="AXB5" s="8">
        <f>IF($C$5&gt;=AXB3,1,0)</f>
        <v>0</v>
      </c>
      <c r="AXC5" s="9"/>
      <c r="AXD5" s="8">
        <f>IF($C$5&gt;=AXD3,1,0)</f>
        <v>0</v>
      </c>
      <c r="AXE5" s="9"/>
      <c r="AXF5" s="8">
        <f>IF($C$5&gt;=AXF3,1,0)</f>
        <v>0</v>
      </c>
      <c r="AXG5" s="9"/>
      <c r="AXH5" s="8">
        <f>IF($C$5&gt;=AXH3,1,0)</f>
        <v>0</v>
      </c>
      <c r="AXI5" s="9"/>
      <c r="AXJ5" s="8">
        <f>IF($C$5&gt;=AXJ3,1,0)</f>
        <v>0</v>
      </c>
      <c r="AXK5" s="9"/>
      <c r="AXL5" s="8">
        <f>IF($C$5&gt;=AXL3,1,0)</f>
        <v>0</v>
      </c>
      <c r="AXM5" s="9"/>
      <c r="AXN5" s="8">
        <f>IF($C$5&gt;=AXN3,1,0)</f>
        <v>0</v>
      </c>
      <c r="AXO5" s="9"/>
      <c r="AXP5" s="8">
        <f>IF($C$5&gt;=AXP3,1,0)</f>
        <v>0</v>
      </c>
      <c r="AXQ5" s="9"/>
      <c r="AXR5" s="8">
        <f>IF($C$5&gt;=AXR3,1,0)</f>
        <v>0</v>
      </c>
      <c r="AXS5" s="9"/>
      <c r="AXT5" s="8">
        <f>IF($C$5&gt;=AXT3,1,0)</f>
        <v>0</v>
      </c>
      <c r="AXU5" s="9"/>
      <c r="AXV5" s="8">
        <f>IF($C$5&gt;=AXV3,1,0)</f>
        <v>0</v>
      </c>
      <c r="AXW5" s="9"/>
      <c r="AXX5" s="8">
        <f>IF($C$5&gt;=AXX3,1,0)</f>
        <v>0</v>
      </c>
      <c r="AXY5" s="9"/>
      <c r="AXZ5" s="8">
        <f>IF($C$5&gt;=AXZ3,1,0)</f>
        <v>0</v>
      </c>
      <c r="AYA5" s="9"/>
      <c r="AYB5" s="8">
        <f>IF($C$5&gt;=AYB3,1,0)</f>
        <v>0</v>
      </c>
      <c r="AYC5" s="9"/>
      <c r="AYD5" s="8">
        <f>IF($C$5&gt;=AYD3,1,0)</f>
        <v>0</v>
      </c>
      <c r="AYE5" s="9"/>
      <c r="AYF5" s="8">
        <f>IF($C$5&gt;=AYF3,1,0)</f>
        <v>0</v>
      </c>
      <c r="AYG5" s="9"/>
      <c r="AYH5" s="8">
        <f>IF($C$5&gt;=AYH3,1,0)</f>
        <v>0</v>
      </c>
      <c r="AYI5" s="9"/>
      <c r="AYJ5" s="8">
        <f>IF($C$5&gt;=AYJ3,1,0)</f>
        <v>0</v>
      </c>
      <c r="AYK5" s="9"/>
      <c r="AYL5" s="8">
        <f>IF($C$5&gt;=AYL3,1,0)</f>
        <v>0</v>
      </c>
      <c r="AYM5" s="9"/>
      <c r="AYN5" s="8">
        <f>IF($C$5&gt;=AYN3,1,0)</f>
        <v>0</v>
      </c>
      <c r="AYO5" s="9"/>
      <c r="AYP5" s="8">
        <f>IF($C$5&gt;=AYP3,1,0)</f>
        <v>0</v>
      </c>
      <c r="AYQ5" s="9"/>
      <c r="AYR5" s="8">
        <f>IF($C$5&gt;=AYR3,1,0)</f>
        <v>0</v>
      </c>
      <c r="AYS5" s="9"/>
      <c r="AYT5" s="8">
        <f>IF($C$5&gt;=AYT3,1,0)</f>
        <v>0</v>
      </c>
      <c r="AYU5" s="9"/>
      <c r="AYV5" s="8">
        <f>IF($C$5&gt;=AYV3,1,0)</f>
        <v>0</v>
      </c>
      <c r="AYW5" s="9"/>
      <c r="AYX5" s="8">
        <f>IF($C$5&gt;=AYX3,1,0)</f>
        <v>0</v>
      </c>
      <c r="AYY5" s="9"/>
      <c r="AYZ5" s="8">
        <f>IF($C$5&gt;=AYZ3,1,0)</f>
        <v>0</v>
      </c>
      <c r="AZA5" s="9"/>
      <c r="AZB5" s="8">
        <f>IF($C$5&gt;=AZB3,1,0)</f>
        <v>0</v>
      </c>
      <c r="AZC5" s="9"/>
      <c r="AZD5" s="8">
        <f>IF($C$5&gt;=AZD3,1,0)</f>
        <v>0</v>
      </c>
      <c r="AZE5" s="9"/>
      <c r="AZF5" s="8">
        <f>IF($C$5&gt;=AZF3,1,0)</f>
        <v>0</v>
      </c>
      <c r="AZG5" s="9"/>
      <c r="AZH5" s="8">
        <f>IF($C$5&gt;=AZH3,1,0)</f>
        <v>0</v>
      </c>
      <c r="AZI5" s="9"/>
      <c r="AZJ5" s="8">
        <f>IF($C$5&gt;=AZJ3,1,0)</f>
        <v>0</v>
      </c>
      <c r="AZK5" s="9"/>
      <c r="AZL5" s="8">
        <f>IF($C$5&gt;=AZL3,1,0)</f>
        <v>0</v>
      </c>
      <c r="AZM5" s="9"/>
      <c r="AZN5" s="8">
        <f>IF($C$5&gt;=AZN3,1,0)</f>
        <v>0</v>
      </c>
      <c r="AZO5" s="9"/>
      <c r="AZP5" s="8">
        <f>IF($C$5&gt;=AZP3,1,0)</f>
        <v>0</v>
      </c>
      <c r="AZQ5" s="9"/>
      <c r="AZR5" s="8">
        <f>IF($C$5&gt;=AZR3,1,0)</f>
        <v>0</v>
      </c>
      <c r="AZS5" s="9"/>
      <c r="AZT5" s="8">
        <f>IF($C$5&gt;=AZT3,1,0)</f>
        <v>0</v>
      </c>
      <c r="AZU5" s="9"/>
      <c r="AZV5" s="8">
        <f>IF($C$5&gt;=AZV3,1,0)</f>
        <v>0</v>
      </c>
      <c r="AZW5" s="9"/>
      <c r="AZX5" s="8">
        <f>IF($C$5&gt;=AZX3,1,0)</f>
        <v>0</v>
      </c>
      <c r="AZY5" s="9"/>
      <c r="AZZ5" s="8">
        <f>IF($C$5&gt;=AZZ3,1,0)</f>
        <v>0</v>
      </c>
      <c r="BAA5" s="9"/>
      <c r="BAB5" s="8">
        <f>IF($C$5&gt;=BAB3,1,0)</f>
        <v>0</v>
      </c>
      <c r="BAC5" s="9"/>
      <c r="BAD5" s="8">
        <f>IF($C$5&gt;=BAD3,1,0)</f>
        <v>0</v>
      </c>
      <c r="BAE5" s="9"/>
      <c r="BAF5" s="8">
        <f>IF($C$5&gt;=BAF3,1,0)</f>
        <v>0</v>
      </c>
      <c r="BAG5" s="9"/>
      <c r="BAH5" s="8">
        <f>IF($C$5&gt;=BAH3,1,0)</f>
        <v>0</v>
      </c>
      <c r="BAI5" s="9"/>
      <c r="BAJ5" s="8">
        <f>IF($C$5&gt;=BAJ3,1,0)</f>
        <v>0</v>
      </c>
      <c r="BAK5" s="9"/>
      <c r="BAL5" s="8">
        <f>IF($C$5&gt;=BAL3,1,0)</f>
        <v>0</v>
      </c>
      <c r="BAM5" s="9"/>
      <c r="BAN5" s="8">
        <f>IF($C$5&gt;=BAN3,1,0)</f>
        <v>0</v>
      </c>
      <c r="BAO5" s="9"/>
      <c r="BAP5" s="8">
        <f>IF($C$5&gt;=BAP3,1,0)</f>
        <v>0</v>
      </c>
      <c r="BAQ5" s="9"/>
      <c r="BAR5" s="8">
        <f>IF($C$5&gt;=BAR3,1,0)</f>
        <v>0</v>
      </c>
      <c r="BAS5" s="9"/>
      <c r="BAT5" s="8">
        <f>IF($C$5&gt;=BAT3,1,0)</f>
        <v>0</v>
      </c>
      <c r="BAU5" s="9"/>
      <c r="BAV5" s="8">
        <f>IF($C$5&gt;=BAV3,1,0)</f>
        <v>0</v>
      </c>
      <c r="BAW5" s="9"/>
      <c r="BAX5" s="8">
        <f>IF($C$5&gt;=BAX3,1,0)</f>
        <v>0</v>
      </c>
      <c r="BAY5" s="9"/>
      <c r="BAZ5" s="8">
        <f>IF($C$5&gt;=BAZ3,1,0)</f>
        <v>0</v>
      </c>
      <c r="BBA5" s="9"/>
      <c r="BBB5" s="8">
        <f>IF($C$5&gt;=BBB3,1,0)</f>
        <v>0</v>
      </c>
      <c r="BBC5" s="9"/>
      <c r="BBD5" s="8">
        <f>IF($C$5&gt;=BBD3,1,0)</f>
        <v>0</v>
      </c>
      <c r="BBE5" s="9"/>
      <c r="BBF5" s="8">
        <f>IF($C$5&gt;=BBF3,1,0)</f>
        <v>0</v>
      </c>
      <c r="BBG5" s="9"/>
      <c r="BBH5" s="8">
        <f>IF($C$5&gt;=BBH3,1,0)</f>
        <v>0</v>
      </c>
      <c r="BBI5" s="9"/>
      <c r="BBJ5" s="8">
        <f>IF($C$5&gt;=BBJ3,1,0)</f>
        <v>0</v>
      </c>
      <c r="BBK5" s="9"/>
      <c r="BBL5" s="8">
        <f>IF($C$5&gt;=BBL3,1,0)</f>
        <v>0</v>
      </c>
      <c r="BBM5" s="9"/>
      <c r="BBN5" s="8">
        <f>IF($C$5&gt;=BBN3,1,0)</f>
        <v>0</v>
      </c>
      <c r="BBO5" s="9"/>
      <c r="BBP5" s="8">
        <f>IF($C$5&gt;=BBP3,1,0)</f>
        <v>0</v>
      </c>
      <c r="BBQ5" s="9"/>
      <c r="BBR5" s="8">
        <f>IF($C$5&gt;=BBR3,1,0)</f>
        <v>0</v>
      </c>
      <c r="BBS5" s="9"/>
      <c r="BBT5" s="8">
        <f>IF($C$5&gt;=BBT3,1,0)</f>
        <v>0</v>
      </c>
      <c r="BBU5" s="9"/>
      <c r="BBV5" s="8">
        <f>IF($C$5&gt;=BBV3,1,0)</f>
        <v>0</v>
      </c>
      <c r="BBW5" s="9"/>
      <c r="BBX5" s="8">
        <f>IF($C$5&gt;=BBX3,1,0)</f>
        <v>0</v>
      </c>
      <c r="BBY5" s="9"/>
      <c r="BBZ5" s="8">
        <f>IF($C$5&gt;=BBZ3,1,0)</f>
        <v>0</v>
      </c>
      <c r="BCA5" s="9"/>
      <c r="BCB5" s="8">
        <f>IF($C$5&gt;=BCB3,1,0)</f>
        <v>0</v>
      </c>
      <c r="BCC5" s="9"/>
      <c r="BCD5" s="8">
        <f>IF($C$5&gt;=BCD3,1,0)</f>
        <v>0</v>
      </c>
      <c r="BCE5" s="9"/>
      <c r="BCF5" s="8">
        <f>IF($C$5&gt;=BCF3,1,0)</f>
        <v>0</v>
      </c>
      <c r="BCG5" s="9"/>
      <c r="BCH5" s="8">
        <f>IF($C$5&gt;=BCH3,1,0)</f>
        <v>0</v>
      </c>
      <c r="BCI5" s="9"/>
      <c r="BCJ5" s="8">
        <f>IF($C$5&gt;=BCJ3,1,0)</f>
        <v>0</v>
      </c>
      <c r="BCK5" s="9"/>
      <c r="BCL5" s="8">
        <f>IF($C$5&gt;=BCL3,1,0)</f>
        <v>0</v>
      </c>
      <c r="BCM5" s="9"/>
      <c r="BCN5" s="8">
        <f>IF($C$5&gt;=BCN3,1,0)</f>
        <v>0</v>
      </c>
      <c r="BCO5" s="9"/>
      <c r="BCP5" s="8">
        <f>IF($C$5&gt;=BCP3,1,0)</f>
        <v>0</v>
      </c>
      <c r="BCQ5" s="9"/>
      <c r="BCR5" s="8">
        <f>IF($C$5&gt;=BCR3,1,0)</f>
        <v>0</v>
      </c>
      <c r="BCS5" s="9"/>
      <c r="BCT5" s="8">
        <f>IF($C$5&gt;=BCT3,1,0)</f>
        <v>0</v>
      </c>
      <c r="BCU5" s="9"/>
      <c r="BCV5" s="8">
        <f>IF($C$5&gt;=BCV3,1,0)</f>
        <v>0</v>
      </c>
      <c r="BCW5" s="9"/>
      <c r="BCX5" s="8">
        <f>IF($C$5&gt;=BCX3,1,0)</f>
        <v>0</v>
      </c>
      <c r="BCY5" s="9"/>
      <c r="BCZ5" s="8">
        <f>IF($C$5&gt;=BCZ3,1,0)</f>
        <v>0</v>
      </c>
      <c r="BDA5" s="9"/>
      <c r="BDB5" s="8">
        <f>IF($C$5&gt;=BDB3,1,0)</f>
        <v>0</v>
      </c>
      <c r="BDC5" s="9"/>
      <c r="BDD5" s="8">
        <f>IF($C$5&gt;=BDD3,1,0)</f>
        <v>0</v>
      </c>
      <c r="BDE5" s="9"/>
      <c r="BDF5" s="8">
        <f>IF($C$5&gt;=BDF3,1,0)</f>
        <v>0</v>
      </c>
      <c r="BDG5" s="9"/>
      <c r="BDH5" s="8">
        <f>IF($C$5&gt;=BDH3,1,0)</f>
        <v>0</v>
      </c>
      <c r="BDI5" s="9"/>
      <c r="BDJ5" s="8">
        <f>IF($C$5&gt;=BDJ3,1,0)</f>
        <v>0</v>
      </c>
      <c r="BDK5" s="9"/>
      <c r="BDL5" s="8">
        <f>IF($C$5&gt;=BDL3,1,0)</f>
        <v>0</v>
      </c>
      <c r="BDM5" s="9"/>
      <c r="BDN5" s="8">
        <f>IF($C$5&gt;=BDN3,1,0)</f>
        <v>0</v>
      </c>
      <c r="BDO5" s="9"/>
      <c r="BDP5" s="8">
        <f>IF($C$5&gt;=BDP3,1,0)</f>
        <v>0</v>
      </c>
      <c r="BDQ5" s="9"/>
      <c r="BDR5" s="8">
        <f>IF($C$5&gt;=BDR3,1,0)</f>
        <v>0</v>
      </c>
      <c r="BDS5" s="9"/>
      <c r="BDT5" s="8">
        <f>IF($C$5&gt;=BDT3,1,0)</f>
        <v>0</v>
      </c>
      <c r="BDU5" s="9"/>
      <c r="BDV5" s="8">
        <f>IF($C$5&gt;=BDV3,1,0)</f>
        <v>0</v>
      </c>
      <c r="BDW5" s="9"/>
      <c r="BDX5" s="8">
        <f>IF($C$5&gt;=BDX3,1,0)</f>
        <v>0</v>
      </c>
      <c r="BDY5" s="9"/>
      <c r="BDZ5" s="8">
        <f>IF($C$5&gt;=BDZ3,1,0)</f>
        <v>0</v>
      </c>
      <c r="BEA5" s="9"/>
      <c r="BEB5" s="8">
        <f>IF($C$5&gt;=BEB3,1,0)</f>
        <v>0</v>
      </c>
      <c r="BEC5" s="9"/>
      <c r="BED5" s="8">
        <f>IF($C$5&gt;=BED3,1,0)</f>
        <v>0</v>
      </c>
      <c r="BEE5" s="9"/>
      <c r="BEF5" s="8">
        <f>IF($C$5&gt;=BEF3,1,0)</f>
        <v>0</v>
      </c>
      <c r="BEG5" s="9"/>
      <c r="BEH5" s="8">
        <f>IF($C$5&gt;=BEH3,1,0)</f>
        <v>0</v>
      </c>
      <c r="BEI5" s="9"/>
      <c r="BEJ5" s="8">
        <f>IF($C$5&gt;=BEJ3,1,0)</f>
        <v>0</v>
      </c>
      <c r="BEK5" s="9"/>
      <c r="BEL5" s="8">
        <f>IF($C$5&gt;=BEL3,1,0)</f>
        <v>0</v>
      </c>
      <c r="BEM5" s="9"/>
      <c r="BEN5" s="8">
        <f>IF($C$5&gt;=BEN3,1,0)</f>
        <v>0</v>
      </c>
      <c r="BEO5" s="9"/>
      <c r="BEP5" s="8">
        <f>IF($C$5&gt;=BEP3,1,0)</f>
        <v>0</v>
      </c>
      <c r="BEQ5" s="9"/>
      <c r="BER5" s="8">
        <f>IF($C$5&gt;=BER3,1,0)</f>
        <v>0</v>
      </c>
      <c r="BES5" s="9"/>
      <c r="BET5" s="8">
        <f>IF($C$5&gt;=BET3,1,0)</f>
        <v>0</v>
      </c>
      <c r="BEU5" s="9"/>
      <c r="BEV5" s="8">
        <f>IF($C$5&gt;=BEV3,1,0)</f>
        <v>0</v>
      </c>
      <c r="BEW5" s="9"/>
      <c r="BEX5" s="8">
        <f>IF($C$5&gt;=BEX3,1,0)</f>
        <v>0</v>
      </c>
      <c r="BEY5" s="9"/>
      <c r="BEZ5" s="8">
        <f>IF($C$5&gt;=BEZ3,1,0)</f>
        <v>0</v>
      </c>
      <c r="BFA5" s="9"/>
      <c r="BFB5" s="8">
        <f>IF($C$5&gt;=BFB3,1,0)</f>
        <v>0</v>
      </c>
      <c r="BFC5" s="9"/>
      <c r="BFD5" s="8">
        <f>IF($C$5&gt;=BFD3,1,0)</f>
        <v>0</v>
      </c>
      <c r="BFE5" s="9"/>
      <c r="BFF5" s="8">
        <f>IF($C$5&gt;=BFF3,1,0)</f>
        <v>0</v>
      </c>
      <c r="BFG5" s="9"/>
      <c r="BFH5" s="8">
        <f>IF($C$5&gt;=BFH3,1,0)</f>
        <v>0</v>
      </c>
      <c r="BFI5" s="9"/>
      <c r="BFJ5" s="8">
        <f>IF($C$5&gt;=BFJ3,1,0)</f>
        <v>0</v>
      </c>
      <c r="BFK5" s="9"/>
      <c r="BFL5" s="8">
        <f>IF($C$5&gt;=BFL3,1,0)</f>
        <v>0</v>
      </c>
      <c r="BFM5" s="9"/>
      <c r="BFN5" s="8">
        <f>IF($C$5&gt;=BFN3,1,0)</f>
        <v>0</v>
      </c>
      <c r="BFO5" s="9"/>
      <c r="BFP5" s="8">
        <f>IF($C$5&gt;=BFP3,1,0)</f>
        <v>0</v>
      </c>
      <c r="BFQ5" s="9"/>
      <c r="BFR5" s="8">
        <f>IF($C$5&gt;=BFR3,1,0)</f>
        <v>0</v>
      </c>
      <c r="BFS5" s="9"/>
      <c r="BFT5" s="8">
        <f>IF($C$5&gt;=BFT3,1,0)</f>
        <v>0</v>
      </c>
      <c r="BFU5" s="9"/>
      <c r="BFV5" s="8">
        <f>IF($C$5&gt;=BFV3,1,0)</f>
        <v>0</v>
      </c>
      <c r="BFW5" s="9"/>
      <c r="BFX5" s="8">
        <f>IF($C$5&gt;=BFX3,1,0)</f>
        <v>0</v>
      </c>
      <c r="BFY5" s="9"/>
      <c r="BFZ5" s="8">
        <f>IF($C$5&gt;=BFZ3,1,0)</f>
        <v>0</v>
      </c>
      <c r="BGA5" s="9"/>
      <c r="BGB5" s="8">
        <f>IF($C$5&gt;=BGB3,1,0)</f>
        <v>0</v>
      </c>
      <c r="BGC5" s="9"/>
      <c r="BGD5" s="8">
        <f>IF($C$5&gt;=BGD3,1,0)</f>
        <v>0</v>
      </c>
      <c r="BGE5" s="9"/>
      <c r="BGF5" s="8">
        <f>IF($C$5&gt;=BGF3,1,0)</f>
        <v>0</v>
      </c>
      <c r="BGG5" s="9"/>
      <c r="BGH5" s="8">
        <f>IF($C$5&gt;=BGH3,1,0)</f>
        <v>0</v>
      </c>
      <c r="BGI5" s="9"/>
      <c r="BGJ5" s="8">
        <f>IF($C$5&gt;=BGJ3,1,0)</f>
        <v>0</v>
      </c>
      <c r="BGK5" s="9"/>
      <c r="BGL5" s="8">
        <f>IF($C$5&gt;=BGL3,1,0)</f>
        <v>0</v>
      </c>
      <c r="BGM5" s="9"/>
      <c r="BGN5" s="8">
        <f>IF($C$5&gt;=BGN3,1,0)</f>
        <v>0</v>
      </c>
      <c r="BGO5" s="9"/>
      <c r="BGP5" s="8">
        <f>IF($C$5&gt;=BGP3,1,0)</f>
        <v>0</v>
      </c>
      <c r="BGQ5" s="9"/>
      <c r="BGR5" s="8">
        <f>IF($C$5&gt;=BGR3,1,0)</f>
        <v>0</v>
      </c>
      <c r="BGS5" s="9"/>
      <c r="BGT5" s="8">
        <f>IF($C$5&gt;=BGT3,1,0)</f>
        <v>0</v>
      </c>
      <c r="BGU5" s="9"/>
      <c r="BGV5" s="8">
        <f>IF($C$5&gt;=BGV3,1,0)</f>
        <v>0</v>
      </c>
      <c r="BGW5" s="9"/>
      <c r="BGX5" s="8">
        <f>IF($C$5&gt;=BGX3,1,0)</f>
        <v>0</v>
      </c>
      <c r="BGY5" s="9"/>
      <c r="BGZ5" s="8">
        <f>IF($C$5&gt;=BGZ3,1,0)</f>
        <v>0</v>
      </c>
      <c r="BHA5" s="9"/>
      <c r="BHB5" s="8">
        <f>IF($C$5&gt;=BHB3,1,0)</f>
        <v>0</v>
      </c>
      <c r="BHC5" s="9"/>
      <c r="BHD5" s="8">
        <f>IF($C$5&gt;=BHD3,1,0)</f>
        <v>0</v>
      </c>
      <c r="BHE5" s="9"/>
      <c r="BHF5" s="8">
        <f>IF($C$5&gt;=BHF3,1,0)</f>
        <v>0</v>
      </c>
      <c r="BHG5" s="9"/>
      <c r="BHH5" s="8">
        <f>IF($C$5&gt;=BHH3,1,0)</f>
        <v>0</v>
      </c>
      <c r="BHI5" s="9"/>
      <c r="BHJ5" s="8">
        <f>IF($C$5&gt;=BHJ3,1,0)</f>
        <v>0</v>
      </c>
      <c r="BHK5" s="9"/>
      <c r="BHL5" s="8">
        <f>IF($C$5&gt;=BHL3,1,0)</f>
        <v>0</v>
      </c>
      <c r="BHM5" s="9"/>
      <c r="BHN5" s="8">
        <f>IF($C$5&gt;=BHN3,1,0)</f>
        <v>0</v>
      </c>
      <c r="BHO5" s="9"/>
      <c r="BHP5" s="8">
        <f>IF($C$5&gt;=BHP3,1,0)</f>
        <v>0</v>
      </c>
      <c r="BHQ5" s="9"/>
      <c r="BHR5" s="8">
        <f>IF($C$5&gt;=BHR3,1,0)</f>
        <v>0</v>
      </c>
      <c r="BHS5" s="9"/>
      <c r="BHT5" s="8">
        <f>IF($C$5&gt;=BHT3,1,0)</f>
        <v>0</v>
      </c>
      <c r="BHU5" s="9"/>
      <c r="BHV5" s="8">
        <f>IF($C$5&gt;=BHV3,1,0)</f>
        <v>0</v>
      </c>
      <c r="BHW5" s="9"/>
      <c r="BHX5" s="8">
        <f>IF($C$5&gt;=BHX3,1,0)</f>
        <v>0</v>
      </c>
      <c r="BHY5" s="9"/>
      <c r="BHZ5" s="8">
        <f>IF($C$5&gt;=BHZ3,1,0)</f>
        <v>0</v>
      </c>
      <c r="BIA5" s="9"/>
      <c r="BIB5" s="8">
        <f>IF($C$5&gt;=BIB3,1,0)</f>
        <v>0</v>
      </c>
      <c r="BIC5" s="9"/>
      <c r="BID5" s="8">
        <f>IF($C$5&gt;=BID3,1,0)</f>
        <v>0</v>
      </c>
      <c r="BIE5" s="9"/>
      <c r="BIF5" s="8">
        <f>IF($C$5&gt;=BIF3,1,0)</f>
        <v>0</v>
      </c>
      <c r="BIG5" s="9"/>
      <c r="BIH5" s="8">
        <f>IF($C$5&gt;=BIH3,1,0)</f>
        <v>0</v>
      </c>
      <c r="BII5" s="9"/>
      <c r="BIJ5" s="8">
        <f>IF($C$5&gt;=BIJ3,1,0)</f>
        <v>0</v>
      </c>
      <c r="BIK5" s="9"/>
      <c r="BIL5" s="8">
        <f>IF($C$5&gt;=BIL3,1,0)</f>
        <v>0</v>
      </c>
      <c r="BIM5" s="9"/>
      <c r="BIN5" s="8">
        <f>IF($C$5&gt;=BIN3,1,0)</f>
        <v>0</v>
      </c>
      <c r="BIO5" s="9"/>
      <c r="BIP5" s="8">
        <f>IF($C$5&gt;=BIP3,1,0)</f>
        <v>0</v>
      </c>
      <c r="BIQ5" s="9"/>
      <c r="BIR5" s="8">
        <f>IF($C$5&gt;=BIR3,1,0)</f>
        <v>0</v>
      </c>
      <c r="BIS5" s="9"/>
      <c r="BIT5" s="8">
        <f>IF($C$5&gt;=BIT3,1,0)</f>
        <v>0</v>
      </c>
      <c r="BIU5" s="9"/>
      <c r="BIV5" s="8">
        <f>IF($C$5&gt;=BIV3,1,0)</f>
        <v>0</v>
      </c>
      <c r="BIW5" s="9"/>
      <c r="BIX5" s="8">
        <f>IF($C$5&gt;=BIX3,1,0)</f>
        <v>0</v>
      </c>
      <c r="BIY5" s="9"/>
      <c r="BIZ5" s="8">
        <f>IF($C$5&gt;=BIZ3,1,0)</f>
        <v>0</v>
      </c>
      <c r="BJA5" s="9"/>
      <c r="BJB5" s="8">
        <f>IF($C$5&gt;=BJB3,1,0)</f>
        <v>0</v>
      </c>
      <c r="BJC5" s="9"/>
      <c r="BJD5" s="8">
        <f>IF($C$5&gt;=BJD3,1,0)</f>
        <v>0</v>
      </c>
      <c r="BJE5" s="9"/>
      <c r="BJF5" s="8">
        <f>IF($C$5&gt;=BJF3,1,0)</f>
        <v>0</v>
      </c>
      <c r="BJG5" s="9"/>
      <c r="BJH5" s="8">
        <f>IF($C$5&gt;=BJH3,1,0)</f>
        <v>0</v>
      </c>
      <c r="BJI5" s="9"/>
      <c r="BJJ5" s="8">
        <f>IF($C$5&gt;=BJJ3,1,0)</f>
        <v>0</v>
      </c>
      <c r="BJK5" s="9"/>
      <c r="BJL5" s="8">
        <f>IF($C$5&gt;=BJL3,1,0)</f>
        <v>0</v>
      </c>
      <c r="BJM5" s="9"/>
      <c r="BJN5" s="8">
        <f>IF($C$5&gt;=BJN3,1,0)</f>
        <v>0</v>
      </c>
      <c r="BJO5" s="9"/>
      <c r="BJP5" s="8">
        <f>IF($C$5&gt;=BJP3,1,0)</f>
        <v>0</v>
      </c>
      <c r="BJQ5" s="9"/>
      <c r="BJR5" s="8">
        <f>IF($C$5&gt;=BJR3,1,0)</f>
        <v>0</v>
      </c>
      <c r="BJS5" s="9"/>
      <c r="BJT5" s="8">
        <f>IF($C$5&gt;=BJT3,1,0)</f>
        <v>0</v>
      </c>
      <c r="BJU5" s="9"/>
      <c r="BJV5" s="8">
        <f>IF($C$5&gt;=BJV3,1,0)</f>
        <v>0</v>
      </c>
      <c r="BJW5" s="9"/>
      <c r="BJX5" s="8">
        <f>IF($C$5&gt;=BJX3,1,0)</f>
        <v>0</v>
      </c>
      <c r="BJY5" s="9"/>
      <c r="BJZ5" s="8">
        <f>IF($C$5&gt;=BJZ3,1,0)</f>
        <v>0</v>
      </c>
      <c r="BKA5" s="9"/>
      <c r="BKB5" s="8">
        <f>IF($C$5&gt;=BKB3,1,0)</f>
        <v>0</v>
      </c>
      <c r="BKC5" s="9"/>
      <c r="BKD5" s="8">
        <f>IF($C$5&gt;=BKD3,1,0)</f>
        <v>0</v>
      </c>
      <c r="BKE5" s="9"/>
      <c r="BKF5" s="8">
        <f>IF($C$5&gt;=BKF3,1,0)</f>
        <v>0</v>
      </c>
      <c r="BKG5" s="9"/>
      <c r="BKH5" s="8">
        <f>IF($C$5&gt;=BKH3,1,0)</f>
        <v>0</v>
      </c>
      <c r="BKI5" s="9"/>
      <c r="BKJ5" s="8">
        <f>IF($C$5&gt;=BKJ3,1,0)</f>
        <v>0</v>
      </c>
      <c r="BKK5" s="9"/>
      <c r="BKL5" s="8">
        <f>IF($C$5&gt;=BKL3,1,0)</f>
        <v>0</v>
      </c>
      <c r="BKM5" s="9"/>
      <c r="BKN5" s="8">
        <f>IF($C$5&gt;=BKN3,1,0)</f>
        <v>0</v>
      </c>
      <c r="BKO5" s="9"/>
      <c r="BKP5" s="8">
        <f>IF($C$5&gt;=BKP3,1,0)</f>
        <v>0</v>
      </c>
      <c r="BKQ5" s="9"/>
      <c r="BKR5" s="8">
        <f>IF($C$5&gt;=BKR3,1,0)</f>
        <v>0</v>
      </c>
      <c r="BKS5" s="9"/>
      <c r="BKT5" s="8">
        <f>IF($C$5&gt;=BKT3,1,0)</f>
        <v>0</v>
      </c>
      <c r="BKU5" s="9"/>
      <c r="BKV5" s="8">
        <f>IF($C$5&gt;=BKV3,1,0)</f>
        <v>0</v>
      </c>
      <c r="BKW5" s="9"/>
      <c r="BKX5" s="8">
        <f>IF($C$5&gt;=BKX3,1,0)</f>
        <v>0</v>
      </c>
      <c r="BKY5" s="9"/>
      <c r="BKZ5" s="8">
        <f>IF($C$5&gt;=BKZ3,1,0)</f>
        <v>0</v>
      </c>
      <c r="BLA5" s="9"/>
      <c r="BLB5" s="8">
        <f>IF($C$5&gt;=BLB3,1,0)</f>
        <v>0</v>
      </c>
      <c r="BLC5" s="9"/>
      <c r="BLD5" s="8">
        <f>IF($C$5&gt;=BLD3,1,0)</f>
        <v>0</v>
      </c>
      <c r="BLE5" s="9"/>
      <c r="BLF5" s="8">
        <f>IF($C$5&gt;=BLF3,1,0)</f>
        <v>0</v>
      </c>
      <c r="BLG5" s="9"/>
      <c r="BLH5" s="8">
        <f>IF($C$5&gt;=BLH3,1,0)</f>
        <v>0</v>
      </c>
      <c r="BLI5" s="9"/>
      <c r="BLJ5" s="8">
        <f>IF($C$5&gt;=BLJ3,1,0)</f>
        <v>0</v>
      </c>
      <c r="BLK5" s="9"/>
      <c r="BLL5" s="8">
        <f>IF($C$5&gt;=BLL3,1,0)</f>
        <v>0</v>
      </c>
      <c r="BLM5" s="9"/>
      <c r="BLN5" s="8">
        <f>IF($C$5&gt;=BLN3,1,0)</f>
        <v>0</v>
      </c>
      <c r="BLO5" s="9"/>
      <c r="BLP5" s="8">
        <f>IF($C$5&gt;=BLP3,1,0)</f>
        <v>0</v>
      </c>
      <c r="BLQ5" s="9"/>
      <c r="BLR5" s="8">
        <f>IF($C$5&gt;=BLR3,1,0)</f>
        <v>0</v>
      </c>
      <c r="BLS5" s="9"/>
      <c r="BLT5" s="8">
        <f>IF($C$5&gt;=BLT3,1,0)</f>
        <v>0</v>
      </c>
      <c r="BLU5" s="9"/>
      <c r="BLV5" s="8">
        <f>IF($C$5&gt;=BLV3,1,0)</f>
        <v>0</v>
      </c>
      <c r="BLW5" s="9"/>
      <c r="BLX5" s="8">
        <f>IF($C$5&gt;=BLX3,1,0)</f>
        <v>0</v>
      </c>
      <c r="BLY5" s="9"/>
      <c r="BLZ5" s="8">
        <f>IF($C$5&gt;=BLZ3,1,0)</f>
        <v>0</v>
      </c>
      <c r="BMA5" s="9"/>
      <c r="BMB5" s="8">
        <f>IF($C$5&gt;=BMB3,1,0)</f>
        <v>0</v>
      </c>
      <c r="BMC5" s="9"/>
      <c r="BMD5" s="8">
        <f>IF($C$5&gt;=BMD3,1,0)</f>
        <v>0</v>
      </c>
      <c r="BME5" s="9"/>
      <c r="BMF5" s="8">
        <f>IF($C$5&gt;=BMF3,1,0)</f>
        <v>0</v>
      </c>
      <c r="BMG5" s="9"/>
      <c r="BMH5" s="8">
        <f>IF($C$5&gt;=BMH3,1,0)</f>
        <v>0</v>
      </c>
      <c r="BMI5" s="9"/>
      <c r="BMJ5" s="8">
        <f>IF($C$5&gt;=BMJ3,1,0)</f>
        <v>0</v>
      </c>
      <c r="BMK5" s="9"/>
      <c r="BML5" s="8">
        <f>IF($C$5&gt;=BML3,1,0)</f>
        <v>0</v>
      </c>
      <c r="BMM5" s="9"/>
      <c r="BMN5" s="8">
        <f>IF($C$5&gt;=BMN3,1,0)</f>
        <v>0</v>
      </c>
      <c r="BMO5" s="9"/>
      <c r="BMP5" s="8">
        <f>IF($C$5&gt;=BMP3,1,0)</f>
        <v>0</v>
      </c>
      <c r="BMQ5" s="9"/>
      <c r="BMR5" s="8">
        <f>IF($C$5&gt;=BMR3,1,0)</f>
        <v>0</v>
      </c>
      <c r="BMS5" s="9"/>
      <c r="BMT5" s="8">
        <f>IF($C$5&gt;=BMT3,1,0)</f>
        <v>0</v>
      </c>
      <c r="BMU5" s="9"/>
      <c r="BMV5" s="8">
        <f>IF($C$5&gt;=BMV3,1,0)</f>
        <v>0</v>
      </c>
      <c r="BMW5" s="9"/>
      <c r="BMX5" s="8">
        <f>IF($C$5&gt;=BMX3,1,0)</f>
        <v>0</v>
      </c>
      <c r="BMY5" s="9"/>
      <c r="BMZ5" s="8">
        <f>IF($C$5&gt;=BMZ3,1,0)</f>
        <v>0</v>
      </c>
      <c r="BNA5" s="9"/>
      <c r="BNB5" s="8">
        <f>IF($C$5&gt;=BNB3,1,0)</f>
        <v>0</v>
      </c>
      <c r="BNC5" s="9"/>
      <c r="BND5" s="8">
        <f>IF($C$5&gt;=BND3,1,0)</f>
        <v>0</v>
      </c>
      <c r="BNE5" s="9"/>
      <c r="BNF5" s="8">
        <f>IF($C$5&gt;=BNF3,1,0)</f>
        <v>0</v>
      </c>
      <c r="BNG5" s="9"/>
      <c r="BNH5" s="8">
        <f>IF($C$5&gt;=BNH3,1,0)</f>
        <v>0</v>
      </c>
      <c r="BNI5" s="9"/>
      <c r="BNJ5" s="8">
        <f>IF($C$5&gt;=BNJ3,1,0)</f>
        <v>0</v>
      </c>
      <c r="BNK5" s="9"/>
      <c r="BNL5" s="8">
        <f>IF($C$5&gt;=BNL3,1,0)</f>
        <v>0</v>
      </c>
      <c r="BNM5" s="9"/>
      <c r="BNN5" s="8">
        <f>IF($C$5&gt;=BNN3,1,0)</f>
        <v>0</v>
      </c>
      <c r="BNO5" s="9"/>
      <c r="BNP5" s="8">
        <f>IF($C$5&gt;=BNP3,1,0)</f>
        <v>0</v>
      </c>
      <c r="BNQ5" s="9"/>
      <c r="BNR5" s="8">
        <f>IF($C$5&gt;=BNR3,1,0)</f>
        <v>0</v>
      </c>
      <c r="BNS5" s="9"/>
      <c r="BNT5" s="8">
        <f>IF($C$5&gt;=BNT3,1,0)</f>
        <v>0</v>
      </c>
      <c r="BNU5" s="9"/>
      <c r="BNV5" s="8">
        <f>IF($C$5&gt;=BNV3,1,0)</f>
        <v>0</v>
      </c>
      <c r="BNW5" s="9"/>
      <c r="BNX5" s="8">
        <f>IF($C$5&gt;=BNX3,1,0)</f>
        <v>0</v>
      </c>
      <c r="BNY5" s="9"/>
      <c r="BNZ5" s="8">
        <f>IF($C$5&gt;=BNZ3,1,0)</f>
        <v>0</v>
      </c>
      <c r="BOA5" s="9"/>
      <c r="BOB5" s="8">
        <f>IF($C$5&gt;=BOB3,1,0)</f>
        <v>0</v>
      </c>
      <c r="BOC5" s="9"/>
      <c r="BOD5" s="8">
        <f>IF($C$5&gt;=BOD3,1,0)</f>
        <v>0</v>
      </c>
      <c r="BOE5" s="9"/>
      <c r="BOF5" s="8">
        <f>IF($C$5&gt;=BOF3,1,0)</f>
        <v>0</v>
      </c>
      <c r="BOG5" s="9"/>
      <c r="BOH5" s="8">
        <f>IF($C$5&gt;=BOH3,1,0)</f>
        <v>0</v>
      </c>
      <c r="BOI5" s="9"/>
      <c r="BOJ5" s="8">
        <f>IF($C$5&gt;=BOJ3,1,0)</f>
        <v>0</v>
      </c>
      <c r="BOK5" s="9"/>
      <c r="BOL5" s="8">
        <f>IF($C$5&gt;=BOL3,1,0)</f>
        <v>0</v>
      </c>
      <c r="BOM5" s="9"/>
      <c r="BON5" s="8">
        <f>IF($C$5&gt;=BON3,1,0)</f>
        <v>0</v>
      </c>
      <c r="BOO5" s="9"/>
      <c r="BOP5" s="8">
        <f>IF($C$5&gt;=BOP3,1,0)</f>
        <v>0</v>
      </c>
      <c r="BOQ5" s="9"/>
      <c r="BOR5" s="8">
        <f>IF($C$5&gt;=BOR3,1,0)</f>
        <v>0</v>
      </c>
      <c r="BOS5" s="9"/>
      <c r="BOT5" s="8">
        <f>IF($C$5&gt;=BOT3,1,0)</f>
        <v>0</v>
      </c>
      <c r="BOU5" s="9"/>
      <c r="BOV5" s="8">
        <f>IF($C$5&gt;=BOV3,1,0)</f>
        <v>0</v>
      </c>
      <c r="BOW5" s="9"/>
      <c r="BOX5" s="8">
        <f>IF($C$5&gt;=BOX3,1,0)</f>
        <v>0</v>
      </c>
      <c r="BOY5" s="9"/>
      <c r="BOZ5" s="8">
        <f>IF($C$5&gt;=BOZ3,1,0)</f>
        <v>0</v>
      </c>
      <c r="BPA5" s="9"/>
      <c r="BPB5" s="8">
        <f>IF($C$5&gt;=BPB3,1,0)</f>
        <v>0</v>
      </c>
      <c r="BPC5" s="9"/>
      <c r="BPD5" s="8">
        <f>IF($C$5&gt;=BPD3,1,0)</f>
        <v>0</v>
      </c>
      <c r="BPE5" s="9"/>
      <c r="BPF5" s="8">
        <f>IF($C$5&gt;=BPF3,1,0)</f>
        <v>0</v>
      </c>
      <c r="BPG5" s="9"/>
      <c r="BPH5" s="8">
        <f>IF($C$5&gt;=BPH3,1,0)</f>
        <v>0</v>
      </c>
      <c r="BPI5" s="9"/>
      <c r="BPJ5" s="8">
        <f>IF($C$5&gt;=BPJ3,1,0)</f>
        <v>0</v>
      </c>
      <c r="BPK5" s="9"/>
      <c r="BPL5" s="8">
        <f>IF($C$5&gt;=BPL3,1,0)</f>
        <v>0</v>
      </c>
      <c r="BPM5" s="9"/>
      <c r="BPN5" s="8">
        <f>IF($C$5&gt;=BPN3,1,0)</f>
        <v>0</v>
      </c>
      <c r="BPO5" s="9"/>
      <c r="BPP5" s="8">
        <f>IF($C$5&gt;=BPP3,1,0)</f>
        <v>0</v>
      </c>
      <c r="BPQ5" s="9"/>
      <c r="BPR5" s="8">
        <f>IF($C$5&gt;=BPR3,1,0)</f>
        <v>0</v>
      </c>
      <c r="BPS5" s="9"/>
      <c r="BPT5" s="8">
        <f>IF($C$5&gt;=BPT3,1,0)</f>
        <v>0</v>
      </c>
      <c r="BPU5" s="9"/>
      <c r="BPV5" s="8">
        <f>IF($C$5&gt;=BPV3,1,0)</f>
        <v>0</v>
      </c>
      <c r="BPW5" s="9"/>
      <c r="BPX5" s="8">
        <f>IF($C$5&gt;=BPX3,1,0)</f>
        <v>0</v>
      </c>
      <c r="BPY5" s="9"/>
      <c r="BPZ5" s="8">
        <f>IF($C$5&gt;=BPZ3,1,0)</f>
        <v>0</v>
      </c>
      <c r="BQA5" s="9"/>
      <c r="BQB5" s="8">
        <f>IF($C$5&gt;=BQB3,1,0)</f>
        <v>0</v>
      </c>
      <c r="BQC5" s="9"/>
      <c r="BQD5" s="8">
        <f>IF($C$5&gt;=BQD3,1,0)</f>
        <v>0</v>
      </c>
      <c r="BQE5" s="9"/>
      <c r="BQF5" s="8">
        <f>IF($C$5&gt;=BQF3,1,0)</f>
        <v>0</v>
      </c>
      <c r="BQG5" s="9"/>
      <c r="BQH5" s="8">
        <f>IF($C$5&gt;=BQH3,1,0)</f>
        <v>0</v>
      </c>
      <c r="BQI5" s="9"/>
      <c r="BQJ5" s="8">
        <f>IF($C$5&gt;=BQJ3,1,0)</f>
        <v>0</v>
      </c>
      <c r="BQK5" s="9"/>
      <c r="BQL5" s="8">
        <f>IF($C$5&gt;=BQL3,1,0)</f>
        <v>0</v>
      </c>
      <c r="BQM5" s="9"/>
      <c r="BQN5" s="8">
        <f>IF($C$5&gt;=BQN3,1,0)</f>
        <v>0</v>
      </c>
      <c r="BQO5" s="9"/>
      <c r="BQP5" s="8">
        <f>IF($C$5&gt;=BQP3,1,0)</f>
        <v>0</v>
      </c>
      <c r="BQQ5" s="9"/>
      <c r="BQR5" s="8">
        <f>IF($C$5&gt;=BQR3,1,0)</f>
        <v>0</v>
      </c>
      <c r="BQS5" s="9"/>
      <c r="BQT5" s="8">
        <f>IF($C$5&gt;=BQT3,1,0)</f>
        <v>0</v>
      </c>
      <c r="BQU5" s="9"/>
      <c r="BQV5" s="8">
        <f>IF($C$5&gt;=BQV3,1,0)</f>
        <v>0</v>
      </c>
      <c r="BQW5" s="9"/>
      <c r="BQX5" s="8">
        <f>IF($C$5&gt;=BQX3,1,0)</f>
        <v>0</v>
      </c>
      <c r="BQY5" s="9"/>
      <c r="BQZ5" s="8">
        <f>IF($C$5&gt;=BQZ3,1,0)</f>
        <v>0</v>
      </c>
      <c r="BRA5" s="9"/>
      <c r="BRB5" s="8">
        <f>IF($C$5&gt;=BRB3,1,0)</f>
        <v>0</v>
      </c>
      <c r="BRC5" s="9"/>
      <c r="BRD5" s="8">
        <f>IF($C$5&gt;=BRD3,1,0)</f>
        <v>0</v>
      </c>
      <c r="BRE5" s="9"/>
      <c r="BRF5" s="8">
        <f>IF($C$5&gt;=BRF3,1,0)</f>
        <v>0</v>
      </c>
      <c r="BRG5" s="9"/>
      <c r="BRH5" s="8">
        <f>IF($C$5&gt;=BRH3,1,0)</f>
        <v>0</v>
      </c>
      <c r="BRI5" s="9"/>
      <c r="BRJ5" s="8">
        <f>IF($C$5&gt;=BRJ3,1,0)</f>
        <v>0</v>
      </c>
      <c r="BRK5" s="9"/>
      <c r="BRL5" s="8">
        <f>IF($C$5&gt;=BRL3,1,0)</f>
        <v>0</v>
      </c>
      <c r="BRM5" s="9"/>
      <c r="BRN5" s="8">
        <f>IF($C$5&gt;=BRN3,1,0)</f>
        <v>0</v>
      </c>
      <c r="BRO5" s="9"/>
      <c r="BRP5" s="8">
        <f>IF($C$5&gt;=BRP3,1,0)</f>
        <v>0</v>
      </c>
      <c r="BRQ5" s="9"/>
      <c r="BRR5" s="8">
        <f>IF($C$5&gt;=BRR3,1,0)</f>
        <v>0</v>
      </c>
      <c r="BRS5" s="9"/>
      <c r="BRT5" s="8">
        <f>IF($C$5&gt;=BRT3,1,0)</f>
        <v>0</v>
      </c>
      <c r="BRU5" s="9"/>
      <c r="BRV5" s="8">
        <f>IF($C$5&gt;=BRV3,1,0)</f>
        <v>0</v>
      </c>
      <c r="BRW5" s="9"/>
      <c r="BRX5" s="8">
        <f>IF($C$5&gt;=BRX3,1,0)</f>
        <v>0</v>
      </c>
      <c r="BRY5" s="9"/>
      <c r="BRZ5" s="8">
        <f>IF($C$5&gt;=BRZ3,1,0)</f>
        <v>0</v>
      </c>
      <c r="BSA5" s="9"/>
      <c r="BSB5" s="8">
        <f>IF($C$5&gt;=BSB3,1,0)</f>
        <v>0</v>
      </c>
      <c r="BSC5" s="9"/>
      <c r="BSD5" s="8">
        <f>IF($C$5&gt;=BSD3,1,0)</f>
        <v>0</v>
      </c>
      <c r="BSE5" s="9"/>
      <c r="BSF5" s="8">
        <f>IF($C$5&gt;=BSF3,1,0)</f>
        <v>0</v>
      </c>
      <c r="BSG5" s="9"/>
      <c r="BSH5" s="8">
        <f>IF($C$5&gt;=BSH3,1,0)</f>
        <v>0</v>
      </c>
      <c r="BSI5" s="9"/>
      <c r="BSJ5" s="8">
        <f>IF($C$5&gt;=BSJ3,1,0)</f>
        <v>0</v>
      </c>
      <c r="BSK5" s="9"/>
      <c r="BSL5" s="8">
        <f>IF($C$5&gt;=BSL3,1,0)</f>
        <v>0</v>
      </c>
      <c r="BSM5" s="9"/>
      <c r="BSN5" s="8">
        <f>IF($C$5&gt;=BSN3,1,0)</f>
        <v>0</v>
      </c>
      <c r="BSO5" s="9"/>
      <c r="BSP5" s="8">
        <f>IF($C$5&gt;=BSP3,1,0)</f>
        <v>0</v>
      </c>
      <c r="BSQ5" s="9"/>
      <c r="BSR5" s="8">
        <f>IF($C$5&gt;=BSR3,1,0)</f>
        <v>0</v>
      </c>
      <c r="BSS5" s="9"/>
      <c r="BST5" s="8">
        <f>IF($C$5&gt;=BST3,1,0)</f>
        <v>0</v>
      </c>
      <c r="BSU5" s="9"/>
      <c r="BSV5" s="8">
        <f>IF($C$5&gt;=BSV3,1,0)</f>
        <v>0</v>
      </c>
      <c r="BSW5" s="9"/>
      <c r="BSX5" s="8">
        <f>IF($C$5&gt;=BSX3,1,0)</f>
        <v>0</v>
      </c>
      <c r="BSY5" s="9"/>
      <c r="BSZ5" s="8">
        <f>IF($C$5&gt;=BSZ3,1,0)</f>
        <v>0</v>
      </c>
      <c r="BTA5" s="9"/>
      <c r="BTB5" s="8">
        <f>IF($C$5&gt;=BTB3,1,0)</f>
        <v>0</v>
      </c>
      <c r="BTC5" s="9"/>
      <c r="BTD5" s="8">
        <f>IF($C$5&gt;=BTD3,1,0)</f>
        <v>0</v>
      </c>
      <c r="BTE5" s="9"/>
      <c r="BTF5" s="8">
        <f>IF($C$5&gt;=BTF3,1,0)</f>
        <v>0</v>
      </c>
      <c r="BTG5" s="9"/>
      <c r="BTH5" s="8">
        <f>IF($C$5&gt;=BTH3,1,0)</f>
        <v>0</v>
      </c>
      <c r="BTI5" s="9"/>
      <c r="BTJ5" s="8">
        <f>IF($C$5&gt;=BTJ3,1,0)</f>
        <v>0</v>
      </c>
      <c r="BTK5" s="9"/>
      <c r="BTL5" s="8">
        <f>IF($C$5&gt;=BTL3,1,0)</f>
        <v>0</v>
      </c>
      <c r="BTM5" s="9"/>
      <c r="BTN5" s="8">
        <f>IF($C$5&gt;=BTN3,1,0)</f>
        <v>0</v>
      </c>
      <c r="BTO5" s="9"/>
      <c r="BTP5" s="8">
        <f>IF($C$5&gt;=BTP3,1,0)</f>
        <v>0</v>
      </c>
      <c r="BTQ5" s="9"/>
      <c r="BTR5" s="8">
        <f>IF($C$5&gt;=BTR3,1,0)</f>
        <v>0</v>
      </c>
      <c r="BTS5" s="9"/>
      <c r="BTT5" s="8">
        <f>IF($C$5&gt;=BTT3,1,0)</f>
        <v>0</v>
      </c>
      <c r="BTU5" s="9"/>
      <c r="BTV5" s="8">
        <f>IF($C$5&gt;=BTV3,1,0)</f>
        <v>0</v>
      </c>
      <c r="BTW5" s="9"/>
      <c r="BTX5" s="8">
        <f>IF($C$5&gt;=BTX3,1,0)</f>
        <v>0</v>
      </c>
      <c r="BTY5" s="9"/>
      <c r="BTZ5" s="8">
        <f>IF($C$5&gt;=BTZ3,1,0)</f>
        <v>0</v>
      </c>
      <c r="BUA5" s="9"/>
      <c r="BUB5" s="8">
        <f>IF($C$5&gt;=BUB3,1,0)</f>
        <v>0</v>
      </c>
      <c r="BUC5" s="9"/>
      <c r="BUD5" s="8">
        <f>IF($C$5&gt;=BUD3,1,0)</f>
        <v>0</v>
      </c>
      <c r="BUE5" s="9"/>
      <c r="BUF5" s="8">
        <f>IF($C$5&gt;=BUF3,1,0)</f>
        <v>0</v>
      </c>
      <c r="BUG5" s="9"/>
      <c r="BUH5" s="8">
        <f>IF($C$5&gt;=BUH3,1,0)</f>
        <v>0</v>
      </c>
      <c r="BUI5" s="9"/>
      <c r="BUJ5" s="8">
        <f>IF($C$5&gt;=BUJ3,1,0)</f>
        <v>0</v>
      </c>
      <c r="BUK5" s="9"/>
      <c r="BUL5" s="8">
        <f>IF($C$5&gt;=BUL3,1,0)</f>
        <v>0</v>
      </c>
      <c r="BUM5" s="9"/>
      <c r="BUN5" s="8">
        <f>IF($C$5&gt;=BUN3,1,0)</f>
        <v>0</v>
      </c>
      <c r="BUO5" s="9"/>
      <c r="BUP5" s="8">
        <f>IF($C$5&gt;=BUP3,1,0)</f>
        <v>0</v>
      </c>
      <c r="BUQ5" s="9"/>
      <c r="BUR5" s="8">
        <f>IF($C$5&gt;=BUR3,1,0)</f>
        <v>0</v>
      </c>
      <c r="BUS5" s="9"/>
      <c r="BUT5" s="8">
        <f>IF($C$5&gt;=BUT3,1,0)</f>
        <v>0</v>
      </c>
      <c r="BUU5" s="9"/>
      <c r="BUV5" s="8">
        <f>IF($C$5&gt;=BUV3,1,0)</f>
        <v>0</v>
      </c>
      <c r="BUW5" s="9"/>
      <c r="BUX5" s="8">
        <f>IF($C$5&gt;=BUX3,1,0)</f>
        <v>0</v>
      </c>
      <c r="BUY5" s="9"/>
      <c r="BUZ5" s="8">
        <f>IF($C$5&gt;=BUZ3,1,0)</f>
        <v>0</v>
      </c>
      <c r="BVA5" s="9"/>
      <c r="BVB5" s="8">
        <f>IF($C$5&gt;=BVB3,1,0)</f>
        <v>0</v>
      </c>
      <c r="BVC5" s="9"/>
      <c r="BVD5" s="8">
        <f>IF($C$5&gt;=BVD3,1,0)</f>
        <v>0</v>
      </c>
      <c r="BVE5" s="9"/>
      <c r="BVF5" s="8">
        <f>IF($C$5&gt;=BVF3,1,0)</f>
        <v>0</v>
      </c>
      <c r="BVG5" s="9"/>
      <c r="BVH5" s="8">
        <f>IF($C$5&gt;=BVH3,1,0)</f>
        <v>0</v>
      </c>
      <c r="BVI5" s="9"/>
      <c r="BVJ5" s="8">
        <f>IF($C$5&gt;=BVJ3,1,0)</f>
        <v>0</v>
      </c>
      <c r="BVK5" s="9"/>
      <c r="BVL5" s="8">
        <f>IF($C$5&gt;=BVL3,1,0)</f>
        <v>0</v>
      </c>
      <c r="BVM5" s="9"/>
      <c r="BVN5" s="8">
        <f>IF($C$5&gt;=BVN3,1,0)</f>
        <v>0</v>
      </c>
      <c r="BVO5" s="9"/>
      <c r="BVP5" s="8">
        <f>IF($C$5&gt;=BVP3,1,0)</f>
        <v>0</v>
      </c>
      <c r="BVQ5" s="9"/>
      <c r="BVR5" s="8">
        <f>IF($C$5&gt;=BVR3,1,0)</f>
        <v>0</v>
      </c>
      <c r="BVS5" s="9"/>
      <c r="BVT5" s="8">
        <f>IF($C$5&gt;=BVT3,1,0)</f>
        <v>0</v>
      </c>
      <c r="BVU5" s="9"/>
      <c r="BVV5" s="8">
        <f>IF($C$5&gt;=BVV3,1,0)</f>
        <v>0</v>
      </c>
      <c r="BVW5" s="9"/>
      <c r="BVX5" s="8">
        <f>IF($C$5&gt;=BVX3,1,0)</f>
        <v>0</v>
      </c>
      <c r="BVY5" s="9"/>
      <c r="BVZ5" s="8">
        <f>IF($C$5&gt;=BVZ3,1,0)</f>
        <v>0</v>
      </c>
      <c r="BWA5" s="9"/>
      <c r="BWB5" s="8">
        <f>IF($C$5&gt;=BWB3,1,0)</f>
        <v>0</v>
      </c>
      <c r="BWC5" s="9"/>
      <c r="BWD5" s="8">
        <f>IF($C$5&gt;=BWD3,1,0)</f>
        <v>0</v>
      </c>
      <c r="BWE5" s="9"/>
      <c r="BWF5" s="8">
        <f>IF($C$5&gt;=BWF3,1,0)</f>
        <v>0</v>
      </c>
      <c r="BWG5" s="9"/>
      <c r="BWH5" s="8">
        <f>IF($C$5&gt;=BWH3,1,0)</f>
        <v>0</v>
      </c>
      <c r="BWI5" s="9"/>
      <c r="BWJ5" s="8">
        <f>IF($C$5&gt;=BWJ3,1,0)</f>
        <v>0</v>
      </c>
      <c r="BWK5" s="9"/>
      <c r="BWL5" s="8">
        <f>IF($C$5&gt;=BWL3,1,0)</f>
        <v>0</v>
      </c>
      <c r="BWM5" s="9"/>
      <c r="BWN5" s="8">
        <f>IF($C$5&gt;=BWN3,1,0)</f>
        <v>0</v>
      </c>
      <c r="BWO5" s="9"/>
      <c r="BWP5" s="8">
        <f>IF($C$5&gt;=BWP3,1,0)</f>
        <v>0</v>
      </c>
      <c r="BWQ5" s="9"/>
      <c r="BWR5" s="8">
        <f>IF($C$5&gt;=BWR3,1,0)</f>
        <v>0</v>
      </c>
      <c r="BWS5" s="9"/>
      <c r="BWT5" s="8">
        <f>IF($C$5&gt;=BWT3,1,0)</f>
        <v>0</v>
      </c>
      <c r="BWU5" s="9"/>
      <c r="BWV5" s="8">
        <f>IF($C$5&gt;=BWV3,1,0)</f>
        <v>0</v>
      </c>
      <c r="BWW5" s="9"/>
      <c r="BWX5" s="8">
        <f>IF($C$5&gt;=BWX3,1,0)</f>
        <v>0</v>
      </c>
      <c r="BWY5" s="9"/>
      <c r="BWZ5" s="8">
        <f>IF($C$5&gt;=BWZ3,1,0)</f>
        <v>0</v>
      </c>
      <c r="BXA5" s="9"/>
      <c r="BXB5" s="8">
        <f>IF($C$5&gt;=BXB3,1,0)</f>
        <v>0</v>
      </c>
      <c r="BXC5" s="9"/>
      <c r="BXD5" s="8">
        <f>IF($C$5&gt;=BXD3,1,0)</f>
        <v>0</v>
      </c>
      <c r="BXE5" s="9"/>
      <c r="BXF5" s="8">
        <f>IF($C$5&gt;=BXF3,1,0)</f>
        <v>0</v>
      </c>
      <c r="BXG5" s="9"/>
      <c r="BXH5" s="8">
        <f>IF($C$5&gt;=BXH3,1,0)</f>
        <v>0</v>
      </c>
      <c r="BXI5" s="9"/>
      <c r="BXJ5" s="8">
        <f>IF($C$5&gt;=BXJ3,1,0)</f>
        <v>0</v>
      </c>
      <c r="BXK5" s="9"/>
      <c r="BXL5" s="8">
        <f>IF($C$5&gt;=BXL3,1,0)</f>
        <v>0</v>
      </c>
      <c r="BXM5" s="9"/>
      <c r="BXN5" s="8">
        <f>IF($C$5&gt;=BXN3,1,0)</f>
        <v>0</v>
      </c>
      <c r="BXO5" s="9"/>
      <c r="BXP5" s="8">
        <f>IF($C$5&gt;=BXP3,1,0)</f>
        <v>0</v>
      </c>
      <c r="BXQ5" s="9"/>
      <c r="BXR5" s="8">
        <f>IF($C$5&gt;=BXR3,1,0)</f>
        <v>0</v>
      </c>
      <c r="BXS5" s="9"/>
      <c r="BXT5" s="8">
        <f>IF($C$5&gt;=BXT3,1,0)</f>
        <v>0</v>
      </c>
      <c r="BXU5" s="9"/>
      <c r="BXV5" s="8">
        <f>IF($C$5&gt;=BXV3,1,0)</f>
        <v>0</v>
      </c>
      <c r="BXW5" s="9"/>
      <c r="BXX5" s="8">
        <f>IF($C$5&gt;=BXX3,1,0)</f>
        <v>0</v>
      </c>
      <c r="BXY5" s="9"/>
      <c r="BXZ5" s="8">
        <f>IF($C$5&gt;=BXZ3,1,0)</f>
        <v>0</v>
      </c>
      <c r="BYA5" s="9"/>
      <c r="BYB5" s="8">
        <f>IF($C$5&gt;=BYB3,1,0)</f>
        <v>0</v>
      </c>
      <c r="BYC5" s="9"/>
      <c r="BYD5" s="8">
        <f>IF($C$5&gt;=BYD3,1,0)</f>
        <v>0</v>
      </c>
      <c r="BYE5" s="9"/>
      <c r="BYF5" s="8">
        <f>IF($C$5&gt;=BYF3,1,0)</f>
        <v>0</v>
      </c>
      <c r="BYG5" s="9"/>
      <c r="BYH5" s="8">
        <f>IF($C$5&gt;=BYH3,1,0)</f>
        <v>0</v>
      </c>
      <c r="BYI5" s="9"/>
      <c r="BYJ5" s="8">
        <f>IF($C$5&gt;=BYJ3,1,0)</f>
        <v>0</v>
      </c>
      <c r="BYK5" s="9"/>
      <c r="BYL5" s="8">
        <f>IF($C$5&gt;=BYL3,1,0)</f>
        <v>0</v>
      </c>
      <c r="BYM5" s="9"/>
      <c r="BYN5" s="8">
        <f>IF($C$5&gt;=BYN3,1,0)</f>
        <v>0</v>
      </c>
      <c r="BYO5" s="9"/>
      <c r="BYP5" s="8">
        <f>IF($C$5&gt;=BYP3,1,0)</f>
        <v>0</v>
      </c>
      <c r="BYQ5" s="9"/>
      <c r="BYR5" s="8">
        <f>IF($C$5&gt;=BYR3,1,0)</f>
        <v>0</v>
      </c>
      <c r="BYS5" s="9"/>
      <c r="BYT5" s="8">
        <f>IF($C$5&gt;=BYT3,1,0)</f>
        <v>0</v>
      </c>
      <c r="BYU5" s="9"/>
      <c r="BYV5" s="8">
        <f>IF($C$5&gt;=BYV3,1,0)</f>
        <v>0</v>
      </c>
      <c r="BYW5" s="9"/>
      <c r="BYX5" s="8">
        <f>IF($C$5&gt;=BYX3,1,0)</f>
        <v>0</v>
      </c>
      <c r="BYY5" s="9"/>
      <c r="BYZ5" s="8">
        <f>IF($C$5&gt;=BYZ3,1,0)</f>
        <v>0</v>
      </c>
      <c r="BZA5" s="9"/>
      <c r="BZB5" s="8">
        <f>IF($C$5&gt;=BZB3,1,0)</f>
        <v>0</v>
      </c>
      <c r="BZC5" s="9"/>
      <c r="BZD5" s="8">
        <f>IF($C$5&gt;=BZD3,1,0)</f>
        <v>0</v>
      </c>
      <c r="BZE5" s="9"/>
      <c r="BZF5" s="8">
        <f>IF($C$5&gt;=BZF3,1,0)</f>
        <v>0</v>
      </c>
      <c r="BZG5" s="9"/>
      <c r="BZH5" s="8">
        <f>IF($C$5&gt;=BZH3,1,0)</f>
        <v>0</v>
      </c>
      <c r="BZI5" s="9"/>
      <c r="BZJ5" s="8">
        <f>IF($C$5&gt;=BZJ3,1,0)</f>
        <v>0</v>
      </c>
      <c r="BZK5" s="9"/>
      <c r="BZL5" s="8">
        <f>IF($C$5&gt;=BZL3,1,0)</f>
        <v>0</v>
      </c>
      <c r="BZM5" s="9"/>
      <c r="BZN5" s="8">
        <f>IF($C$5&gt;=BZN3,1,0)</f>
        <v>0</v>
      </c>
      <c r="BZO5" s="9"/>
      <c r="BZP5" s="8">
        <f>IF($C$5&gt;=BZP3,1,0)</f>
        <v>0</v>
      </c>
      <c r="BZQ5" s="9"/>
      <c r="BZR5" s="8">
        <f>IF($C$5&gt;=BZR3,1,0)</f>
        <v>0</v>
      </c>
      <c r="BZS5" s="9"/>
      <c r="BZT5" s="8">
        <f>IF($C$5&gt;=BZT3,1,0)</f>
        <v>0</v>
      </c>
      <c r="BZU5" s="9"/>
      <c r="BZV5" s="8">
        <f>IF($C$5&gt;=BZV3,1,0)</f>
        <v>0</v>
      </c>
      <c r="BZW5" s="9"/>
    </row>
    <row r="6" spans="1:2051" x14ac:dyDescent="0.25">
      <c r="A6" s="75" t="s">
        <v>1813</v>
      </c>
      <c r="B6" s="76"/>
      <c r="C6" s="1">
        <v>1</v>
      </c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9"/>
      <c r="AR6" s="8"/>
      <c r="AS6" s="9"/>
      <c r="AT6" s="8"/>
      <c r="AU6" s="9"/>
      <c r="AV6" s="8"/>
      <c r="AW6" s="9"/>
      <c r="AX6" s="8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9"/>
      <c r="BV6" s="8"/>
      <c r="BW6" s="9"/>
      <c r="BX6" s="8"/>
      <c r="BY6" s="9"/>
      <c r="BZ6" s="8"/>
      <c r="CA6" s="9"/>
      <c r="CB6" s="8"/>
      <c r="CC6" s="9"/>
      <c r="CD6" s="8"/>
      <c r="CE6" s="9"/>
      <c r="CF6" s="8"/>
      <c r="CG6" s="9"/>
      <c r="CH6" s="8"/>
      <c r="CI6" s="9"/>
      <c r="CJ6" s="8"/>
      <c r="CK6" s="9"/>
      <c r="CL6" s="8"/>
      <c r="CM6" s="9"/>
      <c r="CN6" s="8"/>
      <c r="CO6" s="9"/>
      <c r="CP6" s="8"/>
      <c r="CQ6" s="9"/>
      <c r="CR6" s="8"/>
      <c r="CS6" s="9"/>
      <c r="CT6" s="8"/>
      <c r="CU6" s="9"/>
      <c r="CV6" s="8"/>
      <c r="CW6" s="9"/>
      <c r="CX6" s="8"/>
      <c r="CY6" s="9"/>
      <c r="CZ6" s="8"/>
      <c r="DA6" s="9"/>
      <c r="DB6" s="8"/>
      <c r="DC6" s="9"/>
      <c r="DD6" s="8"/>
      <c r="DE6" s="9"/>
      <c r="DF6" s="8"/>
      <c r="DG6" s="9"/>
      <c r="DH6" s="8"/>
      <c r="DI6" s="9"/>
      <c r="DJ6" s="8"/>
      <c r="DK6" s="9"/>
      <c r="DL6" s="8"/>
      <c r="DM6" s="9"/>
      <c r="DN6" s="8"/>
      <c r="DO6" s="9"/>
      <c r="DP6" s="8"/>
      <c r="DQ6" s="9"/>
      <c r="DR6" s="8"/>
      <c r="DS6" s="9"/>
      <c r="DT6" s="8"/>
      <c r="DU6" s="9"/>
      <c r="DV6" s="8"/>
      <c r="DW6" s="9"/>
      <c r="DX6" s="8"/>
      <c r="DY6" s="9"/>
      <c r="DZ6" s="8"/>
      <c r="EA6" s="9"/>
      <c r="EB6" s="8"/>
      <c r="EC6" s="9"/>
      <c r="ED6" s="8"/>
      <c r="EE6" s="9"/>
      <c r="EF6" s="8"/>
      <c r="EG6" s="9"/>
      <c r="EH6" s="8"/>
      <c r="EI6" s="9"/>
      <c r="EJ6" s="8"/>
      <c r="EK6" s="9"/>
      <c r="EL6" s="8"/>
      <c r="EM6" s="9"/>
      <c r="EN6" s="8"/>
      <c r="EO6" s="9"/>
      <c r="EP6" s="8"/>
      <c r="EQ6" s="9"/>
      <c r="ER6" s="8"/>
      <c r="ES6" s="9"/>
      <c r="ET6" s="8"/>
      <c r="EU6" s="9"/>
      <c r="EV6" s="8"/>
      <c r="EW6" s="9"/>
      <c r="EX6" s="8"/>
      <c r="EY6" s="9"/>
      <c r="EZ6" s="8"/>
      <c r="FA6" s="9"/>
      <c r="FB6" s="8"/>
      <c r="FC6" s="9"/>
      <c r="FD6" s="8"/>
      <c r="FE6" s="9"/>
      <c r="FF6" s="8"/>
      <c r="FG6" s="9"/>
      <c r="FH6" s="8"/>
      <c r="FI6" s="9"/>
      <c r="FJ6" s="8"/>
      <c r="FK6" s="9"/>
      <c r="FL6" s="8"/>
      <c r="FM6" s="9"/>
      <c r="FN6" s="8"/>
      <c r="FO6" s="9"/>
      <c r="FP6" s="8"/>
      <c r="FQ6" s="9"/>
      <c r="FR6" s="8"/>
      <c r="FS6" s="9"/>
      <c r="FT6" s="8"/>
      <c r="FU6" s="9"/>
      <c r="FV6" s="8"/>
      <c r="FW6" s="9"/>
      <c r="FX6" s="8"/>
      <c r="FY6" s="9"/>
      <c r="FZ6" s="8"/>
      <c r="GA6" s="9"/>
      <c r="GB6" s="8"/>
      <c r="GC6" s="9"/>
      <c r="GD6" s="8"/>
      <c r="GE6" s="9"/>
      <c r="GF6" s="8"/>
      <c r="GG6" s="9"/>
      <c r="GH6" s="8"/>
      <c r="GI6" s="9"/>
      <c r="GJ6" s="8"/>
      <c r="GK6" s="9"/>
      <c r="GL6" s="8"/>
      <c r="GM6" s="9"/>
      <c r="GN6" s="8"/>
      <c r="GO6" s="9"/>
      <c r="GP6" s="8"/>
      <c r="GQ6" s="9"/>
      <c r="GR6" s="8"/>
      <c r="GS6" s="9"/>
      <c r="GT6" s="8"/>
      <c r="GU6" s="9"/>
      <c r="GV6" s="8"/>
      <c r="GW6" s="9"/>
      <c r="GX6" s="8"/>
      <c r="GY6" s="9"/>
      <c r="GZ6" s="8"/>
      <c r="HA6" s="9"/>
      <c r="HB6" s="8"/>
      <c r="HC6" s="9"/>
      <c r="HD6" s="8"/>
      <c r="HE6" s="9"/>
      <c r="HF6" s="8"/>
      <c r="HG6" s="9"/>
      <c r="HH6" s="8"/>
      <c r="HI6" s="9"/>
      <c r="HJ6" s="8"/>
      <c r="HK6" s="9"/>
      <c r="HL6" s="8"/>
      <c r="HM6" s="9"/>
      <c r="HN6" s="8"/>
      <c r="HO6" s="9"/>
      <c r="HP6" s="8"/>
      <c r="HQ6" s="9"/>
      <c r="HR6" s="8"/>
      <c r="HS6" s="9"/>
      <c r="HT6" s="8"/>
      <c r="HU6" s="9"/>
      <c r="HV6" s="8"/>
      <c r="HW6" s="9"/>
      <c r="HX6" s="8"/>
      <c r="HY6" s="9"/>
      <c r="HZ6" s="8"/>
      <c r="IA6" s="9"/>
      <c r="IB6" s="8"/>
      <c r="IC6" s="9"/>
      <c r="ID6" s="8"/>
      <c r="IE6" s="9"/>
      <c r="IF6" s="8"/>
      <c r="IG6" s="9"/>
      <c r="IH6" s="8"/>
      <c r="II6" s="9"/>
      <c r="IJ6" s="8"/>
      <c r="IK6" s="9"/>
      <c r="IL6" s="8"/>
      <c r="IM6" s="9"/>
      <c r="IN6" s="8"/>
      <c r="IO6" s="9"/>
      <c r="IP6" s="8"/>
      <c r="IQ6" s="9"/>
      <c r="IR6" s="8"/>
      <c r="IS6" s="9"/>
      <c r="IT6" s="8"/>
      <c r="IU6" s="9"/>
      <c r="IV6" s="8"/>
      <c r="IW6" s="9"/>
      <c r="IX6" s="8"/>
      <c r="IY6" s="9"/>
      <c r="IZ6" s="8"/>
      <c r="JA6" s="9"/>
      <c r="JB6" s="8"/>
      <c r="JC6" s="9"/>
      <c r="JD6" s="8"/>
      <c r="JE6" s="9"/>
      <c r="JF6" s="8"/>
      <c r="JG6" s="9"/>
      <c r="JH6" s="8"/>
      <c r="JI6" s="9"/>
      <c r="JJ6" s="8"/>
      <c r="JK6" s="9"/>
      <c r="JL6" s="8"/>
      <c r="JM6" s="9"/>
      <c r="JN6" s="8"/>
      <c r="JO6" s="9"/>
      <c r="JP6" s="8"/>
      <c r="JQ6" s="9"/>
      <c r="JR6" s="8"/>
      <c r="JS6" s="9"/>
      <c r="JT6" s="8"/>
      <c r="JU6" s="9"/>
      <c r="JV6" s="8"/>
      <c r="JW6" s="9"/>
      <c r="JX6" s="8"/>
      <c r="JY6" s="9"/>
      <c r="JZ6" s="8"/>
      <c r="KA6" s="9"/>
      <c r="KB6" s="8"/>
      <c r="KC6" s="9"/>
      <c r="KD6" s="8"/>
      <c r="KE6" s="9"/>
      <c r="KF6" s="8"/>
      <c r="KG6" s="9"/>
      <c r="KH6" s="8"/>
      <c r="KI6" s="9"/>
      <c r="KJ6" s="8"/>
      <c r="KK6" s="9"/>
      <c r="KL6" s="8"/>
      <c r="KM6" s="9"/>
      <c r="KN6" s="8"/>
      <c r="KO6" s="9"/>
      <c r="KP6" s="8"/>
      <c r="KQ6" s="9"/>
      <c r="KR6" s="8"/>
      <c r="KS6" s="9"/>
      <c r="KT6" s="8"/>
      <c r="KU6" s="9"/>
      <c r="KV6" s="8"/>
      <c r="KW6" s="9"/>
      <c r="KX6" s="8"/>
      <c r="KY6" s="9"/>
      <c r="KZ6" s="8"/>
      <c r="LA6" s="9"/>
      <c r="LB6" s="8"/>
      <c r="LC6" s="9"/>
      <c r="LD6" s="8"/>
      <c r="LE6" s="9"/>
      <c r="LF6" s="8"/>
      <c r="LG6" s="9"/>
      <c r="LH6" s="8"/>
      <c r="LI6" s="9"/>
      <c r="LJ6" s="8"/>
      <c r="LK6" s="9"/>
      <c r="LL6" s="8"/>
      <c r="LM6" s="9"/>
      <c r="LN6" s="8"/>
      <c r="LO6" s="9"/>
      <c r="LP6" s="8"/>
      <c r="LQ6" s="9"/>
      <c r="LR6" s="8"/>
      <c r="LS6" s="9"/>
      <c r="LT6" s="8"/>
      <c r="LU6" s="9"/>
      <c r="LV6" s="8"/>
      <c r="LW6" s="9"/>
      <c r="LX6" s="8"/>
      <c r="LY6" s="9"/>
      <c r="LZ6" s="8"/>
      <c r="MA6" s="9"/>
      <c r="MB6" s="8"/>
      <c r="MC6" s="9"/>
      <c r="MD6" s="8"/>
      <c r="ME6" s="9"/>
      <c r="MF6" s="8"/>
      <c r="MG6" s="9"/>
      <c r="MH6" s="8"/>
      <c r="MI6" s="9"/>
      <c r="MJ6" s="8"/>
      <c r="MK6" s="9"/>
      <c r="ML6" s="8"/>
      <c r="MM6" s="9"/>
      <c r="MN6" s="8"/>
      <c r="MO6" s="9"/>
      <c r="MP6" s="8"/>
      <c r="MQ6" s="9"/>
      <c r="MR6" s="8"/>
      <c r="MS6" s="9"/>
      <c r="MT6" s="8"/>
      <c r="MU6" s="9"/>
      <c r="MV6" s="8"/>
      <c r="MW6" s="9"/>
      <c r="MX6" s="8"/>
      <c r="MY6" s="9"/>
      <c r="MZ6" s="8"/>
      <c r="NA6" s="9"/>
      <c r="NB6" s="8"/>
      <c r="NC6" s="9"/>
      <c r="ND6" s="8"/>
      <c r="NE6" s="9"/>
      <c r="NF6" s="8"/>
      <c r="NG6" s="9"/>
      <c r="NH6" s="8"/>
      <c r="NI6" s="9"/>
      <c r="NJ6" s="8"/>
      <c r="NK6" s="9"/>
      <c r="NL6" s="8"/>
      <c r="NM6" s="9"/>
      <c r="NN6" s="8"/>
      <c r="NO6" s="9"/>
      <c r="NP6" s="8"/>
      <c r="NQ6" s="9"/>
      <c r="NR6" s="8"/>
      <c r="NS6" s="9"/>
      <c r="NT6" s="8"/>
      <c r="NU6" s="9"/>
      <c r="NV6" s="8"/>
      <c r="NW6" s="9"/>
      <c r="NX6" s="8"/>
      <c r="NY6" s="9"/>
      <c r="NZ6" s="8"/>
      <c r="OA6" s="9"/>
      <c r="OB6" s="8"/>
      <c r="OC6" s="9"/>
      <c r="OD6" s="8"/>
      <c r="OE6" s="9"/>
      <c r="OF6" s="8"/>
      <c r="OG6" s="9"/>
      <c r="OH6" s="8"/>
      <c r="OI6" s="9"/>
      <c r="OJ6" s="8"/>
      <c r="OK6" s="9"/>
      <c r="OL6" s="8"/>
      <c r="OM6" s="9"/>
      <c r="ON6" s="8"/>
      <c r="OO6" s="9"/>
      <c r="OP6" s="8"/>
      <c r="OQ6" s="9"/>
      <c r="OR6" s="8"/>
      <c r="OS6" s="9"/>
      <c r="OT6" s="8"/>
      <c r="OU6" s="9"/>
      <c r="OV6" s="8"/>
      <c r="OW6" s="9"/>
      <c r="OX6" s="8"/>
      <c r="OY6" s="9"/>
      <c r="OZ6" s="8"/>
      <c r="PA6" s="9"/>
      <c r="PB6" s="8"/>
      <c r="PC6" s="9"/>
      <c r="PD6" s="8"/>
      <c r="PE6" s="9"/>
      <c r="PF6" s="8"/>
      <c r="PG6" s="9"/>
      <c r="PH6" s="8"/>
      <c r="PI6" s="9"/>
      <c r="PJ6" s="8"/>
      <c r="PK6" s="9"/>
      <c r="PL6" s="8"/>
      <c r="PM6" s="9"/>
      <c r="PN6" s="8"/>
      <c r="PO6" s="9"/>
      <c r="PP6" s="8"/>
      <c r="PQ6" s="9"/>
      <c r="PR6" s="8"/>
      <c r="PS6" s="9"/>
      <c r="PT6" s="8"/>
      <c r="PU6" s="9"/>
      <c r="PV6" s="8"/>
      <c r="PW6" s="9"/>
      <c r="PX6" s="8"/>
      <c r="PY6" s="9"/>
      <c r="PZ6" s="8"/>
      <c r="QA6" s="9"/>
      <c r="QB6" s="8"/>
      <c r="QC6" s="9"/>
      <c r="QD6" s="8"/>
      <c r="QE6" s="9"/>
      <c r="QF6" s="8"/>
      <c r="QG6" s="9"/>
      <c r="QH6" s="8"/>
      <c r="QI6" s="9"/>
      <c r="QJ6" s="8"/>
      <c r="QK6" s="9"/>
      <c r="QL6" s="8"/>
      <c r="QM6" s="9"/>
      <c r="QN6" s="8"/>
      <c r="QO6" s="9"/>
      <c r="QP6" s="8"/>
      <c r="QQ6" s="9"/>
      <c r="QR6" s="8"/>
      <c r="QS6" s="9"/>
      <c r="QT6" s="8"/>
      <c r="QU6" s="9"/>
      <c r="QV6" s="8"/>
      <c r="QW6" s="9"/>
      <c r="QX6" s="8"/>
      <c r="QY6" s="9"/>
      <c r="QZ6" s="8"/>
      <c r="RA6" s="9"/>
      <c r="RB6" s="8"/>
      <c r="RC6" s="9"/>
      <c r="RD6" s="8"/>
      <c r="RE6" s="9"/>
      <c r="RF6" s="8"/>
      <c r="RG6" s="9"/>
      <c r="RH6" s="8"/>
      <c r="RI6" s="9"/>
      <c r="RJ6" s="8"/>
      <c r="RK6" s="9"/>
      <c r="RL6" s="8"/>
      <c r="RM6" s="9"/>
      <c r="RN6" s="8"/>
      <c r="RO6" s="9"/>
      <c r="RP6" s="8"/>
      <c r="RQ6" s="9"/>
      <c r="RR6" s="8"/>
      <c r="RS6" s="9"/>
      <c r="RT6" s="8"/>
      <c r="RU6" s="9"/>
      <c r="RV6" s="8"/>
      <c r="RW6" s="9"/>
      <c r="RX6" s="8"/>
      <c r="RY6" s="9"/>
      <c r="RZ6" s="8"/>
      <c r="SA6" s="9"/>
      <c r="SB6" s="8"/>
      <c r="SC6" s="9"/>
      <c r="SD6" s="8"/>
      <c r="SE6" s="9"/>
      <c r="SF6" s="8"/>
      <c r="SG6" s="9"/>
      <c r="SH6" s="8"/>
      <c r="SI6" s="9"/>
      <c r="SJ6" s="8"/>
      <c r="SK6" s="9"/>
      <c r="SL6" s="8"/>
      <c r="SM6" s="9"/>
      <c r="SN6" s="8"/>
      <c r="SO6" s="9"/>
      <c r="SP6" s="8"/>
      <c r="SQ6" s="9"/>
      <c r="SR6" s="8"/>
      <c r="SS6" s="9"/>
      <c r="ST6" s="8"/>
      <c r="SU6" s="9"/>
      <c r="SV6" s="8"/>
      <c r="SW6" s="9"/>
      <c r="SX6" s="8"/>
      <c r="SY6" s="9"/>
      <c r="SZ6" s="8"/>
      <c r="TA6" s="9"/>
      <c r="TB6" s="8"/>
      <c r="TC6" s="9"/>
      <c r="TD6" s="8"/>
      <c r="TE6" s="9"/>
      <c r="TF6" s="8"/>
      <c r="TG6" s="9"/>
      <c r="TH6" s="8"/>
      <c r="TI6" s="9"/>
      <c r="TJ6" s="8"/>
      <c r="TK6" s="9"/>
      <c r="TL6" s="8"/>
      <c r="TM6" s="9"/>
      <c r="TN6" s="8"/>
      <c r="TO6" s="9"/>
      <c r="TP6" s="8"/>
      <c r="TQ6" s="9"/>
      <c r="TR6" s="8"/>
      <c r="TS6" s="9"/>
      <c r="TT6" s="8"/>
      <c r="TU6" s="9"/>
      <c r="TV6" s="8"/>
      <c r="TW6" s="9"/>
      <c r="TX6" s="8"/>
      <c r="TY6" s="9"/>
      <c r="TZ6" s="8"/>
      <c r="UA6" s="9"/>
      <c r="UB6" s="8"/>
      <c r="UC6" s="9"/>
      <c r="UD6" s="8"/>
      <c r="UE6" s="9"/>
      <c r="UF6" s="8"/>
      <c r="UG6" s="9"/>
      <c r="UH6" s="8"/>
      <c r="UI6" s="9"/>
      <c r="UJ6" s="8"/>
      <c r="UK6" s="9"/>
      <c r="UL6" s="8"/>
      <c r="UM6" s="9"/>
      <c r="UN6" s="8"/>
      <c r="UO6" s="9"/>
      <c r="UP6" s="8"/>
      <c r="UQ6" s="9"/>
      <c r="UR6" s="8"/>
      <c r="US6" s="9"/>
      <c r="UT6" s="8"/>
      <c r="UU6" s="9"/>
      <c r="UV6" s="8"/>
      <c r="UW6" s="9"/>
      <c r="UX6" s="8"/>
      <c r="UY6" s="9"/>
      <c r="UZ6" s="8"/>
      <c r="VA6" s="9"/>
      <c r="VB6" s="8"/>
      <c r="VC6" s="9"/>
      <c r="VD6" s="8"/>
      <c r="VE6" s="9"/>
      <c r="VF6" s="8"/>
      <c r="VG6" s="9"/>
      <c r="VH6" s="8"/>
      <c r="VI6" s="9"/>
      <c r="VJ6" s="8"/>
      <c r="VK6" s="9"/>
      <c r="VL6" s="8"/>
      <c r="VM6" s="9"/>
      <c r="VN6" s="8"/>
      <c r="VO6" s="9"/>
      <c r="VP6" s="8"/>
      <c r="VQ6" s="9"/>
      <c r="VR6" s="8"/>
      <c r="VS6" s="9"/>
      <c r="VT6" s="8"/>
      <c r="VU6" s="9"/>
      <c r="VV6" s="8"/>
      <c r="VW6" s="9"/>
      <c r="VX6" s="8"/>
      <c r="VY6" s="9"/>
      <c r="VZ6" s="8"/>
      <c r="WA6" s="9"/>
      <c r="WB6" s="8"/>
      <c r="WC6" s="9"/>
      <c r="WD6" s="8"/>
      <c r="WE6" s="9"/>
      <c r="WF6" s="8"/>
      <c r="WG6" s="9"/>
      <c r="WH6" s="8"/>
      <c r="WI6" s="9"/>
      <c r="WJ6" s="8"/>
      <c r="WK6" s="9"/>
      <c r="WL6" s="8"/>
      <c r="WM6" s="9"/>
      <c r="WN6" s="8"/>
      <c r="WO6" s="9"/>
      <c r="WP6" s="8"/>
      <c r="WQ6" s="9"/>
      <c r="WR6" s="8"/>
      <c r="WS6" s="9"/>
      <c r="WT6" s="8"/>
      <c r="WU6" s="9"/>
      <c r="WV6" s="8"/>
      <c r="WW6" s="9"/>
      <c r="WX6" s="8"/>
      <c r="WY6" s="9"/>
      <c r="WZ6" s="8"/>
      <c r="XA6" s="9"/>
      <c r="XB6" s="8"/>
      <c r="XC6" s="9"/>
      <c r="XD6" s="8"/>
      <c r="XE6" s="9"/>
      <c r="XF6" s="8"/>
      <c r="XG6" s="9"/>
      <c r="XH6" s="8"/>
      <c r="XI6" s="9"/>
      <c r="XJ6" s="8"/>
      <c r="XK6" s="9"/>
      <c r="XL6" s="8"/>
      <c r="XM6" s="9"/>
      <c r="XN6" s="8"/>
      <c r="XO6" s="9"/>
      <c r="XP6" s="8"/>
      <c r="XQ6" s="9"/>
      <c r="XR6" s="8"/>
      <c r="XS6" s="9"/>
      <c r="XT6" s="8"/>
      <c r="XU6" s="9"/>
      <c r="XV6" s="8"/>
      <c r="XW6" s="9"/>
      <c r="XX6" s="8"/>
      <c r="XY6" s="9"/>
      <c r="XZ6" s="8"/>
      <c r="YA6" s="9"/>
      <c r="YB6" s="8"/>
      <c r="YC6" s="9"/>
      <c r="YD6" s="8"/>
      <c r="YE6" s="9"/>
      <c r="YF6" s="8"/>
      <c r="YG6" s="9"/>
      <c r="YH6" s="8"/>
      <c r="YI6" s="9"/>
      <c r="YJ6" s="8"/>
      <c r="YK6" s="9"/>
      <c r="YL6" s="8"/>
      <c r="YM6" s="9"/>
      <c r="YN6" s="8"/>
      <c r="YO6" s="9"/>
      <c r="YP6" s="8"/>
      <c r="YQ6" s="9"/>
      <c r="YR6" s="8"/>
      <c r="YS6" s="9"/>
      <c r="YT6" s="8"/>
      <c r="YU6" s="9"/>
      <c r="YV6" s="8"/>
      <c r="YW6" s="9"/>
      <c r="YX6" s="8"/>
      <c r="YY6" s="9"/>
      <c r="YZ6" s="8"/>
      <c r="ZA6" s="9"/>
      <c r="ZB6" s="8"/>
      <c r="ZC6" s="9"/>
      <c r="ZD6" s="8"/>
      <c r="ZE6" s="9"/>
      <c r="ZF6" s="8"/>
      <c r="ZG6" s="9"/>
      <c r="ZH6" s="8"/>
      <c r="ZI6" s="9"/>
      <c r="ZJ6" s="8"/>
      <c r="ZK6" s="9"/>
      <c r="ZL6" s="8"/>
      <c r="ZM6" s="9"/>
      <c r="ZN6" s="8"/>
      <c r="ZO6" s="9"/>
      <c r="ZP6" s="8"/>
      <c r="ZQ6" s="9"/>
      <c r="ZR6" s="8"/>
      <c r="ZS6" s="9"/>
      <c r="ZT6" s="8"/>
      <c r="ZU6" s="9"/>
      <c r="ZV6" s="8"/>
      <c r="ZW6" s="9"/>
      <c r="ZX6" s="8"/>
      <c r="ZY6" s="9"/>
      <c r="ZZ6" s="8"/>
      <c r="AAA6" s="9"/>
      <c r="AAB6" s="8"/>
      <c r="AAC6" s="9"/>
      <c r="AAD6" s="8"/>
      <c r="AAE6" s="9"/>
      <c r="AAF6" s="8"/>
      <c r="AAG6" s="9"/>
      <c r="AAH6" s="8"/>
      <c r="AAI6" s="9"/>
      <c r="AAJ6" s="8"/>
      <c r="AAK6" s="9"/>
      <c r="AAL6" s="8"/>
      <c r="AAM6" s="9"/>
      <c r="AAN6" s="8"/>
      <c r="AAO6" s="9"/>
      <c r="AAP6" s="8"/>
      <c r="AAQ6" s="9"/>
      <c r="AAR6" s="8"/>
      <c r="AAS6" s="9"/>
      <c r="AAT6" s="8"/>
      <c r="AAU6" s="9"/>
      <c r="AAV6" s="8"/>
      <c r="AAW6" s="9"/>
      <c r="AAX6" s="8"/>
      <c r="AAY6" s="9"/>
      <c r="AAZ6" s="8"/>
      <c r="ABA6" s="9"/>
      <c r="ABB6" s="8"/>
      <c r="ABC6" s="9"/>
      <c r="ABD6" s="8"/>
      <c r="ABE6" s="9"/>
      <c r="ABF6" s="8"/>
      <c r="ABG6" s="9"/>
      <c r="ABH6" s="8"/>
      <c r="ABI6" s="9"/>
      <c r="ABJ6" s="8"/>
      <c r="ABK6" s="9"/>
      <c r="ABL6" s="8"/>
      <c r="ABM6" s="9"/>
      <c r="ABN6" s="8"/>
      <c r="ABO6" s="9"/>
      <c r="ABP6" s="8"/>
      <c r="ABQ6" s="9"/>
      <c r="ABR6" s="8"/>
      <c r="ABS6" s="9"/>
      <c r="ABT6" s="8"/>
      <c r="ABU6" s="9"/>
      <c r="ABV6" s="8"/>
      <c r="ABW6" s="9"/>
      <c r="ABX6" s="8"/>
      <c r="ABY6" s="9"/>
      <c r="ABZ6" s="8"/>
      <c r="ACA6" s="9"/>
      <c r="ACB6" s="8"/>
      <c r="ACC6" s="9"/>
      <c r="ACD6" s="8"/>
      <c r="ACE6" s="9"/>
      <c r="ACF6" s="8"/>
      <c r="ACG6" s="9"/>
      <c r="ACH6" s="8"/>
      <c r="ACI6" s="9"/>
      <c r="ACJ6" s="8"/>
      <c r="ACK6" s="9"/>
      <c r="ACL6" s="8"/>
      <c r="ACM6" s="9"/>
      <c r="ACN6" s="8"/>
      <c r="ACO6" s="9"/>
      <c r="ACP6" s="8"/>
      <c r="ACQ6" s="9"/>
      <c r="ACR6" s="8"/>
      <c r="ACS6" s="9"/>
      <c r="ACT6" s="8"/>
      <c r="ACU6" s="9"/>
      <c r="ACV6" s="8"/>
      <c r="ACW6" s="9"/>
      <c r="ACX6" s="8"/>
      <c r="ACY6" s="9"/>
      <c r="ACZ6" s="8"/>
      <c r="ADA6" s="9"/>
      <c r="ADB6" s="8"/>
      <c r="ADC6" s="9"/>
      <c r="ADD6" s="8"/>
      <c r="ADE6" s="9"/>
      <c r="ADF6" s="8"/>
      <c r="ADG6" s="9"/>
      <c r="ADH6" s="8"/>
      <c r="ADI6" s="9"/>
      <c r="ADJ6" s="8"/>
      <c r="ADK6" s="9"/>
      <c r="ADL6" s="8"/>
      <c r="ADM6" s="9"/>
      <c r="ADN6" s="8"/>
      <c r="ADO6" s="9"/>
      <c r="ADP6" s="8"/>
      <c r="ADQ6" s="9"/>
      <c r="ADR6" s="8"/>
      <c r="ADS6" s="9"/>
      <c r="ADT6" s="8"/>
      <c r="ADU6" s="9"/>
      <c r="ADV6" s="8"/>
      <c r="ADW6" s="9"/>
      <c r="ADX6" s="8"/>
      <c r="ADY6" s="9"/>
      <c r="ADZ6" s="8"/>
      <c r="AEA6" s="9"/>
      <c r="AEB6" s="8"/>
      <c r="AEC6" s="9"/>
      <c r="AED6" s="8"/>
      <c r="AEE6" s="9"/>
      <c r="AEF6" s="8"/>
      <c r="AEG6" s="9"/>
      <c r="AEH6" s="8"/>
      <c r="AEI6" s="9"/>
      <c r="AEJ6" s="8"/>
      <c r="AEK6" s="9"/>
      <c r="AEL6" s="8"/>
      <c r="AEM6" s="9"/>
      <c r="AEN6" s="8"/>
      <c r="AEO6" s="9"/>
      <c r="AEP6" s="8"/>
      <c r="AEQ6" s="9"/>
      <c r="AER6" s="8"/>
      <c r="AES6" s="9"/>
      <c r="AET6" s="8"/>
      <c r="AEU6" s="9"/>
      <c r="AEV6" s="8"/>
      <c r="AEW6" s="9"/>
      <c r="AEX6" s="8"/>
      <c r="AEY6" s="9"/>
      <c r="AEZ6" s="8"/>
      <c r="AFA6" s="9"/>
      <c r="AFB6" s="8"/>
      <c r="AFC6" s="9"/>
      <c r="AFD6" s="8"/>
      <c r="AFE6" s="9"/>
      <c r="AFF6" s="8"/>
      <c r="AFG6" s="9"/>
      <c r="AFH6" s="8"/>
      <c r="AFI6" s="9"/>
      <c r="AFJ6" s="8"/>
      <c r="AFK6" s="9"/>
      <c r="AFL6" s="8"/>
      <c r="AFM6" s="9"/>
      <c r="AFN6" s="8"/>
      <c r="AFO6" s="9"/>
      <c r="AFP6" s="8"/>
      <c r="AFQ6" s="9"/>
      <c r="AFR6" s="8"/>
      <c r="AFS6" s="9"/>
      <c r="AFT6" s="8"/>
      <c r="AFU6" s="9"/>
      <c r="AFV6" s="8"/>
      <c r="AFW6" s="9"/>
      <c r="AFX6" s="8"/>
      <c r="AFY6" s="9"/>
      <c r="AFZ6" s="8"/>
      <c r="AGA6" s="9"/>
      <c r="AGB6" s="8"/>
      <c r="AGC6" s="9"/>
      <c r="AGD6" s="8"/>
      <c r="AGE6" s="9"/>
      <c r="AGF6" s="8"/>
      <c r="AGG6" s="9"/>
      <c r="AGH6" s="8"/>
      <c r="AGI6" s="9"/>
      <c r="AGJ6" s="8"/>
      <c r="AGK6" s="9"/>
      <c r="AGL6" s="8"/>
      <c r="AGM6" s="9"/>
      <c r="AGN6" s="8"/>
      <c r="AGO6" s="9"/>
      <c r="AGP6" s="8"/>
      <c r="AGQ6" s="9"/>
      <c r="AGR6" s="8"/>
      <c r="AGS6" s="9"/>
      <c r="AGT6" s="8"/>
      <c r="AGU6" s="9"/>
      <c r="AGV6" s="8"/>
      <c r="AGW6" s="9"/>
      <c r="AGX6" s="8"/>
      <c r="AGY6" s="9"/>
      <c r="AGZ6" s="8"/>
      <c r="AHA6" s="9"/>
      <c r="AHB6" s="8"/>
      <c r="AHC6" s="9"/>
      <c r="AHD6" s="8"/>
      <c r="AHE6" s="9"/>
      <c r="AHF6" s="8"/>
      <c r="AHG6" s="9"/>
      <c r="AHH6" s="8"/>
      <c r="AHI6" s="9"/>
      <c r="AHJ6" s="8"/>
      <c r="AHK6" s="9"/>
      <c r="AHL6" s="8"/>
      <c r="AHM6" s="9"/>
      <c r="AHN6" s="8"/>
      <c r="AHO6" s="9"/>
      <c r="AHP6" s="8"/>
      <c r="AHQ6" s="9"/>
      <c r="AHR6" s="8"/>
      <c r="AHS6" s="9"/>
      <c r="AHT6" s="8"/>
      <c r="AHU6" s="9"/>
      <c r="AHV6" s="8"/>
      <c r="AHW6" s="9"/>
      <c r="AHX6" s="8"/>
      <c r="AHY6" s="9"/>
      <c r="AHZ6" s="8"/>
      <c r="AIA6" s="9"/>
      <c r="AIB6" s="8"/>
      <c r="AIC6" s="9"/>
      <c r="AID6" s="8"/>
      <c r="AIE6" s="9"/>
      <c r="AIF6" s="8"/>
      <c r="AIG6" s="9"/>
      <c r="AIH6" s="8"/>
      <c r="AII6" s="9"/>
      <c r="AIJ6" s="8"/>
      <c r="AIK6" s="9"/>
      <c r="AIL6" s="8"/>
      <c r="AIM6" s="9"/>
      <c r="AIN6" s="8"/>
      <c r="AIO6" s="9"/>
      <c r="AIP6" s="8"/>
      <c r="AIQ6" s="9"/>
      <c r="AIR6" s="8"/>
      <c r="AIS6" s="9"/>
      <c r="AIT6" s="8"/>
      <c r="AIU6" s="9"/>
      <c r="AIV6" s="8"/>
      <c r="AIW6" s="9"/>
      <c r="AIX6" s="8"/>
      <c r="AIY6" s="9"/>
      <c r="AIZ6" s="8"/>
      <c r="AJA6" s="9"/>
      <c r="AJB6" s="8"/>
      <c r="AJC6" s="9"/>
      <c r="AJD6" s="8"/>
      <c r="AJE6" s="9"/>
      <c r="AJF6" s="8"/>
      <c r="AJG6" s="9"/>
      <c r="AJH6" s="8"/>
      <c r="AJI6" s="9"/>
      <c r="AJJ6" s="8"/>
      <c r="AJK6" s="9"/>
      <c r="AJL6" s="8"/>
      <c r="AJM6" s="9"/>
      <c r="AJN6" s="8"/>
      <c r="AJO6" s="9"/>
      <c r="AJP6" s="8"/>
      <c r="AJQ6" s="9"/>
      <c r="AJR6" s="8"/>
      <c r="AJS6" s="9"/>
      <c r="AJT6" s="8"/>
      <c r="AJU6" s="9"/>
      <c r="AJV6" s="8"/>
      <c r="AJW6" s="9"/>
      <c r="AJX6" s="8"/>
      <c r="AJY6" s="9"/>
      <c r="AJZ6" s="8"/>
      <c r="AKA6" s="9"/>
      <c r="AKB6" s="8"/>
      <c r="AKC6" s="9"/>
      <c r="AKD6" s="8"/>
      <c r="AKE6" s="9"/>
      <c r="AKF6" s="8"/>
      <c r="AKG6" s="9"/>
      <c r="AKH6" s="8"/>
      <c r="AKI6" s="9"/>
      <c r="AKJ6" s="8"/>
      <c r="AKK6" s="9"/>
      <c r="AKL6" s="8"/>
      <c r="AKM6" s="9"/>
      <c r="AKN6" s="8"/>
      <c r="AKO6" s="9"/>
      <c r="AKP6" s="8"/>
      <c r="AKQ6" s="9"/>
      <c r="AKR6" s="8"/>
      <c r="AKS6" s="9"/>
      <c r="AKT6" s="8"/>
      <c r="AKU6" s="9"/>
      <c r="AKV6" s="8"/>
      <c r="AKW6" s="9"/>
      <c r="AKX6" s="8"/>
      <c r="AKY6" s="9"/>
      <c r="AKZ6" s="8"/>
      <c r="ALA6" s="9"/>
      <c r="ALB6" s="8"/>
      <c r="ALC6" s="9"/>
      <c r="ALD6" s="8"/>
      <c r="ALE6" s="9"/>
      <c r="ALF6" s="8"/>
      <c r="ALG6" s="9"/>
      <c r="ALH6" s="8"/>
      <c r="ALI6" s="9"/>
      <c r="ALJ6" s="8"/>
      <c r="ALK6" s="9"/>
      <c r="ALL6" s="8"/>
      <c r="ALM6" s="9"/>
      <c r="ALN6" s="8"/>
      <c r="ALO6" s="9"/>
      <c r="ALP6" s="8"/>
      <c r="ALQ6" s="9"/>
      <c r="ALR6" s="8"/>
      <c r="ALS6" s="9"/>
      <c r="ALT6" s="8"/>
      <c r="ALU6" s="9"/>
      <c r="ALV6" s="8"/>
      <c r="ALW6" s="9"/>
      <c r="ALX6" s="8"/>
      <c r="ALY6" s="9"/>
      <c r="ALZ6" s="8"/>
      <c r="AMA6" s="9"/>
      <c r="AMB6" s="8"/>
      <c r="AMC6" s="9"/>
      <c r="AMD6" s="8"/>
      <c r="AME6" s="9"/>
      <c r="AMF6" s="8"/>
      <c r="AMG6" s="9"/>
      <c r="AMH6" s="8"/>
      <c r="AMI6" s="9"/>
      <c r="AMJ6" s="8"/>
      <c r="AMK6" s="9"/>
      <c r="AML6" s="8"/>
      <c r="AMM6" s="9"/>
      <c r="AMN6" s="8"/>
      <c r="AMO6" s="9"/>
      <c r="AMP6" s="8"/>
      <c r="AMQ6" s="9"/>
      <c r="AMR6" s="8"/>
      <c r="AMS6" s="9"/>
      <c r="AMT6" s="8"/>
      <c r="AMU6" s="9"/>
      <c r="AMV6" s="8"/>
      <c r="AMW6" s="9"/>
      <c r="AMX6" s="8"/>
      <c r="AMY6" s="9"/>
      <c r="AMZ6" s="8"/>
      <c r="ANA6" s="9"/>
      <c r="ANB6" s="8"/>
      <c r="ANC6" s="9"/>
      <c r="AND6" s="8"/>
      <c r="ANE6" s="9"/>
      <c r="ANF6" s="8"/>
      <c r="ANG6" s="9"/>
      <c r="ANH6" s="8"/>
      <c r="ANI6" s="9"/>
      <c r="ANJ6" s="8"/>
      <c r="ANK6" s="9"/>
      <c r="ANL6" s="8"/>
      <c r="ANM6" s="9"/>
      <c r="ANN6" s="8"/>
      <c r="ANO6" s="9"/>
      <c r="ANP6" s="8"/>
      <c r="ANQ6" s="9"/>
      <c r="ANR6" s="8"/>
      <c r="ANS6" s="9"/>
      <c r="ANT6" s="8"/>
      <c r="ANU6" s="9"/>
      <c r="ANV6" s="8"/>
      <c r="ANW6" s="9"/>
      <c r="ANX6" s="8"/>
      <c r="ANY6" s="9"/>
      <c r="ANZ6" s="8"/>
      <c r="AOA6" s="9"/>
      <c r="AOB6" s="8"/>
      <c r="AOC6" s="9"/>
      <c r="AOD6" s="8"/>
      <c r="AOE6" s="9"/>
      <c r="AOF6" s="8"/>
      <c r="AOG6" s="9"/>
      <c r="AOH6" s="8"/>
      <c r="AOI6" s="9"/>
      <c r="AOJ6" s="8"/>
      <c r="AOK6" s="9"/>
      <c r="AOL6" s="8"/>
      <c r="AOM6" s="9"/>
      <c r="AON6" s="8"/>
      <c r="AOO6" s="9"/>
      <c r="AOP6" s="8"/>
      <c r="AOQ6" s="9"/>
      <c r="AOR6" s="8"/>
      <c r="AOS6" s="9"/>
      <c r="AOT6" s="8"/>
      <c r="AOU6" s="9"/>
      <c r="AOV6" s="8"/>
      <c r="AOW6" s="9"/>
      <c r="AOX6" s="8"/>
      <c r="AOY6" s="9"/>
      <c r="AOZ6" s="8"/>
      <c r="APA6" s="9"/>
      <c r="APB6" s="8"/>
      <c r="APC6" s="9"/>
      <c r="APD6" s="8"/>
      <c r="APE6" s="9"/>
      <c r="APF6" s="8"/>
      <c r="APG6" s="9"/>
      <c r="APH6" s="8"/>
      <c r="API6" s="9"/>
      <c r="APJ6" s="8"/>
      <c r="APK6" s="9"/>
      <c r="APL6" s="8"/>
      <c r="APM6" s="9"/>
      <c r="APN6" s="8"/>
      <c r="APO6" s="9"/>
      <c r="APP6" s="8"/>
      <c r="APQ6" s="9"/>
      <c r="APR6" s="8"/>
      <c r="APS6" s="9"/>
      <c r="APT6" s="8"/>
      <c r="APU6" s="9"/>
      <c r="APV6" s="8"/>
      <c r="APW6" s="9"/>
      <c r="APX6" s="8"/>
      <c r="APY6" s="9"/>
      <c r="APZ6" s="8"/>
      <c r="AQA6" s="9"/>
      <c r="AQB6" s="8"/>
      <c r="AQC6" s="9"/>
      <c r="AQD6" s="8"/>
      <c r="AQE6" s="9"/>
      <c r="AQF6" s="8"/>
      <c r="AQG6" s="9"/>
      <c r="AQH6" s="8"/>
      <c r="AQI6" s="9"/>
      <c r="AQJ6" s="8"/>
      <c r="AQK6" s="9"/>
      <c r="AQL6" s="8"/>
      <c r="AQM6" s="9"/>
      <c r="AQN6" s="8"/>
      <c r="AQO6" s="9"/>
      <c r="AQP6" s="8"/>
      <c r="AQQ6" s="9"/>
      <c r="AQR6" s="8"/>
      <c r="AQS6" s="9"/>
      <c r="AQT6" s="8"/>
      <c r="AQU6" s="9"/>
      <c r="AQV6" s="8"/>
      <c r="AQW6" s="9"/>
      <c r="AQX6" s="8"/>
      <c r="AQY6" s="9"/>
      <c r="AQZ6" s="8"/>
      <c r="ARA6" s="9"/>
      <c r="ARB6" s="8"/>
      <c r="ARC6" s="9"/>
      <c r="ARD6" s="8"/>
      <c r="ARE6" s="9"/>
      <c r="ARF6" s="8"/>
      <c r="ARG6" s="9"/>
      <c r="ARH6" s="8"/>
      <c r="ARI6" s="9"/>
      <c r="ARJ6" s="8"/>
      <c r="ARK6" s="9"/>
      <c r="ARL6" s="8"/>
      <c r="ARM6" s="9"/>
      <c r="ARN6" s="8"/>
      <c r="ARO6" s="9"/>
      <c r="ARP6" s="8"/>
      <c r="ARQ6" s="9"/>
      <c r="ARR6" s="8"/>
      <c r="ARS6" s="9"/>
      <c r="ART6" s="8"/>
      <c r="ARU6" s="9"/>
      <c r="ARV6" s="8"/>
      <c r="ARW6" s="9"/>
      <c r="ARX6" s="8"/>
      <c r="ARY6" s="9"/>
      <c r="ARZ6" s="8"/>
      <c r="ASA6" s="9"/>
      <c r="ASB6" s="8"/>
      <c r="ASC6" s="9"/>
      <c r="ASD6" s="8"/>
      <c r="ASE6" s="9"/>
      <c r="ASF6" s="8"/>
      <c r="ASG6" s="9"/>
      <c r="ASH6" s="8"/>
      <c r="ASI6" s="9"/>
      <c r="ASJ6" s="8"/>
      <c r="ASK6" s="9"/>
      <c r="ASL6" s="8"/>
      <c r="ASM6" s="9"/>
      <c r="ASN6" s="8"/>
      <c r="ASO6" s="9"/>
      <c r="ASP6" s="8"/>
      <c r="ASQ6" s="9"/>
      <c r="ASR6" s="8"/>
      <c r="ASS6" s="9"/>
      <c r="AST6" s="8"/>
      <c r="ASU6" s="9"/>
      <c r="ASV6" s="8"/>
      <c r="ASW6" s="9"/>
      <c r="ASX6" s="8"/>
      <c r="ASY6" s="9"/>
      <c r="ASZ6" s="8"/>
      <c r="ATA6" s="9"/>
      <c r="ATB6" s="8"/>
      <c r="ATC6" s="9"/>
      <c r="ATD6" s="8"/>
      <c r="ATE6" s="9"/>
      <c r="ATF6" s="8"/>
      <c r="ATG6" s="9"/>
      <c r="ATH6" s="8"/>
      <c r="ATI6" s="9"/>
      <c r="ATJ6" s="8"/>
      <c r="ATK6" s="9"/>
      <c r="ATL6" s="8"/>
      <c r="ATM6" s="9"/>
      <c r="ATN6" s="8"/>
      <c r="ATO6" s="9"/>
      <c r="ATP6" s="8"/>
      <c r="ATQ6" s="9"/>
      <c r="ATR6" s="8"/>
      <c r="ATS6" s="9"/>
      <c r="ATT6" s="8"/>
      <c r="ATU6" s="9"/>
      <c r="ATV6" s="8"/>
      <c r="ATW6" s="9"/>
      <c r="ATX6" s="8"/>
      <c r="ATY6" s="9"/>
      <c r="ATZ6" s="8"/>
      <c r="AUA6" s="9"/>
      <c r="AUB6" s="8"/>
      <c r="AUC6" s="9"/>
      <c r="AUD6" s="8"/>
      <c r="AUE6" s="9"/>
      <c r="AUF6" s="8"/>
      <c r="AUG6" s="9"/>
      <c r="AUH6" s="8"/>
      <c r="AUI6" s="9"/>
      <c r="AUJ6" s="8"/>
      <c r="AUK6" s="9"/>
      <c r="AUL6" s="8"/>
      <c r="AUM6" s="9"/>
      <c r="AUN6" s="8"/>
      <c r="AUO6" s="9"/>
      <c r="AUP6" s="8"/>
      <c r="AUQ6" s="9"/>
      <c r="AUR6" s="8"/>
      <c r="AUS6" s="9"/>
      <c r="AUT6" s="8"/>
      <c r="AUU6" s="9"/>
      <c r="AUV6" s="8"/>
      <c r="AUW6" s="9"/>
      <c r="AUX6" s="8"/>
      <c r="AUY6" s="9"/>
      <c r="AUZ6" s="8"/>
      <c r="AVA6" s="9"/>
      <c r="AVB6" s="8"/>
      <c r="AVC6" s="9"/>
      <c r="AVD6" s="8"/>
      <c r="AVE6" s="9"/>
      <c r="AVF6" s="8"/>
      <c r="AVG6" s="9"/>
      <c r="AVH6" s="8"/>
      <c r="AVI6" s="9"/>
      <c r="AVJ6" s="8"/>
      <c r="AVK6" s="9"/>
      <c r="AVL6" s="8"/>
      <c r="AVM6" s="9"/>
      <c r="AVN6" s="8"/>
      <c r="AVO6" s="9"/>
      <c r="AVP6" s="8"/>
      <c r="AVQ6" s="9"/>
      <c r="AVR6" s="8"/>
      <c r="AVS6" s="9"/>
      <c r="AVT6" s="8"/>
      <c r="AVU6" s="9"/>
      <c r="AVV6" s="8"/>
      <c r="AVW6" s="9"/>
      <c r="AVX6" s="8"/>
      <c r="AVY6" s="9"/>
      <c r="AVZ6" s="8"/>
      <c r="AWA6" s="9"/>
      <c r="AWB6" s="8"/>
      <c r="AWC6" s="9"/>
      <c r="AWD6" s="8"/>
      <c r="AWE6" s="9"/>
      <c r="AWF6" s="8"/>
      <c r="AWG6" s="9"/>
      <c r="AWH6" s="8"/>
      <c r="AWI6" s="9"/>
      <c r="AWJ6" s="8"/>
      <c r="AWK6" s="9"/>
      <c r="AWL6" s="8"/>
      <c r="AWM6" s="9"/>
      <c r="AWN6" s="8"/>
      <c r="AWO6" s="9"/>
      <c r="AWP6" s="8"/>
      <c r="AWQ6" s="9"/>
      <c r="AWR6" s="8"/>
      <c r="AWS6" s="9"/>
      <c r="AWT6" s="8"/>
      <c r="AWU6" s="9"/>
      <c r="AWV6" s="8"/>
      <c r="AWW6" s="9"/>
      <c r="AWX6" s="8"/>
      <c r="AWY6" s="9"/>
      <c r="AWZ6" s="8"/>
      <c r="AXA6" s="9"/>
      <c r="AXB6" s="8"/>
      <c r="AXC6" s="9"/>
      <c r="AXD6" s="8"/>
      <c r="AXE6" s="9"/>
      <c r="AXF6" s="8"/>
      <c r="AXG6" s="9"/>
      <c r="AXH6" s="8"/>
      <c r="AXI6" s="9"/>
      <c r="AXJ6" s="8"/>
      <c r="AXK6" s="9"/>
      <c r="AXL6" s="8"/>
      <c r="AXM6" s="9"/>
      <c r="AXN6" s="8"/>
      <c r="AXO6" s="9"/>
      <c r="AXP6" s="8"/>
      <c r="AXQ6" s="9"/>
      <c r="AXR6" s="8"/>
      <c r="AXS6" s="9"/>
      <c r="AXT6" s="8"/>
      <c r="AXU6" s="9"/>
      <c r="AXV6" s="8"/>
      <c r="AXW6" s="9"/>
      <c r="AXX6" s="8"/>
      <c r="AXY6" s="9"/>
      <c r="AXZ6" s="8"/>
      <c r="AYA6" s="9"/>
      <c r="AYB6" s="8"/>
      <c r="AYC6" s="9"/>
      <c r="AYD6" s="8"/>
      <c r="AYE6" s="9"/>
      <c r="AYF6" s="8"/>
      <c r="AYG6" s="9"/>
      <c r="AYH6" s="8"/>
      <c r="AYI6" s="9"/>
      <c r="AYJ6" s="8"/>
      <c r="AYK6" s="9"/>
      <c r="AYL6" s="8"/>
      <c r="AYM6" s="9"/>
      <c r="AYN6" s="8"/>
      <c r="AYO6" s="9"/>
      <c r="AYP6" s="8"/>
      <c r="AYQ6" s="9"/>
      <c r="AYR6" s="8"/>
      <c r="AYS6" s="9"/>
      <c r="AYT6" s="8"/>
      <c r="AYU6" s="9"/>
      <c r="AYV6" s="8"/>
      <c r="AYW6" s="9"/>
      <c r="AYX6" s="8"/>
      <c r="AYY6" s="9"/>
      <c r="AYZ6" s="8"/>
      <c r="AZA6" s="9"/>
      <c r="AZB6" s="8"/>
      <c r="AZC6" s="9"/>
      <c r="AZD6" s="8"/>
      <c r="AZE6" s="9"/>
      <c r="AZF6" s="8"/>
      <c r="AZG6" s="9"/>
      <c r="AZH6" s="8"/>
      <c r="AZI6" s="9"/>
      <c r="AZJ6" s="8"/>
      <c r="AZK6" s="9"/>
      <c r="AZL6" s="8"/>
      <c r="AZM6" s="9"/>
      <c r="AZN6" s="8"/>
      <c r="AZO6" s="9"/>
      <c r="AZP6" s="8"/>
      <c r="AZQ6" s="9"/>
      <c r="AZR6" s="8"/>
      <c r="AZS6" s="9"/>
      <c r="AZT6" s="8"/>
      <c r="AZU6" s="9"/>
      <c r="AZV6" s="8"/>
      <c r="AZW6" s="9"/>
      <c r="AZX6" s="8"/>
      <c r="AZY6" s="9"/>
      <c r="AZZ6" s="8"/>
      <c r="BAA6" s="9"/>
      <c r="BAB6" s="8"/>
      <c r="BAC6" s="9"/>
      <c r="BAD6" s="8"/>
      <c r="BAE6" s="9"/>
      <c r="BAF6" s="8"/>
      <c r="BAG6" s="9"/>
      <c r="BAH6" s="8"/>
      <c r="BAI6" s="9"/>
      <c r="BAJ6" s="8"/>
      <c r="BAK6" s="9"/>
      <c r="BAL6" s="8"/>
      <c r="BAM6" s="9"/>
      <c r="BAN6" s="8"/>
      <c r="BAO6" s="9"/>
      <c r="BAP6" s="8"/>
      <c r="BAQ6" s="9"/>
      <c r="BAR6" s="8"/>
      <c r="BAS6" s="9"/>
      <c r="BAT6" s="8"/>
      <c r="BAU6" s="9"/>
      <c r="BAV6" s="8"/>
      <c r="BAW6" s="9"/>
      <c r="BAX6" s="8"/>
      <c r="BAY6" s="9"/>
      <c r="BAZ6" s="8"/>
      <c r="BBA6" s="9"/>
      <c r="BBB6" s="8"/>
      <c r="BBC6" s="9"/>
      <c r="BBD6" s="8"/>
      <c r="BBE6" s="9"/>
      <c r="BBF6" s="8"/>
      <c r="BBG6" s="9"/>
      <c r="BBH6" s="8"/>
      <c r="BBI6" s="9"/>
      <c r="BBJ6" s="8"/>
      <c r="BBK6" s="9"/>
      <c r="BBL6" s="8"/>
      <c r="BBM6" s="9"/>
      <c r="BBN6" s="8"/>
      <c r="BBO6" s="9"/>
      <c r="BBP6" s="8"/>
      <c r="BBQ6" s="9"/>
      <c r="BBR6" s="8"/>
      <c r="BBS6" s="9"/>
      <c r="BBT6" s="8"/>
      <c r="BBU6" s="9"/>
      <c r="BBV6" s="8"/>
      <c r="BBW6" s="9"/>
      <c r="BBX6" s="8"/>
      <c r="BBY6" s="9"/>
      <c r="BBZ6" s="8"/>
      <c r="BCA6" s="9"/>
      <c r="BCB6" s="8"/>
      <c r="BCC6" s="9"/>
      <c r="BCD6" s="8"/>
      <c r="BCE6" s="9"/>
      <c r="BCF6" s="8"/>
      <c r="BCG6" s="9"/>
      <c r="BCH6" s="8"/>
      <c r="BCI6" s="9"/>
      <c r="BCJ6" s="8"/>
      <c r="BCK6" s="9"/>
      <c r="BCL6" s="8"/>
      <c r="BCM6" s="9"/>
      <c r="BCN6" s="8"/>
      <c r="BCO6" s="9"/>
      <c r="BCP6" s="8"/>
      <c r="BCQ6" s="9"/>
      <c r="BCR6" s="8"/>
      <c r="BCS6" s="9"/>
      <c r="BCT6" s="8"/>
      <c r="BCU6" s="9"/>
      <c r="BCV6" s="8"/>
      <c r="BCW6" s="9"/>
      <c r="BCX6" s="8"/>
      <c r="BCY6" s="9"/>
      <c r="BCZ6" s="8"/>
      <c r="BDA6" s="9"/>
      <c r="BDB6" s="8"/>
      <c r="BDC6" s="9"/>
      <c r="BDD6" s="8"/>
      <c r="BDE6" s="9"/>
      <c r="BDF6" s="8"/>
      <c r="BDG6" s="9"/>
      <c r="BDH6" s="8"/>
      <c r="BDI6" s="9"/>
      <c r="BDJ6" s="8"/>
      <c r="BDK6" s="9"/>
      <c r="BDL6" s="8"/>
      <c r="BDM6" s="9"/>
      <c r="BDN6" s="8"/>
      <c r="BDO6" s="9"/>
      <c r="BDP6" s="8"/>
      <c r="BDQ6" s="9"/>
      <c r="BDR6" s="8"/>
      <c r="BDS6" s="9"/>
      <c r="BDT6" s="8"/>
      <c r="BDU6" s="9"/>
      <c r="BDV6" s="8"/>
      <c r="BDW6" s="9"/>
      <c r="BDX6" s="8"/>
      <c r="BDY6" s="9"/>
      <c r="BDZ6" s="8"/>
      <c r="BEA6" s="9"/>
      <c r="BEB6" s="8"/>
      <c r="BEC6" s="9"/>
      <c r="BED6" s="8"/>
      <c r="BEE6" s="9"/>
      <c r="BEF6" s="8"/>
      <c r="BEG6" s="9"/>
      <c r="BEH6" s="8"/>
      <c r="BEI6" s="9"/>
      <c r="BEJ6" s="8"/>
      <c r="BEK6" s="9"/>
      <c r="BEL6" s="8"/>
      <c r="BEM6" s="9"/>
      <c r="BEN6" s="8"/>
      <c r="BEO6" s="9"/>
      <c r="BEP6" s="8"/>
      <c r="BEQ6" s="9"/>
      <c r="BER6" s="8"/>
      <c r="BES6" s="9"/>
      <c r="BET6" s="8"/>
      <c r="BEU6" s="9"/>
      <c r="BEV6" s="8"/>
      <c r="BEW6" s="9"/>
      <c r="BEX6" s="8"/>
      <c r="BEY6" s="9"/>
      <c r="BEZ6" s="8"/>
      <c r="BFA6" s="9"/>
      <c r="BFB6" s="8"/>
      <c r="BFC6" s="9"/>
      <c r="BFD6" s="8"/>
      <c r="BFE6" s="9"/>
      <c r="BFF6" s="8"/>
      <c r="BFG6" s="9"/>
      <c r="BFH6" s="8"/>
      <c r="BFI6" s="9"/>
      <c r="BFJ6" s="8"/>
      <c r="BFK6" s="9"/>
      <c r="BFL6" s="8"/>
      <c r="BFM6" s="9"/>
      <c r="BFN6" s="8"/>
      <c r="BFO6" s="9"/>
      <c r="BFP6" s="8"/>
      <c r="BFQ6" s="9"/>
      <c r="BFR6" s="8"/>
      <c r="BFS6" s="9"/>
      <c r="BFT6" s="8"/>
      <c r="BFU6" s="9"/>
      <c r="BFV6" s="8"/>
      <c r="BFW6" s="9"/>
      <c r="BFX6" s="8"/>
      <c r="BFY6" s="9"/>
      <c r="BFZ6" s="8"/>
      <c r="BGA6" s="9"/>
      <c r="BGB6" s="8"/>
      <c r="BGC6" s="9"/>
      <c r="BGD6" s="8"/>
      <c r="BGE6" s="9"/>
      <c r="BGF6" s="8"/>
      <c r="BGG6" s="9"/>
      <c r="BGH6" s="8"/>
      <c r="BGI6" s="9"/>
      <c r="BGJ6" s="8"/>
      <c r="BGK6" s="9"/>
      <c r="BGL6" s="8"/>
      <c r="BGM6" s="9"/>
      <c r="BGN6" s="8"/>
      <c r="BGO6" s="9"/>
      <c r="BGP6" s="8"/>
      <c r="BGQ6" s="9"/>
      <c r="BGR6" s="8"/>
      <c r="BGS6" s="9"/>
      <c r="BGT6" s="8"/>
      <c r="BGU6" s="9"/>
      <c r="BGV6" s="8"/>
      <c r="BGW6" s="9"/>
      <c r="BGX6" s="8"/>
      <c r="BGY6" s="9"/>
      <c r="BGZ6" s="8"/>
      <c r="BHA6" s="9"/>
      <c r="BHB6" s="8"/>
      <c r="BHC6" s="9"/>
      <c r="BHD6" s="8"/>
      <c r="BHE6" s="9"/>
      <c r="BHF6" s="8"/>
      <c r="BHG6" s="9"/>
      <c r="BHH6" s="8"/>
      <c r="BHI6" s="9"/>
      <c r="BHJ6" s="8"/>
      <c r="BHK6" s="9"/>
      <c r="BHL6" s="8"/>
      <c r="BHM6" s="9"/>
      <c r="BHN6" s="8"/>
      <c r="BHO6" s="9"/>
      <c r="BHP6" s="8"/>
      <c r="BHQ6" s="9"/>
      <c r="BHR6" s="8"/>
      <c r="BHS6" s="9"/>
      <c r="BHT6" s="8"/>
      <c r="BHU6" s="9"/>
      <c r="BHV6" s="8"/>
      <c r="BHW6" s="9"/>
      <c r="BHX6" s="8"/>
      <c r="BHY6" s="9"/>
      <c r="BHZ6" s="8"/>
      <c r="BIA6" s="9"/>
      <c r="BIB6" s="8"/>
      <c r="BIC6" s="9"/>
      <c r="BID6" s="8"/>
      <c r="BIE6" s="9"/>
      <c r="BIF6" s="8"/>
      <c r="BIG6" s="9"/>
      <c r="BIH6" s="8"/>
      <c r="BII6" s="9"/>
      <c r="BIJ6" s="8"/>
      <c r="BIK6" s="9"/>
      <c r="BIL6" s="8"/>
      <c r="BIM6" s="9"/>
      <c r="BIN6" s="8"/>
      <c r="BIO6" s="9"/>
      <c r="BIP6" s="8"/>
      <c r="BIQ6" s="9"/>
      <c r="BIR6" s="8"/>
      <c r="BIS6" s="9"/>
      <c r="BIT6" s="8"/>
      <c r="BIU6" s="9"/>
      <c r="BIV6" s="8"/>
      <c r="BIW6" s="9"/>
      <c r="BIX6" s="8"/>
      <c r="BIY6" s="9"/>
      <c r="BIZ6" s="8"/>
      <c r="BJA6" s="9"/>
      <c r="BJB6" s="8"/>
      <c r="BJC6" s="9"/>
      <c r="BJD6" s="8"/>
      <c r="BJE6" s="9"/>
      <c r="BJF6" s="8"/>
      <c r="BJG6" s="9"/>
      <c r="BJH6" s="8"/>
      <c r="BJI6" s="9"/>
      <c r="BJJ6" s="8"/>
      <c r="BJK6" s="9"/>
      <c r="BJL6" s="8"/>
      <c r="BJM6" s="9"/>
      <c r="BJN6" s="8"/>
      <c r="BJO6" s="9"/>
      <c r="BJP6" s="8"/>
      <c r="BJQ6" s="9"/>
      <c r="BJR6" s="8"/>
      <c r="BJS6" s="9"/>
      <c r="BJT6" s="8"/>
      <c r="BJU6" s="9"/>
      <c r="BJV6" s="8"/>
      <c r="BJW6" s="9"/>
      <c r="BJX6" s="8"/>
      <c r="BJY6" s="9"/>
      <c r="BJZ6" s="8"/>
      <c r="BKA6" s="9"/>
      <c r="BKB6" s="8"/>
      <c r="BKC6" s="9"/>
      <c r="BKD6" s="8"/>
      <c r="BKE6" s="9"/>
      <c r="BKF6" s="8"/>
      <c r="BKG6" s="9"/>
      <c r="BKH6" s="8"/>
      <c r="BKI6" s="9"/>
      <c r="BKJ6" s="8"/>
      <c r="BKK6" s="9"/>
      <c r="BKL6" s="8"/>
      <c r="BKM6" s="9"/>
      <c r="BKN6" s="8"/>
      <c r="BKO6" s="9"/>
      <c r="BKP6" s="8"/>
      <c r="BKQ6" s="9"/>
      <c r="BKR6" s="8"/>
      <c r="BKS6" s="9"/>
      <c r="BKT6" s="8"/>
      <c r="BKU6" s="9"/>
      <c r="BKV6" s="8"/>
      <c r="BKW6" s="9"/>
      <c r="BKX6" s="8"/>
      <c r="BKY6" s="9"/>
      <c r="BKZ6" s="8"/>
      <c r="BLA6" s="9"/>
      <c r="BLB6" s="8"/>
      <c r="BLC6" s="9"/>
      <c r="BLD6" s="8"/>
      <c r="BLE6" s="9"/>
      <c r="BLF6" s="8"/>
      <c r="BLG6" s="9"/>
      <c r="BLH6" s="8"/>
      <c r="BLI6" s="9"/>
      <c r="BLJ6" s="8"/>
      <c r="BLK6" s="9"/>
      <c r="BLL6" s="8"/>
      <c r="BLM6" s="9"/>
      <c r="BLN6" s="8"/>
      <c r="BLO6" s="9"/>
      <c r="BLP6" s="8"/>
      <c r="BLQ6" s="9"/>
      <c r="BLR6" s="8"/>
      <c r="BLS6" s="9"/>
      <c r="BLT6" s="8"/>
      <c r="BLU6" s="9"/>
      <c r="BLV6" s="8"/>
      <c r="BLW6" s="9"/>
      <c r="BLX6" s="8"/>
      <c r="BLY6" s="9"/>
      <c r="BLZ6" s="8"/>
      <c r="BMA6" s="9"/>
      <c r="BMB6" s="8"/>
      <c r="BMC6" s="9"/>
      <c r="BMD6" s="8"/>
      <c r="BME6" s="9"/>
      <c r="BMF6" s="8"/>
      <c r="BMG6" s="9"/>
      <c r="BMH6" s="8"/>
      <c r="BMI6" s="9"/>
      <c r="BMJ6" s="8"/>
      <c r="BMK6" s="9"/>
      <c r="BML6" s="8"/>
      <c r="BMM6" s="9"/>
      <c r="BMN6" s="8"/>
      <c r="BMO6" s="9"/>
      <c r="BMP6" s="8"/>
      <c r="BMQ6" s="9"/>
      <c r="BMR6" s="8"/>
      <c r="BMS6" s="9"/>
      <c r="BMT6" s="8"/>
      <c r="BMU6" s="9"/>
      <c r="BMV6" s="8"/>
      <c r="BMW6" s="9"/>
      <c r="BMX6" s="8"/>
      <c r="BMY6" s="9"/>
      <c r="BMZ6" s="8"/>
      <c r="BNA6" s="9"/>
      <c r="BNB6" s="8"/>
      <c r="BNC6" s="9"/>
      <c r="BND6" s="8"/>
      <c r="BNE6" s="9"/>
      <c r="BNF6" s="8"/>
      <c r="BNG6" s="9"/>
      <c r="BNH6" s="8"/>
      <c r="BNI6" s="9"/>
      <c r="BNJ6" s="8"/>
      <c r="BNK6" s="9"/>
      <c r="BNL6" s="8"/>
      <c r="BNM6" s="9"/>
      <c r="BNN6" s="8"/>
      <c r="BNO6" s="9"/>
      <c r="BNP6" s="8"/>
      <c r="BNQ6" s="9"/>
      <c r="BNR6" s="8"/>
      <c r="BNS6" s="9"/>
      <c r="BNT6" s="8"/>
      <c r="BNU6" s="9"/>
      <c r="BNV6" s="8"/>
      <c r="BNW6" s="9"/>
      <c r="BNX6" s="8"/>
      <c r="BNY6" s="9"/>
      <c r="BNZ6" s="8"/>
      <c r="BOA6" s="9"/>
      <c r="BOB6" s="8"/>
      <c r="BOC6" s="9"/>
      <c r="BOD6" s="8"/>
      <c r="BOE6" s="9"/>
      <c r="BOF6" s="8"/>
      <c r="BOG6" s="9"/>
      <c r="BOH6" s="8"/>
      <c r="BOI6" s="9"/>
      <c r="BOJ6" s="8"/>
      <c r="BOK6" s="9"/>
      <c r="BOL6" s="8"/>
      <c r="BOM6" s="9"/>
      <c r="BON6" s="8"/>
      <c r="BOO6" s="9"/>
      <c r="BOP6" s="8"/>
      <c r="BOQ6" s="9"/>
      <c r="BOR6" s="8"/>
      <c r="BOS6" s="9"/>
      <c r="BOT6" s="8"/>
      <c r="BOU6" s="9"/>
      <c r="BOV6" s="8"/>
      <c r="BOW6" s="9"/>
      <c r="BOX6" s="8"/>
      <c r="BOY6" s="9"/>
      <c r="BOZ6" s="8"/>
      <c r="BPA6" s="9"/>
      <c r="BPB6" s="8"/>
      <c r="BPC6" s="9"/>
      <c r="BPD6" s="8"/>
      <c r="BPE6" s="9"/>
      <c r="BPF6" s="8"/>
      <c r="BPG6" s="9"/>
      <c r="BPH6" s="8"/>
      <c r="BPI6" s="9"/>
      <c r="BPJ6" s="8"/>
      <c r="BPK6" s="9"/>
      <c r="BPL6" s="8"/>
      <c r="BPM6" s="9"/>
      <c r="BPN6" s="8"/>
      <c r="BPO6" s="9"/>
      <c r="BPP6" s="8"/>
      <c r="BPQ6" s="9"/>
      <c r="BPR6" s="8"/>
      <c r="BPS6" s="9"/>
      <c r="BPT6" s="8"/>
      <c r="BPU6" s="9"/>
      <c r="BPV6" s="8"/>
      <c r="BPW6" s="9"/>
      <c r="BPX6" s="8"/>
      <c r="BPY6" s="9"/>
      <c r="BPZ6" s="8"/>
      <c r="BQA6" s="9"/>
      <c r="BQB6" s="8"/>
      <c r="BQC6" s="9"/>
      <c r="BQD6" s="8"/>
      <c r="BQE6" s="9"/>
      <c r="BQF6" s="8"/>
      <c r="BQG6" s="9"/>
      <c r="BQH6" s="8"/>
      <c r="BQI6" s="9"/>
      <c r="BQJ6" s="8"/>
      <c r="BQK6" s="9"/>
      <c r="BQL6" s="8"/>
      <c r="BQM6" s="9"/>
      <c r="BQN6" s="8"/>
      <c r="BQO6" s="9"/>
      <c r="BQP6" s="8"/>
      <c r="BQQ6" s="9"/>
      <c r="BQR6" s="8"/>
      <c r="BQS6" s="9"/>
      <c r="BQT6" s="8"/>
      <c r="BQU6" s="9"/>
      <c r="BQV6" s="8"/>
      <c r="BQW6" s="9"/>
      <c r="BQX6" s="8"/>
      <c r="BQY6" s="9"/>
      <c r="BQZ6" s="8"/>
      <c r="BRA6" s="9"/>
      <c r="BRB6" s="8"/>
      <c r="BRC6" s="9"/>
      <c r="BRD6" s="8"/>
      <c r="BRE6" s="9"/>
      <c r="BRF6" s="8"/>
      <c r="BRG6" s="9"/>
      <c r="BRH6" s="8"/>
      <c r="BRI6" s="9"/>
      <c r="BRJ6" s="8"/>
      <c r="BRK6" s="9"/>
      <c r="BRL6" s="8"/>
      <c r="BRM6" s="9"/>
      <c r="BRN6" s="8"/>
      <c r="BRO6" s="9"/>
      <c r="BRP6" s="8"/>
      <c r="BRQ6" s="9"/>
      <c r="BRR6" s="8"/>
      <c r="BRS6" s="9"/>
      <c r="BRT6" s="8"/>
      <c r="BRU6" s="9"/>
      <c r="BRV6" s="8"/>
      <c r="BRW6" s="9"/>
      <c r="BRX6" s="8"/>
      <c r="BRY6" s="9"/>
      <c r="BRZ6" s="8"/>
      <c r="BSA6" s="9"/>
      <c r="BSB6" s="8"/>
      <c r="BSC6" s="9"/>
      <c r="BSD6" s="8"/>
      <c r="BSE6" s="9"/>
      <c r="BSF6" s="8"/>
      <c r="BSG6" s="9"/>
      <c r="BSH6" s="8"/>
      <c r="BSI6" s="9"/>
      <c r="BSJ6" s="8"/>
      <c r="BSK6" s="9"/>
      <c r="BSL6" s="8"/>
      <c r="BSM6" s="9"/>
      <c r="BSN6" s="8"/>
      <c r="BSO6" s="9"/>
      <c r="BSP6" s="8"/>
      <c r="BSQ6" s="9"/>
      <c r="BSR6" s="8"/>
      <c r="BSS6" s="9"/>
      <c r="BST6" s="8"/>
      <c r="BSU6" s="9"/>
      <c r="BSV6" s="8"/>
      <c r="BSW6" s="9"/>
      <c r="BSX6" s="8"/>
      <c r="BSY6" s="9"/>
      <c r="BSZ6" s="8"/>
      <c r="BTA6" s="9"/>
      <c r="BTB6" s="8"/>
      <c r="BTC6" s="9"/>
      <c r="BTD6" s="8"/>
      <c r="BTE6" s="9"/>
      <c r="BTF6" s="8"/>
      <c r="BTG6" s="9"/>
      <c r="BTH6" s="8"/>
      <c r="BTI6" s="9"/>
      <c r="BTJ6" s="8"/>
      <c r="BTK6" s="9"/>
      <c r="BTL6" s="8"/>
      <c r="BTM6" s="9"/>
      <c r="BTN6" s="8"/>
      <c r="BTO6" s="9"/>
      <c r="BTP6" s="8"/>
      <c r="BTQ6" s="9"/>
      <c r="BTR6" s="8"/>
      <c r="BTS6" s="9"/>
      <c r="BTT6" s="8"/>
      <c r="BTU6" s="9"/>
      <c r="BTV6" s="8"/>
      <c r="BTW6" s="9"/>
      <c r="BTX6" s="8"/>
      <c r="BTY6" s="9"/>
      <c r="BTZ6" s="8"/>
      <c r="BUA6" s="9"/>
      <c r="BUB6" s="8"/>
      <c r="BUC6" s="9"/>
      <c r="BUD6" s="8"/>
      <c r="BUE6" s="9"/>
      <c r="BUF6" s="8"/>
      <c r="BUG6" s="9"/>
      <c r="BUH6" s="8"/>
      <c r="BUI6" s="9"/>
      <c r="BUJ6" s="8"/>
      <c r="BUK6" s="9"/>
      <c r="BUL6" s="8"/>
      <c r="BUM6" s="9"/>
      <c r="BUN6" s="8"/>
      <c r="BUO6" s="9"/>
      <c r="BUP6" s="8"/>
      <c r="BUQ6" s="9"/>
      <c r="BUR6" s="8"/>
      <c r="BUS6" s="9"/>
      <c r="BUT6" s="8"/>
      <c r="BUU6" s="9"/>
      <c r="BUV6" s="8"/>
      <c r="BUW6" s="9"/>
      <c r="BUX6" s="8"/>
      <c r="BUY6" s="9"/>
      <c r="BUZ6" s="8"/>
      <c r="BVA6" s="9"/>
      <c r="BVB6" s="8"/>
      <c r="BVC6" s="9"/>
      <c r="BVD6" s="8"/>
      <c r="BVE6" s="9"/>
      <c r="BVF6" s="8"/>
      <c r="BVG6" s="9"/>
      <c r="BVH6" s="8"/>
      <c r="BVI6" s="9"/>
      <c r="BVJ6" s="8"/>
      <c r="BVK6" s="9"/>
      <c r="BVL6" s="8"/>
      <c r="BVM6" s="9"/>
      <c r="BVN6" s="8"/>
      <c r="BVO6" s="9"/>
      <c r="BVP6" s="8"/>
      <c r="BVQ6" s="9"/>
      <c r="BVR6" s="8"/>
      <c r="BVS6" s="9"/>
      <c r="BVT6" s="8"/>
      <c r="BVU6" s="9"/>
      <c r="BVV6" s="8"/>
      <c r="BVW6" s="9"/>
      <c r="BVX6" s="8"/>
      <c r="BVY6" s="9"/>
      <c r="BVZ6" s="8"/>
      <c r="BWA6" s="9"/>
      <c r="BWB6" s="8"/>
      <c r="BWC6" s="9"/>
      <c r="BWD6" s="8"/>
      <c r="BWE6" s="9"/>
      <c r="BWF6" s="8"/>
      <c r="BWG6" s="9"/>
      <c r="BWH6" s="8"/>
      <c r="BWI6" s="9"/>
      <c r="BWJ6" s="8"/>
      <c r="BWK6" s="9"/>
      <c r="BWL6" s="8"/>
      <c r="BWM6" s="9"/>
      <c r="BWN6" s="8"/>
      <c r="BWO6" s="9"/>
      <c r="BWP6" s="8"/>
      <c r="BWQ6" s="9"/>
      <c r="BWR6" s="8"/>
      <c r="BWS6" s="9"/>
      <c r="BWT6" s="8"/>
      <c r="BWU6" s="9"/>
      <c r="BWV6" s="8"/>
      <c r="BWW6" s="9"/>
      <c r="BWX6" s="8"/>
      <c r="BWY6" s="9"/>
      <c r="BWZ6" s="8"/>
      <c r="BXA6" s="9"/>
      <c r="BXB6" s="8"/>
      <c r="BXC6" s="9"/>
      <c r="BXD6" s="8"/>
      <c r="BXE6" s="9"/>
      <c r="BXF6" s="8"/>
      <c r="BXG6" s="9"/>
      <c r="BXH6" s="8"/>
      <c r="BXI6" s="9"/>
      <c r="BXJ6" s="8"/>
      <c r="BXK6" s="9"/>
      <c r="BXL6" s="8"/>
      <c r="BXM6" s="9"/>
      <c r="BXN6" s="8"/>
      <c r="BXO6" s="9"/>
      <c r="BXP6" s="8"/>
      <c r="BXQ6" s="9"/>
      <c r="BXR6" s="8"/>
      <c r="BXS6" s="9"/>
      <c r="BXT6" s="8"/>
      <c r="BXU6" s="9"/>
      <c r="BXV6" s="8"/>
      <c r="BXW6" s="9"/>
      <c r="BXX6" s="8"/>
      <c r="BXY6" s="9"/>
      <c r="BXZ6" s="8"/>
      <c r="BYA6" s="9"/>
      <c r="BYB6" s="8"/>
      <c r="BYC6" s="9"/>
      <c r="BYD6" s="8"/>
      <c r="BYE6" s="9"/>
      <c r="BYF6" s="8"/>
      <c r="BYG6" s="9"/>
      <c r="BYH6" s="8"/>
      <c r="BYI6" s="9"/>
      <c r="BYJ6" s="8"/>
      <c r="BYK6" s="9"/>
      <c r="BYL6" s="8"/>
      <c r="BYM6" s="9"/>
      <c r="BYN6" s="8"/>
      <c r="BYO6" s="9"/>
      <c r="BYP6" s="8"/>
      <c r="BYQ6" s="9"/>
      <c r="BYR6" s="8"/>
      <c r="BYS6" s="9"/>
      <c r="BYT6" s="8"/>
      <c r="BYU6" s="9"/>
      <c r="BYV6" s="8"/>
      <c r="BYW6" s="9"/>
      <c r="BYX6" s="8"/>
      <c r="BYY6" s="9"/>
      <c r="BYZ6" s="8"/>
      <c r="BZA6" s="9"/>
      <c r="BZB6" s="8"/>
      <c r="BZC6" s="9"/>
      <c r="BZD6" s="8"/>
      <c r="BZE6" s="9"/>
      <c r="BZF6" s="8"/>
      <c r="BZG6" s="9"/>
      <c r="BZH6" s="8"/>
      <c r="BZI6" s="9"/>
      <c r="BZJ6" s="8"/>
      <c r="BZK6" s="9"/>
      <c r="BZL6" s="8"/>
      <c r="BZM6" s="9"/>
      <c r="BZN6" s="8"/>
      <c r="BZO6" s="9"/>
      <c r="BZP6" s="8"/>
      <c r="BZQ6" s="9"/>
      <c r="BZR6" s="8"/>
      <c r="BZS6" s="9"/>
      <c r="BZT6" s="8"/>
      <c r="BZU6" s="9"/>
      <c r="BZV6" s="8"/>
      <c r="BZW6" s="9"/>
    </row>
    <row r="7" spans="1:2051" x14ac:dyDescent="0.25">
      <c r="A7" s="77" t="s">
        <v>15</v>
      </c>
      <c r="B7" s="77"/>
      <c r="C7" s="2" t="b">
        <v>0</v>
      </c>
      <c r="D7" s="8">
        <f>IF(OR($C$7=FALSE,D4=$C$12),1,0)</f>
        <v>1</v>
      </c>
      <c r="E7" s="9"/>
      <c r="F7" s="8">
        <f>IF(OR($C$7=FALSE,F4=$C$12),1,0)</f>
        <v>1</v>
      </c>
      <c r="G7" s="9"/>
      <c r="H7" s="8">
        <f>IF(OR($C$7=FALSE,H4=$C$12),1,0)</f>
        <v>1</v>
      </c>
      <c r="I7" s="9"/>
      <c r="J7" s="8">
        <f>IF(OR($C$7=FALSE,J4=$C$12),1,0)</f>
        <v>1</v>
      </c>
      <c r="K7" s="9"/>
      <c r="L7" s="8">
        <f>IF(OR($C$7=FALSE,L4=$C$12),1,0)</f>
        <v>1</v>
      </c>
      <c r="M7" s="9"/>
      <c r="N7" s="8">
        <f>IF(OR($C$7=FALSE,N4=$C$12),1,0)</f>
        <v>1</v>
      </c>
      <c r="O7" s="9"/>
      <c r="P7" s="8">
        <f>IF(OR($C$7=FALSE,P4=$C$12),1,0)</f>
        <v>1</v>
      </c>
      <c r="Q7" s="9"/>
      <c r="R7" s="8">
        <f>IF(OR($C$7=FALSE,R4=$C$12),1,0)</f>
        <v>1</v>
      </c>
      <c r="S7" s="9"/>
      <c r="T7" s="8">
        <f>IF(OR($C$7=FALSE,T4=$C$12),1,0)</f>
        <v>1</v>
      </c>
      <c r="U7" s="9"/>
      <c r="V7" s="8">
        <f>IF(OR($C$7=FALSE,V4=$C$12),1,0)</f>
        <v>1</v>
      </c>
      <c r="W7" s="9"/>
      <c r="X7" s="8">
        <f>IF(OR($C$7=FALSE,X4=$C$12),1,0)</f>
        <v>1</v>
      </c>
      <c r="Y7" s="9"/>
      <c r="Z7" s="8">
        <f>IF(OR($C$7=FALSE,Z4=$C$12),1,0)</f>
        <v>1</v>
      </c>
      <c r="AA7" s="9"/>
      <c r="AB7" s="8">
        <f>IF(OR($C$7=FALSE,AB4=$C$12),1,0)</f>
        <v>1</v>
      </c>
      <c r="AC7" s="9"/>
      <c r="AD7" s="8">
        <f>IF(OR($C$7=FALSE,AD4=$C$12),1,0)</f>
        <v>1</v>
      </c>
      <c r="AE7" s="9"/>
      <c r="AF7" s="8">
        <f>IF(OR($C$7=FALSE,AF4=$C$12),1,0)</f>
        <v>1</v>
      </c>
      <c r="AG7" s="9"/>
      <c r="AH7" s="8">
        <f>IF(OR($C$7=FALSE,AH4=$C$12),1,0)</f>
        <v>1</v>
      </c>
      <c r="AI7" s="9"/>
      <c r="AJ7" s="8">
        <f>IF(OR($C$7=FALSE,AJ4=$C$12),1,0)</f>
        <v>1</v>
      </c>
      <c r="AK7" s="9"/>
      <c r="AL7" s="8">
        <f>IF(OR($C$7=FALSE,AL4=$C$12),1,0)</f>
        <v>1</v>
      </c>
      <c r="AM7" s="9"/>
      <c r="AN7" s="8">
        <f>IF(OR($C$7=FALSE,AN4=$C$12),1,0)</f>
        <v>1</v>
      </c>
      <c r="AO7" s="9"/>
      <c r="AP7" s="8">
        <f>IF(OR($C$7=FALSE,AP4=$C$12),1,0)</f>
        <v>1</v>
      </c>
      <c r="AQ7" s="9"/>
      <c r="AR7" s="8">
        <f>IF(OR($C$7=FALSE,AR4=$C$12),1,0)</f>
        <v>1</v>
      </c>
      <c r="AS7" s="9"/>
      <c r="AT7" s="8">
        <f>IF(OR($C$7=FALSE,AT4=$C$12),1,0)</f>
        <v>1</v>
      </c>
      <c r="AU7" s="9"/>
      <c r="AV7" s="8">
        <f>IF(OR($C$7=FALSE,AV4=$C$12),1,0)</f>
        <v>1</v>
      </c>
      <c r="AW7" s="9"/>
      <c r="AX7" s="8">
        <f>IF(OR($C$7=FALSE,AX4=$C$12),1,0)</f>
        <v>1</v>
      </c>
      <c r="AY7" s="9"/>
      <c r="AZ7" s="8">
        <f>IF(OR($C$7=FALSE,AZ4=$C$12),1,0)</f>
        <v>1</v>
      </c>
      <c r="BA7" s="9"/>
      <c r="BB7" s="8">
        <f>IF(OR($C$7=FALSE,BB4=$C$12),1,0)</f>
        <v>1</v>
      </c>
      <c r="BC7" s="9"/>
      <c r="BD7" s="8">
        <f>IF(OR($C$7=FALSE,BD4=$C$12),1,0)</f>
        <v>1</v>
      </c>
      <c r="BE7" s="9"/>
      <c r="BF7" s="8">
        <f>IF(OR($C$7=FALSE,BF4=$C$12),1,0)</f>
        <v>1</v>
      </c>
      <c r="BG7" s="9"/>
      <c r="BH7" s="8">
        <f>IF(OR($C$7=FALSE,BH4=$C$12),1,0)</f>
        <v>1</v>
      </c>
      <c r="BI7" s="9"/>
      <c r="BJ7" s="8">
        <f>IF(OR($C$7=FALSE,BJ4=$C$12),1,0)</f>
        <v>1</v>
      </c>
      <c r="BK7" s="9"/>
      <c r="BL7" s="8">
        <f>IF(OR($C$7=FALSE,BL4=$C$12),1,0)</f>
        <v>1</v>
      </c>
      <c r="BM7" s="9"/>
      <c r="BN7" s="8">
        <f>IF(OR($C$7=FALSE,BN4=$C$12),1,0)</f>
        <v>1</v>
      </c>
      <c r="BO7" s="9"/>
      <c r="BP7" s="8">
        <f>IF(OR($C$7=FALSE,BP4=$C$12),1,0)</f>
        <v>1</v>
      </c>
      <c r="BQ7" s="9"/>
      <c r="BR7" s="8">
        <f>IF(OR($C$7=FALSE,BR4=$C$12),1,0)</f>
        <v>1</v>
      </c>
      <c r="BS7" s="9"/>
      <c r="BT7" s="8">
        <f>IF(OR($C$7=FALSE,BT4=$C$12),1,0)</f>
        <v>1</v>
      </c>
      <c r="BU7" s="9"/>
      <c r="BV7" s="8">
        <f>IF(OR($C$7=FALSE,BV4=$C$12),1,0)</f>
        <v>1</v>
      </c>
      <c r="BW7" s="9"/>
      <c r="BX7" s="8">
        <f>IF(OR($C$7=FALSE,BX4=$C$12),1,0)</f>
        <v>1</v>
      </c>
      <c r="BY7" s="9"/>
      <c r="BZ7" s="8">
        <f>IF(OR($C$7=FALSE,BZ4=$C$12),1,0)</f>
        <v>1</v>
      </c>
      <c r="CA7" s="9"/>
      <c r="CB7" s="8">
        <f>IF(OR($C$7=FALSE,CB4=$C$12),1,0)</f>
        <v>1</v>
      </c>
      <c r="CC7" s="9"/>
      <c r="CD7" s="8">
        <f>IF(OR($C$7=FALSE,CD4=$C$12),1,0)</f>
        <v>1</v>
      </c>
      <c r="CE7" s="9"/>
      <c r="CF7" s="8">
        <f>IF(OR($C$7=FALSE,CF4=$C$12),1,0)</f>
        <v>1</v>
      </c>
      <c r="CG7" s="9"/>
      <c r="CH7" s="8">
        <f>IF(OR($C$7=FALSE,CH4=$C$12),1,0)</f>
        <v>1</v>
      </c>
      <c r="CI7" s="9"/>
      <c r="CJ7" s="8">
        <f>IF(OR($C$7=FALSE,CJ4=$C$12),1,0)</f>
        <v>1</v>
      </c>
      <c r="CK7" s="9"/>
      <c r="CL7" s="8">
        <f>IF(OR($C$7=FALSE,CL4=$C$12),1,0)</f>
        <v>1</v>
      </c>
      <c r="CM7" s="9"/>
      <c r="CN7" s="8">
        <f>IF(OR($C$7=FALSE,CN4=$C$12),1,0)</f>
        <v>1</v>
      </c>
      <c r="CO7" s="9"/>
      <c r="CP7" s="8">
        <f>IF(OR($C$7=FALSE,CP4=$C$12),1,0)</f>
        <v>1</v>
      </c>
      <c r="CQ7" s="9"/>
      <c r="CR7" s="8">
        <f>IF(OR($C$7=FALSE,CR4=$C$12),1,0)</f>
        <v>1</v>
      </c>
      <c r="CS7" s="9"/>
      <c r="CT7" s="8">
        <f>IF(OR($C$7=FALSE,CT4=$C$12),1,0)</f>
        <v>1</v>
      </c>
      <c r="CU7" s="9"/>
      <c r="CV7" s="8">
        <f>IF(OR($C$7=FALSE,CV4=$C$12),1,0)</f>
        <v>1</v>
      </c>
      <c r="CW7" s="9"/>
      <c r="CX7" s="8">
        <f>IF(OR($C$7=FALSE,CX4=$C$12),1,0)</f>
        <v>1</v>
      </c>
      <c r="CY7" s="9"/>
      <c r="CZ7" s="8">
        <f>IF(OR($C$7=FALSE,CZ4=$C$12),1,0)</f>
        <v>1</v>
      </c>
      <c r="DA7" s="9"/>
      <c r="DB7" s="8">
        <f>IF(OR($C$7=FALSE,DB4=$C$12),1,0)</f>
        <v>1</v>
      </c>
      <c r="DC7" s="9"/>
      <c r="DD7" s="8">
        <f>IF(OR($C$7=FALSE,DD4=$C$12),1,0)</f>
        <v>1</v>
      </c>
      <c r="DE7" s="9"/>
      <c r="DF7" s="8">
        <f>IF(OR($C$7=FALSE,DF4=$C$12),1,0)</f>
        <v>1</v>
      </c>
      <c r="DG7" s="9"/>
      <c r="DH7" s="8">
        <f>IF(OR($C$7=FALSE,DH4=$C$12),1,0)</f>
        <v>1</v>
      </c>
      <c r="DI7" s="9"/>
      <c r="DJ7" s="8">
        <f>IF(OR($C$7=FALSE,DJ4=$C$12),1,0)</f>
        <v>1</v>
      </c>
      <c r="DK7" s="9"/>
      <c r="DL7" s="8">
        <f>IF(OR($C$7=FALSE,DL4=$C$12),1,0)</f>
        <v>1</v>
      </c>
      <c r="DM7" s="9"/>
      <c r="DN7" s="8">
        <f>IF(OR($C$7=FALSE,DN4=$C$12),1,0)</f>
        <v>1</v>
      </c>
      <c r="DO7" s="9"/>
      <c r="DP7" s="8">
        <f>IF(OR($C$7=FALSE,DP4=$C$12),1,0)</f>
        <v>1</v>
      </c>
      <c r="DQ7" s="9"/>
      <c r="DR7" s="8">
        <f>IF(OR($C$7=FALSE,DR4=$C$12),1,0)</f>
        <v>1</v>
      </c>
      <c r="DS7" s="9"/>
      <c r="DT7" s="8">
        <f>IF(OR($C$7=FALSE,DT4=$C$12),1,0)</f>
        <v>1</v>
      </c>
      <c r="DU7" s="9"/>
      <c r="DV7" s="8">
        <f>IF(OR($C$7=FALSE,DV4=$C$12),1,0)</f>
        <v>1</v>
      </c>
      <c r="DW7" s="9"/>
      <c r="DX7" s="8">
        <f>IF(OR($C$7=FALSE,DX4=$C$12),1,0)</f>
        <v>1</v>
      </c>
      <c r="DY7" s="9"/>
      <c r="DZ7" s="8">
        <f>IF(OR($C$7=FALSE,DZ4=$C$12),1,0)</f>
        <v>1</v>
      </c>
      <c r="EA7" s="9"/>
      <c r="EB7" s="8">
        <f>IF(OR($C$7=FALSE,EB4=$C$12),1,0)</f>
        <v>1</v>
      </c>
      <c r="EC7" s="9"/>
      <c r="ED7" s="8">
        <f>IF(OR($C$7=FALSE,ED4=$C$12),1,0)</f>
        <v>1</v>
      </c>
      <c r="EE7" s="9"/>
      <c r="EF7" s="8">
        <f>IF(OR($C$7=FALSE,EF4=$C$12),1,0)</f>
        <v>1</v>
      </c>
      <c r="EG7" s="9"/>
      <c r="EH7" s="8">
        <f>IF(OR($C$7=FALSE,EH4=$C$12),1,0)</f>
        <v>1</v>
      </c>
      <c r="EI7" s="9"/>
      <c r="EJ7" s="8">
        <f>IF(OR($C$7=FALSE,EJ4=$C$12),1,0)</f>
        <v>1</v>
      </c>
      <c r="EK7" s="9"/>
      <c r="EL7" s="8">
        <f>IF(OR($C$7=FALSE,EL4=$C$12),1,0)</f>
        <v>1</v>
      </c>
      <c r="EM7" s="9"/>
      <c r="EN7" s="8">
        <f>IF(OR($C$7=FALSE,EN4=$C$12),1,0)</f>
        <v>1</v>
      </c>
      <c r="EO7" s="9"/>
      <c r="EP7" s="8">
        <f>IF(OR($C$7=FALSE,EP4=$C$12),1,0)</f>
        <v>1</v>
      </c>
      <c r="EQ7" s="9"/>
      <c r="ER7" s="8">
        <f>IF(OR($C$7=FALSE,ER4=$C$12),1,0)</f>
        <v>1</v>
      </c>
      <c r="ES7" s="9"/>
      <c r="ET7" s="8">
        <f>IF(OR($C$7=FALSE,ET4=$C$12),1,0)</f>
        <v>1</v>
      </c>
      <c r="EU7" s="9"/>
      <c r="EV7" s="8">
        <f>IF(OR($C$7=FALSE,EV4=$C$12),1,0)</f>
        <v>1</v>
      </c>
      <c r="EW7" s="9"/>
      <c r="EX7" s="8">
        <f>IF(OR($C$7=FALSE,EX4=$C$12),1,0)</f>
        <v>1</v>
      </c>
      <c r="EY7" s="9"/>
      <c r="EZ7" s="8">
        <f>IF(OR($C$7=FALSE,EZ4=$C$12),1,0)</f>
        <v>1</v>
      </c>
      <c r="FA7" s="9"/>
      <c r="FB7" s="8">
        <f>IF(OR($C$7=FALSE,FB4=$C$12),1,0)</f>
        <v>1</v>
      </c>
      <c r="FC7" s="9"/>
      <c r="FD7" s="8">
        <f>IF(OR($C$7=FALSE,FD4=$C$12),1,0)</f>
        <v>1</v>
      </c>
      <c r="FE7" s="9"/>
      <c r="FF7" s="8">
        <f>IF(OR($C$7=FALSE,FF4=$C$12),1,0)</f>
        <v>1</v>
      </c>
      <c r="FG7" s="9"/>
      <c r="FH7" s="8">
        <f>IF(OR($C$7=FALSE,FH4=$C$12),1,0)</f>
        <v>1</v>
      </c>
      <c r="FI7" s="9"/>
      <c r="FJ7" s="8">
        <f>IF(OR($C$7=FALSE,FJ4=$C$12),1,0)</f>
        <v>1</v>
      </c>
      <c r="FK7" s="9"/>
      <c r="FL7" s="8">
        <f>IF(OR($C$7=FALSE,FL4=$C$12),1,0)</f>
        <v>1</v>
      </c>
      <c r="FM7" s="9"/>
      <c r="FN7" s="8">
        <f>IF(OR($C$7=FALSE,FN4=$C$12),1,0)</f>
        <v>1</v>
      </c>
      <c r="FO7" s="9"/>
      <c r="FP7" s="8">
        <f>IF(OR($C$7=FALSE,FP4=$C$12),1,0)</f>
        <v>1</v>
      </c>
      <c r="FQ7" s="9"/>
      <c r="FR7" s="8">
        <f>IF(OR($C$7=FALSE,FR4=$C$12),1,0)</f>
        <v>1</v>
      </c>
      <c r="FS7" s="9"/>
      <c r="FT7" s="8">
        <f>IF(OR($C$7=FALSE,FT4=$C$12),1,0)</f>
        <v>1</v>
      </c>
      <c r="FU7" s="9"/>
      <c r="FV7" s="8">
        <f>IF(OR($C$7=FALSE,FV4=$C$12),1,0)</f>
        <v>1</v>
      </c>
      <c r="FW7" s="9"/>
      <c r="FX7" s="8">
        <f>IF(OR($C$7=FALSE,FX4=$C$12),1,0)</f>
        <v>1</v>
      </c>
      <c r="FY7" s="9"/>
      <c r="FZ7" s="8">
        <f>IF(OR($C$7=FALSE,FZ4=$C$12),1,0)</f>
        <v>1</v>
      </c>
      <c r="GA7" s="9"/>
      <c r="GB7" s="8">
        <f>IF(OR($C$7=FALSE,GB4=$C$12),1,0)</f>
        <v>1</v>
      </c>
      <c r="GC7" s="9"/>
      <c r="GD7" s="8">
        <f>IF(OR($C$7=FALSE,GD4=$C$12),1,0)</f>
        <v>1</v>
      </c>
      <c r="GE7" s="9"/>
      <c r="GF7" s="8">
        <f>IF(OR($C$7=FALSE,GF4=$C$12),1,0)</f>
        <v>1</v>
      </c>
      <c r="GG7" s="9"/>
      <c r="GH7" s="8">
        <f>IF(OR($C$7=FALSE,GH4=$C$12),1,0)</f>
        <v>1</v>
      </c>
      <c r="GI7" s="9"/>
      <c r="GJ7" s="8">
        <f>IF(OR($C$7=FALSE,GJ4=$C$12),1,0)</f>
        <v>1</v>
      </c>
      <c r="GK7" s="9"/>
      <c r="GL7" s="8">
        <f>IF(OR($C$7=FALSE,GL4=$C$12),1,0)</f>
        <v>1</v>
      </c>
      <c r="GM7" s="9"/>
      <c r="GN7" s="8">
        <f>IF(OR($C$7=FALSE,GN4=$C$12),1,0)</f>
        <v>1</v>
      </c>
      <c r="GO7" s="9"/>
      <c r="GP7" s="8">
        <f>IF(OR($C$7=FALSE,GP4=$C$12),1,0)</f>
        <v>1</v>
      </c>
      <c r="GQ7" s="9"/>
      <c r="GR7" s="8">
        <f>IF(OR($C$7=FALSE,GR4=$C$12),1,0)</f>
        <v>1</v>
      </c>
      <c r="GS7" s="9"/>
      <c r="GT7" s="8">
        <f>IF(OR($C$7=FALSE,GT4=$C$12),1,0)</f>
        <v>1</v>
      </c>
      <c r="GU7" s="9"/>
      <c r="GV7" s="8">
        <f>IF(OR($C$7=FALSE,GV4=$C$12),1,0)</f>
        <v>1</v>
      </c>
      <c r="GW7" s="9"/>
      <c r="GX7" s="8">
        <f>IF(OR($C$7=FALSE,GX4=$C$12),1,0)</f>
        <v>1</v>
      </c>
      <c r="GY7" s="9"/>
      <c r="GZ7" s="8">
        <f>IF(OR($C$7=FALSE,GZ4=$C$12),1,0)</f>
        <v>1</v>
      </c>
      <c r="HA7" s="9"/>
      <c r="HB7" s="8">
        <f>IF(OR($C$7=FALSE,HB4=$C$12),1,0)</f>
        <v>1</v>
      </c>
      <c r="HC7" s="9"/>
      <c r="HD7" s="8">
        <f>IF(OR($C$7=FALSE,HD4=$C$12),1,0)</f>
        <v>1</v>
      </c>
      <c r="HE7" s="9"/>
      <c r="HF7" s="8">
        <f>IF(OR($C$7=FALSE,HF4=$C$12),1,0)</f>
        <v>1</v>
      </c>
      <c r="HG7" s="9"/>
      <c r="HH7" s="8">
        <f>IF(OR($C$7=FALSE,HH4=$C$12),1,0)</f>
        <v>1</v>
      </c>
      <c r="HI7" s="9"/>
      <c r="HJ7" s="8">
        <f>IF(OR($C$7=FALSE,HJ4=$C$12),1,0)</f>
        <v>1</v>
      </c>
      <c r="HK7" s="9"/>
      <c r="HL7" s="8">
        <f>IF(OR($C$7=FALSE,HL4=$C$12),1,0)</f>
        <v>1</v>
      </c>
      <c r="HM7" s="9"/>
      <c r="HN7" s="8">
        <f>IF(OR($C$7=FALSE,HN4=$C$12),1,0)</f>
        <v>1</v>
      </c>
      <c r="HO7" s="9"/>
      <c r="HP7" s="8">
        <f>IF(OR($C$7=FALSE,HP4=$C$12),1,0)</f>
        <v>1</v>
      </c>
      <c r="HQ7" s="9"/>
      <c r="HR7" s="8">
        <f>IF(OR($C$7=FALSE,HR4=$C$12),1,0)</f>
        <v>1</v>
      </c>
      <c r="HS7" s="9"/>
      <c r="HT7" s="8">
        <f>IF(OR($C$7=FALSE,HT4=$C$12),1,0)</f>
        <v>1</v>
      </c>
      <c r="HU7" s="9"/>
      <c r="HV7" s="8">
        <f>IF(OR($C$7=FALSE,HV4=$C$12),1,0)</f>
        <v>1</v>
      </c>
      <c r="HW7" s="9"/>
      <c r="HX7" s="8">
        <f>IF(OR($C$7=FALSE,HX4=$C$12),1,0)</f>
        <v>1</v>
      </c>
      <c r="HY7" s="9"/>
      <c r="HZ7" s="8">
        <f>IF(OR($C$7=FALSE,HZ4=$C$12),1,0)</f>
        <v>1</v>
      </c>
      <c r="IA7" s="9"/>
      <c r="IB7" s="8">
        <f>IF(OR($C$7=FALSE,IB4=$C$12),1,0)</f>
        <v>1</v>
      </c>
      <c r="IC7" s="9"/>
      <c r="ID7" s="8">
        <f>IF(OR($C$7=FALSE,ID4=$C$12),1,0)</f>
        <v>1</v>
      </c>
      <c r="IE7" s="9"/>
      <c r="IF7" s="8">
        <f>IF(OR($C$7=FALSE,IF4=$C$12),1,0)</f>
        <v>1</v>
      </c>
      <c r="IG7" s="9"/>
      <c r="IH7" s="8">
        <f>IF(OR($C$7=FALSE,IH4=$C$12),1,0)</f>
        <v>1</v>
      </c>
      <c r="II7" s="9"/>
      <c r="IJ7" s="8">
        <f>IF(OR($C$7=FALSE,IJ4=$C$12),1,0)</f>
        <v>1</v>
      </c>
      <c r="IK7" s="9"/>
      <c r="IL7" s="8">
        <f>IF(OR($C$7=FALSE,IL4=$C$12),1,0)</f>
        <v>1</v>
      </c>
      <c r="IM7" s="9"/>
      <c r="IN7" s="8">
        <f>IF(OR($C$7=FALSE,IN4=$C$12),1,0)</f>
        <v>1</v>
      </c>
      <c r="IO7" s="9"/>
      <c r="IP7" s="8">
        <f>IF(OR($C$7=FALSE,IP4=$C$12),1,0)</f>
        <v>1</v>
      </c>
      <c r="IQ7" s="9"/>
      <c r="IR7" s="8">
        <f>IF(OR($C$7=FALSE,IR4=$C$12),1,0)</f>
        <v>1</v>
      </c>
      <c r="IS7" s="9"/>
      <c r="IT7" s="8">
        <f>IF(OR($C$7=FALSE,IT4=$C$12),1,0)</f>
        <v>1</v>
      </c>
      <c r="IU7" s="9"/>
      <c r="IV7" s="8">
        <f>IF(OR($C$7=FALSE,IV4=$C$12),1,0)</f>
        <v>1</v>
      </c>
      <c r="IW7" s="9"/>
      <c r="IX7" s="8">
        <f>IF(OR($C$7=FALSE,IX4=$C$12),1,0)</f>
        <v>1</v>
      </c>
      <c r="IY7" s="9"/>
      <c r="IZ7" s="8">
        <f>IF(OR($C$7=FALSE,IZ4=$C$12),1,0)</f>
        <v>1</v>
      </c>
      <c r="JA7" s="9"/>
      <c r="JB7" s="8">
        <f>IF(OR($C$7=FALSE,JB4=$C$12),1,0)</f>
        <v>1</v>
      </c>
      <c r="JC7" s="9"/>
      <c r="JD7" s="8">
        <f>IF(OR($C$7=FALSE,JD4=$C$12),1,0)</f>
        <v>1</v>
      </c>
      <c r="JE7" s="9"/>
      <c r="JF7" s="8">
        <f>IF(OR($C$7=FALSE,JF4=$C$12),1,0)</f>
        <v>1</v>
      </c>
      <c r="JG7" s="9"/>
      <c r="JH7" s="8">
        <f>IF(OR($C$7=FALSE,JH4=$C$12),1,0)</f>
        <v>1</v>
      </c>
      <c r="JI7" s="9"/>
      <c r="JJ7" s="8">
        <f>IF(OR($C$7=FALSE,JJ4=$C$12),1,0)</f>
        <v>1</v>
      </c>
      <c r="JK7" s="9"/>
      <c r="JL7" s="8">
        <f>IF(OR($C$7=FALSE,JL4=$C$12),1,0)</f>
        <v>1</v>
      </c>
      <c r="JM7" s="9"/>
      <c r="JN7" s="8">
        <f>IF(OR($C$7=FALSE,JN4=$C$12),1,0)</f>
        <v>1</v>
      </c>
      <c r="JO7" s="9"/>
      <c r="JP7" s="8">
        <f>IF(OR($C$7=FALSE,JP4=$C$12),1,0)</f>
        <v>1</v>
      </c>
      <c r="JQ7" s="9"/>
      <c r="JR7" s="8">
        <f>IF(OR($C$7=FALSE,JR4=$C$12),1,0)</f>
        <v>1</v>
      </c>
      <c r="JS7" s="9"/>
      <c r="JT7" s="8">
        <f>IF(OR($C$7=FALSE,JT4=$C$12),1,0)</f>
        <v>1</v>
      </c>
      <c r="JU7" s="9"/>
      <c r="JV7" s="8">
        <f>IF(OR($C$7=FALSE,JV4=$C$12),1,0)</f>
        <v>1</v>
      </c>
      <c r="JW7" s="9"/>
      <c r="JX7" s="8">
        <f>IF(OR($C$7=FALSE,JX4=$C$12),1,0)</f>
        <v>1</v>
      </c>
      <c r="JY7" s="9"/>
      <c r="JZ7" s="8">
        <f>IF(OR($C$7=FALSE,JZ4=$C$12),1,0)</f>
        <v>1</v>
      </c>
      <c r="KA7" s="9"/>
      <c r="KB7" s="8">
        <f>IF(OR($C$7=FALSE,KB4=$C$12),1,0)</f>
        <v>1</v>
      </c>
      <c r="KC7" s="9"/>
      <c r="KD7" s="8">
        <f>IF(OR($C$7=FALSE,KD4=$C$12),1,0)</f>
        <v>1</v>
      </c>
      <c r="KE7" s="9"/>
      <c r="KF7" s="8">
        <f>IF(OR($C$7=FALSE,KF4=$C$12),1,0)</f>
        <v>1</v>
      </c>
      <c r="KG7" s="9"/>
      <c r="KH7" s="8">
        <f>IF(OR($C$7=FALSE,KH4=$C$12),1,0)</f>
        <v>1</v>
      </c>
      <c r="KI7" s="9"/>
      <c r="KJ7" s="8">
        <f>IF(OR($C$7=FALSE,KJ4=$C$12),1,0)</f>
        <v>1</v>
      </c>
      <c r="KK7" s="9"/>
      <c r="KL7" s="8">
        <f>IF(OR($C$7=FALSE,KL4=$C$12),1,0)</f>
        <v>1</v>
      </c>
      <c r="KM7" s="9"/>
      <c r="KN7" s="8">
        <f>IF(OR($C$7=FALSE,KN4=$C$12),1,0)</f>
        <v>1</v>
      </c>
      <c r="KO7" s="9"/>
      <c r="KP7" s="8">
        <f>IF(OR($C$7=FALSE,KP4=$C$12),1,0)</f>
        <v>1</v>
      </c>
      <c r="KQ7" s="9"/>
      <c r="KR7" s="8">
        <f>IF(OR($C$7=FALSE,KR4=$C$12),1,0)</f>
        <v>1</v>
      </c>
      <c r="KS7" s="9"/>
      <c r="KT7" s="8">
        <f>IF(OR($C$7=FALSE,KT4=$C$12),1,0)</f>
        <v>1</v>
      </c>
      <c r="KU7" s="9"/>
      <c r="KV7" s="8">
        <f>IF(OR($C$7=FALSE,KV4=$C$12),1,0)</f>
        <v>1</v>
      </c>
      <c r="KW7" s="9"/>
      <c r="KX7" s="8">
        <f>IF(OR($C$7=FALSE,KX4=$C$12),1,0)</f>
        <v>1</v>
      </c>
      <c r="KY7" s="9"/>
      <c r="KZ7" s="8">
        <f>IF(OR($C$7=FALSE,KZ4=$C$12),1,0)</f>
        <v>1</v>
      </c>
      <c r="LA7" s="9"/>
      <c r="LB7" s="8">
        <f>IF(OR($C$7=FALSE,LB4=$C$12),1,0)</f>
        <v>1</v>
      </c>
      <c r="LC7" s="9"/>
      <c r="LD7" s="8">
        <f>IF(OR($C$7=FALSE,LD4=$C$12),1,0)</f>
        <v>1</v>
      </c>
      <c r="LE7" s="9"/>
      <c r="LF7" s="8">
        <f>IF(OR($C$7=FALSE,LF4=$C$12),1,0)</f>
        <v>1</v>
      </c>
      <c r="LG7" s="9"/>
      <c r="LH7" s="8">
        <f>IF(OR($C$7=FALSE,LH4=$C$12),1,0)</f>
        <v>1</v>
      </c>
      <c r="LI7" s="9"/>
      <c r="LJ7" s="8">
        <f>IF(OR($C$7=FALSE,LJ4=$C$12),1,0)</f>
        <v>1</v>
      </c>
      <c r="LK7" s="9"/>
      <c r="LL7" s="8">
        <f>IF(OR($C$7=FALSE,LL4=$C$12),1,0)</f>
        <v>1</v>
      </c>
      <c r="LM7" s="9"/>
      <c r="LN7" s="8">
        <f>IF(OR($C$7=FALSE,LN4=$C$12),1,0)</f>
        <v>1</v>
      </c>
      <c r="LO7" s="9"/>
      <c r="LP7" s="8">
        <f>IF(OR($C$7=FALSE,LP4=$C$12),1,0)</f>
        <v>1</v>
      </c>
      <c r="LQ7" s="9"/>
      <c r="LR7" s="8">
        <f>IF(OR($C$7=FALSE,LR4=$C$12),1,0)</f>
        <v>1</v>
      </c>
      <c r="LS7" s="9"/>
      <c r="LT7" s="8">
        <f>IF(OR($C$7=FALSE,LT4=$C$12),1,0)</f>
        <v>1</v>
      </c>
      <c r="LU7" s="9"/>
      <c r="LV7" s="8">
        <f>IF(OR($C$7=FALSE,LV4=$C$12),1,0)</f>
        <v>1</v>
      </c>
      <c r="LW7" s="9"/>
      <c r="LX7" s="8">
        <f>IF(OR($C$7=FALSE,LX4=$C$12),1,0)</f>
        <v>1</v>
      </c>
      <c r="LY7" s="9"/>
      <c r="LZ7" s="8">
        <f>IF(OR($C$7=FALSE,LZ4=$C$12),1,0)</f>
        <v>1</v>
      </c>
      <c r="MA7" s="9"/>
      <c r="MB7" s="8">
        <f>IF(OR($C$7=FALSE,MB4=$C$12),1,0)</f>
        <v>1</v>
      </c>
      <c r="MC7" s="9"/>
      <c r="MD7" s="8">
        <f>IF(OR($C$7=FALSE,MD4=$C$12),1,0)</f>
        <v>1</v>
      </c>
      <c r="ME7" s="9"/>
      <c r="MF7" s="8">
        <f>IF(OR($C$7=FALSE,MF4=$C$12),1,0)</f>
        <v>1</v>
      </c>
      <c r="MG7" s="9"/>
      <c r="MH7" s="8">
        <f>IF(OR($C$7=FALSE,MH4=$C$12),1,0)</f>
        <v>1</v>
      </c>
      <c r="MI7" s="9"/>
      <c r="MJ7" s="8">
        <f>IF(OR($C$7=FALSE,MJ4=$C$12),1,0)</f>
        <v>1</v>
      </c>
      <c r="MK7" s="9"/>
      <c r="ML7" s="8">
        <f>IF(OR($C$7=FALSE,ML4=$C$12),1,0)</f>
        <v>1</v>
      </c>
      <c r="MM7" s="9"/>
      <c r="MN7" s="8">
        <f>IF(OR($C$7=FALSE,MN4=$C$12),1,0)</f>
        <v>1</v>
      </c>
      <c r="MO7" s="9"/>
      <c r="MP7" s="8">
        <f>IF(OR($C$7=FALSE,MP4=$C$12),1,0)</f>
        <v>1</v>
      </c>
      <c r="MQ7" s="9"/>
      <c r="MR7" s="8">
        <f>IF(OR($C$7=FALSE,MR4=$C$12),1,0)</f>
        <v>1</v>
      </c>
      <c r="MS7" s="9"/>
      <c r="MT7" s="8">
        <f>IF(OR($C$7=FALSE,MT4=$C$12),1,0)</f>
        <v>1</v>
      </c>
      <c r="MU7" s="9"/>
      <c r="MV7" s="8">
        <f>IF(OR($C$7=FALSE,MV4=$C$12),1,0)</f>
        <v>1</v>
      </c>
      <c r="MW7" s="9"/>
      <c r="MX7" s="8">
        <f>IF(OR($C$7=FALSE,MX4=$C$12),1,0)</f>
        <v>1</v>
      </c>
      <c r="MY7" s="9"/>
      <c r="MZ7" s="8">
        <f>IF(OR($C$7=FALSE,MZ4=$C$12),1,0)</f>
        <v>1</v>
      </c>
      <c r="NA7" s="9"/>
      <c r="NB7" s="8">
        <f>IF(OR($C$7=FALSE,NB4=$C$12),1,0)</f>
        <v>1</v>
      </c>
      <c r="NC7" s="9"/>
      <c r="ND7" s="8">
        <f>IF(OR($C$7=FALSE,ND4=$C$12),1,0)</f>
        <v>1</v>
      </c>
      <c r="NE7" s="9"/>
      <c r="NF7" s="8">
        <f>IF(OR($C$7=FALSE,NF4=$C$12),1,0)</f>
        <v>1</v>
      </c>
      <c r="NG7" s="9"/>
      <c r="NH7" s="8">
        <f>IF(OR($C$7=FALSE,NH4=$C$12),1,0)</f>
        <v>1</v>
      </c>
      <c r="NI7" s="9"/>
      <c r="NJ7" s="8">
        <f>IF(OR($C$7=FALSE,NJ4=$C$12),1,0)</f>
        <v>1</v>
      </c>
      <c r="NK7" s="9"/>
      <c r="NL7" s="8">
        <f>IF(OR($C$7=FALSE,NL4=$C$12),1,0)</f>
        <v>1</v>
      </c>
      <c r="NM7" s="9"/>
      <c r="NN7" s="8">
        <f>IF(OR($C$7=FALSE,NN4=$C$12),1,0)</f>
        <v>1</v>
      </c>
      <c r="NO7" s="9"/>
      <c r="NP7" s="8">
        <f>IF(OR($C$7=FALSE,NP4=$C$12),1,0)</f>
        <v>1</v>
      </c>
      <c r="NQ7" s="9"/>
      <c r="NR7" s="8">
        <f>IF(OR($C$7=FALSE,NR4=$C$12),1,0)</f>
        <v>1</v>
      </c>
      <c r="NS7" s="9"/>
      <c r="NT7" s="8">
        <f>IF(OR($C$7=FALSE,NT4=$C$12),1,0)</f>
        <v>1</v>
      </c>
      <c r="NU7" s="9"/>
      <c r="NV7" s="8">
        <f>IF(OR($C$7=FALSE,NV4=$C$12),1,0)</f>
        <v>1</v>
      </c>
      <c r="NW7" s="9"/>
      <c r="NX7" s="8">
        <f>IF(OR($C$7=FALSE,NX4=$C$12),1,0)</f>
        <v>1</v>
      </c>
      <c r="NY7" s="9"/>
      <c r="NZ7" s="8">
        <f>IF(OR($C$7=FALSE,NZ4=$C$12),1,0)</f>
        <v>1</v>
      </c>
      <c r="OA7" s="9"/>
      <c r="OB7" s="8">
        <f>IF(OR($C$7=FALSE,OB4=$C$12),1,0)</f>
        <v>1</v>
      </c>
      <c r="OC7" s="9"/>
      <c r="OD7" s="8">
        <f>IF(OR($C$7=FALSE,OD4=$C$12),1,0)</f>
        <v>1</v>
      </c>
      <c r="OE7" s="9"/>
      <c r="OF7" s="8">
        <f>IF(OR($C$7=FALSE,OF4=$C$12),1,0)</f>
        <v>1</v>
      </c>
      <c r="OG7" s="9"/>
      <c r="OH7" s="8">
        <f>IF(OR($C$7=FALSE,OH4=$C$12),1,0)</f>
        <v>1</v>
      </c>
      <c r="OI7" s="9"/>
      <c r="OJ7" s="8">
        <f>IF(OR($C$7=FALSE,OJ4=$C$12),1,0)</f>
        <v>1</v>
      </c>
      <c r="OK7" s="9"/>
      <c r="OL7" s="8">
        <f>IF(OR($C$7=FALSE,OL4=$C$12),1,0)</f>
        <v>1</v>
      </c>
      <c r="OM7" s="9"/>
      <c r="ON7" s="8">
        <f>IF(OR($C$7=FALSE,ON4=$C$12),1,0)</f>
        <v>1</v>
      </c>
      <c r="OO7" s="9"/>
      <c r="OP7" s="8">
        <f>IF(OR($C$7=FALSE,OP4=$C$12),1,0)</f>
        <v>1</v>
      </c>
      <c r="OQ7" s="9"/>
      <c r="OR7" s="8">
        <f>IF(OR($C$7=FALSE,OR4=$C$12),1,0)</f>
        <v>1</v>
      </c>
      <c r="OS7" s="9"/>
      <c r="OT7" s="8">
        <f>IF(OR($C$7=FALSE,OT4=$C$12),1,0)</f>
        <v>1</v>
      </c>
      <c r="OU7" s="9"/>
      <c r="OV7" s="8">
        <f>IF(OR($C$7=FALSE,OV4=$C$12),1,0)</f>
        <v>1</v>
      </c>
      <c r="OW7" s="9"/>
      <c r="OX7" s="8">
        <f>IF(OR($C$7=FALSE,OX4=$C$12),1,0)</f>
        <v>1</v>
      </c>
      <c r="OY7" s="9"/>
      <c r="OZ7" s="8">
        <f>IF(OR($C$7=FALSE,OZ4=$C$12),1,0)</f>
        <v>1</v>
      </c>
      <c r="PA7" s="9"/>
      <c r="PB7" s="8">
        <f>IF(OR($C$7=FALSE,PB4=$C$12),1,0)</f>
        <v>1</v>
      </c>
      <c r="PC7" s="9"/>
      <c r="PD7" s="8">
        <f>IF(OR($C$7=FALSE,PD4=$C$12),1,0)</f>
        <v>1</v>
      </c>
      <c r="PE7" s="9"/>
      <c r="PF7" s="8">
        <f>IF(OR($C$7=FALSE,PF4=$C$12),1,0)</f>
        <v>1</v>
      </c>
      <c r="PG7" s="9"/>
      <c r="PH7" s="8">
        <f>IF(OR($C$7=FALSE,PH4=$C$12),1,0)</f>
        <v>1</v>
      </c>
      <c r="PI7" s="9"/>
      <c r="PJ7" s="8">
        <f>IF(OR($C$7=FALSE,PJ4=$C$12),1,0)</f>
        <v>1</v>
      </c>
      <c r="PK7" s="9"/>
      <c r="PL7" s="8">
        <f>IF(OR($C$7=FALSE,PL4=$C$12),1,0)</f>
        <v>1</v>
      </c>
      <c r="PM7" s="9"/>
      <c r="PN7" s="8">
        <f>IF(OR($C$7=FALSE,PN4=$C$12),1,0)</f>
        <v>1</v>
      </c>
      <c r="PO7" s="9"/>
      <c r="PP7" s="8">
        <f>IF(OR($C$7=FALSE,PP4=$C$12),1,0)</f>
        <v>1</v>
      </c>
      <c r="PQ7" s="9"/>
      <c r="PR7" s="8">
        <f>IF(OR($C$7=FALSE,PR4=$C$12),1,0)</f>
        <v>1</v>
      </c>
      <c r="PS7" s="9"/>
      <c r="PT7" s="8">
        <f>IF(OR($C$7=FALSE,PT4=$C$12),1,0)</f>
        <v>1</v>
      </c>
      <c r="PU7" s="9"/>
      <c r="PV7" s="8">
        <f>IF(OR($C$7=FALSE,PV4=$C$12),1,0)</f>
        <v>1</v>
      </c>
      <c r="PW7" s="9"/>
      <c r="PX7" s="8">
        <f>IF(OR($C$7=FALSE,PX4=$C$12),1,0)</f>
        <v>1</v>
      </c>
      <c r="PY7" s="9"/>
      <c r="PZ7" s="8">
        <f>IF(OR($C$7=FALSE,PZ4=$C$12),1,0)</f>
        <v>1</v>
      </c>
      <c r="QA7" s="9"/>
      <c r="QB7" s="8">
        <f>IF(OR($C$7=FALSE,QB4=$C$12),1,0)</f>
        <v>1</v>
      </c>
      <c r="QC7" s="9"/>
      <c r="QD7" s="8">
        <f>IF(OR($C$7=FALSE,QD4=$C$12),1,0)</f>
        <v>1</v>
      </c>
      <c r="QE7" s="9"/>
      <c r="QF7" s="8">
        <f>IF(OR($C$7=FALSE,QF4=$C$12),1,0)</f>
        <v>1</v>
      </c>
      <c r="QG7" s="9"/>
      <c r="QH7" s="8">
        <f>IF(OR($C$7=FALSE,QH4=$C$12),1,0)</f>
        <v>1</v>
      </c>
      <c r="QI7" s="9"/>
      <c r="QJ7" s="8">
        <f>IF(OR($C$7=FALSE,QJ4=$C$12),1,0)</f>
        <v>1</v>
      </c>
      <c r="QK7" s="9"/>
      <c r="QL7" s="8">
        <f>IF(OR($C$7=FALSE,QL4=$C$12),1,0)</f>
        <v>1</v>
      </c>
      <c r="QM7" s="9"/>
      <c r="QN7" s="8">
        <f>IF(OR($C$7=FALSE,QN4=$C$12),1,0)</f>
        <v>1</v>
      </c>
      <c r="QO7" s="9"/>
      <c r="QP7" s="8">
        <f>IF(OR($C$7=FALSE,QP4=$C$12),1,0)</f>
        <v>1</v>
      </c>
      <c r="QQ7" s="9"/>
      <c r="QR7" s="8">
        <f>IF(OR($C$7=FALSE,QR4=$C$12),1,0)</f>
        <v>1</v>
      </c>
      <c r="QS7" s="9"/>
      <c r="QT7" s="8">
        <f>IF(OR($C$7=FALSE,QT4=$C$12),1,0)</f>
        <v>1</v>
      </c>
      <c r="QU7" s="9"/>
      <c r="QV7" s="8">
        <f>IF(OR($C$7=FALSE,QV4=$C$12),1,0)</f>
        <v>1</v>
      </c>
      <c r="QW7" s="9"/>
      <c r="QX7" s="8">
        <f>IF(OR($C$7=FALSE,QX4=$C$12),1,0)</f>
        <v>1</v>
      </c>
      <c r="QY7" s="9"/>
      <c r="QZ7" s="8">
        <f>IF(OR($C$7=FALSE,QZ4=$C$12),1,0)</f>
        <v>1</v>
      </c>
      <c r="RA7" s="9"/>
      <c r="RB7" s="8">
        <f>IF(OR($C$7=FALSE,RB4=$C$12),1,0)</f>
        <v>1</v>
      </c>
      <c r="RC7" s="9"/>
      <c r="RD7" s="8">
        <f>IF(OR($C$7=FALSE,RD4=$C$12),1,0)</f>
        <v>1</v>
      </c>
      <c r="RE7" s="9"/>
      <c r="RF7" s="8">
        <f>IF(OR($C$7=FALSE,RF4=$C$12),1,0)</f>
        <v>1</v>
      </c>
      <c r="RG7" s="9"/>
      <c r="RH7" s="8">
        <f>IF(OR($C$7=FALSE,RH4=$C$12),1,0)</f>
        <v>1</v>
      </c>
      <c r="RI7" s="9"/>
      <c r="RJ7" s="8">
        <f>IF(OR($C$7=FALSE,RJ4=$C$12),1,0)</f>
        <v>1</v>
      </c>
      <c r="RK7" s="9"/>
      <c r="RL7" s="8">
        <f>IF(OR($C$7=FALSE,RL4=$C$12),1,0)</f>
        <v>1</v>
      </c>
      <c r="RM7" s="9"/>
      <c r="RN7" s="8">
        <f>IF(OR($C$7=FALSE,RN4=$C$12),1,0)</f>
        <v>1</v>
      </c>
      <c r="RO7" s="9"/>
      <c r="RP7" s="8">
        <f>IF(OR($C$7=FALSE,RP4=$C$12),1,0)</f>
        <v>1</v>
      </c>
      <c r="RQ7" s="9"/>
      <c r="RR7" s="8">
        <f>IF(OR($C$7=FALSE,RR4=$C$12),1,0)</f>
        <v>1</v>
      </c>
      <c r="RS7" s="9"/>
      <c r="RT7" s="8">
        <f>IF(OR($C$7=FALSE,RT4=$C$12),1,0)</f>
        <v>1</v>
      </c>
      <c r="RU7" s="9"/>
      <c r="RV7" s="8">
        <f>IF(OR($C$7=FALSE,RV4=$C$12),1,0)</f>
        <v>1</v>
      </c>
      <c r="RW7" s="9"/>
      <c r="RX7" s="8">
        <f>IF(OR($C$7=FALSE,RX4=$C$12),1,0)</f>
        <v>1</v>
      </c>
      <c r="RY7" s="9"/>
      <c r="RZ7" s="8">
        <f>IF(OR($C$7=FALSE,RZ4=$C$12),1,0)</f>
        <v>1</v>
      </c>
      <c r="SA7" s="9"/>
      <c r="SB7" s="8">
        <f>IF(OR($C$7=FALSE,SB4=$C$12),1,0)</f>
        <v>1</v>
      </c>
      <c r="SC7" s="9"/>
      <c r="SD7" s="8">
        <f>IF(OR($C$7=FALSE,SD4=$C$12),1,0)</f>
        <v>1</v>
      </c>
      <c r="SE7" s="9"/>
      <c r="SF7" s="8">
        <f>IF(OR($C$7=FALSE,SF4=$C$12),1,0)</f>
        <v>1</v>
      </c>
      <c r="SG7" s="9"/>
      <c r="SH7" s="8">
        <f>IF(OR($C$7=FALSE,SH4=$C$12),1,0)</f>
        <v>1</v>
      </c>
      <c r="SI7" s="9"/>
      <c r="SJ7" s="8">
        <f>IF(OR($C$7=FALSE,SJ4=$C$12),1,0)</f>
        <v>1</v>
      </c>
      <c r="SK7" s="9"/>
      <c r="SL7" s="8">
        <f>IF(OR($C$7=FALSE,SL4=$C$12),1,0)</f>
        <v>1</v>
      </c>
      <c r="SM7" s="9"/>
      <c r="SN7" s="8">
        <f>IF(OR($C$7=FALSE,SN4=$C$12),1,0)</f>
        <v>1</v>
      </c>
      <c r="SO7" s="9"/>
      <c r="SP7" s="8">
        <f>IF(OR($C$7=FALSE,SP4=$C$12),1,0)</f>
        <v>1</v>
      </c>
      <c r="SQ7" s="9"/>
      <c r="SR7" s="8">
        <f>IF(OR($C$7=FALSE,SR4=$C$12),1,0)</f>
        <v>1</v>
      </c>
      <c r="SS7" s="9"/>
      <c r="ST7" s="8">
        <f>IF(OR($C$7=FALSE,ST4=$C$12),1,0)</f>
        <v>1</v>
      </c>
      <c r="SU7" s="9"/>
      <c r="SV7" s="8">
        <f>IF(OR($C$7=FALSE,SV4=$C$12),1,0)</f>
        <v>1</v>
      </c>
      <c r="SW7" s="9"/>
      <c r="SX7" s="8">
        <f>IF(OR($C$7=FALSE,SX4=$C$12),1,0)</f>
        <v>1</v>
      </c>
      <c r="SY7" s="9"/>
      <c r="SZ7" s="8">
        <f>IF(OR($C$7=FALSE,SZ4=$C$12),1,0)</f>
        <v>1</v>
      </c>
      <c r="TA7" s="9"/>
      <c r="TB7" s="8">
        <f>IF(OR($C$7=FALSE,TB4=$C$12),1,0)</f>
        <v>1</v>
      </c>
      <c r="TC7" s="9"/>
      <c r="TD7" s="8">
        <f>IF(OR($C$7=FALSE,TD4=$C$12),1,0)</f>
        <v>1</v>
      </c>
      <c r="TE7" s="9"/>
      <c r="TF7" s="8">
        <f>IF(OR($C$7=FALSE,TF4=$C$12),1,0)</f>
        <v>1</v>
      </c>
      <c r="TG7" s="9"/>
      <c r="TH7" s="8">
        <f>IF(OR($C$7=FALSE,TH4=$C$12),1,0)</f>
        <v>1</v>
      </c>
      <c r="TI7" s="9"/>
      <c r="TJ7" s="8">
        <f>IF(OR($C$7=FALSE,TJ4=$C$12),1,0)</f>
        <v>1</v>
      </c>
      <c r="TK7" s="9"/>
      <c r="TL7" s="8">
        <f>IF(OR($C$7=FALSE,TL4=$C$12),1,0)</f>
        <v>1</v>
      </c>
      <c r="TM7" s="9"/>
      <c r="TN7" s="8">
        <f>IF(OR($C$7=FALSE,TN4=$C$12),1,0)</f>
        <v>1</v>
      </c>
      <c r="TO7" s="9"/>
      <c r="TP7" s="8">
        <f>IF(OR($C$7=FALSE,TP4=$C$12),1,0)</f>
        <v>1</v>
      </c>
      <c r="TQ7" s="9"/>
      <c r="TR7" s="8">
        <f>IF(OR($C$7=FALSE,TR4=$C$12),1,0)</f>
        <v>1</v>
      </c>
      <c r="TS7" s="9"/>
      <c r="TT7" s="8">
        <f>IF(OR($C$7=FALSE,TT4=$C$12),1,0)</f>
        <v>1</v>
      </c>
      <c r="TU7" s="9"/>
      <c r="TV7" s="8">
        <f>IF(OR($C$7=FALSE,TV4=$C$12),1,0)</f>
        <v>1</v>
      </c>
      <c r="TW7" s="9"/>
      <c r="TX7" s="8">
        <f>IF(OR($C$7=FALSE,TX4=$C$12),1,0)</f>
        <v>1</v>
      </c>
      <c r="TY7" s="9"/>
      <c r="TZ7" s="8">
        <f>IF(OR($C$7=FALSE,TZ4=$C$12),1,0)</f>
        <v>1</v>
      </c>
      <c r="UA7" s="9"/>
      <c r="UB7" s="8">
        <f>IF(OR($C$7=FALSE,UB4=$C$12),1,0)</f>
        <v>1</v>
      </c>
      <c r="UC7" s="9"/>
      <c r="UD7" s="8">
        <f>IF(OR($C$7=FALSE,UD4=$C$12),1,0)</f>
        <v>1</v>
      </c>
      <c r="UE7" s="9"/>
      <c r="UF7" s="8">
        <f>IF(OR($C$7=FALSE,UF4=$C$12),1,0)</f>
        <v>1</v>
      </c>
      <c r="UG7" s="9"/>
      <c r="UH7" s="8">
        <f>IF(OR($C$7=FALSE,UH4=$C$12),1,0)</f>
        <v>1</v>
      </c>
      <c r="UI7" s="9"/>
      <c r="UJ7" s="8">
        <f>IF(OR($C$7=FALSE,UJ4=$C$12),1,0)</f>
        <v>1</v>
      </c>
      <c r="UK7" s="9"/>
      <c r="UL7" s="8">
        <f>IF(OR($C$7=FALSE,UL4=$C$12),1,0)</f>
        <v>1</v>
      </c>
      <c r="UM7" s="9"/>
      <c r="UN7" s="8">
        <f>IF(OR($C$7=FALSE,UN4=$C$12),1,0)</f>
        <v>1</v>
      </c>
      <c r="UO7" s="9"/>
      <c r="UP7" s="8">
        <f>IF(OR($C$7=FALSE,UP4=$C$12),1,0)</f>
        <v>1</v>
      </c>
      <c r="UQ7" s="9"/>
      <c r="UR7" s="8">
        <f>IF(OR($C$7=FALSE,UR4=$C$12),1,0)</f>
        <v>1</v>
      </c>
      <c r="US7" s="9"/>
      <c r="UT7" s="8">
        <f>IF(OR($C$7=FALSE,UT4=$C$12),1,0)</f>
        <v>1</v>
      </c>
      <c r="UU7" s="9"/>
      <c r="UV7" s="8">
        <f>IF(OR($C$7=FALSE,UV4=$C$12),1,0)</f>
        <v>1</v>
      </c>
      <c r="UW7" s="9"/>
      <c r="UX7" s="8">
        <f>IF(OR($C$7=FALSE,UX4=$C$12),1,0)</f>
        <v>1</v>
      </c>
      <c r="UY7" s="9"/>
      <c r="UZ7" s="8">
        <f>IF(OR($C$7=FALSE,UZ4=$C$12),1,0)</f>
        <v>1</v>
      </c>
      <c r="VA7" s="9"/>
      <c r="VB7" s="8">
        <f>IF(OR($C$7=FALSE,VB4=$C$12),1,0)</f>
        <v>1</v>
      </c>
      <c r="VC7" s="9"/>
      <c r="VD7" s="8">
        <f>IF(OR($C$7=FALSE,VD4=$C$12),1,0)</f>
        <v>1</v>
      </c>
      <c r="VE7" s="9"/>
      <c r="VF7" s="8">
        <f>IF(OR($C$7=FALSE,VF4=$C$12),1,0)</f>
        <v>1</v>
      </c>
      <c r="VG7" s="9"/>
      <c r="VH7" s="8">
        <f>IF(OR($C$7=FALSE,VH4=$C$12),1,0)</f>
        <v>1</v>
      </c>
      <c r="VI7" s="9"/>
      <c r="VJ7" s="8">
        <f>IF(OR($C$7=FALSE,VJ4=$C$12),1,0)</f>
        <v>1</v>
      </c>
      <c r="VK7" s="9"/>
      <c r="VL7" s="8">
        <f>IF(OR($C$7=FALSE,VL4=$C$12),1,0)</f>
        <v>1</v>
      </c>
      <c r="VM7" s="9"/>
      <c r="VN7" s="8">
        <f>IF(OR($C$7=FALSE,VN4=$C$12),1,0)</f>
        <v>1</v>
      </c>
      <c r="VO7" s="9"/>
      <c r="VP7" s="8">
        <f>IF(OR($C$7=FALSE,VP4=$C$12),1,0)</f>
        <v>1</v>
      </c>
      <c r="VQ7" s="9"/>
      <c r="VR7" s="8">
        <f>IF(OR($C$7=FALSE,VR4=$C$12),1,0)</f>
        <v>1</v>
      </c>
      <c r="VS7" s="9"/>
      <c r="VT7" s="8">
        <f>IF(OR($C$7=FALSE,VT4=$C$12),1,0)</f>
        <v>1</v>
      </c>
      <c r="VU7" s="9"/>
      <c r="VV7" s="8">
        <f>IF(OR($C$7=FALSE,VV4=$C$12),1,0)</f>
        <v>1</v>
      </c>
      <c r="VW7" s="9"/>
      <c r="VX7" s="8">
        <f>IF(OR($C$7=FALSE,VX4=$C$12),1,0)</f>
        <v>1</v>
      </c>
      <c r="VY7" s="9"/>
      <c r="VZ7" s="8">
        <f>IF(OR($C$7=FALSE,VZ4=$C$12),1,0)</f>
        <v>1</v>
      </c>
      <c r="WA7" s="9"/>
      <c r="WB7" s="8">
        <f>IF(OR($C$7=FALSE,WB4=$C$12),1,0)</f>
        <v>1</v>
      </c>
      <c r="WC7" s="9"/>
      <c r="WD7" s="8">
        <f>IF(OR($C$7=FALSE,WD4=$C$12),1,0)</f>
        <v>1</v>
      </c>
      <c r="WE7" s="9"/>
      <c r="WF7" s="8">
        <f>IF(OR($C$7=FALSE,WF4=$C$12),1,0)</f>
        <v>1</v>
      </c>
      <c r="WG7" s="9"/>
      <c r="WH7" s="8">
        <f>IF(OR($C$7=FALSE,WH4=$C$12),1,0)</f>
        <v>1</v>
      </c>
      <c r="WI7" s="9"/>
      <c r="WJ7" s="8">
        <f>IF(OR($C$7=FALSE,WJ4=$C$12),1,0)</f>
        <v>1</v>
      </c>
      <c r="WK7" s="9"/>
      <c r="WL7" s="8">
        <f>IF(OR($C$7=FALSE,WL4=$C$12),1,0)</f>
        <v>1</v>
      </c>
      <c r="WM7" s="9"/>
      <c r="WN7" s="8">
        <f>IF(OR($C$7=FALSE,WN4=$C$12),1,0)</f>
        <v>1</v>
      </c>
      <c r="WO7" s="9"/>
      <c r="WP7" s="8">
        <f>IF(OR($C$7=FALSE,WP4=$C$12),1,0)</f>
        <v>1</v>
      </c>
      <c r="WQ7" s="9"/>
      <c r="WR7" s="8">
        <f>IF(OR($C$7=FALSE,WR4=$C$12),1,0)</f>
        <v>1</v>
      </c>
      <c r="WS7" s="9"/>
      <c r="WT7" s="8">
        <f>IF(OR($C$7=FALSE,WT4=$C$12),1,0)</f>
        <v>1</v>
      </c>
      <c r="WU7" s="9"/>
      <c r="WV7" s="8">
        <f>IF(OR($C$7=FALSE,WV4=$C$12),1,0)</f>
        <v>1</v>
      </c>
      <c r="WW7" s="9"/>
      <c r="WX7" s="8">
        <f>IF(OR($C$7=FALSE,WX4=$C$12),1,0)</f>
        <v>1</v>
      </c>
      <c r="WY7" s="9"/>
      <c r="WZ7" s="8">
        <f>IF(OR($C$7=FALSE,WZ4=$C$12),1,0)</f>
        <v>1</v>
      </c>
      <c r="XA7" s="9"/>
      <c r="XB7" s="8">
        <f>IF(OR($C$7=FALSE,XB4=$C$12),1,0)</f>
        <v>1</v>
      </c>
      <c r="XC7" s="9"/>
      <c r="XD7" s="8">
        <f>IF(OR($C$7=FALSE,XD4=$C$12),1,0)</f>
        <v>1</v>
      </c>
      <c r="XE7" s="9"/>
      <c r="XF7" s="8">
        <f>IF(OR($C$7=FALSE,XF4=$C$12),1,0)</f>
        <v>1</v>
      </c>
      <c r="XG7" s="9"/>
      <c r="XH7" s="8">
        <f>IF(OR($C$7=FALSE,XH4=$C$12),1,0)</f>
        <v>1</v>
      </c>
      <c r="XI7" s="9"/>
      <c r="XJ7" s="8">
        <f>IF(OR($C$7=FALSE,XJ4=$C$12),1,0)</f>
        <v>1</v>
      </c>
      <c r="XK7" s="9"/>
      <c r="XL7" s="8">
        <f>IF(OR($C$7=FALSE,XL4=$C$12),1,0)</f>
        <v>1</v>
      </c>
      <c r="XM7" s="9"/>
      <c r="XN7" s="8">
        <f>IF(OR($C$7=FALSE,XN4=$C$12),1,0)</f>
        <v>1</v>
      </c>
      <c r="XO7" s="9"/>
      <c r="XP7" s="8">
        <f>IF(OR($C$7=FALSE,XP4=$C$12),1,0)</f>
        <v>1</v>
      </c>
      <c r="XQ7" s="9"/>
      <c r="XR7" s="8">
        <f>IF(OR($C$7=FALSE,XR4=$C$12),1,0)</f>
        <v>1</v>
      </c>
      <c r="XS7" s="9"/>
      <c r="XT7" s="8">
        <f>IF(OR($C$7=FALSE,XT4=$C$12),1,0)</f>
        <v>1</v>
      </c>
      <c r="XU7" s="9"/>
      <c r="XV7" s="8">
        <f>IF(OR($C$7=FALSE,XV4=$C$12),1,0)</f>
        <v>1</v>
      </c>
      <c r="XW7" s="9"/>
      <c r="XX7" s="8">
        <f>IF(OR($C$7=FALSE,XX4=$C$12),1,0)</f>
        <v>1</v>
      </c>
      <c r="XY7" s="9"/>
      <c r="XZ7" s="8">
        <f>IF(OR($C$7=FALSE,XZ4=$C$12),1,0)</f>
        <v>1</v>
      </c>
      <c r="YA7" s="9"/>
      <c r="YB7" s="8">
        <f>IF(OR($C$7=FALSE,YB4=$C$12),1,0)</f>
        <v>1</v>
      </c>
      <c r="YC7" s="9"/>
      <c r="YD7" s="8">
        <f>IF(OR($C$7=FALSE,YD4=$C$12),1,0)</f>
        <v>1</v>
      </c>
      <c r="YE7" s="9"/>
      <c r="YF7" s="8">
        <f>IF(OR($C$7=FALSE,YF4=$C$12),1,0)</f>
        <v>1</v>
      </c>
      <c r="YG7" s="9"/>
      <c r="YH7" s="8">
        <f>IF(OR($C$7=FALSE,YH4=$C$12),1,0)</f>
        <v>1</v>
      </c>
      <c r="YI7" s="9"/>
      <c r="YJ7" s="8">
        <f>IF(OR($C$7=FALSE,YJ4=$C$12),1,0)</f>
        <v>1</v>
      </c>
      <c r="YK7" s="9"/>
      <c r="YL7" s="8">
        <f>IF(OR($C$7=FALSE,YL4=$C$12),1,0)</f>
        <v>1</v>
      </c>
      <c r="YM7" s="9"/>
      <c r="YN7" s="8">
        <f>IF(OR($C$7=FALSE,YN4=$C$12),1,0)</f>
        <v>1</v>
      </c>
      <c r="YO7" s="9"/>
      <c r="YP7" s="8">
        <f>IF(OR($C$7=FALSE,YP4=$C$12),1,0)</f>
        <v>1</v>
      </c>
      <c r="YQ7" s="9"/>
      <c r="YR7" s="8">
        <f>IF(OR($C$7=FALSE,YR4=$C$12),1,0)</f>
        <v>1</v>
      </c>
      <c r="YS7" s="9"/>
      <c r="YT7" s="8">
        <f>IF(OR($C$7=FALSE,YT4=$C$12),1,0)</f>
        <v>1</v>
      </c>
      <c r="YU7" s="9"/>
      <c r="YV7" s="8">
        <f>IF(OR($C$7=FALSE,YV4=$C$12),1,0)</f>
        <v>1</v>
      </c>
      <c r="YW7" s="9"/>
      <c r="YX7" s="8">
        <f>IF(OR($C$7=FALSE,YX4=$C$12),1,0)</f>
        <v>1</v>
      </c>
      <c r="YY7" s="9"/>
      <c r="YZ7" s="8">
        <f>IF(OR($C$7=FALSE,YZ4=$C$12),1,0)</f>
        <v>1</v>
      </c>
      <c r="ZA7" s="9"/>
      <c r="ZB7" s="8">
        <f>IF(OR($C$7=FALSE,ZB4=$C$12),1,0)</f>
        <v>1</v>
      </c>
      <c r="ZC7" s="9"/>
      <c r="ZD7" s="8">
        <f>IF(OR($C$7=FALSE,ZD4=$C$12),1,0)</f>
        <v>1</v>
      </c>
      <c r="ZE7" s="9"/>
      <c r="ZF7" s="8">
        <f>IF(OR($C$7=FALSE,ZF4=$C$12),1,0)</f>
        <v>1</v>
      </c>
      <c r="ZG7" s="9"/>
      <c r="ZH7" s="8">
        <f>IF(OR($C$7=FALSE,ZH4=$C$12),1,0)</f>
        <v>1</v>
      </c>
      <c r="ZI7" s="9"/>
      <c r="ZJ7" s="8">
        <f>IF(OR($C$7=FALSE,ZJ4=$C$12),1,0)</f>
        <v>1</v>
      </c>
      <c r="ZK7" s="9"/>
      <c r="ZL7" s="8">
        <f>IF(OR($C$7=FALSE,ZL4=$C$12),1,0)</f>
        <v>1</v>
      </c>
      <c r="ZM7" s="9"/>
      <c r="ZN7" s="8">
        <f>IF(OR($C$7=FALSE,ZN4=$C$12),1,0)</f>
        <v>1</v>
      </c>
      <c r="ZO7" s="9"/>
      <c r="ZP7" s="8">
        <f>IF(OR($C$7=FALSE,ZP4=$C$12),1,0)</f>
        <v>1</v>
      </c>
      <c r="ZQ7" s="9"/>
      <c r="ZR7" s="8">
        <f>IF(OR($C$7=FALSE,ZR4=$C$12),1,0)</f>
        <v>1</v>
      </c>
      <c r="ZS7" s="9"/>
      <c r="ZT7" s="8">
        <f>IF(OR($C$7=FALSE,ZT4=$C$12),1,0)</f>
        <v>1</v>
      </c>
      <c r="ZU7" s="9"/>
      <c r="ZV7" s="8">
        <f>IF(OR($C$7=FALSE,ZV4=$C$12),1,0)</f>
        <v>1</v>
      </c>
      <c r="ZW7" s="9"/>
      <c r="ZX7" s="8">
        <f>IF(OR($C$7=FALSE,ZX4=$C$12),1,0)</f>
        <v>1</v>
      </c>
      <c r="ZY7" s="9"/>
      <c r="ZZ7" s="8">
        <f>IF(OR($C$7=FALSE,ZZ4=$C$12),1,0)</f>
        <v>1</v>
      </c>
      <c r="AAA7" s="9"/>
      <c r="AAB7" s="8">
        <f>IF(OR($C$7=FALSE,AAB4=$C$12),1,0)</f>
        <v>1</v>
      </c>
      <c r="AAC7" s="9"/>
      <c r="AAD7" s="8">
        <f>IF(OR($C$7=FALSE,AAD4=$C$12),1,0)</f>
        <v>1</v>
      </c>
      <c r="AAE7" s="9"/>
      <c r="AAF7" s="8">
        <f>IF(OR($C$7=FALSE,AAF4=$C$12),1,0)</f>
        <v>1</v>
      </c>
      <c r="AAG7" s="9"/>
      <c r="AAH7" s="8">
        <f>IF(OR($C$7=FALSE,AAH4=$C$12),1,0)</f>
        <v>1</v>
      </c>
      <c r="AAI7" s="9"/>
      <c r="AAJ7" s="8">
        <f>IF(OR($C$7=FALSE,AAJ4=$C$12),1,0)</f>
        <v>1</v>
      </c>
      <c r="AAK7" s="9"/>
      <c r="AAL7" s="8">
        <f>IF(OR($C$7=FALSE,AAL4=$C$12),1,0)</f>
        <v>1</v>
      </c>
      <c r="AAM7" s="9"/>
      <c r="AAN7" s="8">
        <f>IF(OR($C$7=FALSE,AAN4=$C$12),1,0)</f>
        <v>1</v>
      </c>
      <c r="AAO7" s="9"/>
      <c r="AAP7" s="8">
        <f>IF(OR($C$7=FALSE,AAP4=$C$12),1,0)</f>
        <v>1</v>
      </c>
      <c r="AAQ7" s="9"/>
      <c r="AAR7" s="8">
        <f>IF(OR($C$7=FALSE,AAR4=$C$12),1,0)</f>
        <v>1</v>
      </c>
      <c r="AAS7" s="9"/>
      <c r="AAT7" s="8">
        <f>IF(OR($C$7=FALSE,AAT4=$C$12),1,0)</f>
        <v>1</v>
      </c>
      <c r="AAU7" s="9"/>
      <c r="AAV7" s="8">
        <f>IF(OR($C$7=FALSE,AAV4=$C$12),1,0)</f>
        <v>1</v>
      </c>
      <c r="AAW7" s="9"/>
      <c r="AAX7" s="8">
        <f>IF(OR($C$7=FALSE,AAX4=$C$12),1,0)</f>
        <v>1</v>
      </c>
      <c r="AAY7" s="9"/>
      <c r="AAZ7" s="8">
        <f>IF(OR($C$7=FALSE,AAZ4=$C$12),1,0)</f>
        <v>1</v>
      </c>
      <c r="ABA7" s="9"/>
      <c r="ABB7" s="8">
        <f>IF(OR($C$7=FALSE,ABB4=$C$12),1,0)</f>
        <v>1</v>
      </c>
      <c r="ABC7" s="9"/>
      <c r="ABD7" s="8">
        <f>IF(OR($C$7=FALSE,ABD4=$C$12),1,0)</f>
        <v>1</v>
      </c>
      <c r="ABE7" s="9"/>
      <c r="ABF7" s="8">
        <f>IF(OR($C$7=FALSE,ABF4=$C$12),1,0)</f>
        <v>1</v>
      </c>
      <c r="ABG7" s="9"/>
      <c r="ABH7" s="8">
        <f>IF(OR($C$7=FALSE,ABH4=$C$12),1,0)</f>
        <v>1</v>
      </c>
      <c r="ABI7" s="9"/>
      <c r="ABJ7" s="8">
        <f>IF(OR($C$7=FALSE,ABJ4=$C$12),1,0)</f>
        <v>1</v>
      </c>
      <c r="ABK7" s="9"/>
      <c r="ABL7" s="8">
        <f>IF(OR($C$7=FALSE,ABL4=$C$12),1,0)</f>
        <v>1</v>
      </c>
      <c r="ABM7" s="9"/>
      <c r="ABN7" s="8">
        <f>IF(OR($C$7=FALSE,ABN4=$C$12),1,0)</f>
        <v>1</v>
      </c>
      <c r="ABO7" s="9"/>
      <c r="ABP7" s="8">
        <f>IF(OR($C$7=FALSE,ABP4=$C$12),1,0)</f>
        <v>1</v>
      </c>
      <c r="ABQ7" s="9"/>
      <c r="ABR7" s="8">
        <f>IF(OR($C$7=FALSE,ABR4=$C$12),1,0)</f>
        <v>1</v>
      </c>
      <c r="ABS7" s="9"/>
      <c r="ABT7" s="8">
        <f>IF(OR($C$7=FALSE,ABT4=$C$12),1,0)</f>
        <v>1</v>
      </c>
      <c r="ABU7" s="9"/>
      <c r="ABV7" s="8">
        <f>IF(OR($C$7=FALSE,ABV4=$C$12),1,0)</f>
        <v>1</v>
      </c>
      <c r="ABW7" s="9"/>
      <c r="ABX7" s="8">
        <f>IF(OR($C$7=FALSE,ABX4=$C$12),1,0)</f>
        <v>1</v>
      </c>
      <c r="ABY7" s="9"/>
      <c r="ABZ7" s="8">
        <f>IF(OR($C$7=FALSE,ABZ4=$C$12),1,0)</f>
        <v>1</v>
      </c>
      <c r="ACA7" s="9"/>
      <c r="ACB7" s="8">
        <f>IF(OR($C$7=FALSE,ACB4=$C$12),1,0)</f>
        <v>1</v>
      </c>
      <c r="ACC7" s="9"/>
      <c r="ACD7" s="8">
        <f>IF(OR($C$7=FALSE,ACD4=$C$12),1,0)</f>
        <v>1</v>
      </c>
      <c r="ACE7" s="9"/>
      <c r="ACF7" s="8">
        <f>IF(OR($C$7=FALSE,ACF4=$C$12),1,0)</f>
        <v>1</v>
      </c>
      <c r="ACG7" s="9"/>
      <c r="ACH7" s="8">
        <f>IF(OR($C$7=FALSE,ACH4=$C$12),1,0)</f>
        <v>1</v>
      </c>
      <c r="ACI7" s="9"/>
      <c r="ACJ7" s="8">
        <f>IF(OR($C$7=FALSE,ACJ4=$C$12),1,0)</f>
        <v>1</v>
      </c>
      <c r="ACK7" s="9"/>
      <c r="ACL7" s="8">
        <f>IF(OR($C$7=FALSE,ACL4=$C$12),1,0)</f>
        <v>1</v>
      </c>
      <c r="ACM7" s="9"/>
      <c r="ACN7" s="8">
        <f>IF(OR($C$7=FALSE,ACN4=$C$12),1,0)</f>
        <v>1</v>
      </c>
      <c r="ACO7" s="9"/>
      <c r="ACP7" s="8">
        <f>IF(OR($C$7=FALSE,ACP4=$C$12),1,0)</f>
        <v>1</v>
      </c>
      <c r="ACQ7" s="9"/>
      <c r="ACR7" s="8">
        <f>IF(OR($C$7=FALSE,ACR4=$C$12),1,0)</f>
        <v>1</v>
      </c>
      <c r="ACS7" s="9"/>
      <c r="ACT7" s="8">
        <f>IF(OR($C$7=FALSE,ACT4=$C$12),1,0)</f>
        <v>1</v>
      </c>
      <c r="ACU7" s="9"/>
      <c r="ACV7" s="8">
        <f>IF(OR($C$7=FALSE,ACV4=$C$12),1,0)</f>
        <v>1</v>
      </c>
      <c r="ACW7" s="9"/>
      <c r="ACX7" s="8">
        <f>IF(OR($C$7=FALSE,ACX4=$C$12),1,0)</f>
        <v>1</v>
      </c>
      <c r="ACY7" s="9"/>
      <c r="ACZ7" s="8">
        <f>IF(OR($C$7=FALSE,ACZ4=$C$12),1,0)</f>
        <v>1</v>
      </c>
      <c r="ADA7" s="9"/>
      <c r="ADB7" s="8">
        <f>IF(OR($C$7=FALSE,ADB4=$C$12),1,0)</f>
        <v>1</v>
      </c>
      <c r="ADC7" s="9"/>
      <c r="ADD7" s="8">
        <f>IF(OR($C$7=FALSE,ADD4=$C$12),1,0)</f>
        <v>1</v>
      </c>
      <c r="ADE7" s="9"/>
      <c r="ADF7" s="8">
        <f>IF(OR($C$7=FALSE,ADF4=$C$12),1,0)</f>
        <v>1</v>
      </c>
      <c r="ADG7" s="9"/>
      <c r="ADH7" s="8">
        <f>IF(OR($C$7=FALSE,ADH4=$C$12),1,0)</f>
        <v>1</v>
      </c>
      <c r="ADI7" s="9"/>
      <c r="ADJ7" s="8">
        <f>IF(OR($C$7=FALSE,ADJ4=$C$12),1,0)</f>
        <v>1</v>
      </c>
      <c r="ADK7" s="9"/>
      <c r="ADL7" s="8">
        <f>IF(OR($C$7=FALSE,ADL4=$C$12),1,0)</f>
        <v>1</v>
      </c>
      <c r="ADM7" s="9"/>
      <c r="ADN7" s="8">
        <f>IF(OR($C$7=FALSE,ADN4=$C$12),1,0)</f>
        <v>1</v>
      </c>
      <c r="ADO7" s="9"/>
      <c r="ADP7" s="8">
        <f>IF(OR($C$7=FALSE,ADP4=$C$12),1,0)</f>
        <v>1</v>
      </c>
      <c r="ADQ7" s="9"/>
      <c r="ADR7" s="8">
        <f>IF(OR($C$7=FALSE,ADR4=$C$12),1,0)</f>
        <v>1</v>
      </c>
      <c r="ADS7" s="9"/>
      <c r="ADT7" s="8">
        <f>IF(OR($C$7=FALSE,ADT4=$C$12),1,0)</f>
        <v>1</v>
      </c>
      <c r="ADU7" s="9"/>
      <c r="ADV7" s="8">
        <f>IF(OR($C$7=FALSE,ADV4=$C$12),1,0)</f>
        <v>1</v>
      </c>
      <c r="ADW7" s="9"/>
      <c r="ADX7" s="8">
        <f>IF(OR($C$7=FALSE,ADX4=$C$12),1,0)</f>
        <v>1</v>
      </c>
      <c r="ADY7" s="9"/>
      <c r="ADZ7" s="8">
        <f>IF(OR($C$7=FALSE,ADZ4=$C$12),1,0)</f>
        <v>1</v>
      </c>
      <c r="AEA7" s="9"/>
      <c r="AEB7" s="8">
        <f>IF(OR($C$7=FALSE,AEB4=$C$12),1,0)</f>
        <v>1</v>
      </c>
      <c r="AEC7" s="9"/>
      <c r="AED7" s="8">
        <f>IF(OR($C$7=FALSE,AED4=$C$12),1,0)</f>
        <v>1</v>
      </c>
      <c r="AEE7" s="9"/>
      <c r="AEF7" s="8">
        <f>IF(OR($C$7=FALSE,AEF4=$C$12),1,0)</f>
        <v>1</v>
      </c>
      <c r="AEG7" s="9"/>
      <c r="AEH7" s="8">
        <f>IF(OR($C$7=FALSE,AEH4=$C$12),1,0)</f>
        <v>1</v>
      </c>
      <c r="AEI7" s="9"/>
      <c r="AEJ7" s="8">
        <f>IF(OR($C$7=FALSE,AEJ4=$C$12),1,0)</f>
        <v>1</v>
      </c>
      <c r="AEK7" s="9"/>
      <c r="AEL7" s="8">
        <f>IF(OR($C$7=FALSE,AEL4=$C$12),1,0)</f>
        <v>1</v>
      </c>
      <c r="AEM7" s="9"/>
      <c r="AEN7" s="8">
        <f>IF(OR($C$7=FALSE,AEN4=$C$12),1,0)</f>
        <v>1</v>
      </c>
      <c r="AEO7" s="9"/>
      <c r="AEP7" s="8">
        <f>IF(OR($C$7=FALSE,AEP4=$C$12),1,0)</f>
        <v>1</v>
      </c>
      <c r="AEQ7" s="9"/>
      <c r="AER7" s="8">
        <f>IF(OR($C$7=FALSE,AER4=$C$12),1,0)</f>
        <v>1</v>
      </c>
      <c r="AES7" s="9"/>
      <c r="AET7" s="8">
        <f>IF(OR($C$7=FALSE,AET4=$C$12),1,0)</f>
        <v>1</v>
      </c>
      <c r="AEU7" s="9"/>
      <c r="AEV7" s="8">
        <f>IF(OR($C$7=FALSE,AEV4=$C$12),1,0)</f>
        <v>1</v>
      </c>
      <c r="AEW7" s="9"/>
      <c r="AEX7" s="8">
        <f>IF(OR($C$7=FALSE,AEX4=$C$12),1,0)</f>
        <v>1</v>
      </c>
      <c r="AEY7" s="9"/>
      <c r="AEZ7" s="8">
        <f>IF(OR($C$7=FALSE,AEZ4=$C$12),1,0)</f>
        <v>1</v>
      </c>
      <c r="AFA7" s="9"/>
      <c r="AFB7" s="8">
        <f>IF(OR($C$7=FALSE,AFB4=$C$12),1,0)</f>
        <v>1</v>
      </c>
      <c r="AFC7" s="9"/>
      <c r="AFD7" s="8">
        <f>IF(OR($C$7=FALSE,AFD4=$C$12),1,0)</f>
        <v>1</v>
      </c>
      <c r="AFE7" s="9"/>
      <c r="AFF7" s="8">
        <f>IF(OR($C$7=FALSE,AFF4=$C$12),1,0)</f>
        <v>1</v>
      </c>
      <c r="AFG7" s="9"/>
      <c r="AFH7" s="8">
        <f>IF(OR($C$7=FALSE,AFH4=$C$12),1,0)</f>
        <v>1</v>
      </c>
      <c r="AFI7" s="9"/>
      <c r="AFJ7" s="8">
        <f>IF(OR($C$7=FALSE,AFJ4=$C$12),1,0)</f>
        <v>1</v>
      </c>
      <c r="AFK7" s="9"/>
      <c r="AFL7" s="8">
        <f>IF(OR($C$7=FALSE,AFL4=$C$12),1,0)</f>
        <v>1</v>
      </c>
      <c r="AFM7" s="9"/>
      <c r="AFN7" s="8">
        <f>IF(OR($C$7=FALSE,AFN4=$C$12),1,0)</f>
        <v>1</v>
      </c>
      <c r="AFO7" s="9"/>
      <c r="AFP7" s="8">
        <f>IF(OR($C$7=FALSE,AFP4=$C$12),1,0)</f>
        <v>1</v>
      </c>
      <c r="AFQ7" s="9"/>
      <c r="AFR7" s="8">
        <f>IF(OR($C$7=FALSE,AFR4=$C$12),1,0)</f>
        <v>1</v>
      </c>
      <c r="AFS7" s="9"/>
      <c r="AFT7" s="8">
        <f>IF(OR($C$7=FALSE,AFT4=$C$12),1,0)</f>
        <v>1</v>
      </c>
      <c r="AFU7" s="9"/>
      <c r="AFV7" s="8">
        <f>IF(OR($C$7=FALSE,AFV4=$C$12),1,0)</f>
        <v>1</v>
      </c>
      <c r="AFW7" s="9"/>
      <c r="AFX7" s="8">
        <f>IF(OR($C$7=FALSE,AFX4=$C$12),1,0)</f>
        <v>1</v>
      </c>
      <c r="AFY7" s="9"/>
      <c r="AFZ7" s="8">
        <f>IF(OR($C$7=FALSE,AFZ4=$C$12),1,0)</f>
        <v>1</v>
      </c>
      <c r="AGA7" s="9"/>
      <c r="AGB7" s="8">
        <f>IF(OR($C$7=FALSE,AGB4=$C$12),1,0)</f>
        <v>1</v>
      </c>
      <c r="AGC7" s="9"/>
      <c r="AGD7" s="8">
        <f>IF(OR($C$7=FALSE,AGD4=$C$12),1,0)</f>
        <v>1</v>
      </c>
      <c r="AGE7" s="9"/>
      <c r="AGF7" s="8">
        <f>IF(OR($C$7=FALSE,AGF4=$C$12),1,0)</f>
        <v>1</v>
      </c>
      <c r="AGG7" s="9"/>
      <c r="AGH7" s="8">
        <f>IF(OR($C$7=FALSE,AGH4=$C$12),1,0)</f>
        <v>1</v>
      </c>
      <c r="AGI7" s="9"/>
      <c r="AGJ7" s="8">
        <f>IF(OR($C$7=FALSE,AGJ4=$C$12),1,0)</f>
        <v>1</v>
      </c>
      <c r="AGK7" s="9"/>
      <c r="AGL7" s="8">
        <f>IF(OR($C$7=FALSE,AGL4=$C$12),1,0)</f>
        <v>1</v>
      </c>
      <c r="AGM7" s="9"/>
      <c r="AGN7" s="8">
        <f>IF(OR($C$7=FALSE,AGN4=$C$12),1,0)</f>
        <v>1</v>
      </c>
      <c r="AGO7" s="9"/>
      <c r="AGP7" s="8">
        <f>IF(OR($C$7=FALSE,AGP4=$C$12),1,0)</f>
        <v>1</v>
      </c>
      <c r="AGQ7" s="9"/>
      <c r="AGR7" s="8">
        <f>IF(OR($C$7=FALSE,AGR4=$C$12),1,0)</f>
        <v>1</v>
      </c>
      <c r="AGS7" s="9"/>
      <c r="AGT7" s="8">
        <f>IF(OR($C$7=FALSE,AGT4=$C$12),1,0)</f>
        <v>1</v>
      </c>
      <c r="AGU7" s="9"/>
      <c r="AGV7" s="8">
        <f>IF(OR($C$7=FALSE,AGV4=$C$12),1,0)</f>
        <v>1</v>
      </c>
      <c r="AGW7" s="9"/>
      <c r="AGX7" s="8">
        <f>IF(OR($C$7=FALSE,AGX4=$C$12),1,0)</f>
        <v>1</v>
      </c>
      <c r="AGY7" s="9"/>
      <c r="AGZ7" s="8">
        <f>IF(OR($C$7=FALSE,AGZ4=$C$12),1,0)</f>
        <v>1</v>
      </c>
      <c r="AHA7" s="9"/>
      <c r="AHB7" s="8">
        <f>IF(OR($C$7=FALSE,AHB4=$C$12),1,0)</f>
        <v>1</v>
      </c>
      <c r="AHC7" s="9"/>
      <c r="AHD7" s="8">
        <f>IF(OR($C$7=FALSE,AHD4=$C$12),1,0)</f>
        <v>1</v>
      </c>
      <c r="AHE7" s="9"/>
      <c r="AHF7" s="8">
        <f>IF(OR($C$7=FALSE,AHF4=$C$12),1,0)</f>
        <v>1</v>
      </c>
      <c r="AHG7" s="9"/>
      <c r="AHH7" s="8">
        <f>IF(OR($C$7=FALSE,AHH4=$C$12),1,0)</f>
        <v>1</v>
      </c>
      <c r="AHI7" s="9"/>
      <c r="AHJ7" s="8">
        <f>IF(OR($C$7=FALSE,AHJ4=$C$12),1,0)</f>
        <v>1</v>
      </c>
      <c r="AHK7" s="9"/>
      <c r="AHL7" s="8">
        <f>IF(OR($C$7=FALSE,AHL4=$C$12),1,0)</f>
        <v>1</v>
      </c>
      <c r="AHM7" s="9"/>
      <c r="AHN7" s="8">
        <f>IF(OR($C$7=FALSE,AHN4=$C$12),1,0)</f>
        <v>1</v>
      </c>
      <c r="AHO7" s="9"/>
      <c r="AHP7" s="8">
        <f>IF(OR($C$7=FALSE,AHP4=$C$12),1,0)</f>
        <v>1</v>
      </c>
      <c r="AHQ7" s="9"/>
      <c r="AHR7" s="8">
        <f>IF(OR($C$7=FALSE,AHR4=$C$12),1,0)</f>
        <v>1</v>
      </c>
      <c r="AHS7" s="9"/>
      <c r="AHT7" s="8">
        <f>IF(OR($C$7=FALSE,AHT4=$C$12),1,0)</f>
        <v>1</v>
      </c>
      <c r="AHU7" s="9"/>
      <c r="AHV7" s="8">
        <f>IF(OR($C$7=FALSE,AHV4=$C$12),1,0)</f>
        <v>1</v>
      </c>
      <c r="AHW7" s="9"/>
      <c r="AHX7" s="8">
        <f>IF(OR($C$7=FALSE,AHX4=$C$12),1,0)</f>
        <v>1</v>
      </c>
      <c r="AHY7" s="9"/>
      <c r="AHZ7" s="8">
        <f>IF(OR($C$7=FALSE,AHZ4=$C$12),1,0)</f>
        <v>1</v>
      </c>
      <c r="AIA7" s="9"/>
      <c r="AIB7" s="8">
        <f>IF(OR($C$7=FALSE,AIB4=$C$12),1,0)</f>
        <v>1</v>
      </c>
      <c r="AIC7" s="9"/>
      <c r="AID7" s="8">
        <f>IF(OR($C$7=FALSE,AID4=$C$12),1,0)</f>
        <v>1</v>
      </c>
      <c r="AIE7" s="9"/>
      <c r="AIF7" s="8">
        <f>IF(OR($C$7=FALSE,AIF4=$C$12),1,0)</f>
        <v>1</v>
      </c>
      <c r="AIG7" s="9"/>
      <c r="AIH7" s="8">
        <f>IF(OR($C$7=FALSE,AIH4=$C$12),1,0)</f>
        <v>1</v>
      </c>
      <c r="AII7" s="9"/>
      <c r="AIJ7" s="8">
        <f>IF(OR($C$7=FALSE,AIJ4=$C$12),1,0)</f>
        <v>1</v>
      </c>
      <c r="AIK7" s="9"/>
      <c r="AIL7" s="8">
        <f>IF(OR($C$7=FALSE,AIL4=$C$12),1,0)</f>
        <v>1</v>
      </c>
      <c r="AIM7" s="9"/>
      <c r="AIN7" s="8">
        <f>IF(OR($C$7=FALSE,AIN4=$C$12),1,0)</f>
        <v>1</v>
      </c>
      <c r="AIO7" s="9"/>
      <c r="AIP7" s="8">
        <f>IF(OR($C$7=FALSE,AIP4=$C$12),1,0)</f>
        <v>1</v>
      </c>
      <c r="AIQ7" s="9"/>
      <c r="AIR7" s="8">
        <f>IF(OR($C$7=FALSE,AIR4=$C$12),1,0)</f>
        <v>1</v>
      </c>
      <c r="AIS7" s="9"/>
      <c r="AIT7" s="8">
        <f>IF(OR($C$7=FALSE,AIT4=$C$12),1,0)</f>
        <v>1</v>
      </c>
      <c r="AIU7" s="9"/>
      <c r="AIV7" s="8">
        <f>IF(OR($C$7=FALSE,AIV4=$C$12),1,0)</f>
        <v>1</v>
      </c>
      <c r="AIW7" s="9"/>
      <c r="AIX7" s="8">
        <f>IF(OR($C$7=FALSE,AIX4=$C$12),1,0)</f>
        <v>1</v>
      </c>
      <c r="AIY7" s="9"/>
      <c r="AIZ7" s="8">
        <f>IF(OR($C$7=FALSE,AIZ4=$C$12),1,0)</f>
        <v>1</v>
      </c>
      <c r="AJA7" s="9"/>
      <c r="AJB7" s="8">
        <f>IF(OR($C$7=FALSE,AJB4=$C$12),1,0)</f>
        <v>1</v>
      </c>
      <c r="AJC7" s="9"/>
      <c r="AJD7" s="8">
        <f>IF(OR($C$7=FALSE,AJD4=$C$12),1,0)</f>
        <v>1</v>
      </c>
      <c r="AJE7" s="9"/>
      <c r="AJF7" s="8">
        <f>IF(OR($C$7=FALSE,AJF4=$C$12),1,0)</f>
        <v>1</v>
      </c>
      <c r="AJG7" s="9"/>
      <c r="AJH7" s="8">
        <f>IF(OR($C$7=FALSE,AJH4=$C$12),1,0)</f>
        <v>1</v>
      </c>
      <c r="AJI7" s="9"/>
      <c r="AJJ7" s="8">
        <f>IF(OR($C$7=FALSE,AJJ4=$C$12),1,0)</f>
        <v>1</v>
      </c>
      <c r="AJK7" s="9"/>
      <c r="AJL7" s="8">
        <f>IF(OR($C$7=FALSE,AJL4=$C$12),1,0)</f>
        <v>1</v>
      </c>
      <c r="AJM7" s="9"/>
      <c r="AJN7" s="8">
        <f>IF(OR($C$7=FALSE,AJN4=$C$12),1,0)</f>
        <v>1</v>
      </c>
      <c r="AJO7" s="9"/>
      <c r="AJP7" s="8">
        <f>IF(OR($C$7=FALSE,AJP4=$C$12),1,0)</f>
        <v>1</v>
      </c>
      <c r="AJQ7" s="9"/>
      <c r="AJR7" s="8">
        <f>IF(OR($C$7=FALSE,AJR4=$C$12),1,0)</f>
        <v>1</v>
      </c>
      <c r="AJS7" s="9"/>
      <c r="AJT7" s="8">
        <f>IF(OR($C$7=FALSE,AJT4=$C$12),1,0)</f>
        <v>1</v>
      </c>
      <c r="AJU7" s="9"/>
      <c r="AJV7" s="8">
        <f>IF(OR($C$7=FALSE,AJV4=$C$12),1,0)</f>
        <v>1</v>
      </c>
      <c r="AJW7" s="9"/>
      <c r="AJX7" s="8">
        <f>IF(OR($C$7=FALSE,AJX4=$C$12),1,0)</f>
        <v>1</v>
      </c>
      <c r="AJY7" s="9"/>
      <c r="AJZ7" s="8">
        <f>IF(OR($C$7=FALSE,AJZ4=$C$12),1,0)</f>
        <v>1</v>
      </c>
      <c r="AKA7" s="9"/>
      <c r="AKB7" s="8">
        <f>IF(OR($C$7=FALSE,AKB4=$C$12),1,0)</f>
        <v>1</v>
      </c>
      <c r="AKC7" s="9"/>
      <c r="AKD7" s="8">
        <f>IF(OR($C$7=FALSE,AKD4=$C$12),1,0)</f>
        <v>1</v>
      </c>
      <c r="AKE7" s="9"/>
      <c r="AKF7" s="8">
        <f>IF(OR($C$7=FALSE,AKF4=$C$12),1,0)</f>
        <v>1</v>
      </c>
      <c r="AKG7" s="9"/>
      <c r="AKH7" s="8">
        <f>IF(OR($C$7=FALSE,AKH4=$C$12),1,0)</f>
        <v>1</v>
      </c>
      <c r="AKI7" s="9"/>
      <c r="AKJ7" s="8">
        <f>IF(OR($C$7=FALSE,AKJ4=$C$12),1,0)</f>
        <v>1</v>
      </c>
      <c r="AKK7" s="9"/>
      <c r="AKL7" s="8">
        <f>IF(OR($C$7=FALSE,AKL4=$C$12),1,0)</f>
        <v>1</v>
      </c>
      <c r="AKM7" s="9"/>
      <c r="AKN7" s="8">
        <f>IF(OR($C$7=FALSE,AKN4=$C$12),1,0)</f>
        <v>1</v>
      </c>
      <c r="AKO7" s="9"/>
      <c r="AKP7" s="8">
        <f>IF(OR($C$7=FALSE,AKP4=$C$12),1,0)</f>
        <v>1</v>
      </c>
      <c r="AKQ7" s="9"/>
      <c r="AKR7" s="8">
        <f>IF(OR($C$7=FALSE,AKR4=$C$12),1,0)</f>
        <v>1</v>
      </c>
      <c r="AKS7" s="9"/>
      <c r="AKT7" s="8">
        <f>IF(OR($C$7=FALSE,AKT4=$C$12),1,0)</f>
        <v>1</v>
      </c>
      <c r="AKU7" s="9"/>
      <c r="AKV7" s="8">
        <f>IF(OR($C$7=FALSE,AKV4=$C$12),1,0)</f>
        <v>1</v>
      </c>
      <c r="AKW7" s="9"/>
      <c r="AKX7" s="8">
        <f>IF(OR($C$7=FALSE,AKX4=$C$12),1,0)</f>
        <v>1</v>
      </c>
      <c r="AKY7" s="9"/>
      <c r="AKZ7" s="8">
        <f>IF(OR($C$7=FALSE,AKZ4=$C$12),1,0)</f>
        <v>1</v>
      </c>
      <c r="ALA7" s="9"/>
      <c r="ALB7" s="8">
        <f>IF(OR($C$7=FALSE,ALB4=$C$12),1,0)</f>
        <v>1</v>
      </c>
      <c r="ALC7" s="9"/>
      <c r="ALD7" s="8">
        <f>IF(OR($C$7=FALSE,ALD4=$C$12),1,0)</f>
        <v>1</v>
      </c>
      <c r="ALE7" s="9"/>
      <c r="ALF7" s="8">
        <f>IF(OR($C$7=FALSE,ALF4=$C$12),1,0)</f>
        <v>1</v>
      </c>
      <c r="ALG7" s="9"/>
      <c r="ALH7" s="8">
        <f>IF(OR($C$7=FALSE,ALH4=$C$12),1,0)</f>
        <v>1</v>
      </c>
      <c r="ALI7" s="9"/>
      <c r="ALJ7" s="8">
        <f>IF(OR($C$7=FALSE,ALJ4=$C$12),1,0)</f>
        <v>1</v>
      </c>
      <c r="ALK7" s="9"/>
      <c r="ALL7" s="8">
        <f>IF(OR($C$7=FALSE,ALL4=$C$12),1,0)</f>
        <v>1</v>
      </c>
      <c r="ALM7" s="9"/>
      <c r="ALN7" s="8">
        <f>IF(OR($C$7=FALSE,ALN4=$C$12),1,0)</f>
        <v>1</v>
      </c>
      <c r="ALO7" s="9"/>
      <c r="ALP7" s="8">
        <f>IF(OR($C$7=FALSE,ALP4=$C$12),1,0)</f>
        <v>1</v>
      </c>
      <c r="ALQ7" s="9"/>
      <c r="ALR7" s="8">
        <f>IF(OR($C$7=FALSE,ALR4=$C$12),1,0)</f>
        <v>1</v>
      </c>
      <c r="ALS7" s="9"/>
      <c r="ALT7" s="8">
        <f>IF(OR($C$7=FALSE,ALT4=$C$12),1,0)</f>
        <v>1</v>
      </c>
      <c r="ALU7" s="9"/>
      <c r="ALV7" s="8">
        <f>IF(OR($C$7=FALSE,ALV4=$C$12),1,0)</f>
        <v>1</v>
      </c>
      <c r="ALW7" s="9"/>
      <c r="ALX7" s="8">
        <f>IF(OR($C$7=FALSE,ALX4=$C$12),1,0)</f>
        <v>1</v>
      </c>
      <c r="ALY7" s="9"/>
      <c r="ALZ7" s="8">
        <f>IF(OR($C$7=FALSE,ALZ4=$C$12),1,0)</f>
        <v>1</v>
      </c>
      <c r="AMA7" s="9"/>
      <c r="AMB7" s="8">
        <f>IF(OR($C$7=FALSE,AMB4=$C$12),1,0)</f>
        <v>1</v>
      </c>
      <c r="AMC7" s="9"/>
      <c r="AMD7" s="8">
        <f>IF(OR($C$7=FALSE,AMD4=$C$12),1,0)</f>
        <v>1</v>
      </c>
      <c r="AME7" s="9"/>
      <c r="AMF7" s="8">
        <f>IF(OR($C$7=FALSE,AMF4=$C$12),1,0)</f>
        <v>1</v>
      </c>
      <c r="AMG7" s="9"/>
      <c r="AMH7" s="8">
        <f>IF(OR($C$7=FALSE,AMH4=$C$12),1,0)</f>
        <v>1</v>
      </c>
      <c r="AMI7" s="9"/>
      <c r="AMJ7" s="8">
        <f>IF(OR($C$7=FALSE,AMJ4=$C$12),1,0)</f>
        <v>1</v>
      </c>
      <c r="AMK7" s="9"/>
      <c r="AML7" s="8">
        <f>IF(OR($C$7=FALSE,AML4=$C$12),1,0)</f>
        <v>1</v>
      </c>
      <c r="AMM7" s="9"/>
      <c r="AMN7" s="8">
        <f>IF(OR($C$7=FALSE,AMN4=$C$12),1,0)</f>
        <v>1</v>
      </c>
      <c r="AMO7" s="9"/>
      <c r="AMP7" s="8">
        <f>IF(OR($C$7=FALSE,AMP4=$C$12),1,0)</f>
        <v>1</v>
      </c>
      <c r="AMQ7" s="9"/>
      <c r="AMR7" s="8">
        <f>IF(OR($C$7=FALSE,AMR4=$C$12),1,0)</f>
        <v>1</v>
      </c>
      <c r="AMS7" s="9"/>
      <c r="AMT7" s="8">
        <f>IF(OR($C$7=FALSE,AMT4=$C$12),1,0)</f>
        <v>1</v>
      </c>
      <c r="AMU7" s="9"/>
      <c r="AMV7" s="8">
        <f>IF(OR($C$7=FALSE,AMV4=$C$12),1,0)</f>
        <v>1</v>
      </c>
      <c r="AMW7" s="9"/>
      <c r="AMX7" s="8">
        <f>IF(OR($C$7=FALSE,AMX4=$C$12),1,0)</f>
        <v>1</v>
      </c>
      <c r="AMY7" s="9"/>
      <c r="AMZ7" s="8">
        <f>IF(OR($C$7=FALSE,AMZ4=$C$12),1,0)</f>
        <v>1</v>
      </c>
      <c r="ANA7" s="9"/>
      <c r="ANB7" s="8">
        <f>IF(OR($C$7=FALSE,ANB4=$C$12),1,0)</f>
        <v>1</v>
      </c>
      <c r="ANC7" s="9"/>
      <c r="AND7" s="8">
        <f>IF(OR($C$7=FALSE,AND4=$C$12),1,0)</f>
        <v>1</v>
      </c>
      <c r="ANE7" s="9"/>
      <c r="ANF7" s="8">
        <f>IF(OR($C$7=FALSE,ANF4=$C$12),1,0)</f>
        <v>1</v>
      </c>
      <c r="ANG7" s="9"/>
      <c r="ANH7" s="8">
        <f>IF(OR($C$7=FALSE,ANH4=$C$12),1,0)</f>
        <v>1</v>
      </c>
      <c r="ANI7" s="9"/>
      <c r="ANJ7" s="8">
        <f>IF(OR($C$7=FALSE,ANJ4=$C$12),1,0)</f>
        <v>1</v>
      </c>
      <c r="ANK7" s="9"/>
      <c r="ANL7" s="8">
        <f>IF(OR($C$7=FALSE,ANL4=$C$12),1,0)</f>
        <v>1</v>
      </c>
      <c r="ANM7" s="9"/>
      <c r="ANN7" s="8">
        <f>IF(OR($C$7=FALSE,ANN4=$C$12),1,0)</f>
        <v>1</v>
      </c>
      <c r="ANO7" s="9"/>
      <c r="ANP7" s="8">
        <f>IF(OR($C$7=FALSE,ANP4=$C$12),1,0)</f>
        <v>1</v>
      </c>
      <c r="ANQ7" s="9"/>
      <c r="ANR7" s="8">
        <f>IF(OR($C$7=FALSE,ANR4=$C$12),1,0)</f>
        <v>1</v>
      </c>
      <c r="ANS7" s="9"/>
      <c r="ANT7" s="8">
        <f>IF(OR($C$7=FALSE,ANT4=$C$12),1,0)</f>
        <v>1</v>
      </c>
      <c r="ANU7" s="9"/>
      <c r="ANV7" s="8">
        <f>IF(OR($C$7=FALSE,ANV4=$C$12),1,0)</f>
        <v>1</v>
      </c>
      <c r="ANW7" s="9"/>
      <c r="ANX7" s="8">
        <f>IF(OR($C$7=FALSE,ANX4=$C$12),1,0)</f>
        <v>1</v>
      </c>
      <c r="ANY7" s="9"/>
      <c r="ANZ7" s="8">
        <f>IF(OR($C$7=FALSE,ANZ4=$C$12),1,0)</f>
        <v>1</v>
      </c>
      <c r="AOA7" s="9"/>
      <c r="AOB7" s="8">
        <f>IF(OR($C$7=FALSE,AOB4=$C$12),1,0)</f>
        <v>1</v>
      </c>
      <c r="AOC7" s="9"/>
      <c r="AOD7" s="8">
        <f>IF(OR($C$7=FALSE,AOD4=$C$12),1,0)</f>
        <v>1</v>
      </c>
      <c r="AOE7" s="9"/>
      <c r="AOF7" s="8">
        <f>IF(OR($C$7=FALSE,AOF4=$C$12),1,0)</f>
        <v>1</v>
      </c>
      <c r="AOG7" s="9"/>
      <c r="AOH7" s="8">
        <f>IF(OR($C$7=FALSE,AOH4=$C$12),1,0)</f>
        <v>1</v>
      </c>
      <c r="AOI7" s="9"/>
      <c r="AOJ7" s="8">
        <f>IF(OR($C$7=FALSE,AOJ4=$C$12),1,0)</f>
        <v>1</v>
      </c>
      <c r="AOK7" s="9"/>
      <c r="AOL7" s="8">
        <f>IF(OR($C$7=FALSE,AOL4=$C$12),1,0)</f>
        <v>1</v>
      </c>
      <c r="AOM7" s="9"/>
      <c r="AON7" s="8">
        <f>IF(OR($C$7=FALSE,AON4=$C$12),1,0)</f>
        <v>1</v>
      </c>
      <c r="AOO7" s="9"/>
      <c r="AOP7" s="8">
        <f>IF(OR($C$7=FALSE,AOP4=$C$12),1,0)</f>
        <v>1</v>
      </c>
      <c r="AOQ7" s="9"/>
      <c r="AOR7" s="8">
        <f>IF(OR($C$7=FALSE,AOR4=$C$12),1,0)</f>
        <v>1</v>
      </c>
      <c r="AOS7" s="9"/>
      <c r="AOT7" s="8">
        <f>IF(OR($C$7=FALSE,AOT4=$C$12),1,0)</f>
        <v>1</v>
      </c>
      <c r="AOU7" s="9"/>
      <c r="AOV7" s="8">
        <f>IF(OR($C$7=FALSE,AOV4=$C$12),1,0)</f>
        <v>1</v>
      </c>
      <c r="AOW7" s="9"/>
      <c r="AOX7" s="8">
        <f>IF(OR($C$7=FALSE,AOX4=$C$12),1,0)</f>
        <v>1</v>
      </c>
      <c r="AOY7" s="9"/>
      <c r="AOZ7" s="8">
        <f>IF(OR($C$7=FALSE,AOZ4=$C$12),1,0)</f>
        <v>1</v>
      </c>
      <c r="APA7" s="9"/>
      <c r="APB7" s="8">
        <f>IF(OR($C$7=FALSE,APB4=$C$12),1,0)</f>
        <v>1</v>
      </c>
      <c r="APC7" s="9"/>
      <c r="APD7" s="8">
        <f>IF(OR($C$7=FALSE,APD4=$C$12),1,0)</f>
        <v>1</v>
      </c>
      <c r="APE7" s="9"/>
      <c r="APF7" s="8">
        <f>IF(OR($C$7=FALSE,APF4=$C$12),1,0)</f>
        <v>1</v>
      </c>
      <c r="APG7" s="9"/>
      <c r="APH7" s="8">
        <f>IF(OR($C$7=FALSE,APH4=$C$12),1,0)</f>
        <v>1</v>
      </c>
      <c r="API7" s="9"/>
      <c r="APJ7" s="8">
        <f>IF(OR($C$7=FALSE,APJ4=$C$12),1,0)</f>
        <v>1</v>
      </c>
      <c r="APK7" s="9"/>
      <c r="APL7" s="8">
        <f>IF(OR($C$7=FALSE,APL4=$C$12),1,0)</f>
        <v>1</v>
      </c>
      <c r="APM7" s="9"/>
      <c r="APN7" s="8">
        <f>IF(OR($C$7=FALSE,APN4=$C$12),1,0)</f>
        <v>1</v>
      </c>
      <c r="APO7" s="9"/>
      <c r="APP7" s="8">
        <f>IF(OR($C$7=FALSE,APP4=$C$12),1,0)</f>
        <v>1</v>
      </c>
      <c r="APQ7" s="9"/>
      <c r="APR7" s="8">
        <f>IF(OR($C$7=FALSE,APR4=$C$12),1,0)</f>
        <v>1</v>
      </c>
      <c r="APS7" s="9"/>
      <c r="APT7" s="8">
        <f>IF(OR($C$7=FALSE,APT4=$C$12),1,0)</f>
        <v>1</v>
      </c>
      <c r="APU7" s="9"/>
      <c r="APV7" s="8">
        <f>IF(OR($C$7=FALSE,APV4=$C$12),1,0)</f>
        <v>1</v>
      </c>
      <c r="APW7" s="9"/>
      <c r="APX7" s="8">
        <f>IF(OR($C$7=FALSE,APX4=$C$12),1,0)</f>
        <v>1</v>
      </c>
      <c r="APY7" s="9"/>
      <c r="APZ7" s="8">
        <f>IF(OR($C$7=FALSE,APZ4=$C$12),1,0)</f>
        <v>1</v>
      </c>
      <c r="AQA7" s="9"/>
      <c r="AQB7" s="8">
        <f>IF(OR($C$7=FALSE,AQB4=$C$12),1,0)</f>
        <v>1</v>
      </c>
      <c r="AQC7" s="9"/>
      <c r="AQD7" s="8">
        <f>IF(OR($C$7=FALSE,AQD4=$C$12),1,0)</f>
        <v>1</v>
      </c>
      <c r="AQE7" s="9"/>
      <c r="AQF7" s="8">
        <f>IF(OR($C$7=FALSE,AQF4=$C$12),1,0)</f>
        <v>1</v>
      </c>
      <c r="AQG7" s="9"/>
      <c r="AQH7" s="8">
        <f>IF(OR($C$7=FALSE,AQH4=$C$12),1,0)</f>
        <v>1</v>
      </c>
      <c r="AQI7" s="9"/>
      <c r="AQJ7" s="8">
        <f>IF(OR($C$7=FALSE,AQJ4=$C$12),1,0)</f>
        <v>1</v>
      </c>
      <c r="AQK7" s="9"/>
      <c r="AQL7" s="8">
        <f>IF(OR($C$7=FALSE,AQL4=$C$12),1,0)</f>
        <v>1</v>
      </c>
      <c r="AQM7" s="9"/>
      <c r="AQN7" s="8">
        <f>IF(OR($C$7=FALSE,AQN4=$C$12),1,0)</f>
        <v>1</v>
      </c>
      <c r="AQO7" s="9"/>
      <c r="AQP7" s="8">
        <f>IF(OR($C$7=FALSE,AQP4=$C$12),1,0)</f>
        <v>1</v>
      </c>
      <c r="AQQ7" s="9"/>
      <c r="AQR7" s="8">
        <f>IF(OR($C$7=FALSE,AQR4=$C$12),1,0)</f>
        <v>1</v>
      </c>
      <c r="AQS7" s="9"/>
      <c r="AQT7" s="8">
        <f>IF(OR($C$7=FALSE,AQT4=$C$12),1,0)</f>
        <v>1</v>
      </c>
      <c r="AQU7" s="9"/>
      <c r="AQV7" s="8">
        <f>IF(OR($C$7=FALSE,AQV4=$C$12),1,0)</f>
        <v>1</v>
      </c>
      <c r="AQW7" s="9"/>
      <c r="AQX7" s="8">
        <f>IF(OR($C$7=FALSE,AQX4=$C$12),1,0)</f>
        <v>1</v>
      </c>
      <c r="AQY7" s="9"/>
      <c r="AQZ7" s="8">
        <f>IF(OR($C$7=FALSE,AQZ4=$C$12),1,0)</f>
        <v>1</v>
      </c>
      <c r="ARA7" s="9"/>
      <c r="ARB7" s="8">
        <f>IF(OR($C$7=FALSE,ARB4=$C$12),1,0)</f>
        <v>1</v>
      </c>
      <c r="ARC7" s="9"/>
      <c r="ARD7" s="8">
        <f>IF(OR($C$7=FALSE,ARD4=$C$12),1,0)</f>
        <v>1</v>
      </c>
      <c r="ARE7" s="9"/>
      <c r="ARF7" s="8">
        <f>IF(OR($C$7=FALSE,ARF4=$C$12),1,0)</f>
        <v>1</v>
      </c>
      <c r="ARG7" s="9"/>
      <c r="ARH7" s="8">
        <f>IF(OR($C$7=FALSE,ARH4=$C$12),1,0)</f>
        <v>1</v>
      </c>
      <c r="ARI7" s="9"/>
      <c r="ARJ7" s="8">
        <f>IF(OR($C$7=FALSE,ARJ4=$C$12),1,0)</f>
        <v>1</v>
      </c>
      <c r="ARK7" s="9"/>
      <c r="ARL7" s="8">
        <f>IF(OR($C$7=FALSE,ARL4=$C$12),1,0)</f>
        <v>1</v>
      </c>
      <c r="ARM7" s="9"/>
      <c r="ARN7" s="8">
        <f>IF(OR($C$7=FALSE,ARN4=$C$12),1,0)</f>
        <v>1</v>
      </c>
      <c r="ARO7" s="9"/>
      <c r="ARP7" s="8">
        <f>IF(OR($C$7=FALSE,ARP4=$C$12),1,0)</f>
        <v>1</v>
      </c>
      <c r="ARQ7" s="9"/>
      <c r="ARR7" s="8">
        <f>IF(OR($C$7=FALSE,ARR4=$C$12),1,0)</f>
        <v>1</v>
      </c>
      <c r="ARS7" s="9"/>
      <c r="ART7" s="8">
        <f>IF(OR($C$7=FALSE,ART4=$C$12),1,0)</f>
        <v>1</v>
      </c>
      <c r="ARU7" s="9"/>
      <c r="ARV7" s="8">
        <f>IF(OR($C$7=FALSE,ARV4=$C$12),1,0)</f>
        <v>1</v>
      </c>
      <c r="ARW7" s="9"/>
      <c r="ARX7" s="8">
        <f>IF(OR($C$7=FALSE,ARX4=$C$12),1,0)</f>
        <v>1</v>
      </c>
      <c r="ARY7" s="9"/>
      <c r="ARZ7" s="8">
        <f>IF(OR($C$7=FALSE,ARZ4=$C$12),1,0)</f>
        <v>1</v>
      </c>
      <c r="ASA7" s="9"/>
      <c r="ASB7" s="8">
        <f>IF(OR($C$7=FALSE,ASB4=$C$12),1,0)</f>
        <v>1</v>
      </c>
      <c r="ASC7" s="9"/>
      <c r="ASD7" s="8">
        <f>IF(OR($C$7=FALSE,ASD4=$C$12),1,0)</f>
        <v>1</v>
      </c>
      <c r="ASE7" s="9"/>
      <c r="ASF7" s="8">
        <f>IF(OR($C$7=FALSE,ASF4=$C$12),1,0)</f>
        <v>1</v>
      </c>
      <c r="ASG7" s="9"/>
      <c r="ASH7" s="8">
        <f>IF(OR($C$7=FALSE,ASH4=$C$12),1,0)</f>
        <v>1</v>
      </c>
      <c r="ASI7" s="9"/>
      <c r="ASJ7" s="8">
        <f>IF(OR($C$7=FALSE,ASJ4=$C$12),1,0)</f>
        <v>1</v>
      </c>
      <c r="ASK7" s="9"/>
      <c r="ASL7" s="8">
        <f>IF(OR($C$7=FALSE,ASL4=$C$12),1,0)</f>
        <v>1</v>
      </c>
      <c r="ASM7" s="9"/>
      <c r="ASN7" s="8">
        <f>IF(OR($C$7=FALSE,ASN4=$C$12),1,0)</f>
        <v>1</v>
      </c>
      <c r="ASO7" s="9"/>
      <c r="ASP7" s="8">
        <f>IF(OR($C$7=FALSE,ASP4=$C$12),1,0)</f>
        <v>1</v>
      </c>
      <c r="ASQ7" s="9"/>
      <c r="ASR7" s="8">
        <f>IF(OR($C$7=FALSE,ASR4=$C$12),1,0)</f>
        <v>1</v>
      </c>
      <c r="ASS7" s="9"/>
      <c r="AST7" s="8">
        <f>IF(OR($C$7=FALSE,AST4=$C$12),1,0)</f>
        <v>1</v>
      </c>
      <c r="ASU7" s="9"/>
      <c r="ASV7" s="8">
        <f>IF(OR($C$7=FALSE,ASV4=$C$12),1,0)</f>
        <v>1</v>
      </c>
      <c r="ASW7" s="9"/>
      <c r="ASX7" s="8">
        <f>IF(OR($C$7=FALSE,ASX4=$C$12),1,0)</f>
        <v>1</v>
      </c>
      <c r="ASY7" s="9"/>
      <c r="ASZ7" s="8">
        <f>IF(OR($C$7=FALSE,ASZ4=$C$12),1,0)</f>
        <v>1</v>
      </c>
      <c r="ATA7" s="9"/>
      <c r="ATB7" s="8">
        <f>IF(OR($C$7=FALSE,ATB4=$C$12),1,0)</f>
        <v>1</v>
      </c>
      <c r="ATC7" s="9"/>
      <c r="ATD7" s="8">
        <f>IF(OR($C$7=FALSE,ATD4=$C$12),1,0)</f>
        <v>1</v>
      </c>
      <c r="ATE7" s="9"/>
      <c r="ATF7" s="8">
        <f>IF(OR($C$7=FALSE,ATF4=$C$12),1,0)</f>
        <v>1</v>
      </c>
      <c r="ATG7" s="9"/>
      <c r="ATH7" s="8">
        <f>IF(OR($C$7=FALSE,ATH4=$C$12),1,0)</f>
        <v>1</v>
      </c>
      <c r="ATI7" s="9"/>
      <c r="ATJ7" s="8">
        <f>IF(OR($C$7=FALSE,ATJ4=$C$12),1,0)</f>
        <v>1</v>
      </c>
      <c r="ATK7" s="9"/>
      <c r="ATL7" s="8">
        <f>IF(OR($C$7=FALSE,ATL4=$C$12),1,0)</f>
        <v>1</v>
      </c>
      <c r="ATM7" s="9"/>
      <c r="ATN7" s="8">
        <f>IF(OR($C$7=FALSE,ATN4=$C$12),1,0)</f>
        <v>1</v>
      </c>
      <c r="ATO7" s="9"/>
      <c r="ATP7" s="8">
        <f>IF(OR($C$7=FALSE,ATP4=$C$12),1,0)</f>
        <v>1</v>
      </c>
      <c r="ATQ7" s="9"/>
      <c r="ATR7" s="8">
        <f>IF(OR($C$7=FALSE,ATR4=$C$12),1,0)</f>
        <v>1</v>
      </c>
      <c r="ATS7" s="9"/>
      <c r="ATT7" s="8">
        <f>IF(OR($C$7=FALSE,ATT4=$C$12),1,0)</f>
        <v>1</v>
      </c>
      <c r="ATU7" s="9"/>
      <c r="ATV7" s="8">
        <f>IF(OR($C$7=FALSE,ATV4=$C$12),1,0)</f>
        <v>1</v>
      </c>
      <c r="ATW7" s="9"/>
      <c r="ATX7" s="8">
        <f>IF(OR($C$7=FALSE,ATX4=$C$12),1,0)</f>
        <v>1</v>
      </c>
      <c r="ATY7" s="9"/>
      <c r="ATZ7" s="8">
        <f>IF(OR($C$7=FALSE,ATZ4=$C$12),1,0)</f>
        <v>1</v>
      </c>
      <c r="AUA7" s="9"/>
      <c r="AUB7" s="8">
        <f>IF(OR($C$7=FALSE,AUB4=$C$12),1,0)</f>
        <v>1</v>
      </c>
      <c r="AUC7" s="9"/>
      <c r="AUD7" s="8">
        <f>IF(OR($C$7=FALSE,AUD4=$C$12),1,0)</f>
        <v>1</v>
      </c>
      <c r="AUE7" s="9"/>
      <c r="AUF7" s="8">
        <f>IF(OR($C$7=FALSE,AUF4=$C$12),1,0)</f>
        <v>1</v>
      </c>
      <c r="AUG7" s="9"/>
      <c r="AUH7" s="8">
        <f>IF(OR($C$7=FALSE,AUH4=$C$12),1,0)</f>
        <v>1</v>
      </c>
      <c r="AUI7" s="9"/>
      <c r="AUJ7" s="8">
        <f>IF(OR($C$7=FALSE,AUJ4=$C$12),1,0)</f>
        <v>1</v>
      </c>
      <c r="AUK7" s="9"/>
      <c r="AUL7" s="8">
        <f>IF(OR($C$7=FALSE,AUL4=$C$12),1,0)</f>
        <v>1</v>
      </c>
      <c r="AUM7" s="9"/>
      <c r="AUN7" s="8">
        <f>IF(OR($C$7=FALSE,AUN4=$C$12),1,0)</f>
        <v>1</v>
      </c>
      <c r="AUO7" s="9"/>
      <c r="AUP7" s="8">
        <f>IF(OR($C$7=FALSE,AUP4=$C$12),1,0)</f>
        <v>1</v>
      </c>
      <c r="AUQ7" s="9"/>
      <c r="AUR7" s="8">
        <f>IF(OR($C$7=FALSE,AUR4=$C$12),1,0)</f>
        <v>1</v>
      </c>
      <c r="AUS7" s="9"/>
      <c r="AUT7" s="8">
        <f>IF(OR($C$7=FALSE,AUT4=$C$12),1,0)</f>
        <v>1</v>
      </c>
      <c r="AUU7" s="9"/>
      <c r="AUV7" s="8">
        <f>IF(OR($C$7=FALSE,AUV4=$C$12),1,0)</f>
        <v>1</v>
      </c>
      <c r="AUW7" s="9"/>
      <c r="AUX7" s="8">
        <f>IF(OR($C$7=FALSE,AUX4=$C$12),1,0)</f>
        <v>1</v>
      </c>
      <c r="AUY7" s="9"/>
      <c r="AUZ7" s="8">
        <f>IF(OR($C$7=FALSE,AUZ4=$C$12),1,0)</f>
        <v>1</v>
      </c>
      <c r="AVA7" s="9"/>
      <c r="AVB7" s="8">
        <f>IF(OR($C$7=FALSE,AVB4=$C$12),1,0)</f>
        <v>1</v>
      </c>
      <c r="AVC7" s="9"/>
      <c r="AVD7" s="8">
        <f>IF(OR($C$7=FALSE,AVD4=$C$12),1,0)</f>
        <v>1</v>
      </c>
      <c r="AVE7" s="9"/>
      <c r="AVF7" s="8">
        <f>IF(OR($C$7=FALSE,AVF4=$C$12),1,0)</f>
        <v>1</v>
      </c>
      <c r="AVG7" s="9"/>
      <c r="AVH7" s="8">
        <f>IF(OR($C$7=FALSE,AVH4=$C$12),1,0)</f>
        <v>1</v>
      </c>
      <c r="AVI7" s="9"/>
      <c r="AVJ7" s="8">
        <f>IF(OR($C$7=FALSE,AVJ4=$C$12),1,0)</f>
        <v>1</v>
      </c>
      <c r="AVK7" s="9"/>
      <c r="AVL7" s="8">
        <f>IF(OR($C$7=FALSE,AVL4=$C$12),1,0)</f>
        <v>1</v>
      </c>
      <c r="AVM7" s="9"/>
      <c r="AVN7" s="8">
        <f>IF(OR($C$7=FALSE,AVN4=$C$12),1,0)</f>
        <v>1</v>
      </c>
      <c r="AVO7" s="9"/>
      <c r="AVP7" s="8">
        <f>IF(OR($C$7=FALSE,AVP4=$C$12),1,0)</f>
        <v>1</v>
      </c>
      <c r="AVQ7" s="9"/>
      <c r="AVR7" s="8">
        <f>IF(OR($C$7=FALSE,AVR4=$C$12),1,0)</f>
        <v>1</v>
      </c>
      <c r="AVS7" s="9"/>
      <c r="AVT7" s="8">
        <f>IF(OR($C$7=FALSE,AVT4=$C$12),1,0)</f>
        <v>1</v>
      </c>
      <c r="AVU7" s="9"/>
      <c r="AVV7" s="8">
        <f>IF(OR($C$7=FALSE,AVV4=$C$12),1,0)</f>
        <v>1</v>
      </c>
      <c r="AVW7" s="9"/>
      <c r="AVX7" s="8">
        <f>IF(OR($C$7=FALSE,AVX4=$C$12),1,0)</f>
        <v>1</v>
      </c>
      <c r="AVY7" s="9"/>
      <c r="AVZ7" s="8">
        <f>IF(OR($C$7=FALSE,AVZ4=$C$12),1,0)</f>
        <v>1</v>
      </c>
      <c r="AWA7" s="9"/>
      <c r="AWB7" s="8">
        <f>IF(OR($C$7=FALSE,AWB4=$C$12),1,0)</f>
        <v>1</v>
      </c>
      <c r="AWC7" s="9"/>
      <c r="AWD7" s="8">
        <f>IF(OR($C$7=FALSE,AWD4=$C$12),1,0)</f>
        <v>1</v>
      </c>
      <c r="AWE7" s="9"/>
      <c r="AWF7" s="8">
        <f>IF(OR($C$7=FALSE,AWF4=$C$12),1,0)</f>
        <v>1</v>
      </c>
      <c r="AWG7" s="9"/>
      <c r="AWH7" s="8">
        <f>IF(OR($C$7=FALSE,AWH4=$C$12),1,0)</f>
        <v>1</v>
      </c>
      <c r="AWI7" s="9"/>
      <c r="AWJ7" s="8">
        <f>IF(OR($C$7=FALSE,AWJ4=$C$12),1,0)</f>
        <v>1</v>
      </c>
      <c r="AWK7" s="9"/>
      <c r="AWL7" s="8">
        <f>IF(OR($C$7=FALSE,AWL4=$C$12),1,0)</f>
        <v>1</v>
      </c>
      <c r="AWM7" s="9"/>
      <c r="AWN7" s="8">
        <f>IF(OR($C$7=FALSE,AWN4=$C$12),1,0)</f>
        <v>1</v>
      </c>
      <c r="AWO7" s="9"/>
      <c r="AWP7" s="8">
        <f>IF(OR($C$7=FALSE,AWP4=$C$12),1,0)</f>
        <v>1</v>
      </c>
      <c r="AWQ7" s="9"/>
      <c r="AWR7" s="8">
        <f>IF(OR($C$7=FALSE,AWR4=$C$12),1,0)</f>
        <v>1</v>
      </c>
      <c r="AWS7" s="9"/>
      <c r="AWT7" s="8">
        <f>IF(OR($C$7=FALSE,AWT4=$C$12),1,0)</f>
        <v>1</v>
      </c>
      <c r="AWU7" s="9"/>
      <c r="AWV7" s="8">
        <f>IF(OR($C$7=FALSE,AWV4=$C$12),1,0)</f>
        <v>1</v>
      </c>
      <c r="AWW7" s="9"/>
      <c r="AWX7" s="8">
        <f>IF(OR($C$7=FALSE,AWX4=$C$12),1,0)</f>
        <v>1</v>
      </c>
      <c r="AWY7" s="9"/>
      <c r="AWZ7" s="8">
        <f>IF(OR($C$7=FALSE,AWZ4=$C$12),1,0)</f>
        <v>1</v>
      </c>
      <c r="AXA7" s="9"/>
      <c r="AXB7" s="8">
        <f>IF(OR($C$7=FALSE,AXB4=$C$12),1,0)</f>
        <v>1</v>
      </c>
      <c r="AXC7" s="9"/>
      <c r="AXD7" s="8">
        <f>IF(OR($C$7=FALSE,AXD4=$C$12),1,0)</f>
        <v>1</v>
      </c>
      <c r="AXE7" s="9"/>
      <c r="AXF7" s="8">
        <f>IF(OR($C$7=FALSE,AXF4=$C$12),1,0)</f>
        <v>1</v>
      </c>
      <c r="AXG7" s="9"/>
      <c r="AXH7" s="8">
        <f>IF(OR($C$7=FALSE,AXH4=$C$12),1,0)</f>
        <v>1</v>
      </c>
      <c r="AXI7" s="9"/>
      <c r="AXJ7" s="8">
        <f>IF(OR($C$7=FALSE,AXJ4=$C$12),1,0)</f>
        <v>1</v>
      </c>
      <c r="AXK7" s="9"/>
      <c r="AXL7" s="8">
        <f>IF(OR($C$7=FALSE,AXL4=$C$12),1,0)</f>
        <v>1</v>
      </c>
      <c r="AXM7" s="9"/>
      <c r="AXN7" s="8">
        <f>IF(OR($C$7=FALSE,AXN4=$C$12),1,0)</f>
        <v>1</v>
      </c>
      <c r="AXO7" s="9"/>
      <c r="AXP7" s="8">
        <f>IF(OR($C$7=FALSE,AXP4=$C$12),1,0)</f>
        <v>1</v>
      </c>
      <c r="AXQ7" s="9"/>
      <c r="AXR7" s="8">
        <f>IF(OR($C$7=FALSE,AXR4=$C$12),1,0)</f>
        <v>1</v>
      </c>
      <c r="AXS7" s="9"/>
      <c r="AXT7" s="8">
        <f>IF(OR($C$7=FALSE,AXT4=$C$12),1,0)</f>
        <v>1</v>
      </c>
      <c r="AXU7" s="9"/>
      <c r="AXV7" s="8">
        <f>IF(OR($C$7=FALSE,AXV4=$C$12),1,0)</f>
        <v>1</v>
      </c>
      <c r="AXW7" s="9"/>
      <c r="AXX7" s="8">
        <f>IF(OR($C$7=FALSE,AXX4=$C$12),1,0)</f>
        <v>1</v>
      </c>
      <c r="AXY7" s="9"/>
      <c r="AXZ7" s="8">
        <f>IF(OR($C$7=FALSE,AXZ4=$C$12),1,0)</f>
        <v>1</v>
      </c>
      <c r="AYA7" s="9"/>
      <c r="AYB7" s="8">
        <f>IF(OR($C$7=FALSE,AYB4=$C$12),1,0)</f>
        <v>1</v>
      </c>
      <c r="AYC7" s="9"/>
      <c r="AYD7" s="8">
        <f>IF(OR($C$7=FALSE,AYD4=$C$12),1,0)</f>
        <v>1</v>
      </c>
      <c r="AYE7" s="9"/>
      <c r="AYF7" s="8">
        <f>IF(OR($C$7=FALSE,AYF4=$C$12),1,0)</f>
        <v>1</v>
      </c>
      <c r="AYG7" s="9"/>
      <c r="AYH7" s="8">
        <f>IF(OR($C$7=FALSE,AYH4=$C$12),1,0)</f>
        <v>1</v>
      </c>
      <c r="AYI7" s="9"/>
      <c r="AYJ7" s="8">
        <f>IF(OR($C$7=FALSE,AYJ4=$C$12),1,0)</f>
        <v>1</v>
      </c>
      <c r="AYK7" s="9"/>
      <c r="AYL7" s="8">
        <f>IF(OR($C$7=FALSE,AYL4=$C$12),1,0)</f>
        <v>1</v>
      </c>
      <c r="AYM7" s="9"/>
      <c r="AYN7" s="8">
        <f>IF(OR($C$7=FALSE,AYN4=$C$12),1,0)</f>
        <v>1</v>
      </c>
      <c r="AYO7" s="9"/>
      <c r="AYP7" s="8">
        <f>IF(OR($C$7=FALSE,AYP4=$C$12),1,0)</f>
        <v>1</v>
      </c>
      <c r="AYQ7" s="9"/>
      <c r="AYR7" s="8">
        <f>IF(OR($C$7=FALSE,AYR4=$C$12),1,0)</f>
        <v>1</v>
      </c>
      <c r="AYS7" s="9"/>
      <c r="AYT7" s="8">
        <f>IF(OR($C$7=FALSE,AYT4=$C$12),1,0)</f>
        <v>1</v>
      </c>
      <c r="AYU7" s="9"/>
      <c r="AYV7" s="8">
        <f>IF(OR($C$7=FALSE,AYV4=$C$12),1,0)</f>
        <v>1</v>
      </c>
      <c r="AYW7" s="9"/>
      <c r="AYX7" s="8">
        <f>IF(OR($C$7=FALSE,AYX4=$C$12),1,0)</f>
        <v>1</v>
      </c>
      <c r="AYY7" s="9"/>
      <c r="AYZ7" s="8">
        <f>IF(OR($C$7=FALSE,AYZ4=$C$12),1,0)</f>
        <v>1</v>
      </c>
      <c r="AZA7" s="9"/>
      <c r="AZB7" s="8">
        <f>IF(OR($C$7=FALSE,AZB4=$C$12),1,0)</f>
        <v>1</v>
      </c>
      <c r="AZC7" s="9"/>
      <c r="AZD7" s="8">
        <f>IF(OR($C$7=FALSE,AZD4=$C$12),1,0)</f>
        <v>1</v>
      </c>
      <c r="AZE7" s="9"/>
      <c r="AZF7" s="8">
        <f>IF(OR($C$7=FALSE,AZF4=$C$12),1,0)</f>
        <v>1</v>
      </c>
      <c r="AZG7" s="9"/>
      <c r="AZH7" s="8">
        <f>IF(OR($C$7=FALSE,AZH4=$C$12),1,0)</f>
        <v>1</v>
      </c>
      <c r="AZI7" s="9"/>
      <c r="AZJ7" s="8">
        <f>IF(OR($C$7=FALSE,AZJ4=$C$12),1,0)</f>
        <v>1</v>
      </c>
      <c r="AZK7" s="9"/>
      <c r="AZL7" s="8">
        <f>IF(OR($C$7=FALSE,AZL4=$C$12),1,0)</f>
        <v>1</v>
      </c>
      <c r="AZM7" s="9"/>
      <c r="AZN7" s="8">
        <f>IF(OR($C$7=FALSE,AZN4=$C$12),1,0)</f>
        <v>1</v>
      </c>
      <c r="AZO7" s="9"/>
      <c r="AZP7" s="8">
        <f>IF(OR($C$7=FALSE,AZP4=$C$12),1,0)</f>
        <v>1</v>
      </c>
      <c r="AZQ7" s="9"/>
      <c r="AZR7" s="8">
        <f>IF(OR($C$7=FALSE,AZR4=$C$12),1,0)</f>
        <v>1</v>
      </c>
      <c r="AZS7" s="9"/>
      <c r="AZT7" s="8">
        <f>IF(OR($C$7=FALSE,AZT4=$C$12),1,0)</f>
        <v>1</v>
      </c>
      <c r="AZU7" s="9"/>
      <c r="AZV7" s="8">
        <f>IF(OR($C$7=FALSE,AZV4=$C$12),1,0)</f>
        <v>1</v>
      </c>
      <c r="AZW7" s="9"/>
      <c r="AZX7" s="8">
        <f>IF(OR($C$7=FALSE,AZX4=$C$12),1,0)</f>
        <v>1</v>
      </c>
      <c r="AZY7" s="9"/>
      <c r="AZZ7" s="8">
        <f>IF(OR($C$7=FALSE,AZZ4=$C$12),1,0)</f>
        <v>1</v>
      </c>
      <c r="BAA7" s="9"/>
      <c r="BAB7" s="8">
        <f>IF(OR($C$7=FALSE,BAB4=$C$12),1,0)</f>
        <v>1</v>
      </c>
      <c r="BAC7" s="9"/>
      <c r="BAD7" s="8">
        <f>IF(OR($C$7=FALSE,BAD4=$C$12),1,0)</f>
        <v>1</v>
      </c>
      <c r="BAE7" s="9"/>
      <c r="BAF7" s="8">
        <f>IF(OR($C$7=FALSE,BAF4=$C$12),1,0)</f>
        <v>1</v>
      </c>
      <c r="BAG7" s="9"/>
      <c r="BAH7" s="8">
        <f>IF(OR($C$7=FALSE,BAH4=$C$12),1,0)</f>
        <v>1</v>
      </c>
      <c r="BAI7" s="9"/>
      <c r="BAJ7" s="8">
        <f>IF(OR($C$7=FALSE,BAJ4=$C$12),1,0)</f>
        <v>1</v>
      </c>
      <c r="BAK7" s="9"/>
      <c r="BAL7" s="8">
        <f>IF(OR($C$7=FALSE,BAL4=$C$12),1,0)</f>
        <v>1</v>
      </c>
      <c r="BAM7" s="9"/>
      <c r="BAN7" s="8">
        <f>IF(OR($C$7=FALSE,BAN4=$C$12),1,0)</f>
        <v>1</v>
      </c>
      <c r="BAO7" s="9"/>
      <c r="BAP7" s="8">
        <f>IF(OR($C$7=FALSE,BAP4=$C$12),1,0)</f>
        <v>1</v>
      </c>
      <c r="BAQ7" s="9"/>
      <c r="BAR7" s="8">
        <f>IF(OR($C$7=FALSE,BAR4=$C$12),1,0)</f>
        <v>1</v>
      </c>
      <c r="BAS7" s="9"/>
      <c r="BAT7" s="8">
        <f>IF(OR($C$7=FALSE,BAT4=$C$12),1,0)</f>
        <v>1</v>
      </c>
      <c r="BAU7" s="9"/>
      <c r="BAV7" s="8">
        <f>IF(OR($C$7=FALSE,BAV4=$C$12),1,0)</f>
        <v>1</v>
      </c>
      <c r="BAW7" s="9"/>
      <c r="BAX7" s="8">
        <f>IF(OR($C$7=FALSE,BAX4=$C$12),1,0)</f>
        <v>1</v>
      </c>
      <c r="BAY7" s="9"/>
      <c r="BAZ7" s="8">
        <f>IF(OR($C$7=FALSE,BAZ4=$C$12),1,0)</f>
        <v>1</v>
      </c>
      <c r="BBA7" s="9"/>
      <c r="BBB7" s="8">
        <f>IF(OR($C$7=FALSE,BBB4=$C$12),1,0)</f>
        <v>1</v>
      </c>
      <c r="BBC7" s="9"/>
      <c r="BBD7" s="8">
        <f>IF(OR($C$7=FALSE,BBD4=$C$12),1,0)</f>
        <v>1</v>
      </c>
      <c r="BBE7" s="9"/>
      <c r="BBF7" s="8">
        <f>IF(OR($C$7=FALSE,BBF4=$C$12),1,0)</f>
        <v>1</v>
      </c>
      <c r="BBG7" s="9"/>
      <c r="BBH7" s="8">
        <f>IF(OR($C$7=FALSE,BBH4=$C$12),1,0)</f>
        <v>1</v>
      </c>
      <c r="BBI7" s="9"/>
      <c r="BBJ7" s="8">
        <f>IF(OR($C$7=FALSE,BBJ4=$C$12),1,0)</f>
        <v>1</v>
      </c>
      <c r="BBK7" s="9"/>
      <c r="BBL7" s="8">
        <f>IF(OR($C$7=FALSE,BBL4=$C$12),1,0)</f>
        <v>1</v>
      </c>
      <c r="BBM7" s="9"/>
      <c r="BBN7" s="8">
        <f>IF(OR($C$7=FALSE,BBN4=$C$12),1,0)</f>
        <v>1</v>
      </c>
      <c r="BBO7" s="9"/>
      <c r="BBP7" s="8">
        <f>IF(OR($C$7=FALSE,BBP4=$C$12),1,0)</f>
        <v>1</v>
      </c>
      <c r="BBQ7" s="9"/>
      <c r="BBR7" s="8">
        <f>IF(OR($C$7=FALSE,BBR4=$C$12),1,0)</f>
        <v>1</v>
      </c>
      <c r="BBS7" s="9"/>
      <c r="BBT7" s="8">
        <f>IF(OR($C$7=FALSE,BBT4=$C$12),1,0)</f>
        <v>1</v>
      </c>
      <c r="BBU7" s="9"/>
      <c r="BBV7" s="8">
        <f>IF(OR($C$7=FALSE,BBV4=$C$12),1,0)</f>
        <v>1</v>
      </c>
      <c r="BBW7" s="9"/>
      <c r="BBX7" s="8">
        <f>IF(OR($C$7=FALSE,BBX4=$C$12),1,0)</f>
        <v>1</v>
      </c>
      <c r="BBY7" s="9"/>
      <c r="BBZ7" s="8">
        <f>IF(OR($C$7=FALSE,BBZ4=$C$12),1,0)</f>
        <v>1</v>
      </c>
      <c r="BCA7" s="9"/>
      <c r="BCB7" s="8">
        <f>IF(OR($C$7=FALSE,BCB4=$C$12),1,0)</f>
        <v>1</v>
      </c>
      <c r="BCC7" s="9"/>
      <c r="BCD7" s="8">
        <f>IF(OR($C$7=FALSE,BCD4=$C$12),1,0)</f>
        <v>1</v>
      </c>
      <c r="BCE7" s="9"/>
      <c r="BCF7" s="8">
        <f>IF(OR($C$7=FALSE,BCF4=$C$12),1,0)</f>
        <v>1</v>
      </c>
      <c r="BCG7" s="9"/>
      <c r="BCH7" s="8">
        <f>IF(OR($C$7=FALSE,BCH4=$C$12),1,0)</f>
        <v>1</v>
      </c>
      <c r="BCI7" s="9"/>
      <c r="BCJ7" s="8">
        <f>IF(OR($C$7=FALSE,BCJ4=$C$12),1,0)</f>
        <v>1</v>
      </c>
      <c r="BCK7" s="9"/>
      <c r="BCL7" s="8">
        <f>IF(OR($C$7=FALSE,BCL4=$C$12),1,0)</f>
        <v>1</v>
      </c>
      <c r="BCM7" s="9"/>
      <c r="BCN7" s="8">
        <f>IF(OR($C$7=FALSE,BCN4=$C$12),1,0)</f>
        <v>1</v>
      </c>
      <c r="BCO7" s="9"/>
      <c r="BCP7" s="8">
        <f>IF(OR($C$7=FALSE,BCP4=$C$12),1,0)</f>
        <v>1</v>
      </c>
      <c r="BCQ7" s="9"/>
      <c r="BCR7" s="8">
        <f>IF(OR($C$7=FALSE,BCR4=$C$12),1,0)</f>
        <v>1</v>
      </c>
      <c r="BCS7" s="9"/>
      <c r="BCT7" s="8">
        <f>IF(OR($C$7=FALSE,BCT4=$C$12),1,0)</f>
        <v>1</v>
      </c>
      <c r="BCU7" s="9"/>
      <c r="BCV7" s="8">
        <f>IF(OR($C$7=FALSE,BCV4=$C$12),1,0)</f>
        <v>1</v>
      </c>
      <c r="BCW7" s="9"/>
      <c r="BCX7" s="8">
        <f>IF(OR($C$7=FALSE,BCX4=$C$12),1,0)</f>
        <v>1</v>
      </c>
      <c r="BCY7" s="9"/>
      <c r="BCZ7" s="8">
        <f>IF(OR($C$7=FALSE,BCZ4=$C$12),1,0)</f>
        <v>1</v>
      </c>
      <c r="BDA7" s="9"/>
      <c r="BDB7" s="8">
        <f>IF(OR($C$7=FALSE,BDB4=$C$12),1,0)</f>
        <v>1</v>
      </c>
      <c r="BDC7" s="9"/>
      <c r="BDD7" s="8">
        <f>IF(OR($C$7=FALSE,BDD4=$C$12),1,0)</f>
        <v>1</v>
      </c>
      <c r="BDE7" s="9"/>
      <c r="BDF7" s="8">
        <f>IF(OR($C$7=FALSE,BDF4=$C$12),1,0)</f>
        <v>1</v>
      </c>
      <c r="BDG7" s="9"/>
      <c r="BDH7" s="8">
        <f>IF(OR($C$7=FALSE,BDH4=$C$12),1,0)</f>
        <v>1</v>
      </c>
      <c r="BDI7" s="9"/>
      <c r="BDJ7" s="8">
        <f>IF(OR($C$7=FALSE,BDJ4=$C$12),1,0)</f>
        <v>1</v>
      </c>
      <c r="BDK7" s="9"/>
      <c r="BDL7" s="8">
        <f>IF(OR($C$7=FALSE,BDL4=$C$12),1,0)</f>
        <v>1</v>
      </c>
      <c r="BDM7" s="9"/>
      <c r="BDN7" s="8">
        <f>IF(OR($C$7=FALSE,BDN4=$C$12),1,0)</f>
        <v>1</v>
      </c>
      <c r="BDO7" s="9"/>
      <c r="BDP7" s="8">
        <f>IF(OR($C$7=FALSE,BDP4=$C$12),1,0)</f>
        <v>1</v>
      </c>
      <c r="BDQ7" s="9"/>
      <c r="BDR7" s="8">
        <f>IF(OR($C$7=FALSE,BDR4=$C$12),1,0)</f>
        <v>1</v>
      </c>
      <c r="BDS7" s="9"/>
      <c r="BDT7" s="8">
        <f>IF(OR($C$7=FALSE,BDT4=$C$12),1,0)</f>
        <v>1</v>
      </c>
      <c r="BDU7" s="9"/>
      <c r="BDV7" s="8">
        <f>IF(OR($C$7=FALSE,BDV4=$C$12),1,0)</f>
        <v>1</v>
      </c>
      <c r="BDW7" s="9"/>
      <c r="BDX7" s="8">
        <f>IF(OR($C$7=FALSE,BDX4=$C$12),1,0)</f>
        <v>1</v>
      </c>
      <c r="BDY7" s="9"/>
      <c r="BDZ7" s="8">
        <f>IF(OR($C$7=FALSE,BDZ4=$C$12),1,0)</f>
        <v>1</v>
      </c>
      <c r="BEA7" s="9"/>
      <c r="BEB7" s="8">
        <f>IF(OR($C$7=FALSE,BEB4=$C$12),1,0)</f>
        <v>1</v>
      </c>
      <c r="BEC7" s="9"/>
      <c r="BED7" s="8">
        <f>IF(OR($C$7=FALSE,BED4=$C$12),1,0)</f>
        <v>1</v>
      </c>
      <c r="BEE7" s="9"/>
      <c r="BEF7" s="8">
        <f>IF(OR($C$7=FALSE,BEF4=$C$12),1,0)</f>
        <v>1</v>
      </c>
      <c r="BEG7" s="9"/>
      <c r="BEH7" s="8">
        <f>IF(OR($C$7=FALSE,BEH4=$C$12),1,0)</f>
        <v>1</v>
      </c>
      <c r="BEI7" s="9"/>
      <c r="BEJ7" s="8">
        <f>IF(OR($C$7=FALSE,BEJ4=$C$12),1,0)</f>
        <v>1</v>
      </c>
      <c r="BEK7" s="9"/>
      <c r="BEL7" s="8">
        <f>IF(OR($C$7=FALSE,BEL4=$C$12),1,0)</f>
        <v>1</v>
      </c>
      <c r="BEM7" s="9"/>
      <c r="BEN7" s="8">
        <f>IF(OR($C$7=FALSE,BEN4=$C$12),1,0)</f>
        <v>1</v>
      </c>
      <c r="BEO7" s="9"/>
      <c r="BEP7" s="8">
        <f>IF(OR($C$7=FALSE,BEP4=$C$12),1,0)</f>
        <v>1</v>
      </c>
      <c r="BEQ7" s="9"/>
      <c r="BER7" s="8">
        <f>IF(OR($C$7=FALSE,BER4=$C$12),1,0)</f>
        <v>1</v>
      </c>
      <c r="BES7" s="9"/>
      <c r="BET7" s="8">
        <f>IF(OR($C$7=FALSE,BET4=$C$12),1,0)</f>
        <v>1</v>
      </c>
      <c r="BEU7" s="9"/>
      <c r="BEV7" s="8">
        <f>IF(OR($C$7=FALSE,BEV4=$C$12),1,0)</f>
        <v>1</v>
      </c>
      <c r="BEW7" s="9"/>
      <c r="BEX7" s="8">
        <f>IF(OR($C$7=FALSE,BEX4=$C$12),1,0)</f>
        <v>1</v>
      </c>
      <c r="BEY7" s="9"/>
      <c r="BEZ7" s="8">
        <f>IF(OR($C$7=FALSE,BEZ4=$C$12),1,0)</f>
        <v>1</v>
      </c>
      <c r="BFA7" s="9"/>
      <c r="BFB7" s="8">
        <f>IF(OR($C$7=FALSE,BFB4=$C$12),1,0)</f>
        <v>1</v>
      </c>
      <c r="BFC7" s="9"/>
      <c r="BFD7" s="8">
        <f>IF(OR($C$7=FALSE,BFD4=$C$12),1,0)</f>
        <v>1</v>
      </c>
      <c r="BFE7" s="9"/>
      <c r="BFF7" s="8">
        <f>IF(OR($C$7=FALSE,BFF4=$C$12),1,0)</f>
        <v>1</v>
      </c>
      <c r="BFG7" s="9"/>
      <c r="BFH7" s="8">
        <f>IF(OR($C$7=FALSE,BFH4=$C$12),1,0)</f>
        <v>1</v>
      </c>
      <c r="BFI7" s="9"/>
      <c r="BFJ7" s="8">
        <f>IF(OR($C$7=FALSE,BFJ4=$C$12),1,0)</f>
        <v>1</v>
      </c>
      <c r="BFK7" s="9"/>
      <c r="BFL7" s="8">
        <f>IF(OR($C$7=FALSE,BFL4=$C$12),1,0)</f>
        <v>1</v>
      </c>
      <c r="BFM7" s="9"/>
      <c r="BFN7" s="8">
        <f>IF(OR($C$7=FALSE,BFN4=$C$12),1,0)</f>
        <v>1</v>
      </c>
      <c r="BFO7" s="9"/>
      <c r="BFP7" s="8">
        <f>IF(OR($C$7=FALSE,BFP4=$C$12),1,0)</f>
        <v>1</v>
      </c>
      <c r="BFQ7" s="9"/>
      <c r="BFR7" s="8">
        <f>IF(OR($C$7=FALSE,BFR4=$C$12),1,0)</f>
        <v>1</v>
      </c>
      <c r="BFS7" s="9"/>
      <c r="BFT7" s="8">
        <f>IF(OR($C$7=FALSE,BFT4=$C$12),1,0)</f>
        <v>1</v>
      </c>
      <c r="BFU7" s="9"/>
      <c r="BFV7" s="8">
        <f>IF(OR($C$7=FALSE,BFV4=$C$12),1,0)</f>
        <v>1</v>
      </c>
      <c r="BFW7" s="9"/>
      <c r="BFX7" s="8">
        <f>IF(OR($C$7=FALSE,BFX4=$C$12),1,0)</f>
        <v>1</v>
      </c>
      <c r="BFY7" s="9"/>
      <c r="BFZ7" s="8">
        <f>IF(OR($C$7=FALSE,BFZ4=$C$12),1,0)</f>
        <v>1</v>
      </c>
      <c r="BGA7" s="9"/>
      <c r="BGB7" s="8">
        <f>IF(OR($C$7=FALSE,BGB4=$C$12),1,0)</f>
        <v>1</v>
      </c>
      <c r="BGC7" s="9"/>
      <c r="BGD7" s="8">
        <f>IF(OR($C$7=FALSE,BGD4=$C$12),1,0)</f>
        <v>1</v>
      </c>
      <c r="BGE7" s="9"/>
      <c r="BGF7" s="8">
        <f>IF(OR($C$7=FALSE,BGF4=$C$12),1,0)</f>
        <v>1</v>
      </c>
      <c r="BGG7" s="9"/>
      <c r="BGH7" s="8">
        <f>IF(OR($C$7=FALSE,BGH4=$C$12),1,0)</f>
        <v>1</v>
      </c>
      <c r="BGI7" s="9"/>
      <c r="BGJ7" s="8">
        <f>IF(OR($C$7=FALSE,BGJ4=$C$12),1,0)</f>
        <v>1</v>
      </c>
      <c r="BGK7" s="9"/>
      <c r="BGL7" s="8">
        <f>IF(OR($C$7=FALSE,BGL4=$C$12),1,0)</f>
        <v>1</v>
      </c>
      <c r="BGM7" s="9"/>
      <c r="BGN7" s="8">
        <f>IF(OR($C$7=FALSE,BGN4=$C$12),1,0)</f>
        <v>1</v>
      </c>
      <c r="BGO7" s="9"/>
      <c r="BGP7" s="8">
        <f>IF(OR($C$7=FALSE,BGP4=$C$12),1,0)</f>
        <v>1</v>
      </c>
      <c r="BGQ7" s="9"/>
      <c r="BGR7" s="8">
        <f>IF(OR($C$7=FALSE,BGR4=$C$12),1,0)</f>
        <v>1</v>
      </c>
      <c r="BGS7" s="9"/>
      <c r="BGT7" s="8">
        <f>IF(OR($C$7=FALSE,BGT4=$C$12),1,0)</f>
        <v>1</v>
      </c>
      <c r="BGU7" s="9"/>
      <c r="BGV7" s="8">
        <f>IF(OR($C$7=FALSE,BGV4=$C$12),1,0)</f>
        <v>1</v>
      </c>
      <c r="BGW7" s="9"/>
      <c r="BGX7" s="8">
        <f>IF(OR($C$7=FALSE,BGX4=$C$12),1,0)</f>
        <v>1</v>
      </c>
      <c r="BGY7" s="9"/>
      <c r="BGZ7" s="8">
        <f>IF(OR($C$7=FALSE,BGZ4=$C$12),1,0)</f>
        <v>1</v>
      </c>
      <c r="BHA7" s="9"/>
      <c r="BHB7" s="8">
        <f>IF(OR($C$7=FALSE,BHB4=$C$12),1,0)</f>
        <v>1</v>
      </c>
      <c r="BHC7" s="9"/>
      <c r="BHD7" s="8">
        <f>IF(OR($C$7=FALSE,BHD4=$C$12),1,0)</f>
        <v>1</v>
      </c>
      <c r="BHE7" s="9"/>
      <c r="BHF7" s="8">
        <f>IF(OR($C$7=FALSE,BHF4=$C$12),1,0)</f>
        <v>1</v>
      </c>
      <c r="BHG7" s="9"/>
      <c r="BHH7" s="8">
        <f>IF(OR($C$7=FALSE,BHH4=$C$12),1,0)</f>
        <v>1</v>
      </c>
      <c r="BHI7" s="9"/>
      <c r="BHJ7" s="8">
        <f>IF(OR($C$7=FALSE,BHJ4=$C$12),1,0)</f>
        <v>1</v>
      </c>
      <c r="BHK7" s="9"/>
      <c r="BHL7" s="8">
        <f>IF(OR($C$7=FALSE,BHL4=$C$12),1,0)</f>
        <v>1</v>
      </c>
      <c r="BHM7" s="9"/>
      <c r="BHN7" s="8">
        <f>IF(OR($C$7=FALSE,BHN4=$C$12),1,0)</f>
        <v>1</v>
      </c>
      <c r="BHO7" s="9"/>
      <c r="BHP7" s="8">
        <f>IF(OR($C$7=FALSE,BHP4=$C$12),1,0)</f>
        <v>1</v>
      </c>
      <c r="BHQ7" s="9"/>
      <c r="BHR7" s="8">
        <f>IF(OR($C$7=FALSE,BHR4=$C$12),1,0)</f>
        <v>1</v>
      </c>
      <c r="BHS7" s="9"/>
      <c r="BHT7" s="8">
        <f>IF(OR($C$7=FALSE,BHT4=$C$12),1,0)</f>
        <v>1</v>
      </c>
      <c r="BHU7" s="9"/>
      <c r="BHV7" s="8">
        <f>IF(OR($C$7=FALSE,BHV4=$C$12),1,0)</f>
        <v>1</v>
      </c>
      <c r="BHW7" s="9"/>
      <c r="BHX7" s="8">
        <f>IF(OR($C$7=FALSE,BHX4=$C$12),1,0)</f>
        <v>1</v>
      </c>
      <c r="BHY7" s="9"/>
      <c r="BHZ7" s="8">
        <f>IF(OR($C$7=FALSE,BHZ4=$C$12),1,0)</f>
        <v>1</v>
      </c>
      <c r="BIA7" s="9"/>
      <c r="BIB7" s="8">
        <f>IF(OR($C$7=FALSE,BIB4=$C$12),1,0)</f>
        <v>1</v>
      </c>
      <c r="BIC7" s="9"/>
      <c r="BID7" s="8">
        <f>IF(OR($C$7=FALSE,BID4=$C$12),1,0)</f>
        <v>1</v>
      </c>
      <c r="BIE7" s="9"/>
      <c r="BIF7" s="8">
        <f>IF(OR($C$7=FALSE,BIF4=$C$12),1,0)</f>
        <v>1</v>
      </c>
      <c r="BIG7" s="9"/>
      <c r="BIH7" s="8">
        <f>IF(OR($C$7=FALSE,BIH4=$C$12),1,0)</f>
        <v>1</v>
      </c>
      <c r="BII7" s="9"/>
      <c r="BIJ7" s="8">
        <f>IF(OR($C$7=FALSE,BIJ4=$C$12),1,0)</f>
        <v>1</v>
      </c>
      <c r="BIK7" s="9"/>
      <c r="BIL7" s="8">
        <f>IF(OR($C$7=FALSE,BIL4=$C$12),1,0)</f>
        <v>1</v>
      </c>
      <c r="BIM7" s="9"/>
      <c r="BIN7" s="8">
        <f>IF(OR($C$7=FALSE,BIN4=$C$12),1,0)</f>
        <v>1</v>
      </c>
      <c r="BIO7" s="9"/>
      <c r="BIP7" s="8">
        <f>IF(OR($C$7=FALSE,BIP4=$C$12),1,0)</f>
        <v>1</v>
      </c>
      <c r="BIQ7" s="9"/>
      <c r="BIR7" s="8">
        <f>IF(OR($C$7=FALSE,BIR4=$C$12),1,0)</f>
        <v>1</v>
      </c>
      <c r="BIS7" s="9"/>
      <c r="BIT7" s="8">
        <f>IF(OR($C$7=FALSE,BIT4=$C$12),1,0)</f>
        <v>1</v>
      </c>
      <c r="BIU7" s="9"/>
      <c r="BIV7" s="8">
        <f>IF(OR($C$7=FALSE,BIV4=$C$12),1,0)</f>
        <v>1</v>
      </c>
      <c r="BIW7" s="9"/>
      <c r="BIX7" s="8">
        <f>IF(OR($C$7=FALSE,BIX4=$C$12),1,0)</f>
        <v>1</v>
      </c>
      <c r="BIY7" s="9"/>
      <c r="BIZ7" s="8">
        <f>IF(OR($C$7=FALSE,BIZ4=$C$12),1,0)</f>
        <v>1</v>
      </c>
      <c r="BJA7" s="9"/>
      <c r="BJB7" s="8">
        <f>IF(OR($C$7=FALSE,BJB4=$C$12),1,0)</f>
        <v>1</v>
      </c>
      <c r="BJC7" s="9"/>
      <c r="BJD7" s="8">
        <f>IF(OR($C$7=FALSE,BJD4=$C$12),1,0)</f>
        <v>1</v>
      </c>
      <c r="BJE7" s="9"/>
      <c r="BJF7" s="8">
        <f>IF(OR($C$7=FALSE,BJF4=$C$12),1,0)</f>
        <v>1</v>
      </c>
      <c r="BJG7" s="9"/>
      <c r="BJH7" s="8">
        <f>IF(OR($C$7=FALSE,BJH4=$C$12),1,0)</f>
        <v>1</v>
      </c>
      <c r="BJI7" s="9"/>
      <c r="BJJ7" s="8">
        <f>IF(OR($C$7=FALSE,BJJ4=$C$12),1,0)</f>
        <v>1</v>
      </c>
      <c r="BJK7" s="9"/>
      <c r="BJL7" s="8">
        <f>IF(OR($C$7=FALSE,BJL4=$C$12),1,0)</f>
        <v>1</v>
      </c>
      <c r="BJM7" s="9"/>
      <c r="BJN7" s="8">
        <f>IF(OR($C$7=FALSE,BJN4=$C$12),1,0)</f>
        <v>1</v>
      </c>
      <c r="BJO7" s="9"/>
      <c r="BJP7" s="8">
        <f>IF(OR($C$7=FALSE,BJP4=$C$12),1,0)</f>
        <v>1</v>
      </c>
      <c r="BJQ7" s="9"/>
      <c r="BJR7" s="8">
        <f>IF(OR($C$7=FALSE,BJR4=$C$12),1,0)</f>
        <v>1</v>
      </c>
      <c r="BJS7" s="9"/>
      <c r="BJT7" s="8">
        <f>IF(OR($C$7=FALSE,BJT4=$C$12),1,0)</f>
        <v>1</v>
      </c>
      <c r="BJU7" s="9"/>
      <c r="BJV7" s="8">
        <f>IF(OR($C$7=FALSE,BJV4=$C$12),1,0)</f>
        <v>1</v>
      </c>
      <c r="BJW7" s="9"/>
      <c r="BJX7" s="8">
        <f>IF(OR($C$7=FALSE,BJX4=$C$12),1,0)</f>
        <v>1</v>
      </c>
      <c r="BJY7" s="9"/>
      <c r="BJZ7" s="8">
        <f>IF(OR($C$7=FALSE,BJZ4=$C$12),1,0)</f>
        <v>1</v>
      </c>
      <c r="BKA7" s="9"/>
      <c r="BKB7" s="8">
        <f>IF(OR($C$7=FALSE,BKB4=$C$12),1,0)</f>
        <v>1</v>
      </c>
      <c r="BKC7" s="9"/>
      <c r="BKD7" s="8">
        <f>IF(OR($C$7=FALSE,BKD4=$C$12),1,0)</f>
        <v>1</v>
      </c>
      <c r="BKE7" s="9"/>
      <c r="BKF7" s="8">
        <f>IF(OR($C$7=FALSE,BKF4=$C$12),1,0)</f>
        <v>1</v>
      </c>
      <c r="BKG7" s="9"/>
      <c r="BKH7" s="8">
        <f>IF(OR($C$7=FALSE,BKH4=$C$12),1,0)</f>
        <v>1</v>
      </c>
      <c r="BKI7" s="9"/>
      <c r="BKJ7" s="8">
        <f>IF(OR($C$7=FALSE,BKJ4=$C$12),1,0)</f>
        <v>1</v>
      </c>
      <c r="BKK7" s="9"/>
      <c r="BKL7" s="8">
        <f>IF(OR($C$7=FALSE,BKL4=$C$12),1,0)</f>
        <v>1</v>
      </c>
      <c r="BKM7" s="9"/>
      <c r="BKN7" s="8">
        <f>IF(OR($C$7=FALSE,BKN4=$C$12),1,0)</f>
        <v>1</v>
      </c>
      <c r="BKO7" s="9"/>
      <c r="BKP7" s="8">
        <f>IF(OR($C$7=FALSE,BKP4=$C$12),1,0)</f>
        <v>1</v>
      </c>
      <c r="BKQ7" s="9"/>
      <c r="BKR7" s="8">
        <f>IF(OR($C$7=FALSE,BKR4=$C$12),1,0)</f>
        <v>1</v>
      </c>
      <c r="BKS7" s="9"/>
      <c r="BKT7" s="8">
        <f>IF(OR($C$7=FALSE,BKT4=$C$12),1,0)</f>
        <v>1</v>
      </c>
      <c r="BKU7" s="9"/>
      <c r="BKV7" s="8">
        <f>IF(OR($C$7=FALSE,BKV4=$C$12),1,0)</f>
        <v>1</v>
      </c>
      <c r="BKW7" s="9"/>
      <c r="BKX7" s="8">
        <f>IF(OR($C$7=FALSE,BKX4=$C$12),1,0)</f>
        <v>1</v>
      </c>
      <c r="BKY7" s="9"/>
      <c r="BKZ7" s="8">
        <f>IF(OR($C$7=FALSE,BKZ4=$C$12),1,0)</f>
        <v>1</v>
      </c>
      <c r="BLA7" s="9"/>
      <c r="BLB7" s="8">
        <f>IF(OR($C$7=FALSE,BLB4=$C$12),1,0)</f>
        <v>1</v>
      </c>
      <c r="BLC7" s="9"/>
      <c r="BLD7" s="8">
        <f>IF(OR($C$7=FALSE,BLD4=$C$12),1,0)</f>
        <v>1</v>
      </c>
      <c r="BLE7" s="9"/>
      <c r="BLF7" s="8">
        <f>IF(OR($C$7=FALSE,BLF4=$C$12),1,0)</f>
        <v>1</v>
      </c>
      <c r="BLG7" s="9"/>
      <c r="BLH7" s="8">
        <f>IF(OR($C$7=FALSE,BLH4=$C$12),1,0)</f>
        <v>1</v>
      </c>
      <c r="BLI7" s="9"/>
      <c r="BLJ7" s="8">
        <f>IF(OR($C$7=FALSE,BLJ4=$C$12),1,0)</f>
        <v>1</v>
      </c>
      <c r="BLK7" s="9"/>
      <c r="BLL7" s="8">
        <f>IF(OR($C$7=FALSE,BLL4=$C$12),1,0)</f>
        <v>1</v>
      </c>
      <c r="BLM7" s="9"/>
      <c r="BLN7" s="8">
        <f>IF(OR($C$7=FALSE,BLN4=$C$12),1,0)</f>
        <v>1</v>
      </c>
      <c r="BLO7" s="9"/>
      <c r="BLP7" s="8">
        <f>IF(OR($C$7=FALSE,BLP4=$C$12),1,0)</f>
        <v>1</v>
      </c>
      <c r="BLQ7" s="9"/>
      <c r="BLR7" s="8">
        <f>IF(OR($C$7=FALSE,BLR4=$C$12),1,0)</f>
        <v>1</v>
      </c>
      <c r="BLS7" s="9"/>
      <c r="BLT7" s="8">
        <f>IF(OR($C$7=FALSE,BLT4=$C$12),1,0)</f>
        <v>1</v>
      </c>
      <c r="BLU7" s="9"/>
      <c r="BLV7" s="8">
        <f>IF(OR($C$7=FALSE,BLV4=$C$12),1,0)</f>
        <v>1</v>
      </c>
      <c r="BLW7" s="9"/>
      <c r="BLX7" s="8">
        <f>IF(OR($C$7=FALSE,BLX4=$C$12),1,0)</f>
        <v>1</v>
      </c>
      <c r="BLY7" s="9"/>
      <c r="BLZ7" s="8">
        <f>IF(OR($C$7=FALSE,BLZ4=$C$12),1,0)</f>
        <v>1</v>
      </c>
      <c r="BMA7" s="9"/>
      <c r="BMB7" s="8">
        <f>IF(OR($C$7=FALSE,BMB4=$C$12),1,0)</f>
        <v>1</v>
      </c>
      <c r="BMC7" s="9"/>
      <c r="BMD7" s="8">
        <f>IF(OR($C$7=FALSE,BMD4=$C$12),1,0)</f>
        <v>1</v>
      </c>
      <c r="BME7" s="9"/>
      <c r="BMF7" s="8">
        <f>IF(OR($C$7=FALSE,BMF4=$C$12),1,0)</f>
        <v>1</v>
      </c>
      <c r="BMG7" s="9"/>
      <c r="BMH7" s="8">
        <f>IF(OR($C$7=FALSE,BMH4=$C$12),1,0)</f>
        <v>1</v>
      </c>
      <c r="BMI7" s="9"/>
      <c r="BMJ7" s="8">
        <f>IF(OR($C$7=FALSE,BMJ4=$C$12),1,0)</f>
        <v>1</v>
      </c>
      <c r="BMK7" s="9"/>
      <c r="BML7" s="8">
        <f>IF(OR($C$7=FALSE,BML4=$C$12),1,0)</f>
        <v>1</v>
      </c>
      <c r="BMM7" s="9"/>
      <c r="BMN7" s="8">
        <f>IF(OR($C$7=FALSE,BMN4=$C$12),1,0)</f>
        <v>1</v>
      </c>
      <c r="BMO7" s="9"/>
      <c r="BMP7" s="8">
        <f>IF(OR($C$7=FALSE,BMP4=$C$12),1,0)</f>
        <v>1</v>
      </c>
      <c r="BMQ7" s="9"/>
      <c r="BMR7" s="8">
        <f>IF(OR($C$7=FALSE,BMR4=$C$12),1,0)</f>
        <v>1</v>
      </c>
      <c r="BMS7" s="9"/>
      <c r="BMT7" s="8">
        <f>IF(OR($C$7=FALSE,BMT4=$C$12),1,0)</f>
        <v>1</v>
      </c>
      <c r="BMU7" s="9"/>
      <c r="BMV7" s="8">
        <f>IF(OR($C$7=FALSE,BMV4=$C$12),1,0)</f>
        <v>1</v>
      </c>
      <c r="BMW7" s="9"/>
      <c r="BMX7" s="8">
        <f>IF(OR($C$7=FALSE,BMX4=$C$12),1,0)</f>
        <v>1</v>
      </c>
      <c r="BMY7" s="9"/>
      <c r="BMZ7" s="8">
        <f>IF(OR($C$7=FALSE,BMZ4=$C$12),1,0)</f>
        <v>1</v>
      </c>
      <c r="BNA7" s="9"/>
      <c r="BNB7" s="8">
        <f>IF(OR($C$7=FALSE,BNB4=$C$12),1,0)</f>
        <v>1</v>
      </c>
      <c r="BNC7" s="9"/>
      <c r="BND7" s="8">
        <f>IF(OR($C$7=FALSE,BND4=$C$12),1,0)</f>
        <v>1</v>
      </c>
      <c r="BNE7" s="9"/>
      <c r="BNF7" s="8">
        <f>IF(OR($C$7=FALSE,BNF4=$C$12),1,0)</f>
        <v>1</v>
      </c>
      <c r="BNG7" s="9"/>
      <c r="BNH7" s="8">
        <f>IF(OR($C$7=FALSE,BNH4=$C$12),1,0)</f>
        <v>1</v>
      </c>
      <c r="BNI7" s="9"/>
      <c r="BNJ7" s="8">
        <f>IF(OR($C$7=FALSE,BNJ4=$C$12),1,0)</f>
        <v>1</v>
      </c>
      <c r="BNK7" s="9"/>
      <c r="BNL7" s="8">
        <f>IF(OR($C$7=FALSE,BNL4=$C$12),1,0)</f>
        <v>1</v>
      </c>
      <c r="BNM7" s="9"/>
      <c r="BNN7" s="8">
        <f>IF(OR($C$7=FALSE,BNN4=$C$12),1,0)</f>
        <v>1</v>
      </c>
      <c r="BNO7" s="9"/>
      <c r="BNP7" s="8">
        <f>IF(OR($C$7=FALSE,BNP4=$C$12),1,0)</f>
        <v>1</v>
      </c>
      <c r="BNQ7" s="9"/>
      <c r="BNR7" s="8">
        <f>IF(OR($C$7=FALSE,BNR4=$C$12),1,0)</f>
        <v>1</v>
      </c>
      <c r="BNS7" s="9"/>
      <c r="BNT7" s="8">
        <f>IF(OR($C$7=FALSE,BNT4=$C$12),1,0)</f>
        <v>1</v>
      </c>
      <c r="BNU7" s="9"/>
      <c r="BNV7" s="8">
        <f>IF(OR($C$7=FALSE,BNV4=$C$12),1,0)</f>
        <v>1</v>
      </c>
      <c r="BNW7" s="9"/>
      <c r="BNX7" s="8">
        <f>IF(OR($C$7=FALSE,BNX4=$C$12),1,0)</f>
        <v>1</v>
      </c>
      <c r="BNY7" s="9"/>
      <c r="BNZ7" s="8">
        <f>IF(OR($C$7=FALSE,BNZ4=$C$12),1,0)</f>
        <v>1</v>
      </c>
      <c r="BOA7" s="9"/>
      <c r="BOB7" s="8">
        <f>IF(OR($C$7=FALSE,BOB4=$C$12),1,0)</f>
        <v>1</v>
      </c>
      <c r="BOC7" s="9"/>
      <c r="BOD7" s="8">
        <f>IF(OR($C$7=FALSE,BOD4=$C$12),1,0)</f>
        <v>1</v>
      </c>
      <c r="BOE7" s="9"/>
      <c r="BOF7" s="8">
        <f>IF(OR($C$7=FALSE,BOF4=$C$12),1,0)</f>
        <v>1</v>
      </c>
      <c r="BOG7" s="9"/>
      <c r="BOH7" s="8">
        <f>IF(OR($C$7=FALSE,BOH4=$C$12),1,0)</f>
        <v>1</v>
      </c>
      <c r="BOI7" s="9"/>
      <c r="BOJ7" s="8">
        <f>IF(OR($C$7=FALSE,BOJ4=$C$12),1,0)</f>
        <v>1</v>
      </c>
      <c r="BOK7" s="9"/>
      <c r="BOL7" s="8">
        <f>IF(OR($C$7=FALSE,BOL4=$C$12),1,0)</f>
        <v>1</v>
      </c>
      <c r="BOM7" s="9"/>
      <c r="BON7" s="8">
        <f>IF(OR($C$7=FALSE,BON4=$C$12),1,0)</f>
        <v>1</v>
      </c>
      <c r="BOO7" s="9"/>
      <c r="BOP7" s="8">
        <f>IF(OR($C$7=FALSE,BOP4=$C$12),1,0)</f>
        <v>1</v>
      </c>
      <c r="BOQ7" s="9"/>
      <c r="BOR7" s="8">
        <f>IF(OR($C$7=FALSE,BOR4=$C$12),1,0)</f>
        <v>1</v>
      </c>
      <c r="BOS7" s="9"/>
      <c r="BOT7" s="8">
        <f>IF(OR($C$7=FALSE,BOT4=$C$12),1,0)</f>
        <v>1</v>
      </c>
      <c r="BOU7" s="9"/>
      <c r="BOV7" s="8">
        <f>IF(OR($C$7=FALSE,BOV4=$C$12),1,0)</f>
        <v>1</v>
      </c>
      <c r="BOW7" s="9"/>
      <c r="BOX7" s="8">
        <f>IF(OR($C$7=FALSE,BOX4=$C$12),1,0)</f>
        <v>1</v>
      </c>
      <c r="BOY7" s="9"/>
      <c r="BOZ7" s="8">
        <f>IF(OR($C$7=FALSE,BOZ4=$C$12),1,0)</f>
        <v>1</v>
      </c>
      <c r="BPA7" s="9"/>
      <c r="BPB7" s="8">
        <f>IF(OR($C$7=FALSE,BPB4=$C$12),1,0)</f>
        <v>1</v>
      </c>
      <c r="BPC7" s="9"/>
      <c r="BPD7" s="8">
        <f>IF(OR($C$7=FALSE,BPD4=$C$12),1,0)</f>
        <v>1</v>
      </c>
      <c r="BPE7" s="9"/>
      <c r="BPF7" s="8">
        <f>IF(OR($C$7=FALSE,BPF4=$C$12),1,0)</f>
        <v>1</v>
      </c>
      <c r="BPG7" s="9"/>
      <c r="BPH7" s="8">
        <f>IF(OR($C$7=FALSE,BPH4=$C$12),1,0)</f>
        <v>1</v>
      </c>
      <c r="BPI7" s="9"/>
      <c r="BPJ7" s="8">
        <f>IF(OR($C$7=FALSE,BPJ4=$C$12),1,0)</f>
        <v>1</v>
      </c>
      <c r="BPK7" s="9"/>
      <c r="BPL7" s="8">
        <f>IF(OR($C$7=FALSE,BPL4=$C$12),1,0)</f>
        <v>1</v>
      </c>
      <c r="BPM7" s="9"/>
      <c r="BPN7" s="8">
        <f>IF(OR($C$7=FALSE,BPN4=$C$12),1,0)</f>
        <v>1</v>
      </c>
      <c r="BPO7" s="9"/>
      <c r="BPP7" s="8">
        <f>IF(OR($C$7=FALSE,BPP4=$C$12),1,0)</f>
        <v>1</v>
      </c>
      <c r="BPQ7" s="9"/>
      <c r="BPR7" s="8">
        <f>IF(OR($C$7=FALSE,BPR4=$C$12),1,0)</f>
        <v>1</v>
      </c>
      <c r="BPS7" s="9"/>
      <c r="BPT7" s="8">
        <f>IF(OR($C$7=FALSE,BPT4=$C$12),1,0)</f>
        <v>1</v>
      </c>
      <c r="BPU7" s="9"/>
      <c r="BPV7" s="8">
        <f>IF(OR($C$7=FALSE,BPV4=$C$12),1,0)</f>
        <v>1</v>
      </c>
      <c r="BPW7" s="9"/>
      <c r="BPX7" s="8">
        <f>IF(OR($C$7=FALSE,BPX4=$C$12),1,0)</f>
        <v>1</v>
      </c>
      <c r="BPY7" s="9"/>
      <c r="BPZ7" s="8">
        <f>IF(OR($C$7=FALSE,BPZ4=$C$12),1,0)</f>
        <v>1</v>
      </c>
      <c r="BQA7" s="9"/>
      <c r="BQB7" s="8">
        <f>IF(OR($C$7=FALSE,BQB4=$C$12),1,0)</f>
        <v>1</v>
      </c>
      <c r="BQC7" s="9"/>
      <c r="BQD7" s="8">
        <f>IF(OR($C$7=FALSE,BQD4=$C$12),1,0)</f>
        <v>1</v>
      </c>
      <c r="BQE7" s="9"/>
      <c r="BQF7" s="8">
        <f>IF(OR($C$7=FALSE,BQF4=$C$12),1,0)</f>
        <v>1</v>
      </c>
      <c r="BQG7" s="9"/>
      <c r="BQH7" s="8">
        <f>IF(OR($C$7=FALSE,BQH4=$C$12),1,0)</f>
        <v>1</v>
      </c>
      <c r="BQI7" s="9"/>
      <c r="BQJ7" s="8">
        <f>IF(OR($C$7=FALSE,BQJ4=$C$12),1,0)</f>
        <v>1</v>
      </c>
      <c r="BQK7" s="9"/>
      <c r="BQL7" s="8">
        <f>IF(OR($C$7=FALSE,BQL4=$C$12),1,0)</f>
        <v>1</v>
      </c>
      <c r="BQM7" s="9"/>
      <c r="BQN7" s="8">
        <f>IF(OR($C$7=FALSE,BQN4=$C$12),1,0)</f>
        <v>1</v>
      </c>
      <c r="BQO7" s="9"/>
      <c r="BQP7" s="8">
        <f>IF(OR($C$7=FALSE,BQP4=$C$12),1,0)</f>
        <v>1</v>
      </c>
      <c r="BQQ7" s="9"/>
      <c r="BQR7" s="8">
        <f>IF(OR($C$7=FALSE,BQR4=$C$12),1,0)</f>
        <v>1</v>
      </c>
      <c r="BQS7" s="9"/>
      <c r="BQT7" s="8">
        <f>IF(OR($C$7=FALSE,BQT4=$C$12),1,0)</f>
        <v>1</v>
      </c>
      <c r="BQU7" s="9"/>
      <c r="BQV7" s="8">
        <f>IF(OR($C$7=FALSE,BQV4=$C$12),1,0)</f>
        <v>1</v>
      </c>
      <c r="BQW7" s="9"/>
      <c r="BQX7" s="8">
        <f>IF(OR($C$7=FALSE,BQX4=$C$12),1,0)</f>
        <v>1</v>
      </c>
      <c r="BQY7" s="9"/>
      <c r="BQZ7" s="8">
        <f>IF(OR($C$7=FALSE,BQZ4=$C$12),1,0)</f>
        <v>1</v>
      </c>
      <c r="BRA7" s="9"/>
      <c r="BRB7" s="8">
        <f>IF(OR($C$7=FALSE,BRB4=$C$12),1,0)</f>
        <v>1</v>
      </c>
      <c r="BRC7" s="9"/>
      <c r="BRD7" s="8">
        <f>IF(OR($C$7=FALSE,BRD4=$C$12),1,0)</f>
        <v>1</v>
      </c>
      <c r="BRE7" s="9"/>
      <c r="BRF7" s="8">
        <f>IF(OR($C$7=FALSE,BRF4=$C$12),1,0)</f>
        <v>1</v>
      </c>
      <c r="BRG7" s="9"/>
      <c r="BRH7" s="8">
        <f>IF(OR($C$7=FALSE,BRH4=$C$12),1,0)</f>
        <v>1</v>
      </c>
      <c r="BRI7" s="9"/>
      <c r="BRJ7" s="8">
        <f>IF(OR($C$7=FALSE,BRJ4=$C$12),1,0)</f>
        <v>1</v>
      </c>
      <c r="BRK7" s="9"/>
      <c r="BRL7" s="8">
        <f>IF(OR($C$7=FALSE,BRL4=$C$12),1,0)</f>
        <v>1</v>
      </c>
      <c r="BRM7" s="9"/>
      <c r="BRN7" s="8">
        <f>IF(OR($C$7=FALSE,BRN4=$C$12),1,0)</f>
        <v>1</v>
      </c>
      <c r="BRO7" s="9"/>
      <c r="BRP7" s="8">
        <f>IF(OR($C$7=FALSE,BRP4=$C$12),1,0)</f>
        <v>1</v>
      </c>
      <c r="BRQ7" s="9"/>
      <c r="BRR7" s="8">
        <f>IF(OR($C$7=FALSE,BRR4=$C$12),1,0)</f>
        <v>1</v>
      </c>
      <c r="BRS7" s="9"/>
      <c r="BRT7" s="8">
        <f>IF(OR($C$7=FALSE,BRT4=$C$12),1,0)</f>
        <v>1</v>
      </c>
      <c r="BRU7" s="9"/>
      <c r="BRV7" s="8">
        <f>IF(OR($C$7=FALSE,BRV4=$C$12),1,0)</f>
        <v>1</v>
      </c>
      <c r="BRW7" s="9"/>
      <c r="BRX7" s="8">
        <f>IF(OR($C$7=FALSE,BRX4=$C$12),1,0)</f>
        <v>1</v>
      </c>
      <c r="BRY7" s="9"/>
      <c r="BRZ7" s="8">
        <f>IF(OR($C$7=FALSE,BRZ4=$C$12),1,0)</f>
        <v>1</v>
      </c>
      <c r="BSA7" s="9"/>
      <c r="BSB7" s="8">
        <f>IF(OR($C$7=FALSE,BSB4=$C$12),1,0)</f>
        <v>1</v>
      </c>
      <c r="BSC7" s="9"/>
      <c r="BSD7" s="8">
        <f>IF(OR($C$7=FALSE,BSD4=$C$12),1,0)</f>
        <v>1</v>
      </c>
      <c r="BSE7" s="9"/>
      <c r="BSF7" s="8">
        <f>IF(OR($C$7=FALSE,BSF4=$C$12),1,0)</f>
        <v>1</v>
      </c>
      <c r="BSG7" s="9"/>
      <c r="BSH7" s="8">
        <f>IF(OR($C$7=FALSE,BSH4=$C$12),1,0)</f>
        <v>1</v>
      </c>
      <c r="BSI7" s="9"/>
      <c r="BSJ7" s="8">
        <f>IF(OR($C$7=FALSE,BSJ4=$C$12),1,0)</f>
        <v>1</v>
      </c>
      <c r="BSK7" s="9"/>
      <c r="BSL7" s="8">
        <f>IF(OR($C$7=FALSE,BSL4=$C$12),1,0)</f>
        <v>1</v>
      </c>
      <c r="BSM7" s="9"/>
      <c r="BSN7" s="8">
        <f>IF(OR($C$7=FALSE,BSN4=$C$12),1,0)</f>
        <v>1</v>
      </c>
      <c r="BSO7" s="9"/>
      <c r="BSP7" s="8">
        <f>IF(OR($C$7=FALSE,BSP4=$C$12),1,0)</f>
        <v>1</v>
      </c>
      <c r="BSQ7" s="9"/>
      <c r="BSR7" s="8">
        <f>IF(OR($C$7=FALSE,BSR4=$C$12),1,0)</f>
        <v>1</v>
      </c>
      <c r="BSS7" s="9"/>
      <c r="BST7" s="8">
        <f>IF(OR($C$7=FALSE,BST4=$C$12),1,0)</f>
        <v>1</v>
      </c>
      <c r="BSU7" s="9"/>
      <c r="BSV7" s="8">
        <f>IF(OR($C$7=FALSE,BSV4=$C$12),1,0)</f>
        <v>1</v>
      </c>
      <c r="BSW7" s="9"/>
      <c r="BSX7" s="8">
        <f>IF(OR($C$7=FALSE,BSX4=$C$12),1,0)</f>
        <v>1</v>
      </c>
      <c r="BSY7" s="9"/>
      <c r="BSZ7" s="8">
        <f>IF(OR($C$7=FALSE,BSZ4=$C$12),1,0)</f>
        <v>1</v>
      </c>
      <c r="BTA7" s="9"/>
      <c r="BTB7" s="8">
        <f>IF(OR($C$7=FALSE,BTB4=$C$12),1,0)</f>
        <v>1</v>
      </c>
      <c r="BTC7" s="9"/>
      <c r="BTD7" s="8">
        <f>IF(OR($C$7=FALSE,BTD4=$C$12),1,0)</f>
        <v>1</v>
      </c>
      <c r="BTE7" s="9"/>
      <c r="BTF7" s="8">
        <f>IF(OR($C$7=FALSE,BTF4=$C$12),1,0)</f>
        <v>1</v>
      </c>
      <c r="BTG7" s="9"/>
      <c r="BTH7" s="8">
        <f>IF(OR($C$7=FALSE,BTH4=$C$12),1,0)</f>
        <v>1</v>
      </c>
      <c r="BTI7" s="9"/>
      <c r="BTJ7" s="8">
        <f>IF(OR($C$7=FALSE,BTJ4=$C$12),1,0)</f>
        <v>1</v>
      </c>
      <c r="BTK7" s="9"/>
      <c r="BTL7" s="8">
        <f>IF(OR($C$7=FALSE,BTL4=$C$12),1,0)</f>
        <v>1</v>
      </c>
      <c r="BTM7" s="9"/>
      <c r="BTN7" s="8">
        <f>IF(OR($C$7=FALSE,BTN4=$C$12),1,0)</f>
        <v>1</v>
      </c>
      <c r="BTO7" s="9"/>
      <c r="BTP7" s="8">
        <f>IF(OR($C$7=FALSE,BTP4=$C$12),1,0)</f>
        <v>1</v>
      </c>
      <c r="BTQ7" s="9"/>
      <c r="BTR7" s="8">
        <f>IF(OR($C$7=FALSE,BTR4=$C$12),1,0)</f>
        <v>1</v>
      </c>
      <c r="BTS7" s="9"/>
      <c r="BTT7" s="8">
        <f>IF(OR($C$7=FALSE,BTT4=$C$12),1,0)</f>
        <v>1</v>
      </c>
      <c r="BTU7" s="9"/>
      <c r="BTV7" s="8">
        <f>IF(OR($C$7=FALSE,BTV4=$C$12),1,0)</f>
        <v>1</v>
      </c>
      <c r="BTW7" s="9"/>
      <c r="BTX7" s="8">
        <f>IF(OR($C$7=FALSE,BTX4=$C$12),1,0)</f>
        <v>1</v>
      </c>
      <c r="BTY7" s="9"/>
      <c r="BTZ7" s="8">
        <f>IF(OR($C$7=FALSE,BTZ4=$C$12),1,0)</f>
        <v>1</v>
      </c>
      <c r="BUA7" s="9"/>
      <c r="BUB7" s="8">
        <f>IF(OR($C$7=FALSE,BUB4=$C$12),1,0)</f>
        <v>1</v>
      </c>
      <c r="BUC7" s="9"/>
      <c r="BUD7" s="8">
        <f>IF(OR($C$7=FALSE,BUD4=$C$12),1,0)</f>
        <v>1</v>
      </c>
      <c r="BUE7" s="9"/>
      <c r="BUF7" s="8">
        <f>IF(OR($C$7=FALSE,BUF4=$C$12),1,0)</f>
        <v>1</v>
      </c>
      <c r="BUG7" s="9"/>
      <c r="BUH7" s="8">
        <f>IF(OR($C$7=FALSE,BUH4=$C$12),1,0)</f>
        <v>1</v>
      </c>
      <c r="BUI7" s="9"/>
      <c r="BUJ7" s="8">
        <f>IF(OR($C$7=FALSE,BUJ4=$C$12),1,0)</f>
        <v>1</v>
      </c>
      <c r="BUK7" s="9"/>
      <c r="BUL7" s="8">
        <f>IF(OR($C$7=FALSE,BUL4=$C$12),1,0)</f>
        <v>1</v>
      </c>
      <c r="BUM7" s="9"/>
      <c r="BUN7" s="8">
        <f>IF(OR($C$7=FALSE,BUN4=$C$12),1,0)</f>
        <v>1</v>
      </c>
      <c r="BUO7" s="9"/>
      <c r="BUP7" s="8">
        <f>IF(OR($C$7=FALSE,BUP4=$C$12),1,0)</f>
        <v>1</v>
      </c>
      <c r="BUQ7" s="9"/>
      <c r="BUR7" s="8">
        <f>IF(OR($C$7=FALSE,BUR4=$C$12),1,0)</f>
        <v>1</v>
      </c>
      <c r="BUS7" s="9"/>
      <c r="BUT7" s="8">
        <f>IF(OR($C$7=FALSE,BUT4=$C$12),1,0)</f>
        <v>1</v>
      </c>
      <c r="BUU7" s="9"/>
      <c r="BUV7" s="8">
        <f>IF(OR($C$7=FALSE,BUV4=$C$12),1,0)</f>
        <v>1</v>
      </c>
      <c r="BUW7" s="9"/>
      <c r="BUX7" s="8">
        <f>IF(OR($C$7=FALSE,BUX4=$C$12),1,0)</f>
        <v>1</v>
      </c>
      <c r="BUY7" s="9"/>
      <c r="BUZ7" s="8">
        <f>IF(OR($C$7=FALSE,BUZ4=$C$12),1,0)</f>
        <v>1</v>
      </c>
      <c r="BVA7" s="9"/>
      <c r="BVB7" s="8">
        <f>IF(OR($C$7=FALSE,BVB4=$C$12),1,0)</f>
        <v>1</v>
      </c>
      <c r="BVC7" s="9"/>
      <c r="BVD7" s="8">
        <f>IF(OR($C$7=FALSE,BVD4=$C$12),1,0)</f>
        <v>1</v>
      </c>
      <c r="BVE7" s="9"/>
      <c r="BVF7" s="8">
        <f>IF(OR($C$7=FALSE,BVF4=$C$12),1,0)</f>
        <v>1</v>
      </c>
      <c r="BVG7" s="9"/>
      <c r="BVH7" s="8">
        <f>IF(OR($C$7=FALSE,BVH4=$C$12),1,0)</f>
        <v>1</v>
      </c>
      <c r="BVI7" s="9"/>
      <c r="BVJ7" s="8">
        <f>IF(OR($C$7=FALSE,BVJ4=$C$12),1,0)</f>
        <v>1</v>
      </c>
      <c r="BVK7" s="9"/>
      <c r="BVL7" s="8">
        <f>IF(OR($C$7=FALSE,BVL4=$C$12),1,0)</f>
        <v>1</v>
      </c>
      <c r="BVM7" s="9"/>
      <c r="BVN7" s="8">
        <f>IF(OR($C$7=FALSE,BVN4=$C$12),1,0)</f>
        <v>1</v>
      </c>
      <c r="BVO7" s="9"/>
      <c r="BVP7" s="8">
        <f>IF(OR($C$7=FALSE,BVP4=$C$12),1,0)</f>
        <v>1</v>
      </c>
      <c r="BVQ7" s="9"/>
      <c r="BVR7" s="8">
        <f>IF(OR($C$7=FALSE,BVR4=$C$12),1,0)</f>
        <v>1</v>
      </c>
      <c r="BVS7" s="9"/>
      <c r="BVT7" s="8">
        <f>IF(OR($C$7=FALSE,BVT4=$C$12),1,0)</f>
        <v>1</v>
      </c>
      <c r="BVU7" s="9"/>
      <c r="BVV7" s="8">
        <f>IF(OR($C$7=FALSE,BVV4=$C$12),1,0)</f>
        <v>1</v>
      </c>
      <c r="BVW7" s="9"/>
      <c r="BVX7" s="8">
        <f>IF(OR($C$7=FALSE,BVX4=$C$12),1,0)</f>
        <v>1</v>
      </c>
      <c r="BVY7" s="9"/>
      <c r="BVZ7" s="8">
        <f>IF(OR($C$7=FALSE,BVZ4=$C$12),1,0)</f>
        <v>1</v>
      </c>
      <c r="BWA7" s="9"/>
      <c r="BWB7" s="8">
        <f>IF(OR($C$7=FALSE,BWB4=$C$12),1,0)</f>
        <v>1</v>
      </c>
      <c r="BWC7" s="9"/>
      <c r="BWD7" s="8">
        <f>IF(OR($C$7=FALSE,BWD4=$C$12),1,0)</f>
        <v>1</v>
      </c>
      <c r="BWE7" s="9"/>
      <c r="BWF7" s="8">
        <f>IF(OR($C$7=FALSE,BWF4=$C$12),1,0)</f>
        <v>1</v>
      </c>
      <c r="BWG7" s="9"/>
      <c r="BWH7" s="8">
        <f>IF(OR($C$7=FALSE,BWH4=$C$12),1,0)</f>
        <v>1</v>
      </c>
      <c r="BWI7" s="9"/>
      <c r="BWJ7" s="8">
        <f>IF(OR($C$7=FALSE,BWJ4=$C$12),1,0)</f>
        <v>1</v>
      </c>
      <c r="BWK7" s="9"/>
      <c r="BWL7" s="8">
        <f>IF(OR($C$7=FALSE,BWL4=$C$12),1,0)</f>
        <v>1</v>
      </c>
      <c r="BWM7" s="9"/>
      <c r="BWN7" s="8">
        <f>IF(OR($C$7=FALSE,BWN4=$C$12),1,0)</f>
        <v>1</v>
      </c>
      <c r="BWO7" s="9"/>
      <c r="BWP7" s="8">
        <f>IF(OR($C$7=FALSE,BWP4=$C$12),1,0)</f>
        <v>1</v>
      </c>
      <c r="BWQ7" s="9"/>
      <c r="BWR7" s="8">
        <f>IF(OR($C$7=FALSE,BWR4=$C$12),1,0)</f>
        <v>1</v>
      </c>
      <c r="BWS7" s="9"/>
      <c r="BWT7" s="8">
        <f>IF(OR($C$7=FALSE,BWT4=$C$12),1,0)</f>
        <v>1</v>
      </c>
      <c r="BWU7" s="9"/>
      <c r="BWV7" s="8">
        <f>IF(OR($C$7=FALSE,BWV4=$C$12),1,0)</f>
        <v>1</v>
      </c>
      <c r="BWW7" s="9"/>
      <c r="BWX7" s="8">
        <f>IF(OR($C$7=FALSE,BWX4=$C$12),1,0)</f>
        <v>1</v>
      </c>
      <c r="BWY7" s="9"/>
      <c r="BWZ7" s="8">
        <f>IF(OR($C$7=FALSE,BWZ4=$C$12),1,0)</f>
        <v>1</v>
      </c>
      <c r="BXA7" s="9"/>
      <c r="BXB7" s="8">
        <f>IF(OR($C$7=FALSE,BXB4=$C$12),1,0)</f>
        <v>1</v>
      </c>
      <c r="BXC7" s="9"/>
      <c r="BXD7" s="8">
        <f>IF(OR($C$7=FALSE,BXD4=$C$12),1,0)</f>
        <v>1</v>
      </c>
      <c r="BXE7" s="9"/>
      <c r="BXF7" s="8">
        <f>IF(OR($C$7=FALSE,BXF4=$C$12),1,0)</f>
        <v>1</v>
      </c>
      <c r="BXG7" s="9"/>
      <c r="BXH7" s="8">
        <f>IF(OR($C$7=FALSE,BXH4=$C$12),1,0)</f>
        <v>1</v>
      </c>
      <c r="BXI7" s="9"/>
      <c r="BXJ7" s="8">
        <f>IF(OR($C$7=FALSE,BXJ4=$C$12),1,0)</f>
        <v>1</v>
      </c>
      <c r="BXK7" s="9"/>
      <c r="BXL7" s="8">
        <f>IF(OR($C$7=FALSE,BXL4=$C$12),1,0)</f>
        <v>1</v>
      </c>
      <c r="BXM7" s="9"/>
      <c r="BXN7" s="8">
        <f>IF(OR($C$7=FALSE,BXN4=$C$12),1,0)</f>
        <v>1</v>
      </c>
      <c r="BXO7" s="9"/>
      <c r="BXP7" s="8">
        <f>IF(OR($C$7=FALSE,BXP4=$C$12),1,0)</f>
        <v>1</v>
      </c>
      <c r="BXQ7" s="9"/>
      <c r="BXR7" s="8">
        <f>IF(OR($C$7=FALSE,BXR4=$C$12),1,0)</f>
        <v>1</v>
      </c>
      <c r="BXS7" s="9"/>
      <c r="BXT7" s="8">
        <f>IF(OR($C$7=FALSE,BXT4=$C$12),1,0)</f>
        <v>1</v>
      </c>
      <c r="BXU7" s="9"/>
      <c r="BXV7" s="8">
        <f>IF(OR($C$7=FALSE,BXV4=$C$12),1,0)</f>
        <v>1</v>
      </c>
      <c r="BXW7" s="9"/>
      <c r="BXX7" s="8">
        <f>IF(OR($C$7=FALSE,BXX4=$C$12),1,0)</f>
        <v>1</v>
      </c>
      <c r="BXY7" s="9"/>
      <c r="BXZ7" s="8">
        <f>IF(OR($C$7=FALSE,BXZ4=$C$12),1,0)</f>
        <v>1</v>
      </c>
      <c r="BYA7" s="9"/>
      <c r="BYB7" s="8">
        <f>IF(OR($C$7=FALSE,BYB4=$C$12),1,0)</f>
        <v>1</v>
      </c>
      <c r="BYC7" s="9"/>
      <c r="BYD7" s="8">
        <f>IF(OR($C$7=FALSE,BYD4=$C$12),1,0)</f>
        <v>1</v>
      </c>
      <c r="BYE7" s="9"/>
      <c r="BYF7" s="8">
        <f>IF(OR($C$7=FALSE,BYF4=$C$12),1,0)</f>
        <v>1</v>
      </c>
      <c r="BYG7" s="9"/>
      <c r="BYH7" s="8">
        <f>IF(OR($C$7=FALSE,BYH4=$C$12),1,0)</f>
        <v>1</v>
      </c>
      <c r="BYI7" s="9"/>
      <c r="BYJ7" s="8">
        <f>IF(OR($C$7=FALSE,BYJ4=$C$12),1,0)</f>
        <v>1</v>
      </c>
      <c r="BYK7" s="9"/>
      <c r="BYL7" s="8">
        <f>IF(OR($C$7=FALSE,BYL4=$C$12),1,0)</f>
        <v>1</v>
      </c>
      <c r="BYM7" s="9"/>
      <c r="BYN7" s="8">
        <f>IF(OR($C$7=FALSE,BYN4=$C$12),1,0)</f>
        <v>1</v>
      </c>
      <c r="BYO7" s="9"/>
      <c r="BYP7" s="8">
        <f>IF(OR($C$7=FALSE,BYP4=$C$12),1,0)</f>
        <v>1</v>
      </c>
      <c r="BYQ7" s="9"/>
      <c r="BYR7" s="8">
        <f>IF(OR($C$7=FALSE,BYR4=$C$12),1,0)</f>
        <v>1</v>
      </c>
      <c r="BYS7" s="9"/>
      <c r="BYT7" s="8">
        <f>IF(OR($C$7=FALSE,BYT4=$C$12),1,0)</f>
        <v>1</v>
      </c>
      <c r="BYU7" s="9"/>
      <c r="BYV7" s="8">
        <f>IF(OR($C$7=FALSE,BYV4=$C$12),1,0)</f>
        <v>1</v>
      </c>
      <c r="BYW7" s="9"/>
      <c r="BYX7" s="8">
        <f>IF(OR($C$7=FALSE,BYX4=$C$12),1,0)</f>
        <v>1</v>
      </c>
      <c r="BYY7" s="9"/>
      <c r="BYZ7" s="8">
        <f>IF(OR($C$7=FALSE,BYZ4=$C$12),1,0)</f>
        <v>1</v>
      </c>
      <c r="BZA7" s="9"/>
      <c r="BZB7" s="8">
        <f>IF(OR($C$7=FALSE,BZB4=$C$12),1,0)</f>
        <v>1</v>
      </c>
      <c r="BZC7" s="9"/>
      <c r="BZD7" s="8">
        <f>IF(OR($C$7=FALSE,BZD4=$C$12),1,0)</f>
        <v>1</v>
      </c>
      <c r="BZE7" s="9"/>
      <c r="BZF7" s="8">
        <f>IF(OR($C$7=FALSE,BZF4=$C$12),1,0)</f>
        <v>1</v>
      </c>
      <c r="BZG7" s="9"/>
      <c r="BZH7" s="8">
        <f>IF(OR($C$7=FALSE,BZH4=$C$12),1,0)</f>
        <v>1</v>
      </c>
      <c r="BZI7" s="9"/>
      <c r="BZJ7" s="8">
        <f>IF(OR($C$7=FALSE,BZJ4=$C$12),1,0)</f>
        <v>1</v>
      </c>
      <c r="BZK7" s="9"/>
      <c r="BZL7" s="8">
        <f>IF(OR($C$7=FALSE,BZL4=$C$12),1,0)</f>
        <v>1</v>
      </c>
      <c r="BZM7" s="9"/>
      <c r="BZN7" s="8">
        <f>IF(OR($C$7=FALSE,BZN4=$C$12),1,0)</f>
        <v>1</v>
      </c>
      <c r="BZO7" s="9"/>
      <c r="BZP7" s="8">
        <f>IF(OR($C$7=FALSE,BZP4=$C$12),1,0)</f>
        <v>1</v>
      </c>
      <c r="BZQ7" s="9"/>
      <c r="BZR7" s="8">
        <f>IF(OR($C$7=FALSE,BZR4=$C$12),1,0)</f>
        <v>1</v>
      </c>
      <c r="BZS7" s="9"/>
      <c r="BZT7" s="8">
        <f>IF(OR($C$7=FALSE,BZT4=$C$12),1,0)</f>
        <v>1</v>
      </c>
      <c r="BZU7" s="9"/>
      <c r="BZV7" s="8">
        <f>IF(OR($C$7=FALSE,BZV4=$C$12),1,0)</f>
        <v>1</v>
      </c>
      <c r="BZW7" s="9"/>
    </row>
    <row r="8" spans="1:2051" x14ac:dyDescent="0.25">
      <c r="A8" s="77" t="s">
        <v>1045</v>
      </c>
      <c r="B8" s="77"/>
      <c r="C8" s="3" t="b">
        <v>0</v>
      </c>
      <c r="D8" s="8"/>
      <c r="E8" s="26"/>
      <c r="F8" s="8"/>
      <c r="G8" s="26"/>
      <c r="H8" s="8"/>
      <c r="I8" s="26"/>
      <c r="J8" s="8"/>
      <c r="K8" s="26"/>
      <c r="L8" s="8"/>
      <c r="M8" s="26"/>
      <c r="N8" s="8"/>
      <c r="O8" s="26"/>
      <c r="P8" s="8"/>
      <c r="Q8" s="26"/>
      <c r="R8" s="8"/>
      <c r="S8" s="26"/>
      <c r="T8" s="8"/>
      <c r="U8" s="26"/>
      <c r="V8" s="8"/>
      <c r="W8" s="26"/>
      <c r="X8" s="8"/>
      <c r="Y8" s="26"/>
      <c r="Z8" s="8"/>
      <c r="AA8" s="26"/>
      <c r="AB8" s="8"/>
      <c r="AC8" s="26"/>
      <c r="AD8" s="8"/>
      <c r="AE8" s="26"/>
      <c r="AF8" s="8"/>
      <c r="AG8" s="26"/>
      <c r="AH8" s="8"/>
      <c r="AI8" s="26"/>
      <c r="AJ8" s="8"/>
      <c r="AK8" s="26" t="str">
        <f>IF(OR($C$8=FALSE,AK21&lt;&gt;$C$34),AK21,0)</f>
        <v/>
      </c>
      <c r="AL8" s="8"/>
      <c r="AM8" s="9"/>
      <c r="AN8" s="8"/>
      <c r="AO8" s="9"/>
      <c r="AP8" s="8"/>
      <c r="AQ8" s="9"/>
      <c r="AR8" s="8"/>
      <c r="AS8" s="9"/>
      <c r="AT8" s="8"/>
      <c r="AU8" s="9"/>
      <c r="AV8" s="8"/>
      <c r="AW8" s="9"/>
      <c r="AX8" s="8"/>
      <c r="AY8" s="9"/>
      <c r="AZ8" s="8"/>
      <c r="BA8" s="9"/>
      <c r="BB8" s="8"/>
      <c r="BC8" s="9"/>
      <c r="BD8" s="8"/>
      <c r="BE8" s="9"/>
      <c r="BF8" s="8"/>
      <c r="BG8" s="9"/>
      <c r="BH8" s="8"/>
      <c r="BI8" s="9"/>
      <c r="BJ8" s="8"/>
      <c r="BK8" s="9"/>
      <c r="BL8" s="8"/>
      <c r="BM8" s="9"/>
      <c r="BN8" s="8"/>
      <c r="BO8" s="9"/>
      <c r="BP8" s="8"/>
      <c r="BQ8" s="9"/>
      <c r="BR8" s="8"/>
      <c r="BS8" s="9"/>
      <c r="BT8" s="8"/>
      <c r="BU8" s="9"/>
      <c r="BV8" s="8"/>
      <c r="BW8" s="9"/>
      <c r="BX8" s="8"/>
      <c r="BY8" s="9"/>
      <c r="BZ8" s="8"/>
      <c r="CA8" s="9"/>
      <c r="CB8" s="8"/>
      <c r="CC8" s="9"/>
      <c r="CD8" s="8"/>
      <c r="CE8" s="9"/>
      <c r="CF8" s="8"/>
      <c r="CG8" s="9"/>
      <c r="CH8" s="8"/>
      <c r="CI8" s="9"/>
      <c r="CJ8" s="8"/>
      <c r="CK8" s="9"/>
      <c r="CL8" s="8"/>
      <c r="CM8" s="9"/>
      <c r="CN8" s="8"/>
      <c r="CO8" s="9"/>
      <c r="CP8" s="8"/>
      <c r="CQ8" s="9"/>
      <c r="CR8" s="8"/>
      <c r="CS8" s="9"/>
      <c r="CT8" s="8"/>
      <c r="CU8" s="9"/>
      <c r="CV8" s="8"/>
      <c r="CW8" s="9"/>
      <c r="CX8" s="8"/>
      <c r="CY8" s="9"/>
      <c r="CZ8" s="8"/>
      <c r="DA8" s="9"/>
      <c r="DB8" s="8"/>
      <c r="DC8" s="9"/>
      <c r="DD8" s="8"/>
      <c r="DE8" s="9"/>
      <c r="DF8" s="8"/>
      <c r="DG8" s="9"/>
      <c r="DH8" s="8"/>
      <c r="DI8" s="9"/>
      <c r="DJ8" s="8"/>
      <c r="DK8" s="9"/>
      <c r="DL8" s="8"/>
      <c r="DM8" s="9"/>
      <c r="DN8" s="8"/>
      <c r="DO8" s="9"/>
      <c r="DP8" s="8"/>
      <c r="DQ8" s="9"/>
      <c r="DR8" s="8"/>
      <c r="DS8" s="9"/>
      <c r="DT8" s="8"/>
      <c r="DU8" s="9"/>
      <c r="DV8" s="8"/>
      <c r="DW8" s="9"/>
      <c r="DX8" s="8"/>
      <c r="DY8" s="9"/>
      <c r="DZ8" s="8"/>
      <c r="EA8" s="9"/>
      <c r="EB8" s="8"/>
      <c r="EC8" s="9"/>
      <c r="ED8" s="8"/>
      <c r="EE8" s="9"/>
      <c r="EF8" s="8"/>
      <c r="EG8" s="9"/>
      <c r="EH8" s="8"/>
      <c r="EI8" s="9"/>
      <c r="EJ8" s="8"/>
      <c r="EK8" s="9"/>
      <c r="EL8" s="8"/>
      <c r="EM8" s="9"/>
      <c r="EN8" s="8"/>
      <c r="EO8" s="9"/>
      <c r="EP8" s="8"/>
      <c r="EQ8" s="9"/>
      <c r="ER8" s="8"/>
      <c r="ES8" s="9"/>
      <c r="ET8" s="8"/>
      <c r="EU8" s="9"/>
      <c r="EV8" s="8"/>
      <c r="EW8" s="9"/>
      <c r="EX8" s="8"/>
      <c r="EY8" s="9"/>
      <c r="EZ8" s="8"/>
      <c r="FA8" s="9"/>
      <c r="FB8" s="8"/>
      <c r="FC8" s="9"/>
      <c r="FD8" s="8"/>
      <c r="FE8" s="9"/>
      <c r="FF8" s="8"/>
      <c r="FG8" s="9"/>
      <c r="FH8" s="8"/>
      <c r="FI8" s="9"/>
      <c r="FJ8" s="8"/>
      <c r="FK8" s="9"/>
      <c r="FL8" s="8"/>
      <c r="FM8" s="9"/>
      <c r="FN8" s="8"/>
      <c r="FO8" s="9"/>
      <c r="FP8" s="8"/>
      <c r="FQ8" s="9"/>
      <c r="FR8" s="8"/>
      <c r="FS8" s="9"/>
      <c r="FT8" s="8"/>
      <c r="FU8" s="9"/>
      <c r="FV8" s="8"/>
      <c r="FW8" s="9"/>
      <c r="FX8" s="8"/>
      <c r="FY8" s="9"/>
      <c r="FZ8" s="8"/>
      <c r="GA8" s="9"/>
      <c r="GB8" s="8"/>
      <c r="GC8" s="9"/>
      <c r="GD8" s="8"/>
      <c r="GE8" s="9"/>
      <c r="GF8" s="8"/>
      <c r="GG8" s="9"/>
      <c r="GH8" s="8"/>
      <c r="GI8" s="9"/>
      <c r="GJ8" s="8"/>
      <c r="GK8" s="9"/>
      <c r="GL8" s="8"/>
      <c r="GM8" s="9"/>
      <c r="GN8" s="8"/>
      <c r="GO8" s="9"/>
      <c r="GP8" s="8"/>
      <c r="GQ8" s="9"/>
      <c r="GR8" s="8"/>
      <c r="GS8" s="9"/>
      <c r="GT8" s="8"/>
      <c r="GU8" s="9"/>
      <c r="GV8" s="8"/>
      <c r="GW8" s="9"/>
      <c r="GX8" s="8"/>
      <c r="GY8" s="9"/>
      <c r="GZ8" s="8"/>
      <c r="HA8" s="9"/>
      <c r="HB8" s="8"/>
      <c r="HC8" s="9"/>
      <c r="HD8" s="8"/>
      <c r="HE8" s="9"/>
      <c r="HF8" s="8"/>
      <c r="HG8" s="9"/>
      <c r="HH8" s="8"/>
      <c r="HI8" s="9"/>
      <c r="HJ8" s="8"/>
      <c r="HK8" s="9"/>
      <c r="HL8" s="8"/>
      <c r="HM8" s="9"/>
      <c r="HN8" s="8"/>
      <c r="HO8" s="9"/>
      <c r="HP8" s="8"/>
      <c r="HQ8" s="9"/>
      <c r="HR8" s="8"/>
      <c r="HS8" s="9"/>
      <c r="HT8" s="8"/>
      <c r="HU8" s="9"/>
      <c r="HV8" s="8"/>
      <c r="HW8" s="9"/>
      <c r="HX8" s="8"/>
      <c r="HY8" s="9"/>
      <c r="HZ8" s="8"/>
      <c r="IA8" s="9"/>
      <c r="IB8" s="8"/>
      <c r="IC8" s="9"/>
      <c r="ID8" s="8"/>
      <c r="IE8" s="9"/>
      <c r="IF8" s="8"/>
      <c r="IG8" s="9"/>
      <c r="IH8" s="8"/>
      <c r="II8" s="9"/>
      <c r="IJ8" s="8"/>
      <c r="IK8" s="9"/>
      <c r="IL8" s="8"/>
      <c r="IM8" s="9"/>
      <c r="IN8" s="8"/>
      <c r="IO8" s="9"/>
      <c r="IP8" s="8"/>
      <c r="IQ8" s="9"/>
      <c r="IR8" s="8"/>
      <c r="IS8" s="9"/>
      <c r="IT8" s="8"/>
      <c r="IU8" s="9"/>
      <c r="IV8" s="8"/>
      <c r="IW8" s="9"/>
      <c r="IX8" s="8"/>
      <c r="IY8" s="9"/>
      <c r="IZ8" s="8"/>
      <c r="JA8" s="9"/>
      <c r="JB8" s="8"/>
      <c r="JC8" s="9"/>
      <c r="JD8" s="8"/>
      <c r="JE8" s="9"/>
      <c r="JF8" s="8"/>
      <c r="JG8" s="9"/>
      <c r="JH8" s="8"/>
      <c r="JI8" s="9"/>
      <c r="JJ8" s="8"/>
      <c r="JK8" s="9"/>
      <c r="JL8" s="8"/>
      <c r="JM8" s="9"/>
      <c r="JN8" s="8"/>
      <c r="JO8" s="9"/>
      <c r="JP8" s="8"/>
      <c r="JQ8" s="9"/>
      <c r="JR8" s="8"/>
      <c r="JS8" s="9"/>
      <c r="JT8" s="8"/>
      <c r="JU8" s="9"/>
      <c r="JV8" s="8"/>
      <c r="JW8" s="9"/>
      <c r="JX8" s="8"/>
      <c r="JY8" s="9"/>
      <c r="JZ8" s="8"/>
      <c r="KA8" s="9"/>
      <c r="KB8" s="8"/>
      <c r="KC8" s="9"/>
      <c r="KD8" s="8"/>
      <c r="KE8" s="9"/>
      <c r="KF8" s="8"/>
      <c r="KG8" s="9"/>
      <c r="KH8" s="8"/>
      <c r="KI8" s="9"/>
      <c r="KJ8" s="8"/>
      <c r="KK8" s="9"/>
      <c r="KL8" s="8"/>
      <c r="KM8" s="9"/>
      <c r="KN8" s="8"/>
      <c r="KO8" s="9"/>
      <c r="KP8" s="8"/>
      <c r="KQ8" s="9"/>
      <c r="KR8" s="8"/>
      <c r="KS8" s="9"/>
      <c r="KT8" s="8"/>
      <c r="KU8" s="9"/>
      <c r="KV8" s="8"/>
      <c r="KW8" s="9"/>
      <c r="KX8" s="8"/>
      <c r="KY8" s="9"/>
      <c r="KZ8" s="8"/>
      <c r="LA8" s="9"/>
      <c r="LB8" s="8"/>
      <c r="LC8" s="9"/>
      <c r="LD8" s="8"/>
      <c r="LE8" s="9"/>
      <c r="LF8" s="8"/>
      <c r="LG8" s="9"/>
      <c r="LH8" s="8"/>
      <c r="LI8" s="9"/>
      <c r="LJ8" s="8"/>
      <c r="LK8" s="9"/>
      <c r="LL8" s="8"/>
      <c r="LM8" s="9"/>
      <c r="LN8" s="8"/>
      <c r="LO8" s="9"/>
      <c r="LP8" s="8"/>
      <c r="LQ8" s="9"/>
      <c r="LR8" s="8"/>
      <c r="LS8" s="9"/>
      <c r="LT8" s="8"/>
      <c r="LU8" s="9"/>
      <c r="LV8" s="8"/>
      <c r="LW8" s="9"/>
      <c r="LX8" s="8"/>
      <c r="LY8" s="9"/>
      <c r="LZ8" s="8"/>
      <c r="MA8" s="9"/>
      <c r="MB8" s="8"/>
      <c r="MC8" s="9"/>
      <c r="MD8" s="8"/>
      <c r="ME8" s="9"/>
      <c r="MF8" s="8"/>
      <c r="MG8" s="9"/>
      <c r="MH8" s="8"/>
      <c r="MI8" s="9"/>
      <c r="MJ8" s="8"/>
      <c r="MK8" s="9"/>
      <c r="ML8" s="8"/>
      <c r="MM8" s="9"/>
      <c r="MN8" s="8"/>
      <c r="MO8" s="9"/>
      <c r="MP8" s="8"/>
      <c r="MQ8" s="9"/>
      <c r="MR8" s="8"/>
      <c r="MS8" s="9"/>
      <c r="MT8" s="8"/>
      <c r="MU8" s="9"/>
      <c r="MV8" s="8"/>
      <c r="MW8" s="9"/>
      <c r="MX8" s="8"/>
      <c r="MY8" s="9"/>
      <c r="MZ8" s="8"/>
      <c r="NA8" s="9"/>
      <c r="NB8" s="8"/>
      <c r="NC8" s="9"/>
      <c r="ND8" s="8"/>
      <c r="NE8" s="9"/>
      <c r="NF8" s="8"/>
      <c r="NG8" s="9"/>
      <c r="NH8" s="8"/>
      <c r="NI8" s="9"/>
      <c r="NJ8" s="8"/>
      <c r="NK8" s="9"/>
      <c r="NL8" s="8"/>
      <c r="NM8" s="9"/>
      <c r="NN8" s="8"/>
      <c r="NO8" s="9"/>
      <c r="NP8" s="8"/>
      <c r="NQ8" s="9"/>
      <c r="NR8" s="8"/>
      <c r="NS8" s="9"/>
      <c r="NT8" s="8"/>
      <c r="NU8" s="9"/>
      <c r="NV8" s="8"/>
      <c r="NW8" s="9"/>
      <c r="NX8" s="8"/>
      <c r="NY8" s="9"/>
      <c r="NZ8" s="8"/>
      <c r="OA8" s="9"/>
      <c r="OB8" s="8"/>
      <c r="OC8" s="9"/>
      <c r="OD8" s="8"/>
      <c r="OE8" s="9"/>
      <c r="OF8" s="8"/>
      <c r="OG8" s="9"/>
      <c r="OH8" s="8"/>
      <c r="OI8" s="9"/>
      <c r="OJ8" s="8"/>
      <c r="OK8" s="9"/>
      <c r="OL8" s="8"/>
      <c r="OM8" s="9"/>
      <c r="ON8" s="8"/>
      <c r="OO8" s="9"/>
      <c r="OP8" s="8"/>
      <c r="OQ8" s="9"/>
      <c r="OR8" s="8"/>
      <c r="OS8" s="9"/>
      <c r="OT8" s="8"/>
      <c r="OU8" s="9"/>
      <c r="OV8" s="8"/>
      <c r="OW8" s="9"/>
      <c r="OX8" s="8"/>
      <c r="OY8" s="9"/>
      <c r="OZ8" s="8"/>
      <c r="PA8" s="9"/>
      <c r="PB8" s="8"/>
      <c r="PC8" s="9"/>
      <c r="PD8" s="8"/>
      <c r="PE8" s="9"/>
      <c r="PF8" s="8"/>
      <c r="PG8" s="9"/>
      <c r="PH8" s="8"/>
      <c r="PI8" s="9"/>
      <c r="PJ8" s="8"/>
      <c r="PK8" s="9"/>
      <c r="PL8" s="8"/>
      <c r="PM8" s="9"/>
      <c r="PN8" s="8"/>
      <c r="PO8" s="9"/>
      <c r="PP8" s="8"/>
      <c r="PQ8" s="9"/>
      <c r="PR8" s="8"/>
      <c r="PS8" s="9"/>
      <c r="PT8" s="8"/>
      <c r="PU8" s="9"/>
      <c r="PV8" s="8"/>
      <c r="PW8" s="9"/>
      <c r="PX8" s="8"/>
      <c r="PY8" s="9"/>
      <c r="PZ8" s="8"/>
      <c r="QA8" s="9"/>
      <c r="QB8" s="8"/>
      <c r="QC8" s="9"/>
      <c r="QD8" s="8"/>
      <c r="QE8" s="9"/>
      <c r="QF8" s="8"/>
      <c r="QG8" s="9"/>
      <c r="QH8" s="8"/>
      <c r="QI8" s="9"/>
      <c r="QJ8" s="8"/>
      <c r="QK8" s="9"/>
      <c r="QL8" s="8"/>
      <c r="QM8" s="9"/>
      <c r="QN8" s="8"/>
      <c r="QO8" s="9"/>
      <c r="QP8" s="8"/>
      <c r="QQ8" s="9"/>
      <c r="QR8" s="8"/>
      <c r="QS8" s="9"/>
      <c r="QT8" s="8"/>
      <c r="QU8" s="9"/>
      <c r="QV8" s="8"/>
      <c r="QW8" s="9"/>
      <c r="QX8" s="8"/>
      <c r="QY8" s="9"/>
      <c r="QZ8" s="8"/>
      <c r="RA8" s="9"/>
      <c r="RB8" s="8"/>
      <c r="RC8" s="9"/>
      <c r="RD8" s="8"/>
      <c r="RE8" s="9"/>
      <c r="RF8" s="8"/>
      <c r="RG8" s="9"/>
      <c r="RH8" s="8"/>
      <c r="RI8" s="9"/>
      <c r="RJ8" s="8"/>
      <c r="RK8" s="9"/>
      <c r="RL8" s="8"/>
      <c r="RM8" s="9"/>
      <c r="RN8" s="8"/>
      <c r="RO8" s="9"/>
      <c r="RP8" s="8"/>
      <c r="RQ8" s="9"/>
      <c r="RR8" s="8"/>
      <c r="RS8" s="9"/>
      <c r="RT8" s="8"/>
      <c r="RU8" s="9"/>
      <c r="RV8" s="8"/>
      <c r="RW8" s="9"/>
      <c r="RX8" s="8"/>
      <c r="RY8" s="9"/>
      <c r="RZ8" s="8"/>
      <c r="SA8" s="9"/>
      <c r="SB8" s="8"/>
      <c r="SC8" s="9"/>
      <c r="SD8" s="8"/>
      <c r="SE8" s="9"/>
      <c r="SF8" s="8"/>
      <c r="SG8" s="9"/>
      <c r="SH8" s="8"/>
      <c r="SI8" s="9"/>
      <c r="SJ8" s="8"/>
      <c r="SK8" s="9"/>
      <c r="SL8" s="8"/>
      <c r="SM8" s="9"/>
      <c r="SN8" s="8"/>
      <c r="SO8" s="9"/>
      <c r="SP8" s="8"/>
      <c r="SQ8" s="9"/>
      <c r="SR8" s="8"/>
      <c r="SS8" s="9"/>
      <c r="ST8" s="8"/>
      <c r="SU8" s="9"/>
      <c r="SV8" s="8"/>
      <c r="SW8" s="9"/>
      <c r="SX8" s="8"/>
      <c r="SY8" s="9"/>
      <c r="SZ8" s="8"/>
      <c r="TA8" s="9"/>
      <c r="TB8" s="8"/>
      <c r="TC8" s="9"/>
      <c r="TD8" s="8"/>
      <c r="TE8" s="9"/>
      <c r="TF8" s="8"/>
      <c r="TG8" s="9"/>
      <c r="TH8" s="8"/>
      <c r="TI8" s="9"/>
      <c r="TJ8" s="8"/>
      <c r="TK8" s="9"/>
      <c r="TL8" s="8"/>
      <c r="TM8" s="9"/>
      <c r="TN8" s="8"/>
      <c r="TO8" s="9"/>
      <c r="TP8" s="8"/>
      <c r="TQ8" s="9"/>
      <c r="TR8" s="8"/>
      <c r="TS8" s="9"/>
      <c r="TT8" s="8"/>
      <c r="TU8" s="9"/>
      <c r="TV8" s="8"/>
      <c r="TW8" s="9"/>
      <c r="TX8" s="8"/>
      <c r="TY8" s="9"/>
      <c r="TZ8" s="8"/>
      <c r="UA8" s="9"/>
      <c r="UB8" s="8"/>
      <c r="UC8" s="9"/>
      <c r="UD8" s="8"/>
      <c r="UE8" s="9"/>
      <c r="UF8" s="8"/>
      <c r="UG8" s="9"/>
      <c r="UH8" s="8"/>
      <c r="UI8" s="9"/>
      <c r="UJ8" s="8"/>
      <c r="UK8" s="9"/>
      <c r="UL8" s="8"/>
      <c r="UM8" s="9"/>
      <c r="UN8" s="8"/>
      <c r="UO8" s="9"/>
      <c r="UP8" s="8"/>
      <c r="UQ8" s="9"/>
      <c r="UR8" s="8"/>
      <c r="US8" s="9"/>
      <c r="UT8" s="8"/>
      <c r="UU8" s="9"/>
      <c r="UV8" s="8"/>
      <c r="UW8" s="9"/>
      <c r="UX8" s="8"/>
      <c r="UY8" s="9"/>
      <c r="UZ8" s="8"/>
      <c r="VA8" s="9"/>
      <c r="VB8" s="8"/>
      <c r="VC8" s="9"/>
      <c r="VD8" s="8"/>
      <c r="VE8" s="9"/>
      <c r="VF8" s="8"/>
      <c r="VG8" s="9"/>
      <c r="VH8" s="8"/>
      <c r="VI8" s="9"/>
      <c r="VJ8" s="8"/>
      <c r="VK8" s="9"/>
      <c r="VL8" s="8"/>
      <c r="VM8" s="9"/>
      <c r="VN8" s="8"/>
      <c r="VO8" s="9"/>
      <c r="VP8" s="8"/>
      <c r="VQ8" s="9"/>
      <c r="VR8" s="8"/>
      <c r="VS8" s="9"/>
      <c r="VT8" s="8"/>
      <c r="VU8" s="9"/>
      <c r="VV8" s="8"/>
      <c r="VW8" s="9"/>
      <c r="VX8" s="8"/>
      <c r="VY8" s="9"/>
      <c r="VZ8" s="8"/>
      <c r="WA8" s="9"/>
      <c r="WB8" s="8"/>
      <c r="WC8" s="9"/>
      <c r="WD8" s="8"/>
      <c r="WE8" s="9"/>
      <c r="WF8" s="8"/>
      <c r="WG8" s="9"/>
      <c r="WH8" s="8"/>
      <c r="WI8" s="9"/>
      <c r="WJ8" s="8"/>
      <c r="WK8" s="9"/>
      <c r="WL8" s="8"/>
      <c r="WM8" s="9"/>
      <c r="WN8" s="8"/>
      <c r="WO8" s="9"/>
      <c r="WP8" s="8"/>
      <c r="WQ8" s="9"/>
      <c r="WR8" s="8"/>
      <c r="WS8" s="9"/>
      <c r="WT8" s="8"/>
      <c r="WU8" s="9"/>
      <c r="WV8" s="8"/>
      <c r="WW8" s="9"/>
      <c r="WX8" s="8"/>
      <c r="WY8" s="9"/>
      <c r="WZ8" s="8"/>
      <c r="XA8" s="9"/>
      <c r="XB8" s="8"/>
      <c r="XC8" s="9"/>
      <c r="XD8" s="8"/>
      <c r="XE8" s="9"/>
      <c r="XF8" s="8"/>
      <c r="XG8" s="9"/>
      <c r="XH8" s="8"/>
      <c r="XI8" s="9"/>
      <c r="XJ8" s="8"/>
      <c r="XK8" s="9"/>
      <c r="XL8" s="8"/>
      <c r="XM8" s="9"/>
      <c r="XN8" s="8"/>
      <c r="XO8" s="9"/>
      <c r="XP8" s="8"/>
      <c r="XQ8" s="9"/>
      <c r="XR8" s="8"/>
      <c r="XS8" s="9"/>
      <c r="XT8" s="8"/>
      <c r="XU8" s="9"/>
      <c r="XV8" s="8"/>
      <c r="XW8" s="9"/>
      <c r="XX8" s="8"/>
      <c r="XY8" s="9"/>
      <c r="XZ8" s="8"/>
      <c r="YA8" s="9"/>
      <c r="YB8" s="8"/>
      <c r="YC8" s="9"/>
      <c r="YD8" s="8"/>
      <c r="YE8" s="9"/>
      <c r="YF8" s="8"/>
      <c r="YG8" s="9"/>
      <c r="YH8" s="8"/>
      <c r="YI8" s="9"/>
      <c r="YJ8" s="8"/>
      <c r="YK8" s="9"/>
      <c r="YL8" s="8"/>
      <c r="YM8" s="9"/>
      <c r="YN8" s="8"/>
      <c r="YO8" s="9"/>
      <c r="YP8" s="8"/>
      <c r="YQ8" s="9"/>
      <c r="YR8" s="8"/>
      <c r="YS8" s="9"/>
      <c r="YT8" s="8"/>
      <c r="YU8" s="9"/>
      <c r="YV8" s="8"/>
      <c r="YW8" s="9"/>
      <c r="YX8" s="8"/>
      <c r="YY8" s="9"/>
      <c r="YZ8" s="8"/>
      <c r="ZA8" s="9"/>
      <c r="ZB8" s="8"/>
      <c r="ZC8" s="9"/>
      <c r="ZD8" s="8"/>
      <c r="ZE8" s="9"/>
      <c r="ZF8" s="8"/>
      <c r="ZG8" s="9"/>
      <c r="ZH8" s="8"/>
      <c r="ZI8" s="9"/>
      <c r="ZJ8" s="8"/>
      <c r="ZK8" s="9"/>
      <c r="ZL8" s="8"/>
      <c r="ZM8" s="9"/>
      <c r="ZN8" s="8"/>
      <c r="ZO8" s="9"/>
      <c r="ZP8" s="8"/>
      <c r="ZQ8" s="9"/>
      <c r="ZR8" s="8"/>
      <c r="ZS8" s="9"/>
      <c r="ZT8" s="8"/>
      <c r="ZU8" s="9"/>
      <c r="ZV8" s="8"/>
      <c r="ZW8" s="9"/>
      <c r="ZX8" s="8"/>
      <c r="ZY8" s="9"/>
      <c r="ZZ8" s="8"/>
      <c r="AAA8" s="9"/>
      <c r="AAB8" s="8"/>
      <c r="AAC8" s="9"/>
      <c r="AAD8" s="8"/>
      <c r="AAE8" s="9"/>
      <c r="AAF8" s="8"/>
      <c r="AAG8" s="9"/>
      <c r="AAH8" s="8"/>
      <c r="AAI8" s="9"/>
      <c r="AAJ8" s="8"/>
      <c r="AAK8" s="9"/>
      <c r="AAL8" s="8"/>
      <c r="AAM8" s="9"/>
      <c r="AAN8" s="8"/>
      <c r="AAO8" s="9"/>
      <c r="AAP8" s="8"/>
      <c r="AAQ8" s="9"/>
      <c r="AAR8" s="8"/>
      <c r="AAS8" s="9"/>
      <c r="AAT8" s="8"/>
      <c r="AAU8" s="9"/>
      <c r="AAV8" s="8"/>
      <c r="AAW8" s="9"/>
      <c r="AAX8" s="8"/>
      <c r="AAY8" s="9"/>
      <c r="AAZ8" s="8"/>
      <c r="ABA8" s="9"/>
      <c r="ABB8" s="8"/>
      <c r="ABC8" s="9"/>
      <c r="ABD8" s="8"/>
      <c r="ABE8" s="9"/>
      <c r="ABF8" s="8"/>
      <c r="ABG8" s="9"/>
      <c r="ABH8" s="8"/>
      <c r="ABI8" s="9"/>
      <c r="ABJ8" s="8"/>
      <c r="ABK8" s="9"/>
      <c r="ABL8" s="8"/>
      <c r="ABM8" s="9"/>
      <c r="ABN8" s="8"/>
      <c r="ABO8" s="9"/>
      <c r="ABP8" s="8"/>
      <c r="ABQ8" s="9"/>
      <c r="ABR8" s="8"/>
      <c r="ABS8" s="9"/>
      <c r="ABT8" s="8"/>
      <c r="ABU8" s="9"/>
      <c r="ABV8" s="8"/>
      <c r="ABW8" s="9"/>
      <c r="ABX8" s="8"/>
      <c r="ABY8" s="9"/>
      <c r="ABZ8" s="8"/>
      <c r="ACA8" s="9"/>
      <c r="ACB8" s="8"/>
      <c r="ACC8" s="9"/>
      <c r="ACD8" s="8"/>
      <c r="ACE8" s="9"/>
      <c r="ACF8" s="8"/>
      <c r="ACG8" s="9"/>
      <c r="ACH8" s="8"/>
      <c r="ACI8" s="9"/>
      <c r="ACJ8" s="8"/>
      <c r="ACK8" s="9"/>
      <c r="ACL8" s="8"/>
      <c r="ACM8" s="9"/>
      <c r="ACN8" s="8"/>
      <c r="ACO8" s="9"/>
      <c r="ACP8" s="8"/>
      <c r="ACQ8" s="9"/>
      <c r="ACR8" s="8"/>
      <c r="ACS8" s="9"/>
      <c r="ACT8" s="8"/>
      <c r="ACU8" s="9"/>
      <c r="ACV8" s="8"/>
      <c r="ACW8" s="9"/>
      <c r="ACX8" s="8"/>
      <c r="ACY8" s="9"/>
      <c r="ACZ8" s="8"/>
      <c r="ADA8" s="9"/>
      <c r="ADB8" s="8"/>
      <c r="ADC8" s="9"/>
      <c r="ADD8" s="8"/>
      <c r="ADE8" s="9"/>
      <c r="ADF8" s="8"/>
      <c r="ADG8" s="9"/>
      <c r="ADH8" s="8"/>
      <c r="ADI8" s="9"/>
      <c r="ADJ8" s="8"/>
      <c r="ADK8" s="9"/>
      <c r="ADL8" s="8"/>
      <c r="ADM8" s="9"/>
      <c r="ADN8" s="8"/>
      <c r="ADO8" s="9"/>
      <c r="ADP8" s="8"/>
      <c r="ADQ8" s="9"/>
      <c r="ADR8" s="8"/>
      <c r="ADS8" s="9"/>
      <c r="ADT8" s="8"/>
      <c r="ADU8" s="9"/>
      <c r="ADV8" s="8"/>
      <c r="ADW8" s="9"/>
      <c r="ADX8" s="8"/>
      <c r="ADY8" s="9"/>
      <c r="ADZ8" s="8"/>
      <c r="AEA8" s="9"/>
      <c r="AEB8" s="8"/>
      <c r="AEC8" s="9"/>
      <c r="AED8" s="8"/>
      <c r="AEE8" s="9"/>
      <c r="AEF8" s="8"/>
      <c r="AEG8" s="9"/>
      <c r="AEH8" s="8"/>
      <c r="AEI8" s="9"/>
      <c r="AEJ8" s="8"/>
      <c r="AEK8" s="9"/>
      <c r="AEL8" s="8"/>
      <c r="AEM8" s="9"/>
      <c r="AEN8" s="8"/>
      <c r="AEO8" s="9"/>
      <c r="AEP8" s="8"/>
      <c r="AEQ8" s="9"/>
      <c r="AER8" s="8"/>
      <c r="AES8" s="9"/>
      <c r="AET8" s="8"/>
      <c r="AEU8" s="9"/>
      <c r="AEV8" s="8"/>
      <c r="AEW8" s="9"/>
      <c r="AEX8" s="8"/>
      <c r="AEY8" s="9"/>
      <c r="AEZ8" s="8"/>
      <c r="AFA8" s="9"/>
      <c r="AFB8" s="8"/>
      <c r="AFC8" s="9"/>
      <c r="AFD8" s="8"/>
      <c r="AFE8" s="9"/>
      <c r="AFF8" s="8"/>
      <c r="AFG8" s="9"/>
      <c r="AFH8" s="8"/>
      <c r="AFI8" s="9"/>
      <c r="AFJ8" s="8"/>
      <c r="AFK8" s="9"/>
      <c r="AFL8" s="8"/>
      <c r="AFM8" s="9"/>
      <c r="AFN8" s="8"/>
      <c r="AFO8" s="9"/>
      <c r="AFP8" s="8"/>
      <c r="AFQ8" s="9"/>
      <c r="AFR8" s="8"/>
      <c r="AFS8" s="9"/>
      <c r="AFT8" s="8"/>
      <c r="AFU8" s="9"/>
      <c r="AFV8" s="8"/>
      <c r="AFW8" s="9"/>
      <c r="AFX8" s="8"/>
      <c r="AFY8" s="9"/>
      <c r="AFZ8" s="8"/>
      <c r="AGA8" s="9"/>
      <c r="AGB8" s="8"/>
      <c r="AGC8" s="9"/>
      <c r="AGD8" s="8"/>
      <c r="AGE8" s="9"/>
      <c r="AGF8" s="8"/>
      <c r="AGG8" s="9"/>
      <c r="AGH8" s="8"/>
      <c r="AGI8" s="9"/>
      <c r="AGJ8" s="8"/>
      <c r="AGK8" s="9"/>
      <c r="AGL8" s="8"/>
      <c r="AGM8" s="9"/>
      <c r="AGN8" s="8"/>
      <c r="AGO8" s="9"/>
      <c r="AGP8" s="8"/>
      <c r="AGQ8" s="9"/>
      <c r="AGR8" s="8"/>
      <c r="AGS8" s="9"/>
      <c r="AGT8" s="8"/>
      <c r="AGU8" s="9"/>
      <c r="AGV8" s="8"/>
      <c r="AGW8" s="9"/>
      <c r="AGX8" s="8"/>
      <c r="AGY8" s="9"/>
      <c r="AGZ8" s="8"/>
      <c r="AHA8" s="9"/>
      <c r="AHB8" s="8"/>
      <c r="AHC8" s="9"/>
      <c r="AHD8" s="8"/>
      <c r="AHE8" s="9"/>
      <c r="AHF8" s="8"/>
      <c r="AHG8" s="9"/>
      <c r="AHH8" s="8"/>
      <c r="AHI8" s="9"/>
      <c r="AHJ8" s="8"/>
      <c r="AHK8" s="9"/>
      <c r="AHL8" s="8"/>
      <c r="AHM8" s="9"/>
      <c r="AHN8" s="8"/>
      <c r="AHO8" s="9"/>
      <c r="AHP8" s="8"/>
      <c r="AHQ8" s="9"/>
      <c r="AHR8" s="8"/>
      <c r="AHS8" s="9"/>
      <c r="AHT8" s="8"/>
      <c r="AHU8" s="9"/>
      <c r="AHV8" s="8"/>
      <c r="AHW8" s="9"/>
      <c r="AHX8" s="8"/>
      <c r="AHY8" s="9"/>
      <c r="AHZ8" s="8"/>
      <c r="AIA8" s="9"/>
      <c r="AIB8" s="8"/>
      <c r="AIC8" s="9"/>
      <c r="AID8" s="8"/>
      <c r="AIE8" s="9"/>
      <c r="AIF8" s="8"/>
      <c r="AIG8" s="9"/>
      <c r="AIH8" s="8"/>
      <c r="AII8" s="9"/>
      <c r="AIJ8" s="8"/>
      <c r="AIK8" s="9"/>
      <c r="AIL8" s="8"/>
      <c r="AIM8" s="9"/>
      <c r="AIN8" s="8"/>
      <c r="AIO8" s="9"/>
      <c r="AIP8" s="8"/>
      <c r="AIQ8" s="9"/>
      <c r="AIR8" s="8"/>
      <c r="AIS8" s="9"/>
      <c r="AIT8" s="8"/>
      <c r="AIU8" s="9"/>
      <c r="AIV8" s="8"/>
      <c r="AIW8" s="9"/>
      <c r="AIX8" s="8"/>
      <c r="AIY8" s="9"/>
      <c r="AIZ8" s="8"/>
      <c r="AJA8" s="9"/>
      <c r="AJB8" s="8"/>
      <c r="AJC8" s="9"/>
      <c r="AJD8" s="8"/>
      <c r="AJE8" s="9"/>
      <c r="AJF8" s="8"/>
      <c r="AJG8" s="9"/>
      <c r="AJH8" s="8"/>
      <c r="AJI8" s="9"/>
      <c r="AJJ8" s="8"/>
      <c r="AJK8" s="9"/>
      <c r="AJL8" s="8"/>
      <c r="AJM8" s="9"/>
      <c r="AJN8" s="8"/>
      <c r="AJO8" s="9"/>
      <c r="AJP8" s="8"/>
      <c r="AJQ8" s="9"/>
      <c r="AJR8" s="8"/>
      <c r="AJS8" s="9"/>
      <c r="AJT8" s="8"/>
      <c r="AJU8" s="9"/>
      <c r="AJV8" s="8"/>
      <c r="AJW8" s="9"/>
      <c r="AJX8" s="8"/>
      <c r="AJY8" s="9"/>
      <c r="AJZ8" s="8"/>
      <c r="AKA8" s="9"/>
      <c r="AKB8" s="8"/>
      <c r="AKC8" s="9"/>
      <c r="AKD8" s="8"/>
      <c r="AKE8" s="9"/>
      <c r="AKF8" s="8"/>
      <c r="AKG8" s="9"/>
      <c r="AKH8" s="8"/>
      <c r="AKI8" s="9"/>
      <c r="AKJ8" s="8"/>
      <c r="AKK8" s="9"/>
      <c r="AKL8" s="8"/>
      <c r="AKM8" s="9"/>
      <c r="AKN8" s="8"/>
      <c r="AKO8" s="9"/>
      <c r="AKP8" s="8"/>
      <c r="AKQ8" s="9"/>
      <c r="AKR8" s="8"/>
      <c r="AKS8" s="9"/>
      <c r="AKT8" s="8"/>
      <c r="AKU8" s="9"/>
      <c r="AKV8" s="8"/>
      <c r="AKW8" s="9"/>
      <c r="AKX8" s="8"/>
      <c r="AKY8" s="9"/>
      <c r="AKZ8" s="8"/>
      <c r="ALA8" s="9"/>
      <c r="ALB8" s="8"/>
      <c r="ALC8" s="9"/>
      <c r="ALD8" s="8"/>
      <c r="ALE8" s="9"/>
      <c r="ALF8" s="8"/>
      <c r="ALG8" s="9"/>
      <c r="ALH8" s="8"/>
      <c r="ALI8" s="9"/>
      <c r="ALJ8" s="8"/>
      <c r="ALK8" s="9"/>
      <c r="ALL8" s="8"/>
      <c r="ALM8" s="9"/>
      <c r="ALN8" s="8"/>
      <c r="ALO8" s="9"/>
      <c r="ALP8" s="8"/>
      <c r="ALQ8" s="9"/>
      <c r="ALR8" s="8"/>
      <c r="ALS8" s="9"/>
      <c r="ALT8" s="8"/>
      <c r="ALU8" s="9"/>
      <c r="ALV8" s="8"/>
      <c r="ALW8" s="9"/>
      <c r="ALX8" s="8"/>
      <c r="ALY8" s="9"/>
      <c r="ALZ8" s="8"/>
      <c r="AMA8" s="9"/>
      <c r="AMB8" s="8"/>
      <c r="AMC8" s="9"/>
      <c r="AMD8" s="8"/>
      <c r="AME8" s="9"/>
      <c r="AMF8" s="8"/>
      <c r="AMG8" s="9"/>
      <c r="AMH8" s="8"/>
      <c r="AMI8" s="9"/>
      <c r="AMJ8" s="8"/>
      <c r="AMK8" s="9"/>
      <c r="AML8" s="8"/>
      <c r="AMM8" s="9"/>
      <c r="AMN8" s="8"/>
      <c r="AMO8" s="9"/>
      <c r="AMP8" s="8"/>
      <c r="AMQ8" s="9"/>
      <c r="AMR8" s="8"/>
      <c r="AMS8" s="9"/>
      <c r="AMT8" s="8"/>
      <c r="AMU8" s="9"/>
      <c r="AMV8" s="8"/>
      <c r="AMW8" s="9"/>
      <c r="AMX8" s="8"/>
      <c r="AMY8" s="9"/>
      <c r="AMZ8" s="8"/>
      <c r="ANA8" s="9"/>
      <c r="ANB8" s="8"/>
      <c r="ANC8" s="9"/>
      <c r="AND8" s="8"/>
      <c r="ANE8" s="9"/>
      <c r="ANF8" s="8"/>
      <c r="ANG8" s="9"/>
      <c r="ANH8" s="8"/>
      <c r="ANI8" s="9"/>
      <c r="ANJ8" s="8"/>
      <c r="ANK8" s="9"/>
      <c r="ANL8" s="8"/>
      <c r="ANM8" s="9"/>
      <c r="ANN8" s="8"/>
      <c r="ANO8" s="9"/>
      <c r="ANP8" s="8"/>
      <c r="ANQ8" s="9"/>
      <c r="ANR8" s="8"/>
      <c r="ANS8" s="9"/>
      <c r="ANT8" s="8"/>
      <c r="ANU8" s="9"/>
      <c r="ANV8" s="8"/>
      <c r="ANW8" s="9"/>
      <c r="ANX8" s="8"/>
      <c r="ANY8" s="9"/>
      <c r="ANZ8" s="8"/>
      <c r="AOA8" s="9"/>
      <c r="AOB8" s="8"/>
      <c r="AOC8" s="9"/>
      <c r="AOD8" s="8"/>
      <c r="AOE8" s="9"/>
      <c r="AOF8" s="8"/>
      <c r="AOG8" s="9"/>
      <c r="AOH8" s="8"/>
      <c r="AOI8" s="9"/>
      <c r="AOJ8" s="8"/>
      <c r="AOK8" s="9"/>
      <c r="AOL8" s="8"/>
      <c r="AOM8" s="9"/>
      <c r="AON8" s="8"/>
      <c r="AOO8" s="9"/>
      <c r="AOP8" s="8"/>
      <c r="AOQ8" s="9"/>
      <c r="AOR8" s="8"/>
      <c r="AOS8" s="9"/>
      <c r="AOT8" s="8"/>
      <c r="AOU8" s="9"/>
      <c r="AOV8" s="8"/>
      <c r="AOW8" s="9"/>
      <c r="AOX8" s="8"/>
      <c r="AOY8" s="9"/>
      <c r="AOZ8" s="8"/>
      <c r="APA8" s="9"/>
      <c r="APB8" s="8"/>
      <c r="APC8" s="9"/>
      <c r="APD8" s="8"/>
      <c r="APE8" s="9"/>
      <c r="APF8" s="8"/>
      <c r="APG8" s="9"/>
      <c r="APH8" s="8"/>
      <c r="API8" s="9"/>
      <c r="APJ8" s="8"/>
      <c r="APK8" s="9"/>
      <c r="APL8" s="8"/>
      <c r="APM8" s="9"/>
      <c r="APN8" s="8"/>
      <c r="APO8" s="9"/>
      <c r="APP8" s="8"/>
      <c r="APQ8" s="9"/>
      <c r="APR8" s="8"/>
      <c r="APS8" s="9"/>
      <c r="APT8" s="8"/>
      <c r="APU8" s="9"/>
      <c r="APV8" s="8"/>
      <c r="APW8" s="9"/>
      <c r="APX8" s="8"/>
      <c r="APY8" s="9"/>
      <c r="APZ8" s="8"/>
      <c r="AQA8" s="9"/>
      <c r="AQB8" s="8"/>
      <c r="AQC8" s="9"/>
      <c r="AQD8" s="8"/>
      <c r="AQE8" s="9"/>
      <c r="AQF8" s="8"/>
      <c r="AQG8" s="9"/>
      <c r="AQH8" s="8"/>
      <c r="AQI8" s="9"/>
      <c r="AQJ8" s="8"/>
      <c r="AQK8" s="9"/>
      <c r="AQL8" s="8"/>
      <c r="AQM8" s="9"/>
      <c r="AQN8" s="8"/>
      <c r="AQO8" s="9"/>
      <c r="AQP8" s="8"/>
      <c r="AQQ8" s="9"/>
      <c r="AQR8" s="8"/>
      <c r="AQS8" s="9"/>
      <c r="AQT8" s="8"/>
      <c r="AQU8" s="9"/>
      <c r="AQV8" s="8"/>
      <c r="AQW8" s="9"/>
      <c r="AQX8" s="8"/>
      <c r="AQY8" s="9"/>
      <c r="AQZ8" s="8"/>
      <c r="ARA8" s="9"/>
      <c r="ARB8" s="8"/>
      <c r="ARC8" s="9"/>
      <c r="ARD8" s="8"/>
      <c r="ARE8" s="9"/>
      <c r="ARF8" s="8"/>
      <c r="ARG8" s="9"/>
      <c r="ARH8" s="8"/>
      <c r="ARI8" s="9"/>
      <c r="ARJ8" s="8"/>
      <c r="ARK8" s="9"/>
      <c r="ARL8" s="8"/>
      <c r="ARM8" s="9"/>
      <c r="ARN8" s="8"/>
      <c r="ARO8" s="9"/>
      <c r="ARP8" s="8"/>
      <c r="ARQ8" s="9"/>
      <c r="ARR8" s="8"/>
      <c r="ARS8" s="9"/>
      <c r="ART8" s="8"/>
      <c r="ARU8" s="9"/>
      <c r="ARV8" s="8"/>
      <c r="ARW8" s="9"/>
      <c r="ARX8" s="8"/>
      <c r="ARY8" s="9"/>
      <c r="ARZ8" s="8"/>
      <c r="ASA8" s="9"/>
      <c r="ASB8" s="8"/>
      <c r="ASC8" s="9"/>
      <c r="ASD8" s="8"/>
      <c r="ASE8" s="9"/>
      <c r="ASF8" s="8"/>
      <c r="ASG8" s="9"/>
      <c r="ASH8" s="8"/>
      <c r="ASI8" s="9"/>
      <c r="ASJ8" s="8"/>
      <c r="ASK8" s="9"/>
      <c r="ASL8" s="8"/>
      <c r="ASM8" s="9"/>
      <c r="ASN8" s="8"/>
      <c r="ASO8" s="9"/>
      <c r="ASP8" s="8"/>
      <c r="ASQ8" s="9"/>
      <c r="ASR8" s="8"/>
      <c r="ASS8" s="9"/>
      <c r="AST8" s="8"/>
      <c r="ASU8" s="9"/>
      <c r="ASV8" s="8"/>
      <c r="ASW8" s="9"/>
      <c r="ASX8" s="8"/>
      <c r="ASY8" s="9"/>
      <c r="ASZ8" s="8"/>
      <c r="ATA8" s="9"/>
      <c r="ATB8" s="8"/>
      <c r="ATC8" s="9"/>
      <c r="ATD8" s="8"/>
      <c r="ATE8" s="9"/>
      <c r="ATF8" s="8"/>
      <c r="ATG8" s="9"/>
      <c r="ATH8" s="8"/>
      <c r="ATI8" s="9"/>
      <c r="ATJ8" s="8"/>
      <c r="ATK8" s="9"/>
      <c r="ATL8" s="8"/>
      <c r="ATM8" s="9"/>
      <c r="ATN8" s="8"/>
      <c r="ATO8" s="9"/>
      <c r="ATP8" s="8"/>
      <c r="ATQ8" s="9"/>
      <c r="ATR8" s="8"/>
      <c r="ATS8" s="9"/>
      <c r="ATT8" s="8"/>
      <c r="ATU8" s="9"/>
      <c r="ATV8" s="8"/>
      <c r="ATW8" s="9"/>
      <c r="ATX8" s="8"/>
      <c r="ATY8" s="9"/>
      <c r="ATZ8" s="8"/>
      <c r="AUA8" s="9"/>
      <c r="AUB8" s="8"/>
      <c r="AUC8" s="9"/>
      <c r="AUD8" s="8"/>
      <c r="AUE8" s="9"/>
      <c r="AUF8" s="8"/>
      <c r="AUG8" s="9"/>
      <c r="AUH8" s="8"/>
      <c r="AUI8" s="9"/>
      <c r="AUJ8" s="8"/>
      <c r="AUK8" s="9"/>
      <c r="AUL8" s="8"/>
      <c r="AUM8" s="9"/>
      <c r="AUN8" s="8"/>
      <c r="AUO8" s="9"/>
      <c r="AUP8" s="8"/>
      <c r="AUQ8" s="9"/>
      <c r="AUR8" s="8"/>
      <c r="AUS8" s="9"/>
      <c r="AUT8" s="8"/>
      <c r="AUU8" s="9"/>
      <c r="AUV8" s="8"/>
      <c r="AUW8" s="9"/>
      <c r="AUX8" s="8"/>
      <c r="AUY8" s="9"/>
      <c r="AUZ8" s="8"/>
      <c r="AVA8" s="9"/>
      <c r="AVB8" s="8"/>
      <c r="AVC8" s="9"/>
      <c r="AVD8" s="8"/>
      <c r="AVE8" s="9"/>
      <c r="AVF8" s="8"/>
      <c r="AVG8" s="9"/>
      <c r="AVH8" s="8"/>
      <c r="AVI8" s="9"/>
      <c r="AVJ8" s="8"/>
      <c r="AVK8" s="9"/>
      <c r="AVL8" s="8"/>
      <c r="AVM8" s="9"/>
      <c r="AVN8" s="8"/>
      <c r="AVO8" s="9"/>
      <c r="AVP8" s="8"/>
      <c r="AVQ8" s="9"/>
      <c r="AVR8" s="8"/>
      <c r="AVS8" s="9"/>
      <c r="AVT8" s="8"/>
      <c r="AVU8" s="9"/>
      <c r="AVV8" s="8"/>
      <c r="AVW8" s="9"/>
      <c r="AVX8" s="8"/>
      <c r="AVY8" s="9"/>
      <c r="AVZ8" s="8"/>
      <c r="AWA8" s="9"/>
      <c r="AWB8" s="8"/>
      <c r="AWC8" s="9"/>
      <c r="AWD8" s="8"/>
      <c r="AWE8" s="9"/>
      <c r="AWF8" s="8"/>
      <c r="AWG8" s="9"/>
      <c r="AWH8" s="8"/>
      <c r="AWI8" s="9"/>
      <c r="AWJ8" s="8"/>
      <c r="AWK8" s="9"/>
      <c r="AWL8" s="8"/>
      <c r="AWM8" s="9"/>
      <c r="AWN8" s="8"/>
      <c r="AWO8" s="9"/>
      <c r="AWP8" s="8"/>
      <c r="AWQ8" s="9"/>
      <c r="AWR8" s="8"/>
      <c r="AWS8" s="9"/>
      <c r="AWT8" s="8"/>
      <c r="AWU8" s="9"/>
      <c r="AWV8" s="8"/>
      <c r="AWW8" s="9"/>
      <c r="AWX8" s="8"/>
      <c r="AWY8" s="9"/>
      <c r="AWZ8" s="8"/>
      <c r="AXA8" s="9"/>
      <c r="AXB8" s="8"/>
      <c r="AXC8" s="9"/>
      <c r="AXD8" s="8"/>
      <c r="AXE8" s="9"/>
      <c r="AXF8" s="8"/>
      <c r="AXG8" s="9"/>
      <c r="AXH8" s="8"/>
      <c r="AXI8" s="9"/>
      <c r="AXJ8" s="8"/>
      <c r="AXK8" s="9"/>
      <c r="AXL8" s="8"/>
      <c r="AXM8" s="9"/>
      <c r="AXN8" s="8"/>
      <c r="AXO8" s="9"/>
      <c r="AXP8" s="8"/>
      <c r="AXQ8" s="9"/>
      <c r="AXR8" s="8"/>
      <c r="AXS8" s="9"/>
      <c r="AXT8" s="8"/>
      <c r="AXU8" s="9"/>
      <c r="AXV8" s="8"/>
      <c r="AXW8" s="9"/>
      <c r="AXX8" s="8"/>
      <c r="AXY8" s="9"/>
      <c r="AXZ8" s="8"/>
      <c r="AYA8" s="9"/>
      <c r="AYB8" s="8"/>
      <c r="AYC8" s="9"/>
      <c r="AYD8" s="8"/>
      <c r="AYE8" s="9"/>
      <c r="AYF8" s="8"/>
      <c r="AYG8" s="9"/>
      <c r="AYH8" s="8"/>
      <c r="AYI8" s="9"/>
      <c r="AYJ8" s="8"/>
      <c r="AYK8" s="9"/>
      <c r="AYL8" s="8"/>
      <c r="AYM8" s="9"/>
      <c r="AYN8" s="8"/>
      <c r="AYO8" s="9"/>
      <c r="AYP8" s="8"/>
      <c r="AYQ8" s="9"/>
      <c r="AYR8" s="8"/>
      <c r="AYS8" s="9"/>
      <c r="AYT8" s="8"/>
      <c r="AYU8" s="9"/>
      <c r="AYV8" s="8"/>
      <c r="AYW8" s="9"/>
      <c r="AYX8" s="8"/>
      <c r="AYY8" s="9"/>
      <c r="AYZ8" s="8"/>
      <c r="AZA8" s="9"/>
      <c r="AZB8" s="8"/>
      <c r="AZC8" s="9"/>
      <c r="AZD8" s="8"/>
      <c r="AZE8" s="9"/>
      <c r="AZF8" s="8"/>
      <c r="AZG8" s="9"/>
      <c r="AZH8" s="8"/>
      <c r="AZI8" s="9"/>
      <c r="AZJ8" s="8"/>
      <c r="AZK8" s="9"/>
      <c r="AZL8" s="8"/>
      <c r="AZM8" s="9"/>
      <c r="AZN8" s="8"/>
      <c r="AZO8" s="9"/>
      <c r="AZP8" s="8"/>
      <c r="AZQ8" s="9"/>
      <c r="AZR8" s="8"/>
      <c r="AZS8" s="9"/>
      <c r="AZT8" s="8"/>
      <c r="AZU8" s="9"/>
      <c r="AZV8" s="8"/>
      <c r="AZW8" s="9"/>
      <c r="AZX8" s="8"/>
      <c r="AZY8" s="9"/>
      <c r="AZZ8" s="8"/>
      <c r="BAA8" s="9"/>
      <c r="BAB8" s="8"/>
      <c r="BAC8" s="9"/>
      <c r="BAD8" s="8"/>
      <c r="BAE8" s="9"/>
      <c r="BAF8" s="8"/>
      <c r="BAG8" s="9"/>
      <c r="BAH8" s="8"/>
      <c r="BAI8" s="9"/>
      <c r="BAJ8" s="8"/>
      <c r="BAK8" s="9"/>
      <c r="BAL8" s="8"/>
      <c r="BAM8" s="9"/>
      <c r="BAN8" s="8"/>
      <c r="BAO8" s="9"/>
      <c r="BAP8" s="8"/>
      <c r="BAQ8" s="9"/>
      <c r="BAR8" s="8"/>
      <c r="BAS8" s="9"/>
      <c r="BAT8" s="8"/>
      <c r="BAU8" s="9"/>
      <c r="BAV8" s="8"/>
      <c r="BAW8" s="9"/>
      <c r="BAX8" s="8"/>
      <c r="BAY8" s="9"/>
      <c r="BAZ8" s="8"/>
      <c r="BBA8" s="9"/>
      <c r="BBB8" s="8"/>
      <c r="BBC8" s="9"/>
      <c r="BBD8" s="8"/>
      <c r="BBE8" s="9"/>
      <c r="BBF8" s="8"/>
      <c r="BBG8" s="9"/>
      <c r="BBH8" s="8"/>
      <c r="BBI8" s="9"/>
      <c r="BBJ8" s="8"/>
      <c r="BBK8" s="9"/>
      <c r="BBL8" s="8"/>
      <c r="BBM8" s="9"/>
      <c r="BBN8" s="8"/>
      <c r="BBO8" s="9"/>
      <c r="BBP8" s="8"/>
      <c r="BBQ8" s="9"/>
      <c r="BBR8" s="8"/>
      <c r="BBS8" s="9"/>
      <c r="BBT8" s="8"/>
      <c r="BBU8" s="9"/>
      <c r="BBV8" s="8"/>
      <c r="BBW8" s="9"/>
      <c r="BBX8" s="8"/>
      <c r="BBY8" s="9"/>
      <c r="BBZ8" s="8"/>
      <c r="BCA8" s="9"/>
      <c r="BCB8" s="8"/>
      <c r="BCC8" s="9"/>
      <c r="BCD8" s="8"/>
      <c r="BCE8" s="9"/>
      <c r="BCF8" s="8"/>
      <c r="BCG8" s="9"/>
      <c r="BCH8" s="8"/>
      <c r="BCI8" s="9"/>
      <c r="BCJ8" s="8"/>
      <c r="BCK8" s="9"/>
      <c r="BCL8" s="8"/>
      <c r="BCM8" s="9"/>
      <c r="BCN8" s="8"/>
      <c r="BCO8" s="9"/>
      <c r="BCP8" s="8"/>
      <c r="BCQ8" s="9"/>
      <c r="BCR8" s="8"/>
      <c r="BCS8" s="9"/>
      <c r="BCT8" s="8"/>
      <c r="BCU8" s="9"/>
      <c r="BCV8" s="8"/>
      <c r="BCW8" s="9"/>
      <c r="BCX8" s="8"/>
      <c r="BCY8" s="9"/>
      <c r="BCZ8" s="8"/>
      <c r="BDA8" s="9"/>
      <c r="BDB8" s="8"/>
      <c r="BDC8" s="9"/>
      <c r="BDD8" s="8"/>
      <c r="BDE8" s="9"/>
      <c r="BDF8" s="8"/>
      <c r="BDG8" s="9"/>
      <c r="BDH8" s="8"/>
      <c r="BDI8" s="9"/>
      <c r="BDJ8" s="8"/>
      <c r="BDK8" s="9"/>
      <c r="BDL8" s="8"/>
      <c r="BDM8" s="9"/>
      <c r="BDN8" s="8"/>
      <c r="BDO8" s="9"/>
      <c r="BDP8" s="8"/>
      <c r="BDQ8" s="9"/>
      <c r="BDR8" s="8"/>
      <c r="BDS8" s="9"/>
      <c r="BDT8" s="8"/>
      <c r="BDU8" s="9"/>
      <c r="BDV8" s="8"/>
      <c r="BDW8" s="9"/>
      <c r="BDX8" s="8"/>
      <c r="BDY8" s="9"/>
      <c r="BDZ8" s="8"/>
      <c r="BEA8" s="9"/>
      <c r="BEB8" s="8"/>
      <c r="BEC8" s="9"/>
      <c r="BED8" s="8"/>
      <c r="BEE8" s="9"/>
      <c r="BEF8" s="8"/>
      <c r="BEG8" s="9"/>
      <c r="BEH8" s="8"/>
      <c r="BEI8" s="9"/>
      <c r="BEJ8" s="8"/>
      <c r="BEK8" s="9"/>
      <c r="BEL8" s="8"/>
      <c r="BEM8" s="9"/>
      <c r="BEN8" s="8"/>
      <c r="BEO8" s="9"/>
      <c r="BEP8" s="8"/>
      <c r="BEQ8" s="9"/>
      <c r="BER8" s="8"/>
      <c r="BES8" s="9"/>
      <c r="BET8" s="8"/>
      <c r="BEU8" s="9"/>
      <c r="BEV8" s="8"/>
      <c r="BEW8" s="9"/>
      <c r="BEX8" s="8"/>
      <c r="BEY8" s="9"/>
      <c r="BEZ8" s="8"/>
      <c r="BFA8" s="9"/>
      <c r="BFB8" s="8"/>
      <c r="BFC8" s="9"/>
      <c r="BFD8" s="8"/>
      <c r="BFE8" s="9"/>
      <c r="BFF8" s="8"/>
      <c r="BFG8" s="9"/>
      <c r="BFH8" s="8"/>
      <c r="BFI8" s="9"/>
      <c r="BFJ8" s="8"/>
      <c r="BFK8" s="9"/>
      <c r="BFL8" s="8"/>
      <c r="BFM8" s="9"/>
      <c r="BFN8" s="8"/>
      <c r="BFO8" s="9"/>
      <c r="BFP8" s="8"/>
      <c r="BFQ8" s="9"/>
      <c r="BFR8" s="8"/>
      <c r="BFS8" s="9"/>
      <c r="BFT8" s="8"/>
      <c r="BFU8" s="9"/>
      <c r="BFV8" s="8"/>
      <c r="BFW8" s="9"/>
      <c r="BFX8" s="8"/>
      <c r="BFY8" s="9"/>
      <c r="BFZ8" s="8"/>
      <c r="BGA8" s="9"/>
      <c r="BGB8" s="8"/>
      <c r="BGC8" s="9"/>
      <c r="BGD8" s="8"/>
      <c r="BGE8" s="9"/>
      <c r="BGF8" s="8"/>
      <c r="BGG8" s="9"/>
      <c r="BGH8" s="8"/>
      <c r="BGI8" s="9"/>
      <c r="BGJ8" s="8"/>
      <c r="BGK8" s="9"/>
      <c r="BGL8" s="8"/>
      <c r="BGM8" s="9"/>
      <c r="BGN8" s="8"/>
      <c r="BGO8" s="9"/>
      <c r="BGP8" s="8"/>
      <c r="BGQ8" s="9"/>
      <c r="BGR8" s="8"/>
      <c r="BGS8" s="9"/>
      <c r="BGT8" s="8"/>
      <c r="BGU8" s="9"/>
      <c r="BGV8" s="8"/>
      <c r="BGW8" s="9"/>
      <c r="BGX8" s="8"/>
      <c r="BGY8" s="9"/>
      <c r="BGZ8" s="8"/>
      <c r="BHA8" s="9"/>
      <c r="BHB8" s="8"/>
      <c r="BHC8" s="9"/>
      <c r="BHD8" s="8"/>
      <c r="BHE8" s="9"/>
      <c r="BHF8" s="8"/>
      <c r="BHG8" s="9"/>
      <c r="BHH8" s="8"/>
      <c r="BHI8" s="9"/>
      <c r="BHJ8" s="8"/>
      <c r="BHK8" s="9"/>
      <c r="BHL8" s="8"/>
      <c r="BHM8" s="9"/>
      <c r="BHN8" s="8"/>
      <c r="BHO8" s="9"/>
      <c r="BHP8" s="8"/>
      <c r="BHQ8" s="9"/>
      <c r="BHR8" s="8"/>
      <c r="BHS8" s="9"/>
      <c r="BHT8" s="8"/>
      <c r="BHU8" s="9"/>
      <c r="BHV8" s="8"/>
      <c r="BHW8" s="9"/>
      <c r="BHX8" s="8"/>
      <c r="BHY8" s="9"/>
      <c r="BHZ8" s="8"/>
      <c r="BIA8" s="9"/>
      <c r="BIB8" s="8"/>
      <c r="BIC8" s="9"/>
      <c r="BID8" s="8"/>
      <c r="BIE8" s="9"/>
      <c r="BIF8" s="8"/>
      <c r="BIG8" s="9"/>
      <c r="BIH8" s="8"/>
      <c r="BII8" s="9"/>
      <c r="BIJ8" s="8"/>
      <c r="BIK8" s="9"/>
      <c r="BIL8" s="8"/>
      <c r="BIM8" s="9"/>
      <c r="BIN8" s="8"/>
      <c r="BIO8" s="9"/>
      <c r="BIP8" s="8"/>
      <c r="BIQ8" s="9"/>
      <c r="BIR8" s="8"/>
      <c r="BIS8" s="9"/>
      <c r="BIT8" s="8"/>
      <c r="BIU8" s="9"/>
      <c r="BIV8" s="8"/>
      <c r="BIW8" s="9"/>
      <c r="BIX8" s="8"/>
      <c r="BIY8" s="9"/>
      <c r="BIZ8" s="8"/>
      <c r="BJA8" s="9"/>
      <c r="BJB8" s="8"/>
      <c r="BJC8" s="9"/>
      <c r="BJD8" s="8"/>
      <c r="BJE8" s="9"/>
      <c r="BJF8" s="8"/>
      <c r="BJG8" s="9"/>
      <c r="BJH8" s="8"/>
      <c r="BJI8" s="9"/>
      <c r="BJJ8" s="8"/>
      <c r="BJK8" s="9"/>
      <c r="BJL8" s="8"/>
      <c r="BJM8" s="9"/>
      <c r="BJN8" s="8"/>
      <c r="BJO8" s="9"/>
      <c r="BJP8" s="8"/>
      <c r="BJQ8" s="9"/>
      <c r="BJR8" s="8"/>
      <c r="BJS8" s="9"/>
      <c r="BJT8" s="8"/>
      <c r="BJU8" s="9"/>
      <c r="BJV8" s="8"/>
      <c r="BJW8" s="9"/>
      <c r="BJX8" s="8"/>
      <c r="BJY8" s="9"/>
      <c r="BJZ8" s="8"/>
      <c r="BKA8" s="9"/>
      <c r="BKB8" s="8"/>
      <c r="BKC8" s="9"/>
      <c r="BKD8" s="8"/>
      <c r="BKE8" s="9"/>
      <c r="BKF8" s="8"/>
      <c r="BKG8" s="9"/>
      <c r="BKH8" s="8"/>
      <c r="BKI8" s="9"/>
      <c r="BKJ8" s="8"/>
      <c r="BKK8" s="9"/>
      <c r="BKL8" s="8"/>
      <c r="BKM8" s="9"/>
      <c r="BKN8" s="8"/>
      <c r="BKO8" s="9"/>
      <c r="BKP8" s="8"/>
      <c r="BKQ8" s="9"/>
      <c r="BKR8" s="8"/>
      <c r="BKS8" s="9"/>
      <c r="BKT8" s="8"/>
      <c r="BKU8" s="9"/>
      <c r="BKV8" s="8"/>
      <c r="BKW8" s="9"/>
      <c r="BKX8" s="8"/>
      <c r="BKY8" s="9"/>
      <c r="BKZ8" s="8"/>
      <c r="BLA8" s="9"/>
      <c r="BLB8" s="8"/>
      <c r="BLC8" s="9"/>
      <c r="BLD8" s="8"/>
      <c r="BLE8" s="9"/>
      <c r="BLF8" s="8"/>
      <c r="BLG8" s="9"/>
      <c r="BLH8" s="8"/>
      <c r="BLI8" s="9"/>
      <c r="BLJ8" s="8"/>
      <c r="BLK8" s="9"/>
      <c r="BLL8" s="8"/>
      <c r="BLM8" s="9"/>
      <c r="BLN8" s="8"/>
      <c r="BLO8" s="9"/>
      <c r="BLP8" s="8"/>
      <c r="BLQ8" s="9"/>
      <c r="BLR8" s="8"/>
      <c r="BLS8" s="9"/>
      <c r="BLT8" s="8"/>
      <c r="BLU8" s="9"/>
      <c r="BLV8" s="8"/>
      <c r="BLW8" s="9"/>
      <c r="BLX8" s="8"/>
      <c r="BLY8" s="9"/>
      <c r="BLZ8" s="8"/>
      <c r="BMA8" s="9"/>
      <c r="BMB8" s="8"/>
      <c r="BMC8" s="9"/>
      <c r="BMD8" s="8"/>
      <c r="BME8" s="9"/>
      <c r="BMF8" s="8"/>
      <c r="BMG8" s="9"/>
      <c r="BMH8" s="8"/>
      <c r="BMI8" s="9"/>
      <c r="BMJ8" s="8"/>
      <c r="BMK8" s="9"/>
      <c r="BML8" s="8"/>
      <c r="BMM8" s="9"/>
      <c r="BMN8" s="8"/>
      <c r="BMO8" s="9"/>
      <c r="BMP8" s="8"/>
      <c r="BMQ8" s="9"/>
      <c r="BMR8" s="8"/>
      <c r="BMS8" s="9"/>
      <c r="BMT8" s="8"/>
      <c r="BMU8" s="9"/>
      <c r="BMV8" s="8"/>
      <c r="BMW8" s="9"/>
      <c r="BMX8" s="8"/>
      <c r="BMY8" s="9"/>
      <c r="BMZ8" s="8"/>
      <c r="BNA8" s="9"/>
      <c r="BNB8" s="8"/>
      <c r="BNC8" s="9"/>
      <c r="BND8" s="8"/>
      <c r="BNE8" s="9"/>
      <c r="BNF8" s="8"/>
      <c r="BNG8" s="9"/>
      <c r="BNH8" s="8"/>
      <c r="BNI8" s="9"/>
      <c r="BNJ8" s="8"/>
      <c r="BNK8" s="9"/>
      <c r="BNL8" s="8"/>
      <c r="BNM8" s="9"/>
      <c r="BNN8" s="8"/>
      <c r="BNO8" s="9"/>
      <c r="BNP8" s="8"/>
      <c r="BNQ8" s="9"/>
      <c r="BNR8" s="8"/>
      <c r="BNS8" s="9"/>
      <c r="BNT8" s="8"/>
      <c r="BNU8" s="9"/>
      <c r="BNV8" s="8"/>
      <c r="BNW8" s="9"/>
      <c r="BNX8" s="8"/>
      <c r="BNY8" s="9"/>
      <c r="BNZ8" s="8"/>
      <c r="BOA8" s="9"/>
      <c r="BOB8" s="8"/>
      <c r="BOC8" s="9"/>
      <c r="BOD8" s="8"/>
      <c r="BOE8" s="9"/>
      <c r="BOF8" s="8"/>
      <c r="BOG8" s="9"/>
      <c r="BOH8" s="8"/>
      <c r="BOI8" s="9"/>
      <c r="BOJ8" s="8"/>
      <c r="BOK8" s="9"/>
      <c r="BOL8" s="8"/>
      <c r="BOM8" s="9"/>
      <c r="BON8" s="8"/>
      <c r="BOO8" s="9"/>
      <c r="BOP8" s="8"/>
      <c r="BOQ8" s="9"/>
      <c r="BOR8" s="8"/>
      <c r="BOS8" s="9"/>
      <c r="BOT8" s="8"/>
      <c r="BOU8" s="9"/>
      <c r="BOV8" s="8"/>
      <c r="BOW8" s="9"/>
      <c r="BOX8" s="8"/>
      <c r="BOY8" s="9"/>
      <c r="BOZ8" s="8"/>
      <c r="BPA8" s="9"/>
      <c r="BPB8" s="8"/>
      <c r="BPC8" s="9"/>
      <c r="BPD8" s="8"/>
      <c r="BPE8" s="9"/>
      <c r="BPF8" s="8"/>
      <c r="BPG8" s="9"/>
      <c r="BPH8" s="8"/>
      <c r="BPI8" s="9"/>
      <c r="BPJ8" s="8"/>
      <c r="BPK8" s="9"/>
      <c r="BPL8" s="8"/>
      <c r="BPM8" s="9"/>
      <c r="BPN8" s="8"/>
      <c r="BPO8" s="9"/>
      <c r="BPP8" s="8"/>
      <c r="BPQ8" s="9"/>
      <c r="BPR8" s="8"/>
      <c r="BPS8" s="9"/>
      <c r="BPT8" s="8"/>
      <c r="BPU8" s="9"/>
      <c r="BPV8" s="8"/>
      <c r="BPW8" s="9"/>
      <c r="BPX8" s="8"/>
      <c r="BPY8" s="9"/>
      <c r="BPZ8" s="8"/>
      <c r="BQA8" s="9"/>
      <c r="BQB8" s="8"/>
      <c r="BQC8" s="9"/>
      <c r="BQD8" s="8"/>
      <c r="BQE8" s="9"/>
      <c r="BQF8" s="8"/>
      <c r="BQG8" s="9"/>
      <c r="BQH8" s="8"/>
      <c r="BQI8" s="9"/>
      <c r="BQJ8" s="8"/>
      <c r="BQK8" s="9"/>
      <c r="BQL8" s="8"/>
      <c r="BQM8" s="9"/>
      <c r="BQN8" s="8"/>
      <c r="BQO8" s="9"/>
      <c r="BQP8" s="8"/>
      <c r="BQQ8" s="9"/>
      <c r="BQR8" s="8"/>
      <c r="BQS8" s="9"/>
      <c r="BQT8" s="8"/>
      <c r="BQU8" s="9"/>
      <c r="BQV8" s="8"/>
      <c r="BQW8" s="9"/>
      <c r="BQX8" s="8"/>
      <c r="BQY8" s="9"/>
      <c r="BQZ8" s="8"/>
      <c r="BRA8" s="9"/>
      <c r="BRB8" s="8"/>
      <c r="BRC8" s="9"/>
      <c r="BRD8" s="8"/>
      <c r="BRE8" s="9"/>
      <c r="BRF8" s="8"/>
      <c r="BRG8" s="9"/>
      <c r="BRH8" s="8"/>
      <c r="BRI8" s="9"/>
      <c r="BRJ8" s="8"/>
      <c r="BRK8" s="9"/>
      <c r="BRL8" s="8"/>
      <c r="BRM8" s="9"/>
      <c r="BRN8" s="8"/>
      <c r="BRO8" s="9"/>
      <c r="BRP8" s="8"/>
      <c r="BRQ8" s="9"/>
      <c r="BRR8" s="8"/>
      <c r="BRS8" s="9"/>
      <c r="BRT8" s="8"/>
      <c r="BRU8" s="9"/>
      <c r="BRV8" s="8"/>
      <c r="BRW8" s="9"/>
      <c r="BRX8" s="8"/>
      <c r="BRY8" s="9"/>
      <c r="BRZ8" s="8"/>
      <c r="BSA8" s="9"/>
      <c r="BSB8" s="8"/>
      <c r="BSC8" s="9"/>
      <c r="BSD8" s="8"/>
      <c r="BSE8" s="9"/>
      <c r="BSF8" s="8"/>
      <c r="BSG8" s="9"/>
      <c r="BSH8" s="8"/>
      <c r="BSI8" s="9"/>
      <c r="BSJ8" s="8"/>
      <c r="BSK8" s="9"/>
      <c r="BSL8" s="8"/>
      <c r="BSM8" s="9"/>
      <c r="BSN8" s="8"/>
      <c r="BSO8" s="9"/>
      <c r="BSP8" s="8"/>
      <c r="BSQ8" s="9"/>
      <c r="BSR8" s="8"/>
      <c r="BSS8" s="9"/>
      <c r="BST8" s="8"/>
      <c r="BSU8" s="9"/>
      <c r="BSV8" s="8"/>
      <c r="BSW8" s="9"/>
      <c r="BSX8" s="8"/>
      <c r="BSY8" s="9"/>
      <c r="BSZ8" s="8"/>
      <c r="BTA8" s="9"/>
      <c r="BTB8" s="8"/>
      <c r="BTC8" s="9"/>
      <c r="BTD8" s="8"/>
      <c r="BTE8" s="9"/>
      <c r="BTF8" s="8"/>
      <c r="BTG8" s="9"/>
      <c r="BTH8" s="8"/>
      <c r="BTI8" s="9"/>
      <c r="BTJ8" s="8"/>
      <c r="BTK8" s="9"/>
      <c r="BTL8" s="8"/>
      <c r="BTM8" s="9"/>
      <c r="BTN8" s="8"/>
      <c r="BTO8" s="9"/>
      <c r="BTP8" s="8"/>
      <c r="BTQ8" s="9"/>
      <c r="BTR8" s="8"/>
      <c r="BTS8" s="9"/>
      <c r="BTT8" s="8"/>
      <c r="BTU8" s="9"/>
      <c r="BTV8" s="8"/>
      <c r="BTW8" s="9"/>
      <c r="BTX8" s="8"/>
      <c r="BTY8" s="9"/>
      <c r="BTZ8" s="8"/>
      <c r="BUA8" s="9"/>
      <c r="BUB8" s="8"/>
      <c r="BUC8" s="9"/>
      <c r="BUD8" s="8"/>
      <c r="BUE8" s="9"/>
      <c r="BUF8" s="8"/>
      <c r="BUG8" s="9"/>
      <c r="BUH8" s="8"/>
      <c r="BUI8" s="9"/>
      <c r="BUJ8" s="8"/>
      <c r="BUK8" s="9"/>
      <c r="BUL8" s="8"/>
      <c r="BUM8" s="9"/>
      <c r="BUN8" s="8"/>
      <c r="BUO8" s="9"/>
      <c r="BUP8" s="8"/>
      <c r="BUQ8" s="9"/>
      <c r="BUR8" s="8"/>
      <c r="BUS8" s="9"/>
      <c r="BUT8" s="8"/>
      <c r="BUU8" s="9"/>
      <c r="BUV8" s="8"/>
      <c r="BUW8" s="9"/>
      <c r="BUX8" s="8"/>
      <c r="BUY8" s="9"/>
      <c r="BUZ8" s="8"/>
      <c r="BVA8" s="9"/>
      <c r="BVB8" s="8"/>
      <c r="BVC8" s="9"/>
      <c r="BVD8" s="8"/>
      <c r="BVE8" s="9"/>
      <c r="BVF8" s="8"/>
      <c r="BVG8" s="9"/>
      <c r="BVH8" s="8"/>
      <c r="BVI8" s="9"/>
      <c r="BVJ8" s="8"/>
      <c r="BVK8" s="9"/>
      <c r="BVL8" s="8"/>
      <c r="BVM8" s="9"/>
      <c r="BVN8" s="8"/>
      <c r="BVO8" s="9"/>
      <c r="BVP8" s="8"/>
      <c r="BVQ8" s="9"/>
      <c r="BVR8" s="8"/>
      <c r="BVS8" s="9"/>
      <c r="BVT8" s="8"/>
      <c r="BVU8" s="9"/>
      <c r="BVV8" s="8"/>
      <c r="BVW8" s="9"/>
      <c r="BVX8" s="8"/>
      <c r="BVY8" s="9"/>
      <c r="BVZ8" s="8"/>
      <c r="BWA8" s="9"/>
      <c r="BWB8" s="8"/>
      <c r="BWC8" s="9"/>
      <c r="BWD8" s="8"/>
      <c r="BWE8" s="9"/>
      <c r="BWF8" s="8"/>
      <c r="BWG8" s="9"/>
      <c r="BWH8" s="8"/>
      <c r="BWI8" s="9"/>
      <c r="BWJ8" s="8"/>
      <c r="BWK8" s="9"/>
      <c r="BWL8" s="8"/>
      <c r="BWM8" s="9"/>
      <c r="BWN8" s="8"/>
      <c r="BWO8" s="9"/>
      <c r="BWP8" s="8"/>
      <c r="BWQ8" s="9"/>
      <c r="BWR8" s="8"/>
      <c r="BWS8" s="9"/>
      <c r="BWT8" s="8"/>
      <c r="BWU8" s="9"/>
      <c r="BWV8" s="8"/>
      <c r="BWW8" s="9"/>
      <c r="BWX8" s="8"/>
      <c r="BWY8" s="9"/>
      <c r="BWZ8" s="8"/>
      <c r="BXA8" s="9"/>
      <c r="BXB8" s="8"/>
      <c r="BXC8" s="9"/>
      <c r="BXD8" s="8"/>
      <c r="BXE8" s="9"/>
      <c r="BXF8" s="8"/>
      <c r="BXG8" s="9"/>
      <c r="BXH8" s="8"/>
      <c r="BXI8" s="9"/>
      <c r="BXJ8" s="8"/>
      <c r="BXK8" s="9"/>
      <c r="BXL8" s="8"/>
      <c r="BXM8" s="9"/>
      <c r="BXN8" s="8"/>
      <c r="BXO8" s="9"/>
      <c r="BXP8" s="8"/>
      <c r="BXQ8" s="9"/>
      <c r="BXR8" s="8"/>
      <c r="BXS8" s="9"/>
      <c r="BXT8" s="8"/>
      <c r="BXU8" s="9"/>
      <c r="BXV8" s="8"/>
      <c r="BXW8" s="9"/>
      <c r="BXX8" s="8"/>
      <c r="BXY8" s="9"/>
      <c r="BXZ8" s="8"/>
      <c r="BYA8" s="9"/>
      <c r="BYB8" s="8"/>
      <c r="BYC8" s="9"/>
      <c r="BYD8" s="8"/>
      <c r="BYE8" s="9"/>
      <c r="BYF8" s="8"/>
      <c r="BYG8" s="9"/>
      <c r="BYH8" s="8"/>
      <c r="BYI8" s="9"/>
      <c r="BYJ8" s="8"/>
      <c r="BYK8" s="9"/>
      <c r="BYL8" s="8"/>
      <c r="BYM8" s="9"/>
      <c r="BYN8" s="8"/>
      <c r="BYO8" s="9"/>
      <c r="BYP8" s="8"/>
      <c r="BYQ8" s="9"/>
      <c r="BYR8" s="8"/>
      <c r="BYS8" s="9"/>
      <c r="BYT8" s="8"/>
      <c r="BYU8" s="9"/>
      <c r="BYV8" s="8"/>
      <c r="BYW8" s="9"/>
      <c r="BYX8" s="8"/>
      <c r="BYY8" s="9"/>
      <c r="BYZ8" s="8"/>
      <c r="BZA8" s="9"/>
      <c r="BZB8" s="8"/>
      <c r="BZC8" s="9"/>
      <c r="BZD8" s="8"/>
      <c r="BZE8" s="9"/>
      <c r="BZF8" s="8"/>
      <c r="BZG8" s="9"/>
      <c r="BZH8" s="8"/>
      <c r="BZI8" s="9"/>
      <c r="BZJ8" s="8"/>
      <c r="BZK8" s="9"/>
      <c r="BZL8" s="8"/>
      <c r="BZM8" s="9"/>
      <c r="BZN8" s="8"/>
      <c r="BZO8" s="9"/>
      <c r="BZP8" s="8"/>
      <c r="BZQ8" s="9"/>
      <c r="BZR8" s="8"/>
      <c r="BZS8" s="9"/>
      <c r="BZT8" s="8"/>
      <c r="BZU8" s="9"/>
      <c r="BZV8" s="8"/>
      <c r="BZW8" s="9"/>
    </row>
    <row r="9" spans="1:2051" x14ac:dyDescent="0.25">
      <c r="A9" s="77" t="s">
        <v>1044</v>
      </c>
      <c r="B9" s="77"/>
      <c r="C9" s="4" t="b">
        <v>0</v>
      </c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9"/>
      <c r="AR9" s="8"/>
      <c r="AS9" s="9"/>
      <c r="AT9" s="8"/>
      <c r="AU9" s="9"/>
      <c r="AV9" s="8"/>
      <c r="AW9" s="9"/>
      <c r="AX9" s="8"/>
      <c r="AY9" s="9"/>
      <c r="AZ9" s="8"/>
      <c r="BA9" s="9"/>
      <c r="BB9" s="8"/>
      <c r="BC9" s="9"/>
      <c r="BD9" s="8"/>
      <c r="BE9" s="9"/>
      <c r="BF9" s="8"/>
      <c r="BG9" s="9"/>
      <c r="BH9" s="8"/>
      <c r="BI9" s="9"/>
      <c r="BJ9" s="8"/>
      <c r="BK9" s="9"/>
      <c r="BL9" s="8"/>
      <c r="BM9" s="9"/>
      <c r="BN9" s="8"/>
      <c r="BO9" s="9"/>
      <c r="BP9" s="8"/>
      <c r="BQ9" s="9"/>
      <c r="BR9" s="8"/>
      <c r="BS9" s="9"/>
      <c r="BT9" s="8"/>
      <c r="BU9" s="9"/>
      <c r="BV9" s="8"/>
      <c r="BW9" s="9"/>
      <c r="BX9" s="8"/>
      <c r="BY9" s="9"/>
      <c r="BZ9" s="8"/>
      <c r="CA9" s="9"/>
      <c r="CB9" s="8"/>
      <c r="CC9" s="9"/>
      <c r="CD9" s="8"/>
      <c r="CE9" s="9"/>
      <c r="CF9" s="8"/>
      <c r="CG9" s="9"/>
      <c r="CH9" s="8"/>
      <c r="CI9" s="9"/>
      <c r="CJ9" s="8"/>
      <c r="CK9" s="9"/>
      <c r="CL9" s="8"/>
      <c r="CM9" s="9"/>
      <c r="CN9" s="8"/>
      <c r="CO9" s="9"/>
      <c r="CP9" s="8"/>
      <c r="CQ9" s="9"/>
      <c r="CR9" s="8"/>
      <c r="CS9" s="9"/>
      <c r="CT9" s="8"/>
      <c r="CU9" s="9"/>
      <c r="CV9" s="8"/>
      <c r="CW9" s="9"/>
      <c r="CX9" s="8"/>
      <c r="CY9" s="9"/>
      <c r="CZ9" s="8"/>
      <c r="DA9" s="9"/>
      <c r="DB9" s="8"/>
      <c r="DC9" s="9"/>
      <c r="DD9" s="8"/>
      <c r="DE9" s="9"/>
      <c r="DF9" s="8"/>
      <c r="DG9" s="9"/>
      <c r="DH9" s="8"/>
      <c r="DI9" s="9"/>
      <c r="DJ9" s="8"/>
      <c r="DK9" s="9"/>
      <c r="DL9" s="8"/>
      <c r="DM9" s="9"/>
      <c r="DN9" s="8"/>
      <c r="DO9" s="9"/>
      <c r="DP9" s="8"/>
      <c r="DQ9" s="9"/>
      <c r="DR9" s="8"/>
      <c r="DS9" s="9"/>
      <c r="DT9" s="8"/>
      <c r="DU9" s="9"/>
      <c r="DV9" s="8"/>
      <c r="DW9" s="9"/>
      <c r="DX9" s="8"/>
      <c r="DY9" s="9"/>
      <c r="DZ9" s="8"/>
      <c r="EA9" s="9"/>
      <c r="EB9" s="8"/>
      <c r="EC9" s="9"/>
      <c r="ED9" s="8"/>
      <c r="EE9" s="9"/>
      <c r="EF9" s="8"/>
      <c r="EG9" s="9"/>
      <c r="EH9" s="8"/>
      <c r="EI9" s="9"/>
      <c r="EJ9" s="8"/>
      <c r="EK9" s="9"/>
      <c r="EL9" s="8"/>
      <c r="EM9" s="9"/>
      <c r="EN9" s="8"/>
      <c r="EO9" s="9"/>
      <c r="EP9" s="8"/>
      <c r="EQ9" s="9"/>
      <c r="ER9" s="8"/>
      <c r="ES9" s="9"/>
      <c r="ET9" s="8"/>
      <c r="EU9" s="9"/>
      <c r="EV9" s="8"/>
      <c r="EW9" s="9"/>
      <c r="EX9" s="8"/>
      <c r="EY9" s="9"/>
      <c r="EZ9" s="8"/>
      <c r="FA9" s="9"/>
      <c r="FB9" s="8"/>
      <c r="FC9" s="9"/>
      <c r="FD9" s="8"/>
      <c r="FE9" s="9"/>
      <c r="FF9" s="8"/>
      <c r="FG9" s="9"/>
      <c r="FH9" s="8"/>
      <c r="FI9" s="9"/>
      <c r="FJ9" s="8"/>
      <c r="FK9" s="9"/>
      <c r="FL9" s="8"/>
      <c r="FM9" s="9"/>
      <c r="FN9" s="8"/>
      <c r="FO9" s="9"/>
      <c r="FP9" s="8"/>
      <c r="FQ9" s="9"/>
      <c r="FR9" s="8"/>
      <c r="FS9" s="9"/>
      <c r="FT9" s="8"/>
      <c r="FU9" s="9"/>
      <c r="FV9" s="8"/>
      <c r="FW9" s="9"/>
      <c r="FX9" s="8"/>
      <c r="FY9" s="9"/>
      <c r="FZ9" s="8"/>
      <c r="GA9" s="9"/>
      <c r="GB9" s="8"/>
      <c r="GC9" s="9"/>
      <c r="GD9" s="8"/>
      <c r="GE9" s="9"/>
      <c r="GF9" s="8"/>
      <c r="GG9" s="9"/>
      <c r="GH9" s="8"/>
      <c r="GI9" s="9"/>
      <c r="GJ9" s="8"/>
      <c r="GK9" s="9"/>
      <c r="GL9" s="8"/>
      <c r="GM9" s="9"/>
      <c r="GN9" s="8"/>
      <c r="GO9" s="9"/>
      <c r="GP9" s="8"/>
      <c r="GQ9" s="9"/>
      <c r="GR9" s="8"/>
      <c r="GS9" s="9"/>
      <c r="GT9" s="8"/>
      <c r="GU9" s="9"/>
      <c r="GV9" s="8"/>
      <c r="GW9" s="9"/>
      <c r="GX9" s="8"/>
      <c r="GY9" s="9"/>
      <c r="GZ9" s="8"/>
      <c r="HA9" s="9"/>
      <c r="HB9" s="8"/>
      <c r="HC9" s="9"/>
      <c r="HD9" s="8"/>
      <c r="HE9" s="9"/>
      <c r="HF9" s="8"/>
      <c r="HG9" s="9"/>
      <c r="HH9" s="8"/>
      <c r="HI9" s="9"/>
      <c r="HJ9" s="8"/>
      <c r="HK9" s="9"/>
      <c r="HL9" s="8"/>
      <c r="HM9" s="9"/>
      <c r="HN9" s="8"/>
      <c r="HO9" s="9"/>
      <c r="HP9" s="8"/>
      <c r="HQ9" s="9"/>
      <c r="HR9" s="8"/>
      <c r="HS9" s="9"/>
      <c r="HT9" s="8"/>
      <c r="HU9" s="9"/>
      <c r="HV9" s="8"/>
      <c r="HW9" s="9"/>
      <c r="HX9" s="8"/>
      <c r="HY9" s="9"/>
      <c r="HZ9" s="8"/>
      <c r="IA9" s="9"/>
      <c r="IB9" s="8"/>
      <c r="IC9" s="9"/>
      <c r="ID9" s="8"/>
      <c r="IE9" s="9"/>
      <c r="IF9" s="8"/>
      <c r="IG9" s="9"/>
      <c r="IH9" s="8"/>
      <c r="II9" s="9"/>
      <c r="IJ9" s="8"/>
      <c r="IK9" s="9"/>
      <c r="IL9" s="8"/>
      <c r="IM9" s="9"/>
      <c r="IN9" s="8"/>
      <c r="IO9" s="9"/>
      <c r="IP9" s="8"/>
      <c r="IQ9" s="9"/>
      <c r="IR9" s="8"/>
      <c r="IS9" s="9"/>
      <c r="IT9" s="8"/>
      <c r="IU9" s="9"/>
      <c r="IV9" s="8"/>
      <c r="IW9" s="9"/>
      <c r="IX9" s="8"/>
      <c r="IY9" s="9"/>
      <c r="IZ9" s="8"/>
      <c r="JA9" s="9"/>
      <c r="JB9" s="8"/>
      <c r="JC9" s="9"/>
      <c r="JD9" s="8"/>
      <c r="JE9" s="9"/>
      <c r="JF9" s="8"/>
      <c r="JG9" s="9"/>
      <c r="JH9" s="8"/>
      <c r="JI9" s="9"/>
      <c r="JJ9" s="8"/>
      <c r="JK9" s="9"/>
      <c r="JL9" s="8"/>
      <c r="JM9" s="9"/>
      <c r="JN9" s="8"/>
      <c r="JO9" s="9"/>
      <c r="JP9" s="8"/>
      <c r="JQ9" s="9"/>
      <c r="JR9" s="8"/>
      <c r="JS9" s="9"/>
      <c r="JT9" s="8"/>
      <c r="JU9" s="9"/>
      <c r="JV9" s="8"/>
      <c r="JW9" s="9"/>
      <c r="JX9" s="8"/>
      <c r="JY9" s="9"/>
      <c r="JZ9" s="8"/>
      <c r="KA9" s="9"/>
      <c r="KB9" s="8"/>
      <c r="KC9" s="9"/>
      <c r="KD9" s="8"/>
      <c r="KE9" s="9"/>
      <c r="KF9" s="8"/>
      <c r="KG9" s="9"/>
      <c r="KH9" s="8"/>
      <c r="KI9" s="9"/>
      <c r="KJ9" s="8"/>
      <c r="KK9" s="9"/>
      <c r="KL9" s="8"/>
      <c r="KM9" s="9"/>
      <c r="KN9" s="8"/>
      <c r="KO9" s="9"/>
      <c r="KP9" s="8"/>
      <c r="KQ9" s="9"/>
      <c r="KR9" s="8"/>
      <c r="KS9" s="9"/>
      <c r="KT9" s="8"/>
      <c r="KU9" s="9"/>
      <c r="KV9" s="8"/>
      <c r="KW9" s="9"/>
      <c r="KX9" s="8"/>
      <c r="KY9" s="9"/>
      <c r="KZ9" s="8"/>
      <c r="LA9" s="9"/>
      <c r="LB9" s="8"/>
      <c r="LC9" s="9"/>
      <c r="LD9" s="8"/>
      <c r="LE9" s="9"/>
      <c r="LF9" s="8"/>
      <c r="LG9" s="9"/>
      <c r="LH9" s="8"/>
      <c r="LI9" s="9"/>
      <c r="LJ9" s="8"/>
      <c r="LK9" s="9"/>
      <c r="LL9" s="8"/>
      <c r="LM9" s="9"/>
      <c r="LN9" s="8"/>
      <c r="LO9" s="9"/>
      <c r="LP9" s="8"/>
      <c r="LQ9" s="9"/>
      <c r="LR9" s="8"/>
      <c r="LS9" s="9"/>
      <c r="LT9" s="8"/>
      <c r="LU9" s="9"/>
      <c r="LV9" s="8"/>
      <c r="LW9" s="9"/>
      <c r="LX9" s="8"/>
      <c r="LY9" s="9"/>
      <c r="LZ9" s="8"/>
      <c r="MA9" s="9"/>
      <c r="MB9" s="8"/>
      <c r="MC9" s="9"/>
      <c r="MD9" s="8"/>
      <c r="ME9" s="9"/>
      <c r="MF9" s="8"/>
      <c r="MG9" s="9"/>
      <c r="MH9" s="8"/>
      <c r="MI9" s="9"/>
      <c r="MJ9" s="8"/>
      <c r="MK9" s="9"/>
      <c r="ML9" s="8"/>
      <c r="MM9" s="9"/>
      <c r="MN9" s="8"/>
      <c r="MO9" s="9"/>
      <c r="MP9" s="8"/>
      <c r="MQ9" s="9"/>
      <c r="MR9" s="8"/>
      <c r="MS9" s="9"/>
      <c r="MT9" s="8"/>
      <c r="MU9" s="9"/>
      <c r="MV9" s="8"/>
      <c r="MW9" s="9"/>
      <c r="MX9" s="8"/>
      <c r="MY9" s="9"/>
      <c r="MZ9" s="8"/>
      <c r="NA9" s="9"/>
      <c r="NB9" s="8"/>
      <c r="NC9" s="9"/>
      <c r="ND9" s="8"/>
      <c r="NE9" s="9"/>
      <c r="NF9" s="8"/>
      <c r="NG9" s="9"/>
      <c r="NH9" s="8"/>
      <c r="NI9" s="9"/>
      <c r="NJ9" s="8"/>
      <c r="NK9" s="9"/>
      <c r="NL9" s="8"/>
      <c r="NM9" s="9"/>
      <c r="NN9" s="8"/>
      <c r="NO9" s="9"/>
      <c r="NP9" s="8"/>
      <c r="NQ9" s="9"/>
      <c r="NR9" s="8"/>
      <c r="NS9" s="9"/>
      <c r="NT9" s="8"/>
      <c r="NU9" s="9"/>
      <c r="NV9" s="8"/>
      <c r="NW9" s="9"/>
      <c r="NX9" s="8"/>
      <c r="NY9" s="9"/>
      <c r="NZ9" s="8"/>
      <c r="OA9" s="9"/>
      <c r="OB9" s="8"/>
      <c r="OC9" s="9"/>
      <c r="OD9" s="8"/>
      <c r="OE9" s="9"/>
      <c r="OF9" s="8"/>
      <c r="OG9" s="9"/>
      <c r="OH9" s="8"/>
      <c r="OI9" s="9"/>
      <c r="OJ9" s="8"/>
      <c r="OK9" s="9"/>
      <c r="OL9" s="8"/>
      <c r="OM9" s="9"/>
      <c r="ON9" s="8"/>
      <c r="OO9" s="9"/>
      <c r="OP9" s="8"/>
      <c r="OQ9" s="9"/>
      <c r="OR9" s="8"/>
      <c r="OS9" s="9"/>
      <c r="OT9" s="8"/>
      <c r="OU9" s="9"/>
      <c r="OV9" s="8"/>
      <c r="OW9" s="9"/>
      <c r="OX9" s="8"/>
      <c r="OY9" s="9"/>
      <c r="OZ9" s="8"/>
      <c r="PA9" s="9"/>
      <c r="PB9" s="8"/>
      <c r="PC9" s="9"/>
      <c r="PD9" s="8"/>
      <c r="PE9" s="9"/>
      <c r="PF9" s="8"/>
      <c r="PG9" s="9"/>
      <c r="PH9" s="8"/>
      <c r="PI9" s="9"/>
      <c r="PJ9" s="8"/>
      <c r="PK9" s="9"/>
      <c r="PL9" s="8"/>
      <c r="PM9" s="9"/>
      <c r="PN9" s="8"/>
      <c r="PO9" s="9"/>
      <c r="PP9" s="8"/>
      <c r="PQ9" s="9"/>
      <c r="PR9" s="8"/>
      <c r="PS9" s="9"/>
      <c r="PT9" s="8"/>
      <c r="PU9" s="9"/>
      <c r="PV9" s="8"/>
      <c r="PW9" s="9"/>
      <c r="PX9" s="8"/>
      <c r="PY9" s="9"/>
      <c r="PZ9" s="8"/>
      <c r="QA9" s="9"/>
      <c r="QB9" s="8"/>
      <c r="QC9" s="9"/>
      <c r="QD9" s="8"/>
      <c r="QE9" s="9"/>
      <c r="QF9" s="8"/>
      <c r="QG9" s="9"/>
      <c r="QH9" s="8"/>
      <c r="QI9" s="9"/>
      <c r="QJ9" s="8"/>
      <c r="QK9" s="9"/>
      <c r="QL9" s="8"/>
      <c r="QM9" s="9"/>
      <c r="QN9" s="8"/>
      <c r="QO9" s="9"/>
      <c r="QP9" s="8"/>
      <c r="QQ9" s="9"/>
      <c r="QR9" s="8"/>
      <c r="QS9" s="9"/>
      <c r="QT9" s="8"/>
      <c r="QU9" s="9"/>
      <c r="QV9" s="8"/>
      <c r="QW9" s="9"/>
      <c r="QX9" s="8"/>
      <c r="QY9" s="9"/>
      <c r="QZ9" s="8"/>
      <c r="RA9" s="9"/>
      <c r="RB9" s="8"/>
      <c r="RC9" s="9"/>
      <c r="RD9" s="8"/>
      <c r="RE9" s="9"/>
      <c r="RF9" s="8"/>
      <c r="RG9" s="9"/>
      <c r="RH9" s="8"/>
      <c r="RI9" s="9"/>
      <c r="RJ9" s="8"/>
      <c r="RK9" s="9"/>
      <c r="RL9" s="8"/>
      <c r="RM9" s="9"/>
      <c r="RN9" s="8"/>
      <c r="RO9" s="9"/>
      <c r="RP9" s="8"/>
      <c r="RQ9" s="9"/>
      <c r="RR9" s="8"/>
      <c r="RS9" s="9"/>
      <c r="RT9" s="8"/>
      <c r="RU9" s="9"/>
      <c r="RV9" s="8"/>
      <c r="RW9" s="9"/>
      <c r="RX9" s="8"/>
      <c r="RY9" s="9"/>
      <c r="RZ9" s="8"/>
      <c r="SA9" s="9"/>
      <c r="SB9" s="8"/>
      <c r="SC9" s="9"/>
      <c r="SD9" s="8"/>
      <c r="SE9" s="9"/>
      <c r="SF9" s="8"/>
      <c r="SG9" s="9"/>
      <c r="SH9" s="8"/>
      <c r="SI9" s="9"/>
      <c r="SJ9" s="8"/>
      <c r="SK9" s="9"/>
      <c r="SL9" s="8"/>
      <c r="SM9" s="9"/>
      <c r="SN9" s="8"/>
      <c r="SO9" s="9"/>
      <c r="SP9" s="8"/>
      <c r="SQ9" s="9"/>
      <c r="SR9" s="8"/>
      <c r="SS9" s="9"/>
      <c r="ST9" s="8"/>
      <c r="SU9" s="9"/>
      <c r="SV9" s="8"/>
      <c r="SW9" s="9"/>
      <c r="SX9" s="8"/>
      <c r="SY9" s="9"/>
      <c r="SZ9" s="8"/>
      <c r="TA9" s="9"/>
      <c r="TB9" s="8"/>
      <c r="TC9" s="9"/>
      <c r="TD9" s="8"/>
      <c r="TE9" s="9"/>
      <c r="TF9" s="8"/>
      <c r="TG9" s="9"/>
      <c r="TH9" s="8"/>
      <c r="TI9" s="9"/>
      <c r="TJ9" s="8"/>
      <c r="TK9" s="9"/>
      <c r="TL9" s="8"/>
      <c r="TM9" s="9"/>
      <c r="TN9" s="8"/>
      <c r="TO9" s="9"/>
      <c r="TP9" s="8"/>
      <c r="TQ9" s="9"/>
      <c r="TR9" s="8"/>
      <c r="TS9" s="9"/>
      <c r="TT9" s="8"/>
      <c r="TU9" s="9"/>
      <c r="TV9" s="8"/>
      <c r="TW9" s="9"/>
      <c r="TX9" s="8"/>
      <c r="TY9" s="9"/>
      <c r="TZ9" s="8"/>
      <c r="UA9" s="9"/>
      <c r="UB9" s="8"/>
      <c r="UC9" s="9"/>
      <c r="UD9" s="8"/>
      <c r="UE9" s="9"/>
      <c r="UF9" s="8"/>
      <c r="UG9" s="9"/>
      <c r="UH9" s="8"/>
      <c r="UI9" s="9"/>
      <c r="UJ9" s="8"/>
      <c r="UK9" s="9"/>
      <c r="UL9" s="8"/>
      <c r="UM9" s="9"/>
      <c r="UN9" s="8"/>
      <c r="UO9" s="9"/>
      <c r="UP9" s="8"/>
      <c r="UQ9" s="9"/>
      <c r="UR9" s="8"/>
      <c r="US9" s="9"/>
      <c r="UT9" s="8"/>
      <c r="UU9" s="9"/>
      <c r="UV9" s="8"/>
      <c r="UW9" s="9"/>
      <c r="UX9" s="8"/>
      <c r="UY9" s="9"/>
      <c r="UZ9" s="8"/>
      <c r="VA9" s="9"/>
      <c r="VB9" s="8"/>
      <c r="VC9" s="9"/>
      <c r="VD9" s="8"/>
      <c r="VE9" s="9"/>
      <c r="VF9" s="8"/>
      <c r="VG9" s="9"/>
      <c r="VH9" s="8"/>
      <c r="VI9" s="9"/>
      <c r="VJ9" s="8"/>
      <c r="VK9" s="9"/>
      <c r="VL9" s="8"/>
      <c r="VM9" s="9"/>
      <c r="VN9" s="8"/>
      <c r="VO9" s="9"/>
      <c r="VP9" s="8"/>
      <c r="VQ9" s="9"/>
      <c r="VR9" s="8"/>
      <c r="VS9" s="9"/>
      <c r="VT9" s="8"/>
      <c r="VU9" s="9"/>
      <c r="VV9" s="8"/>
      <c r="VW9" s="9"/>
      <c r="VX9" s="8"/>
      <c r="VY9" s="9"/>
      <c r="VZ9" s="8"/>
      <c r="WA9" s="9"/>
      <c r="WB9" s="8"/>
      <c r="WC9" s="9"/>
      <c r="WD9" s="8"/>
      <c r="WE9" s="9"/>
      <c r="WF9" s="8"/>
      <c r="WG9" s="9"/>
      <c r="WH9" s="8"/>
      <c r="WI9" s="9"/>
      <c r="WJ9" s="8"/>
      <c r="WK9" s="9"/>
      <c r="WL9" s="8"/>
      <c r="WM9" s="9"/>
      <c r="WN9" s="8"/>
      <c r="WO9" s="9"/>
      <c r="WP9" s="8"/>
      <c r="WQ9" s="9"/>
      <c r="WR9" s="8"/>
      <c r="WS9" s="9"/>
      <c r="WT9" s="8"/>
      <c r="WU9" s="9"/>
      <c r="WV9" s="8"/>
      <c r="WW9" s="9"/>
      <c r="WX9" s="8"/>
      <c r="WY9" s="9"/>
      <c r="WZ9" s="8"/>
      <c r="XA9" s="9"/>
      <c r="XB9" s="8"/>
      <c r="XC9" s="9"/>
      <c r="XD9" s="8"/>
      <c r="XE9" s="9"/>
      <c r="XF9" s="8"/>
      <c r="XG9" s="9"/>
      <c r="XH9" s="8"/>
      <c r="XI9" s="9"/>
      <c r="XJ9" s="8"/>
      <c r="XK9" s="9"/>
      <c r="XL9" s="8"/>
      <c r="XM9" s="9"/>
      <c r="XN9" s="8"/>
      <c r="XO9" s="9"/>
      <c r="XP9" s="8"/>
      <c r="XQ9" s="9"/>
      <c r="XR9" s="8"/>
      <c r="XS9" s="9"/>
      <c r="XT9" s="8"/>
      <c r="XU9" s="9"/>
      <c r="XV9" s="8"/>
      <c r="XW9" s="9"/>
      <c r="XX9" s="8"/>
      <c r="XY9" s="9"/>
      <c r="XZ9" s="8"/>
      <c r="YA9" s="9"/>
      <c r="YB9" s="8"/>
      <c r="YC9" s="9"/>
      <c r="YD9" s="8"/>
      <c r="YE9" s="9"/>
      <c r="YF9" s="8"/>
      <c r="YG9" s="9"/>
      <c r="YH9" s="8"/>
      <c r="YI9" s="9"/>
      <c r="YJ9" s="8"/>
      <c r="YK9" s="9"/>
      <c r="YL9" s="8"/>
      <c r="YM9" s="9"/>
      <c r="YN9" s="8"/>
      <c r="YO9" s="9"/>
      <c r="YP9" s="8"/>
      <c r="YQ9" s="9"/>
      <c r="YR9" s="8"/>
      <c r="YS9" s="9"/>
      <c r="YT9" s="8"/>
      <c r="YU9" s="9"/>
      <c r="YV9" s="8"/>
      <c r="YW9" s="9"/>
      <c r="YX9" s="8"/>
      <c r="YY9" s="9"/>
      <c r="YZ9" s="8"/>
      <c r="ZA9" s="9"/>
      <c r="ZB9" s="8"/>
      <c r="ZC9" s="9"/>
      <c r="ZD9" s="8"/>
      <c r="ZE9" s="9"/>
      <c r="ZF9" s="8"/>
      <c r="ZG9" s="9"/>
      <c r="ZH9" s="8"/>
      <c r="ZI9" s="9"/>
      <c r="ZJ9" s="8"/>
      <c r="ZK9" s="9"/>
      <c r="ZL9" s="8"/>
      <c r="ZM9" s="9"/>
      <c r="ZN9" s="8"/>
      <c r="ZO9" s="9"/>
      <c r="ZP9" s="8"/>
      <c r="ZQ9" s="9"/>
      <c r="ZR9" s="8"/>
      <c r="ZS9" s="9"/>
      <c r="ZT9" s="8"/>
      <c r="ZU9" s="9"/>
      <c r="ZV9" s="8"/>
      <c r="ZW9" s="9"/>
      <c r="ZX9" s="8"/>
      <c r="ZY9" s="9"/>
      <c r="ZZ9" s="8"/>
      <c r="AAA9" s="9"/>
      <c r="AAB9" s="8"/>
      <c r="AAC9" s="9"/>
      <c r="AAD9" s="8"/>
      <c r="AAE9" s="9"/>
      <c r="AAF9" s="8"/>
      <c r="AAG9" s="9"/>
      <c r="AAH9" s="8"/>
      <c r="AAI9" s="9"/>
      <c r="AAJ9" s="8"/>
      <c r="AAK9" s="9"/>
      <c r="AAL9" s="8"/>
      <c r="AAM9" s="9"/>
      <c r="AAN9" s="8"/>
      <c r="AAO9" s="9"/>
      <c r="AAP9" s="8"/>
      <c r="AAQ9" s="9"/>
      <c r="AAR9" s="8"/>
      <c r="AAS9" s="9"/>
      <c r="AAT9" s="8"/>
      <c r="AAU9" s="9"/>
      <c r="AAV9" s="8"/>
      <c r="AAW9" s="9"/>
      <c r="AAX9" s="8"/>
      <c r="AAY9" s="9"/>
      <c r="AAZ9" s="8"/>
      <c r="ABA9" s="9"/>
      <c r="ABB9" s="8"/>
      <c r="ABC9" s="9"/>
      <c r="ABD9" s="8"/>
      <c r="ABE9" s="9"/>
      <c r="ABF9" s="8"/>
      <c r="ABG9" s="9"/>
      <c r="ABH9" s="8"/>
      <c r="ABI9" s="9"/>
      <c r="ABJ9" s="8"/>
      <c r="ABK9" s="9"/>
      <c r="ABL9" s="8"/>
      <c r="ABM9" s="9"/>
      <c r="ABN9" s="8"/>
      <c r="ABO9" s="9"/>
      <c r="ABP9" s="8"/>
      <c r="ABQ9" s="9"/>
      <c r="ABR9" s="8"/>
      <c r="ABS9" s="9"/>
      <c r="ABT9" s="8"/>
      <c r="ABU9" s="9"/>
      <c r="ABV9" s="8"/>
      <c r="ABW9" s="9"/>
      <c r="ABX9" s="8"/>
      <c r="ABY9" s="9"/>
      <c r="ABZ9" s="8"/>
      <c r="ACA9" s="9"/>
      <c r="ACB9" s="8"/>
      <c r="ACC9" s="9"/>
      <c r="ACD9" s="8"/>
      <c r="ACE9" s="9"/>
      <c r="ACF9" s="8"/>
      <c r="ACG9" s="9"/>
      <c r="ACH9" s="8"/>
      <c r="ACI9" s="9"/>
      <c r="ACJ9" s="8"/>
      <c r="ACK9" s="9"/>
      <c r="ACL9" s="8"/>
      <c r="ACM9" s="9"/>
      <c r="ACN9" s="8"/>
      <c r="ACO9" s="9"/>
      <c r="ACP9" s="8"/>
      <c r="ACQ9" s="9"/>
      <c r="ACR9" s="8"/>
      <c r="ACS9" s="9"/>
      <c r="ACT9" s="8"/>
      <c r="ACU9" s="9"/>
      <c r="ACV9" s="8"/>
      <c r="ACW9" s="9"/>
      <c r="ACX9" s="8"/>
      <c r="ACY9" s="9"/>
      <c r="ACZ9" s="8"/>
      <c r="ADA9" s="9"/>
      <c r="ADB9" s="8"/>
      <c r="ADC9" s="9"/>
      <c r="ADD9" s="8"/>
      <c r="ADE9" s="9"/>
      <c r="ADF9" s="8"/>
      <c r="ADG9" s="9"/>
      <c r="ADH9" s="8"/>
      <c r="ADI9" s="9"/>
      <c r="ADJ9" s="8"/>
      <c r="ADK9" s="9"/>
      <c r="ADL9" s="8"/>
      <c r="ADM9" s="9"/>
      <c r="ADN9" s="8"/>
      <c r="ADO9" s="9"/>
      <c r="ADP9" s="8"/>
      <c r="ADQ9" s="9"/>
      <c r="ADR9" s="8"/>
      <c r="ADS9" s="9"/>
      <c r="ADT9" s="8"/>
      <c r="ADU9" s="9"/>
      <c r="ADV9" s="8"/>
      <c r="ADW9" s="9"/>
      <c r="ADX9" s="8"/>
      <c r="ADY9" s="9"/>
      <c r="ADZ9" s="8"/>
      <c r="AEA9" s="9"/>
      <c r="AEB9" s="8"/>
      <c r="AEC9" s="9"/>
      <c r="AED9" s="8"/>
      <c r="AEE9" s="9"/>
      <c r="AEF9" s="8"/>
      <c r="AEG9" s="9"/>
      <c r="AEH9" s="8"/>
      <c r="AEI9" s="9"/>
      <c r="AEJ9" s="8"/>
      <c r="AEK9" s="9"/>
      <c r="AEL9" s="8"/>
      <c r="AEM9" s="9"/>
      <c r="AEN9" s="8"/>
      <c r="AEO9" s="9"/>
      <c r="AEP9" s="8"/>
      <c r="AEQ9" s="9"/>
      <c r="AER9" s="8"/>
      <c r="AES9" s="9"/>
      <c r="AET9" s="8"/>
      <c r="AEU9" s="9"/>
      <c r="AEV9" s="8"/>
      <c r="AEW9" s="9"/>
      <c r="AEX9" s="8"/>
      <c r="AEY9" s="9"/>
      <c r="AEZ9" s="8"/>
      <c r="AFA9" s="9"/>
      <c r="AFB9" s="8"/>
      <c r="AFC9" s="9"/>
      <c r="AFD9" s="8"/>
      <c r="AFE9" s="9"/>
      <c r="AFF9" s="8"/>
      <c r="AFG9" s="9"/>
      <c r="AFH9" s="8"/>
      <c r="AFI9" s="9"/>
      <c r="AFJ9" s="8"/>
      <c r="AFK9" s="9"/>
      <c r="AFL9" s="8"/>
      <c r="AFM9" s="9"/>
      <c r="AFN9" s="8"/>
      <c r="AFO9" s="9"/>
      <c r="AFP9" s="8"/>
      <c r="AFQ9" s="9"/>
      <c r="AFR9" s="8"/>
      <c r="AFS9" s="9"/>
      <c r="AFT9" s="8"/>
      <c r="AFU9" s="9"/>
      <c r="AFV9" s="8"/>
      <c r="AFW9" s="9"/>
      <c r="AFX9" s="8"/>
      <c r="AFY9" s="9"/>
      <c r="AFZ9" s="8"/>
      <c r="AGA9" s="9"/>
      <c r="AGB9" s="8"/>
      <c r="AGC9" s="9"/>
      <c r="AGD9" s="8"/>
      <c r="AGE9" s="9"/>
      <c r="AGF9" s="8"/>
      <c r="AGG9" s="9"/>
      <c r="AGH9" s="8"/>
      <c r="AGI9" s="9"/>
      <c r="AGJ9" s="8"/>
      <c r="AGK9" s="9"/>
      <c r="AGL9" s="8"/>
      <c r="AGM9" s="9"/>
      <c r="AGN9" s="8"/>
      <c r="AGO9" s="9"/>
      <c r="AGP9" s="8"/>
      <c r="AGQ9" s="9"/>
      <c r="AGR9" s="8"/>
      <c r="AGS9" s="9"/>
      <c r="AGT9" s="8"/>
      <c r="AGU9" s="9"/>
      <c r="AGV9" s="8"/>
      <c r="AGW9" s="9"/>
      <c r="AGX9" s="8"/>
      <c r="AGY9" s="9"/>
      <c r="AGZ9" s="8"/>
      <c r="AHA9" s="9"/>
      <c r="AHB9" s="8"/>
      <c r="AHC9" s="9"/>
      <c r="AHD9" s="8"/>
      <c r="AHE9" s="9"/>
      <c r="AHF9" s="8"/>
      <c r="AHG9" s="9"/>
      <c r="AHH9" s="8"/>
      <c r="AHI9" s="9"/>
      <c r="AHJ9" s="8"/>
      <c r="AHK9" s="9"/>
      <c r="AHL9" s="8"/>
      <c r="AHM9" s="9"/>
      <c r="AHN9" s="8"/>
      <c r="AHO9" s="9"/>
      <c r="AHP9" s="8"/>
      <c r="AHQ9" s="9"/>
      <c r="AHR9" s="8"/>
      <c r="AHS9" s="9"/>
      <c r="AHT9" s="8"/>
      <c r="AHU9" s="9"/>
      <c r="AHV9" s="8"/>
      <c r="AHW9" s="9"/>
      <c r="AHX9" s="8"/>
      <c r="AHY9" s="9"/>
      <c r="AHZ9" s="8"/>
      <c r="AIA9" s="9"/>
      <c r="AIB9" s="8"/>
      <c r="AIC9" s="9"/>
      <c r="AID9" s="8"/>
      <c r="AIE9" s="9"/>
      <c r="AIF9" s="8"/>
      <c r="AIG9" s="9"/>
      <c r="AIH9" s="8"/>
      <c r="AII9" s="9"/>
      <c r="AIJ9" s="8"/>
      <c r="AIK9" s="9"/>
      <c r="AIL9" s="8"/>
      <c r="AIM9" s="9"/>
      <c r="AIN9" s="8"/>
      <c r="AIO9" s="9"/>
      <c r="AIP9" s="8"/>
      <c r="AIQ9" s="9"/>
      <c r="AIR9" s="8"/>
      <c r="AIS9" s="9"/>
      <c r="AIT9" s="8"/>
      <c r="AIU9" s="9"/>
      <c r="AIV9" s="8"/>
      <c r="AIW9" s="9"/>
      <c r="AIX9" s="8"/>
      <c r="AIY9" s="9"/>
      <c r="AIZ9" s="8"/>
      <c r="AJA9" s="9"/>
      <c r="AJB9" s="8"/>
      <c r="AJC9" s="9"/>
      <c r="AJD9" s="8"/>
      <c r="AJE9" s="9"/>
      <c r="AJF9" s="8"/>
      <c r="AJG9" s="9"/>
      <c r="AJH9" s="8"/>
      <c r="AJI9" s="9"/>
      <c r="AJJ9" s="8"/>
      <c r="AJK9" s="9"/>
      <c r="AJL9" s="8"/>
      <c r="AJM9" s="9"/>
      <c r="AJN9" s="8"/>
      <c r="AJO9" s="9"/>
      <c r="AJP9" s="8"/>
      <c r="AJQ9" s="9"/>
      <c r="AJR9" s="8"/>
      <c r="AJS9" s="9"/>
      <c r="AJT9" s="8"/>
      <c r="AJU9" s="9"/>
      <c r="AJV9" s="8"/>
      <c r="AJW9" s="9"/>
      <c r="AJX9" s="8"/>
      <c r="AJY9" s="9"/>
      <c r="AJZ9" s="8"/>
      <c r="AKA9" s="9"/>
      <c r="AKB9" s="8"/>
      <c r="AKC9" s="9"/>
      <c r="AKD9" s="8"/>
      <c r="AKE9" s="9"/>
      <c r="AKF9" s="8"/>
      <c r="AKG9" s="9"/>
      <c r="AKH9" s="8"/>
      <c r="AKI9" s="9"/>
      <c r="AKJ9" s="8"/>
      <c r="AKK9" s="9"/>
      <c r="AKL9" s="8"/>
      <c r="AKM9" s="9"/>
      <c r="AKN9" s="8"/>
      <c r="AKO9" s="9"/>
      <c r="AKP9" s="8"/>
      <c r="AKQ9" s="9"/>
      <c r="AKR9" s="8"/>
      <c r="AKS9" s="9"/>
      <c r="AKT9" s="8"/>
      <c r="AKU9" s="9"/>
      <c r="AKV9" s="8"/>
      <c r="AKW9" s="9"/>
      <c r="AKX9" s="8"/>
      <c r="AKY9" s="9"/>
      <c r="AKZ9" s="8"/>
      <c r="ALA9" s="9"/>
      <c r="ALB9" s="8"/>
      <c r="ALC9" s="9"/>
      <c r="ALD9" s="8"/>
      <c r="ALE9" s="9"/>
      <c r="ALF9" s="8"/>
      <c r="ALG9" s="9"/>
      <c r="ALH9" s="8"/>
      <c r="ALI9" s="9"/>
      <c r="ALJ9" s="8"/>
      <c r="ALK9" s="9"/>
      <c r="ALL9" s="8"/>
      <c r="ALM9" s="9"/>
      <c r="ALN9" s="8"/>
      <c r="ALO9" s="9"/>
      <c r="ALP9" s="8"/>
      <c r="ALQ9" s="9"/>
      <c r="ALR9" s="8"/>
      <c r="ALS9" s="9"/>
      <c r="ALT9" s="8"/>
      <c r="ALU9" s="9"/>
      <c r="ALV9" s="8"/>
      <c r="ALW9" s="9"/>
      <c r="ALX9" s="8"/>
      <c r="ALY9" s="9"/>
      <c r="ALZ9" s="8"/>
      <c r="AMA9" s="9"/>
      <c r="AMB9" s="8"/>
      <c r="AMC9" s="9"/>
      <c r="AMD9" s="8"/>
      <c r="AME9" s="9"/>
      <c r="AMF9" s="8"/>
      <c r="AMG9" s="9"/>
      <c r="AMH9" s="8"/>
      <c r="AMI9" s="9"/>
      <c r="AMJ9" s="8"/>
      <c r="AMK9" s="9"/>
      <c r="AML9" s="8"/>
      <c r="AMM9" s="9"/>
      <c r="AMN9" s="8"/>
      <c r="AMO9" s="9"/>
      <c r="AMP9" s="8"/>
      <c r="AMQ9" s="9"/>
      <c r="AMR9" s="8"/>
      <c r="AMS9" s="9"/>
      <c r="AMT9" s="8"/>
      <c r="AMU9" s="9"/>
      <c r="AMV9" s="8"/>
      <c r="AMW9" s="9"/>
      <c r="AMX9" s="8"/>
      <c r="AMY9" s="9"/>
      <c r="AMZ9" s="8"/>
      <c r="ANA9" s="9"/>
      <c r="ANB9" s="8"/>
      <c r="ANC9" s="9"/>
      <c r="AND9" s="8"/>
      <c r="ANE9" s="9"/>
      <c r="ANF9" s="8"/>
      <c r="ANG9" s="9"/>
      <c r="ANH9" s="8"/>
      <c r="ANI9" s="9"/>
      <c r="ANJ9" s="8"/>
      <c r="ANK9" s="9"/>
      <c r="ANL9" s="8"/>
      <c r="ANM9" s="9"/>
      <c r="ANN9" s="8"/>
      <c r="ANO9" s="9"/>
      <c r="ANP9" s="8"/>
      <c r="ANQ9" s="9"/>
      <c r="ANR9" s="8"/>
      <c r="ANS9" s="9"/>
      <c r="ANT9" s="8"/>
      <c r="ANU9" s="9"/>
      <c r="ANV9" s="8"/>
      <c r="ANW9" s="9"/>
      <c r="ANX9" s="8"/>
      <c r="ANY9" s="9"/>
      <c r="ANZ9" s="8"/>
      <c r="AOA9" s="9"/>
      <c r="AOB9" s="8"/>
      <c r="AOC9" s="9"/>
      <c r="AOD9" s="8"/>
      <c r="AOE9" s="9"/>
      <c r="AOF9" s="8"/>
      <c r="AOG9" s="9"/>
      <c r="AOH9" s="8"/>
      <c r="AOI9" s="9"/>
      <c r="AOJ9" s="8"/>
      <c r="AOK9" s="9"/>
      <c r="AOL9" s="8"/>
      <c r="AOM9" s="9"/>
      <c r="AON9" s="8"/>
      <c r="AOO9" s="9"/>
      <c r="AOP9" s="8"/>
      <c r="AOQ9" s="9"/>
      <c r="AOR9" s="8"/>
      <c r="AOS9" s="9"/>
      <c r="AOT9" s="8"/>
      <c r="AOU9" s="9"/>
      <c r="AOV9" s="8"/>
      <c r="AOW9" s="9"/>
      <c r="AOX9" s="8"/>
      <c r="AOY9" s="9"/>
      <c r="AOZ9" s="8"/>
      <c r="APA9" s="9"/>
      <c r="APB9" s="8"/>
      <c r="APC9" s="9"/>
      <c r="APD9" s="8"/>
      <c r="APE9" s="9"/>
      <c r="APF9" s="8"/>
      <c r="APG9" s="9"/>
      <c r="APH9" s="8"/>
      <c r="API9" s="9"/>
      <c r="APJ9" s="8"/>
      <c r="APK9" s="9"/>
      <c r="APL9" s="8"/>
      <c r="APM9" s="9"/>
      <c r="APN9" s="8"/>
      <c r="APO9" s="9"/>
      <c r="APP9" s="8"/>
      <c r="APQ9" s="9"/>
      <c r="APR9" s="8"/>
      <c r="APS9" s="9"/>
      <c r="APT9" s="8"/>
      <c r="APU9" s="9"/>
      <c r="APV9" s="8"/>
      <c r="APW9" s="9"/>
      <c r="APX9" s="8"/>
      <c r="APY9" s="9"/>
      <c r="APZ9" s="8"/>
      <c r="AQA9" s="9"/>
      <c r="AQB9" s="8"/>
      <c r="AQC9" s="9"/>
      <c r="AQD9" s="8"/>
      <c r="AQE9" s="9"/>
      <c r="AQF9" s="8"/>
      <c r="AQG9" s="9"/>
      <c r="AQH9" s="8"/>
      <c r="AQI9" s="9"/>
      <c r="AQJ9" s="8"/>
      <c r="AQK9" s="9"/>
      <c r="AQL9" s="8"/>
      <c r="AQM9" s="9"/>
      <c r="AQN9" s="8"/>
      <c r="AQO9" s="9"/>
      <c r="AQP9" s="8"/>
      <c r="AQQ9" s="9"/>
      <c r="AQR9" s="8"/>
      <c r="AQS9" s="9"/>
      <c r="AQT9" s="8"/>
      <c r="AQU9" s="9"/>
      <c r="AQV9" s="8"/>
      <c r="AQW9" s="9"/>
      <c r="AQX9" s="8"/>
      <c r="AQY9" s="9"/>
      <c r="AQZ9" s="8"/>
      <c r="ARA9" s="9"/>
      <c r="ARB9" s="8"/>
      <c r="ARC9" s="9"/>
      <c r="ARD9" s="8"/>
      <c r="ARE9" s="9"/>
      <c r="ARF9" s="8"/>
      <c r="ARG9" s="9"/>
      <c r="ARH9" s="8"/>
      <c r="ARI9" s="9"/>
      <c r="ARJ9" s="8"/>
      <c r="ARK9" s="9"/>
      <c r="ARL9" s="8"/>
      <c r="ARM9" s="9"/>
      <c r="ARN9" s="8"/>
      <c r="ARO9" s="9"/>
      <c r="ARP9" s="8"/>
      <c r="ARQ9" s="9"/>
      <c r="ARR9" s="8"/>
      <c r="ARS9" s="9"/>
      <c r="ART9" s="8"/>
      <c r="ARU9" s="9"/>
      <c r="ARV9" s="8"/>
      <c r="ARW9" s="9"/>
      <c r="ARX9" s="8"/>
      <c r="ARY9" s="9"/>
      <c r="ARZ9" s="8"/>
      <c r="ASA9" s="9"/>
      <c r="ASB9" s="8"/>
      <c r="ASC9" s="9"/>
      <c r="ASD9" s="8"/>
      <c r="ASE9" s="9"/>
      <c r="ASF9" s="8"/>
      <c r="ASG9" s="9"/>
      <c r="ASH9" s="8"/>
      <c r="ASI9" s="9"/>
      <c r="ASJ9" s="8"/>
      <c r="ASK9" s="9"/>
      <c r="ASL9" s="8"/>
      <c r="ASM9" s="9"/>
      <c r="ASN9" s="8"/>
      <c r="ASO9" s="9"/>
      <c r="ASP9" s="8"/>
      <c r="ASQ9" s="9"/>
      <c r="ASR9" s="8"/>
      <c r="ASS9" s="9"/>
      <c r="AST9" s="8"/>
      <c r="ASU9" s="9"/>
      <c r="ASV9" s="8"/>
      <c r="ASW9" s="9"/>
      <c r="ASX9" s="8"/>
      <c r="ASY9" s="9"/>
      <c r="ASZ9" s="8"/>
      <c r="ATA9" s="9"/>
      <c r="ATB9" s="8"/>
      <c r="ATC9" s="9"/>
      <c r="ATD9" s="8"/>
      <c r="ATE9" s="9"/>
      <c r="ATF9" s="8"/>
      <c r="ATG9" s="9"/>
      <c r="ATH9" s="8"/>
      <c r="ATI9" s="9"/>
      <c r="ATJ9" s="8"/>
      <c r="ATK9" s="9"/>
      <c r="ATL9" s="8"/>
      <c r="ATM9" s="9"/>
      <c r="ATN9" s="8"/>
      <c r="ATO9" s="9"/>
      <c r="ATP9" s="8"/>
      <c r="ATQ9" s="9"/>
      <c r="ATR9" s="8"/>
      <c r="ATS9" s="9"/>
      <c r="ATT9" s="8"/>
      <c r="ATU9" s="9"/>
      <c r="ATV9" s="8"/>
      <c r="ATW9" s="9"/>
      <c r="ATX9" s="8"/>
      <c r="ATY9" s="9"/>
      <c r="ATZ9" s="8"/>
      <c r="AUA9" s="9"/>
      <c r="AUB9" s="8"/>
      <c r="AUC9" s="9"/>
      <c r="AUD9" s="8"/>
      <c r="AUE9" s="9"/>
      <c r="AUF9" s="8"/>
      <c r="AUG9" s="9"/>
      <c r="AUH9" s="8"/>
      <c r="AUI9" s="9"/>
      <c r="AUJ9" s="8"/>
      <c r="AUK9" s="9"/>
      <c r="AUL9" s="8"/>
      <c r="AUM9" s="9"/>
      <c r="AUN9" s="8"/>
      <c r="AUO9" s="9"/>
      <c r="AUP9" s="8"/>
      <c r="AUQ9" s="9"/>
      <c r="AUR9" s="8"/>
      <c r="AUS9" s="9"/>
      <c r="AUT9" s="8"/>
      <c r="AUU9" s="9"/>
      <c r="AUV9" s="8"/>
      <c r="AUW9" s="9"/>
      <c r="AUX9" s="8"/>
      <c r="AUY9" s="9"/>
      <c r="AUZ9" s="8"/>
      <c r="AVA9" s="9"/>
      <c r="AVB9" s="8"/>
      <c r="AVC9" s="9"/>
      <c r="AVD9" s="8"/>
      <c r="AVE9" s="9"/>
      <c r="AVF9" s="8"/>
      <c r="AVG9" s="9"/>
      <c r="AVH9" s="8"/>
      <c r="AVI9" s="9"/>
      <c r="AVJ9" s="8"/>
      <c r="AVK9" s="9"/>
      <c r="AVL9" s="8"/>
      <c r="AVM9" s="9"/>
      <c r="AVN9" s="8"/>
      <c r="AVO9" s="9"/>
      <c r="AVP9" s="8"/>
      <c r="AVQ9" s="9"/>
      <c r="AVR9" s="8"/>
      <c r="AVS9" s="9"/>
      <c r="AVT9" s="8"/>
      <c r="AVU9" s="9"/>
      <c r="AVV9" s="8"/>
      <c r="AVW9" s="9"/>
      <c r="AVX9" s="8"/>
      <c r="AVY9" s="9"/>
      <c r="AVZ9" s="8"/>
      <c r="AWA9" s="9"/>
      <c r="AWB9" s="8"/>
      <c r="AWC9" s="9"/>
      <c r="AWD9" s="8"/>
      <c r="AWE9" s="9"/>
      <c r="AWF9" s="8"/>
      <c r="AWG9" s="9"/>
      <c r="AWH9" s="8"/>
      <c r="AWI9" s="9"/>
      <c r="AWJ9" s="8"/>
      <c r="AWK9" s="9"/>
      <c r="AWL9" s="8"/>
      <c r="AWM9" s="9"/>
      <c r="AWN9" s="8"/>
      <c r="AWO9" s="9"/>
      <c r="AWP9" s="8"/>
      <c r="AWQ9" s="9"/>
      <c r="AWR9" s="8"/>
      <c r="AWS9" s="9"/>
      <c r="AWT9" s="8"/>
      <c r="AWU9" s="9"/>
      <c r="AWV9" s="8"/>
      <c r="AWW9" s="9"/>
      <c r="AWX9" s="8"/>
      <c r="AWY9" s="9"/>
      <c r="AWZ9" s="8"/>
      <c r="AXA9" s="9"/>
      <c r="AXB9" s="8"/>
      <c r="AXC9" s="9"/>
      <c r="AXD9" s="8"/>
      <c r="AXE9" s="9"/>
      <c r="AXF9" s="8"/>
      <c r="AXG9" s="9"/>
      <c r="AXH9" s="8"/>
      <c r="AXI9" s="9"/>
      <c r="AXJ9" s="8"/>
      <c r="AXK9" s="9"/>
      <c r="AXL9" s="8"/>
      <c r="AXM9" s="9"/>
      <c r="AXN9" s="8"/>
      <c r="AXO9" s="9"/>
      <c r="AXP9" s="8"/>
      <c r="AXQ9" s="9"/>
      <c r="AXR9" s="8"/>
      <c r="AXS9" s="9"/>
      <c r="AXT9" s="8"/>
      <c r="AXU9" s="9"/>
      <c r="AXV9" s="8"/>
      <c r="AXW9" s="9"/>
      <c r="AXX9" s="8"/>
      <c r="AXY9" s="9"/>
      <c r="AXZ9" s="8"/>
      <c r="AYA9" s="9"/>
      <c r="AYB9" s="8"/>
      <c r="AYC9" s="9"/>
      <c r="AYD9" s="8"/>
      <c r="AYE9" s="9"/>
      <c r="AYF9" s="8"/>
      <c r="AYG9" s="9"/>
      <c r="AYH9" s="8"/>
      <c r="AYI9" s="9"/>
      <c r="AYJ9" s="8"/>
      <c r="AYK9" s="9"/>
      <c r="AYL9" s="8"/>
      <c r="AYM9" s="9"/>
      <c r="AYN9" s="8"/>
      <c r="AYO9" s="9"/>
      <c r="AYP9" s="8"/>
      <c r="AYQ9" s="9"/>
      <c r="AYR9" s="8"/>
      <c r="AYS9" s="9"/>
      <c r="AYT9" s="8"/>
      <c r="AYU9" s="9"/>
      <c r="AYV9" s="8"/>
      <c r="AYW9" s="9"/>
      <c r="AYX9" s="8"/>
      <c r="AYY9" s="9"/>
      <c r="AYZ9" s="8"/>
      <c r="AZA9" s="9"/>
      <c r="AZB9" s="8"/>
      <c r="AZC9" s="9"/>
      <c r="AZD9" s="8"/>
      <c r="AZE9" s="9"/>
      <c r="AZF9" s="8"/>
      <c r="AZG9" s="9"/>
      <c r="AZH9" s="8"/>
      <c r="AZI9" s="9"/>
      <c r="AZJ9" s="8"/>
      <c r="AZK9" s="9"/>
      <c r="AZL9" s="8"/>
      <c r="AZM9" s="9"/>
      <c r="AZN9" s="8"/>
      <c r="AZO9" s="9"/>
      <c r="AZP9" s="8"/>
      <c r="AZQ9" s="9"/>
      <c r="AZR9" s="8"/>
      <c r="AZS9" s="9"/>
      <c r="AZT9" s="8"/>
      <c r="AZU9" s="9"/>
      <c r="AZV9" s="8"/>
      <c r="AZW9" s="9"/>
      <c r="AZX9" s="8"/>
      <c r="AZY9" s="9"/>
      <c r="AZZ9" s="8"/>
      <c r="BAA9" s="9"/>
      <c r="BAB9" s="8"/>
      <c r="BAC9" s="9"/>
      <c r="BAD9" s="8"/>
      <c r="BAE9" s="9"/>
      <c r="BAF9" s="8"/>
      <c r="BAG9" s="9"/>
      <c r="BAH9" s="8"/>
      <c r="BAI9" s="9"/>
      <c r="BAJ9" s="8"/>
      <c r="BAK9" s="9"/>
      <c r="BAL9" s="8"/>
      <c r="BAM9" s="9"/>
      <c r="BAN9" s="8"/>
      <c r="BAO9" s="9"/>
      <c r="BAP9" s="8"/>
      <c r="BAQ9" s="9"/>
      <c r="BAR9" s="8"/>
      <c r="BAS9" s="9"/>
      <c r="BAT9" s="8"/>
      <c r="BAU9" s="9"/>
      <c r="BAV9" s="8"/>
      <c r="BAW9" s="9"/>
      <c r="BAX9" s="8"/>
      <c r="BAY9" s="9"/>
      <c r="BAZ9" s="8"/>
      <c r="BBA9" s="9"/>
      <c r="BBB9" s="8"/>
      <c r="BBC9" s="9"/>
      <c r="BBD9" s="8"/>
      <c r="BBE9" s="9"/>
      <c r="BBF9" s="8"/>
      <c r="BBG9" s="9"/>
      <c r="BBH9" s="8"/>
      <c r="BBI9" s="9"/>
      <c r="BBJ9" s="8"/>
      <c r="BBK9" s="9"/>
      <c r="BBL9" s="8"/>
      <c r="BBM9" s="9"/>
      <c r="BBN9" s="8"/>
      <c r="BBO9" s="9"/>
      <c r="BBP9" s="8"/>
      <c r="BBQ9" s="9"/>
      <c r="BBR9" s="8"/>
      <c r="BBS9" s="9"/>
      <c r="BBT9" s="8"/>
      <c r="BBU9" s="9"/>
      <c r="BBV9" s="8"/>
      <c r="BBW9" s="9"/>
      <c r="BBX9" s="8"/>
      <c r="BBY9" s="9"/>
      <c r="BBZ9" s="8"/>
      <c r="BCA9" s="9"/>
      <c r="BCB9" s="8"/>
      <c r="BCC9" s="9"/>
      <c r="BCD9" s="8"/>
      <c r="BCE9" s="9"/>
      <c r="BCF9" s="8"/>
      <c r="BCG9" s="9"/>
      <c r="BCH9" s="8"/>
      <c r="BCI9" s="9"/>
      <c r="BCJ9" s="8"/>
      <c r="BCK9" s="9"/>
      <c r="BCL9" s="8"/>
      <c r="BCM9" s="9"/>
      <c r="BCN9" s="8"/>
      <c r="BCO9" s="9"/>
      <c r="BCP9" s="8"/>
      <c r="BCQ9" s="9"/>
      <c r="BCR9" s="8"/>
      <c r="BCS9" s="9"/>
      <c r="BCT9" s="8"/>
      <c r="BCU9" s="9"/>
      <c r="BCV9" s="8"/>
      <c r="BCW9" s="9"/>
      <c r="BCX9" s="8"/>
      <c r="BCY9" s="9"/>
      <c r="BCZ9" s="8"/>
      <c r="BDA9" s="9"/>
      <c r="BDB9" s="8"/>
      <c r="BDC9" s="9"/>
      <c r="BDD9" s="8"/>
      <c r="BDE9" s="9"/>
      <c r="BDF9" s="8"/>
      <c r="BDG9" s="9"/>
      <c r="BDH9" s="8"/>
      <c r="BDI9" s="9"/>
      <c r="BDJ9" s="8"/>
      <c r="BDK9" s="9"/>
      <c r="BDL9" s="8"/>
      <c r="BDM9" s="9"/>
      <c r="BDN9" s="8"/>
      <c r="BDO9" s="9"/>
      <c r="BDP9" s="8"/>
      <c r="BDQ9" s="9"/>
      <c r="BDR9" s="8"/>
      <c r="BDS9" s="9"/>
      <c r="BDT9" s="8"/>
      <c r="BDU9" s="9"/>
      <c r="BDV9" s="8"/>
      <c r="BDW9" s="9"/>
      <c r="BDX9" s="8"/>
      <c r="BDY9" s="9"/>
      <c r="BDZ9" s="8"/>
      <c r="BEA9" s="9"/>
      <c r="BEB9" s="8"/>
      <c r="BEC9" s="9"/>
      <c r="BED9" s="8"/>
      <c r="BEE9" s="9"/>
      <c r="BEF9" s="8"/>
      <c r="BEG9" s="9"/>
      <c r="BEH9" s="8"/>
      <c r="BEI9" s="9"/>
      <c r="BEJ9" s="8"/>
      <c r="BEK9" s="9"/>
      <c r="BEL9" s="8"/>
      <c r="BEM9" s="9"/>
      <c r="BEN9" s="8"/>
      <c r="BEO9" s="9"/>
      <c r="BEP9" s="8"/>
      <c r="BEQ9" s="9"/>
      <c r="BER9" s="8"/>
      <c r="BES9" s="9"/>
      <c r="BET9" s="8"/>
      <c r="BEU9" s="9"/>
      <c r="BEV9" s="8"/>
      <c r="BEW9" s="9"/>
      <c r="BEX9" s="8"/>
      <c r="BEY9" s="9"/>
      <c r="BEZ9" s="8"/>
      <c r="BFA9" s="9"/>
      <c r="BFB9" s="8"/>
      <c r="BFC9" s="9"/>
      <c r="BFD9" s="8"/>
      <c r="BFE9" s="9"/>
      <c r="BFF9" s="8"/>
      <c r="BFG9" s="9"/>
      <c r="BFH9" s="8"/>
      <c r="BFI9" s="9"/>
      <c r="BFJ9" s="8"/>
      <c r="BFK9" s="9"/>
      <c r="BFL9" s="8"/>
      <c r="BFM9" s="9"/>
      <c r="BFN9" s="8"/>
      <c r="BFO9" s="9"/>
      <c r="BFP9" s="8"/>
      <c r="BFQ9" s="9"/>
      <c r="BFR9" s="8"/>
      <c r="BFS9" s="9"/>
      <c r="BFT9" s="8"/>
      <c r="BFU9" s="9"/>
      <c r="BFV9" s="8"/>
      <c r="BFW9" s="9"/>
      <c r="BFX9" s="8"/>
      <c r="BFY9" s="9"/>
      <c r="BFZ9" s="8"/>
      <c r="BGA9" s="9"/>
      <c r="BGB9" s="8"/>
      <c r="BGC9" s="9"/>
      <c r="BGD9" s="8"/>
      <c r="BGE9" s="9"/>
      <c r="BGF9" s="8"/>
      <c r="BGG9" s="9"/>
      <c r="BGH9" s="8"/>
      <c r="BGI9" s="9"/>
      <c r="BGJ9" s="8"/>
      <c r="BGK9" s="9"/>
      <c r="BGL9" s="8"/>
      <c r="BGM9" s="9"/>
      <c r="BGN9" s="8"/>
      <c r="BGO9" s="9"/>
      <c r="BGP9" s="8"/>
      <c r="BGQ9" s="9"/>
      <c r="BGR9" s="8"/>
      <c r="BGS9" s="9"/>
      <c r="BGT9" s="8"/>
      <c r="BGU9" s="9"/>
      <c r="BGV9" s="8"/>
      <c r="BGW9" s="9"/>
      <c r="BGX9" s="8"/>
      <c r="BGY9" s="9"/>
      <c r="BGZ9" s="8"/>
      <c r="BHA9" s="9"/>
      <c r="BHB9" s="8"/>
      <c r="BHC9" s="9"/>
      <c r="BHD9" s="8"/>
      <c r="BHE9" s="9"/>
      <c r="BHF9" s="8"/>
      <c r="BHG9" s="9"/>
      <c r="BHH9" s="8"/>
      <c r="BHI9" s="9"/>
      <c r="BHJ9" s="8"/>
      <c r="BHK9" s="9"/>
      <c r="BHL9" s="8"/>
      <c r="BHM9" s="9"/>
      <c r="BHN9" s="8"/>
      <c r="BHO9" s="9"/>
      <c r="BHP9" s="8"/>
      <c r="BHQ9" s="9"/>
      <c r="BHR9" s="8"/>
      <c r="BHS9" s="9"/>
      <c r="BHT9" s="8"/>
      <c r="BHU9" s="9"/>
      <c r="BHV9" s="8"/>
      <c r="BHW9" s="9"/>
      <c r="BHX9" s="8"/>
      <c r="BHY9" s="9"/>
      <c r="BHZ9" s="8"/>
      <c r="BIA9" s="9"/>
      <c r="BIB9" s="8"/>
      <c r="BIC9" s="9"/>
      <c r="BID9" s="8"/>
      <c r="BIE9" s="9"/>
      <c r="BIF9" s="8"/>
      <c r="BIG9" s="9"/>
      <c r="BIH9" s="8"/>
      <c r="BII9" s="9"/>
      <c r="BIJ9" s="8"/>
      <c r="BIK9" s="9"/>
      <c r="BIL9" s="8"/>
      <c r="BIM9" s="9"/>
      <c r="BIN9" s="8"/>
      <c r="BIO9" s="9"/>
      <c r="BIP9" s="8"/>
      <c r="BIQ9" s="9"/>
      <c r="BIR9" s="8"/>
      <c r="BIS9" s="9"/>
      <c r="BIT9" s="8"/>
      <c r="BIU9" s="9"/>
      <c r="BIV9" s="8"/>
      <c r="BIW9" s="9"/>
      <c r="BIX9" s="8"/>
      <c r="BIY9" s="9"/>
      <c r="BIZ9" s="8"/>
      <c r="BJA9" s="9"/>
      <c r="BJB9" s="8"/>
      <c r="BJC9" s="9"/>
      <c r="BJD9" s="8"/>
      <c r="BJE9" s="9"/>
      <c r="BJF9" s="8"/>
      <c r="BJG9" s="9"/>
      <c r="BJH9" s="8"/>
      <c r="BJI9" s="9"/>
      <c r="BJJ9" s="8"/>
      <c r="BJK9" s="9"/>
      <c r="BJL9" s="8"/>
      <c r="BJM9" s="9"/>
      <c r="BJN9" s="8"/>
      <c r="BJO9" s="9"/>
      <c r="BJP9" s="8"/>
      <c r="BJQ9" s="9"/>
      <c r="BJR9" s="8"/>
      <c r="BJS9" s="9"/>
      <c r="BJT9" s="8"/>
      <c r="BJU9" s="9"/>
      <c r="BJV9" s="8"/>
      <c r="BJW9" s="9"/>
      <c r="BJX9" s="8"/>
      <c r="BJY9" s="9"/>
      <c r="BJZ9" s="8"/>
      <c r="BKA9" s="9"/>
      <c r="BKB9" s="8"/>
      <c r="BKC9" s="9"/>
      <c r="BKD9" s="8"/>
      <c r="BKE9" s="9"/>
      <c r="BKF9" s="8"/>
      <c r="BKG9" s="9"/>
      <c r="BKH9" s="8"/>
      <c r="BKI9" s="9"/>
      <c r="BKJ9" s="8"/>
      <c r="BKK9" s="9"/>
      <c r="BKL9" s="8"/>
      <c r="BKM9" s="9"/>
      <c r="BKN9" s="8"/>
      <c r="BKO9" s="9"/>
      <c r="BKP9" s="8"/>
      <c r="BKQ9" s="9"/>
      <c r="BKR9" s="8"/>
      <c r="BKS9" s="9"/>
      <c r="BKT9" s="8"/>
      <c r="BKU9" s="9"/>
      <c r="BKV9" s="8"/>
      <c r="BKW9" s="9"/>
      <c r="BKX9" s="8"/>
      <c r="BKY9" s="9"/>
      <c r="BKZ9" s="8"/>
      <c r="BLA9" s="9"/>
      <c r="BLB9" s="8"/>
      <c r="BLC9" s="9"/>
      <c r="BLD9" s="8"/>
      <c r="BLE9" s="9"/>
      <c r="BLF9" s="8"/>
      <c r="BLG9" s="9"/>
      <c r="BLH9" s="8"/>
      <c r="BLI9" s="9"/>
      <c r="BLJ9" s="8"/>
      <c r="BLK9" s="9"/>
      <c r="BLL9" s="8"/>
      <c r="BLM9" s="9"/>
      <c r="BLN9" s="8"/>
      <c r="BLO9" s="9"/>
      <c r="BLP9" s="8"/>
      <c r="BLQ9" s="9"/>
      <c r="BLR9" s="8"/>
      <c r="BLS9" s="9"/>
      <c r="BLT9" s="8"/>
      <c r="BLU9" s="9"/>
      <c r="BLV9" s="8"/>
      <c r="BLW9" s="9"/>
      <c r="BLX9" s="8"/>
      <c r="BLY9" s="9"/>
      <c r="BLZ9" s="8"/>
      <c r="BMA9" s="9"/>
      <c r="BMB9" s="8"/>
      <c r="BMC9" s="9"/>
      <c r="BMD9" s="8"/>
      <c r="BME9" s="9"/>
      <c r="BMF9" s="8"/>
      <c r="BMG9" s="9"/>
      <c r="BMH9" s="8"/>
      <c r="BMI9" s="9"/>
      <c r="BMJ9" s="8"/>
      <c r="BMK9" s="9"/>
      <c r="BML9" s="8"/>
      <c r="BMM9" s="9"/>
      <c r="BMN9" s="8"/>
      <c r="BMO9" s="9"/>
      <c r="BMP9" s="8"/>
      <c r="BMQ9" s="9"/>
      <c r="BMR9" s="8"/>
      <c r="BMS9" s="9"/>
      <c r="BMT9" s="8"/>
      <c r="BMU9" s="9"/>
      <c r="BMV9" s="8"/>
      <c r="BMW9" s="9"/>
      <c r="BMX9" s="8"/>
      <c r="BMY9" s="9"/>
      <c r="BMZ9" s="8"/>
      <c r="BNA9" s="9"/>
      <c r="BNB9" s="8"/>
      <c r="BNC9" s="9"/>
      <c r="BND9" s="8"/>
      <c r="BNE9" s="9"/>
      <c r="BNF9" s="8"/>
      <c r="BNG9" s="9"/>
      <c r="BNH9" s="8"/>
      <c r="BNI9" s="9"/>
      <c r="BNJ9" s="8"/>
      <c r="BNK9" s="9"/>
      <c r="BNL9" s="8"/>
      <c r="BNM9" s="9"/>
      <c r="BNN9" s="8"/>
      <c r="BNO9" s="9"/>
      <c r="BNP9" s="8"/>
      <c r="BNQ9" s="9"/>
      <c r="BNR9" s="8"/>
      <c r="BNS9" s="9"/>
      <c r="BNT9" s="8"/>
      <c r="BNU9" s="9"/>
      <c r="BNV9" s="8"/>
      <c r="BNW9" s="9"/>
      <c r="BNX9" s="8"/>
      <c r="BNY9" s="9"/>
      <c r="BNZ9" s="8"/>
      <c r="BOA9" s="9"/>
      <c r="BOB9" s="8"/>
      <c r="BOC9" s="9"/>
      <c r="BOD9" s="8"/>
      <c r="BOE9" s="9"/>
      <c r="BOF9" s="8"/>
      <c r="BOG9" s="9"/>
      <c r="BOH9" s="8"/>
      <c r="BOI9" s="9"/>
      <c r="BOJ9" s="8"/>
      <c r="BOK9" s="9"/>
      <c r="BOL9" s="8"/>
      <c r="BOM9" s="9"/>
      <c r="BON9" s="8"/>
      <c r="BOO9" s="9"/>
      <c r="BOP9" s="8"/>
      <c r="BOQ9" s="9"/>
      <c r="BOR9" s="8"/>
      <c r="BOS9" s="9"/>
      <c r="BOT9" s="8"/>
      <c r="BOU9" s="9"/>
      <c r="BOV9" s="8"/>
      <c r="BOW9" s="9"/>
      <c r="BOX9" s="8"/>
      <c r="BOY9" s="9"/>
      <c r="BOZ9" s="8"/>
      <c r="BPA9" s="9"/>
      <c r="BPB9" s="8"/>
      <c r="BPC9" s="9"/>
      <c r="BPD9" s="8"/>
      <c r="BPE9" s="9"/>
      <c r="BPF9" s="8"/>
      <c r="BPG9" s="9"/>
      <c r="BPH9" s="8"/>
      <c r="BPI9" s="9"/>
      <c r="BPJ9" s="8"/>
      <c r="BPK9" s="9"/>
      <c r="BPL9" s="8"/>
      <c r="BPM9" s="9"/>
      <c r="BPN9" s="8"/>
      <c r="BPO9" s="9"/>
      <c r="BPP9" s="8"/>
      <c r="BPQ9" s="9"/>
      <c r="BPR9" s="8"/>
      <c r="BPS9" s="9"/>
      <c r="BPT9" s="8"/>
      <c r="BPU9" s="9"/>
      <c r="BPV9" s="8"/>
      <c r="BPW9" s="9"/>
      <c r="BPX9" s="8"/>
      <c r="BPY9" s="9"/>
      <c r="BPZ9" s="8"/>
      <c r="BQA9" s="9"/>
      <c r="BQB9" s="8"/>
      <c r="BQC9" s="9"/>
      <c r="BQD9" s="8"/>
      <c r="BQE9" s="9"/>
      <c r="BQF9" s="8"/>
      <c r="BQG9" s="9"/>
      <c r="BQH9" s="8"/>
      <c r="BQI9" s="9"/>
      <c r="BQJ9" s="8"/>
      <c r="BQK9" s="9"/>
      <c r="BQL9" s="8"/>
      <c r="BQM9" s="9"/>
      <c r="BQN9" s="8"/>
      <c r="BQO9" s="9"/>
      <c r="BQP9" s="8"/>
      <c r="BQQ9" s="9"/>
      <c r="BQR9" s="8"/>
      <c r="BQS9" s="9"/>
      <c r="BQT9" s="8"/>
      <c r="BQU9" s="9"/>
      <c r="BQV9" s="8"/>
      <c r="BQW9" s="9"/>
      <c r="BQX9" s="8"/>
      <c r="BQY9" s="9"/>
      <c r="BQZ9" s="8"/>
      <c r="BRA9" s="9"/>
      <c r="BRB9" s="8"/>
      <c r="BRC9" s="9"/>
      <c r="BRD9" s="8"/>
      <c r="BRE9" s="9"/>
      <c r="BRF9" s="8"/>
      <c r="BRG9" s="9"/>
      <c r="BRH9" s="8"/>
      <c r="BRI9" s="9"/>
      <c r="BRJ9" s="8"/>
      <c r="BRK9" s="9"/>
      <c r="BRL9" s="8"/>
      <c r="BRM9" s="9"/>
      <c r="BRN9" s="8"/>
      <c r="BRO9" s="9"/>
      <c r="BRP9" s="8"/>
      <c r="BRQ9" s="9"/>
      <c r="BRR9" s="8"/>
      <c r="BRS9" s="9"/>
      <c r="BRT9" s="8"/>
      <c r="BRU9" s="9"/>
      <c r="BRV9" s="8"/>
      <c r="BRW9" s="9"/>
      <c r="BRX9" s="8"/>
      <c r="BRY9" s="9"/>
      <c r="BRZ9" s="8"/>
      <c r="BSA9" s="9"/>
      <c r="BSB9" s="8"/>
      <c r="BSC9" s="9"/>
      <c r="BSD9" s="8"/>
      <c r="BSE9" s="9"/>
      <c r="BSF9" s="8"/>
      <c r="BSG9" s="9"/>
      <c r="BSH9" s="8"/>
      <c r="BSI9" s="9"/>
      <c r="BSJ9" s="8"/>
      <c r="BSK9" s="9"/>
      <c r="BSL9" s="8"/>
      <c r="BSM9" s="9"/>
      <c r="BSN9" s="8"/>
      <c r="BSO9" s="9"/>
      <c r="BSP9" s="8"/>
      <c r="BSQ9" s="9"/>
      <c r="BSR9" s="8"/>
      <c r="BSS9" s="9"/>
      <c r="BST9" s="8"/>
      <c r="BSU9" s="9"/>
      <c r="BSV9" s="8"/>
      <c r="BSW9" s="9"/>
      <c r="BSX9" s="8"/>
      <c r="BSY9" s="9"/>
      <c r="BSZ9" s="8"/>
      <c r="BTA9" s="9"/>
      <c r="BTB9" s="8"/>
      <c r="BTC9" s="9"/>
      <c r="BTD9" s="8"/>
      <c r="BTE9" s="9"/>
      <c r="BTF9" s="8"/>
      <c r="BTG9" s="9"/>
      <c r="BTH9" s="8"/>
      <c r="BTI9" s="9"/>
      <c r="BTJ9" s="8"/>
      <c r="BTK9" s="9"/>
      <c r="BTL9" s="8"/>
      <c r="BTM9" s="9"/>
      <c r="BTN9" s="8"/>
      <c r="BTO9" s="9"/>
      <c r="BTP9" s="8"/>
      <c r="BTQ9" s="9"/>
      <c r="BTR9" s="8"/>
      <c r="BTS9" s="9"/>
      <c r="BTT9" s="8"/>
      <c r="BTU9" s="9"/>
      <c r="BTV9" s="8"/>
      <c r="BTW9" s="9"/>
      <c r="BTX9" s="8"/>
      <c r="BTY9" s="9"/>
      <c r="BTZ9" s="8"/>
      <c r="BUA9" s="9"/>
      <c r="BUB9" s="8"/>
      <c r="BUC9" s="9"/>
      <c r="BUD9" s="8"/>
      <c r="BUE9" s="9"/>
      <c r="BUF9" s="8"/>
      <c r="BUG9" s="9"/>
      <c r="BUH9" s="8"/>
      <c r="BUI9" s="9"/>
      <c r="BUJ9" s="8"/>
      <c r="BUK9" s="9"/>
      <c r="BUL9" s="8"/>
      <c r="BUM9" s="9"/>
      <c r="BUN9" s="8"/>
      <c r="BUO9" s="9"/>
      <c r="BUP9" s="8"/>
      <c r="BUQ9" s="9"/>
      <c r="BUR9" s="8"/>
      <c r="BUS9" s="9"/>
      <c r="BUT9" s="8"/>
      <c r="BUU9" s="9"/>
      <c r="BUV9" s="8"/>
      <c r="BUW9" s="9"/>
      <c r="BUX9" s="8"/>
      <c r="BUY9" s="9"/>
      <c r="BUZ9" s="8"/>
      <c r="BVA9" s="9"/>
      <c r="BVB9" s="8"/>
      <c r="BVC9" s="9"/>
      <c r="BVD9" s="8"/>
      <c r="BVE9" s="9"/>
      <c r="BVF9" s="8"/>
      <c r="BVG9" s="9"/>
      <c r="BVH9" s="8"/>
      <c r="BVI9" s="9"/>
      <c r="BVJ9" s="8"/>
      <c r="BVK9" s="9"/>
      <c r="BVL9" s="8"/>
      <c r="BVM9" s="9"/>
      <c r="BVN9" s="8"/>
      <c r="BVO9" s="9"/>
      <c r="BVP9" s="8"/>
      <c r="BVQ9" s="9"/>
      <c r="BVR9" s="8"/>
      <c r="BVS9" s="9"/>
      <c r="BVT9" s="8"/>
      <c r="BVU9" s="9"/>
      <c r="BVV9" s="8"/>
      <c r="BVW9" s="9"/>
      <c r="BVX9" s="8"/>
      <c r="BVY9" s="9"/>
      <c r="BVZ9" s="8"/>
      <c r="BWA9" s="9"/>
      <c r="BWB9" s="8"/>
      <c r="BWC9" s="9"/>
      <c r="BWD9" s="8"/>
      <c r="BWE9" s="9"/>
      <c r="BWF9" s="8"/>
      <c r="BWG9" s="9"/>
      <c r="BWH9" s="8"/>
      <c r="BWI9" s="9"/>
      <c r="BWJ9" s="8"/>
      <c r="BWK9" s="9"/>
      <c r="BWL9" s="8"/>
      <c r="BWM9" s="9"/>
      <c r="BWN9" s="8"/>
      <c r="BWO9" s="9"/>
      <c r="BWP9" s="8"/>
      <c r="BWQ9" s="9"/>
      <c r="BWR9" s="8"/>
      <c r="BWS9" s="9"/>
      <c r="BWT9" s="8"/>
      <c r="BWU9" s="9"/>
      <c r="BWV9" s="8"/>
      <c r="BWW9" s="9"/>
      <c r="BWX9" s="8"/>
      <c r="BWY9" s="9"/>
      <c r="BWZ9" s="8"/>
      <c r="BXA9" s="9"/>
      <c r="BXB9" s="8"/>
      <c r="BXC9" s="9"/>
      <c r="BXD9" s="8"/>
      <c r="BXE9" s="9"/>
      <c r="BXF9" s="8"/>
      <c r="BXG9" s="9"/>
      <c r="BXH9" s="8"/>
      <c r="BXI9" s="9"/>
      <c r="BXJ9" s="8"/>
      <c r="BXK9" s="9"/>
      <c r="BXL9" s="8"/>
      <c r="BXM9" s="9"/>
      <c r="BXN9" s="8"/>
      <c r="BXO9" s="9"/>
      <c r="BXP9" s="8"/>
      <c r="BXQ9" s="9"/>
      <c r="BXR9" s="8"/>
      <c r="BXS9" s="9"/>
      <c r="BXT9" s="8"/>
      <c r="BXU9" s="9"/>
      <c r="BXV9" s="8"/>
      <c r="BXW9" s="9"/>
      <c r="BXX9" s="8"/>
      <c r="BXY9" s="9"/>
      <c r="BXZ9" s="8"/>
      <c r="BYA9" s="9"/>
      <c r="BYB9" s="8"/>
      <c r="BYC9" s="9"/>
      <c r="BYD9" s="8"/>
      <c r="BYE9" s="9"/>
      <c r="BYF9" s="8"/>
      <c r="BYG9" s="9"/>
      <c r="BYH9" s="8"/>
      <c r="BYI9" s="9"/>
      <c r="BYJ9" s="8"/>
      <c r="BYK9" s="9"/>
      <c r="BYL9" s="8"/>
      <c r="BYM9" s="9"/>
      <c r="BYN9" s="8"/>
      <c r="BYO9" s="9"/>
      <c r="BYP9" s="8"/>
      <c r="BYQ9" s="9"/>
      <c r="BYR9" s="8"/>
      <c r="BYS9" s="9"/>
      <c r="BYT9" s="8"/>
      <c r="BYU9" s="9"/>
      <c r="BYV9" s="8"/>
      <c r="BYW9" s="9"/>
      <c r="BYX9" s="8"/>
      <c r="BYY9" s="9"/>
      <c r="BYZ9" s="8"/>
      <c r="BZA9" s="9"/>
      <c r="BZB9" s="8"/>
      <c r="BZC9" s="9"/>
      <c r="BZD9" s="8"/>
      <c r="BZE9" s="9"/>
      <c r="BZF9" s="8"/>
      <c r="BZG9" s="9"/>
      <c r="BZH9" s="8"/>
      <c r="BZI9" s="9"/>
      <c r="BZJ9" s="8"/>
      <c r="BZK9" s="9"/>
      <c r="BZL9" s="8"/>
      <c r="BZM9" s="9"/>
      <c r="BZN9" s="8"/>
      <c r="BZO9" s="9"/>
      <c r="BZP9" s="8"/>
      <c r="BZQ9" s="9"/>
      <c r="BZR9" s="8"/>
      <c r="BZS9" s="9"/>
      <c r="BZT9" s="8"/>
      <c r="BZU9" s="9"/>
      <c r="BZV9" s="8"/>
      <c r="BZW9" s="9"/>
    </row>
    <row r="10" spans="1:2051" x14ac:dyDescent="0.25">
      <c r="A10" s="75" t="s">
        <v>1</v>
      </c>
      <c r="B10" s="76"/>
      <c r="C10" s="72">
        <v>0.4</v>
      </c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9"/>
      <c r="AR10" s="8"/>
      <c r="AS10" s="9"/>
      <c r="AT10" s="8"/>
      <c r="AU10" s="9"/>
      <c r="AV10" s="8"/>
      <c r="AW10" s="9"/>
      <c r="AX10" s="8"/>
      <c r="AY10" s="9"/>
      <c r="AZ10" s="8"/>
      <c r="BA10" s="9"/>
      <c r="BB10" s="8"/>
      <c r="BC10" s="9"/>
      <c r="BD10" s="8"/>
      <c r="BE10" s="9"/>
      <c r="BF10" s="8"/>
      <c r="BG10" s="9"/>
      <c r="BH10" s="8"/>
      <c r="BI10" s="9"/>
      <c r="BJ10" s="8"/>
      <c r="BK10" s="9"/>
      <c r="BL10" s="8"/>
      <c r="BM10" s="9"/>
      <c r="BN10" s="8"/>
      <c r="BO10" s="9"/>
      <c r="BP10" s="8"/>
      <c r="BQ10" s="9"/>
      <c r="BR10" s="8"/>
      <c r="BS10" s="9"/>
      <c r="BT10" s="8"/>
      <c r="BU10" s="9"/>
      <c r="BV10" s="8"/>
      <c r="BW10" s="9"/>
      <c r="BX10" s="8"/>
      <c r="BY10" s="9"/>
      <c r="BZ10" s="8"/>
      <c r="CA10" s="9"/>
      <c r="CB10" s="8"/>
      <c r="CC10" s="9"/>
      <c r="CD10" s="8"/>
      <c r="CE10" s="9"/>
      <c r="CF10" s="8"/>
      <c r="CG10" s="9"/>
      <c r="CH10" s="8"/>
      <c r="CI10" s="9"/>
      <c r="CJ10" s="8"/>
      <c r="CK10" s="9"/>
      <c r="CL10" s="8"/>
      <c r="CM10" s="9"/>
      <c r="CN10" s="8"/>
      <c r="CO10" s="9"/>
      <c r="CP10" s="8"/>
      <c r="CQ10" s="9"/>
      <c r="CR10" s="8"/>
      <c r="CS10" s="9"/>
      <c r="CT10" s="8"/>
      <c r="CU10" s="9"/>
      <c r="CV10" s="8"/>
      <c r="CW10" s="9"/>
      <c r="CX10" s="8"/>
      <c r="CY10" s="9"/>
      <c r="CZ10" s="8"/>
      <c r="DA10" s="9"/>
      <c r="DB10" s="8"/>
      <c r="DC10" s="9"/>
      <c r="DD10" s="8"/>
      <c r="DE10" s="9"/>
      <c r="DF10" s="8"/>
      <c r="DG10" s="9"/>
      <c r="DH10" s="8"/>
      <c r="DI10" s="9"/>
      <c r="DJ10" s="8"/>
      <c r="DK10" s="9"/>
      <c r="DL10" s="8"/>
      <c r="DM10" s="9"/>
      <c r="DN10" s="8"/>
      <c r="DO10" s="9"/>
      <c r="DP10" s="8"/>
      <c r="DQ10" s="9"/>
      <c r="DR10" s="8"/>
      <c r="DS10" s="9"/>
      <c r="DT10" s="8"/>
      <c r="DU10" s="9"/>
      <c r="DV10" s="8"/>
      <c r="DW10" s="9"/>
      <c r="DX10" s="8"/>
      <c r="DY10" s="9"/>
      <c r="DZ10" s="8"/>
      <c r="EA10" s="9"/>
      <c r="EB10" s="8"/>
      <c r="EC10" s="9"/>
      <c r="ED10" s="8"/>
      <c r="EE10" s="9"/>
      <c r="EF10" s="8"/>
      <c r="EG10" s="9"/>
      <c r="EH10" s="8"/>
      <c r="EI10" s="9"/>
      <c r="EJ10" s="8"/>
      <c r="EK10" s="9"/>
      <c r="EL10" s="8"/>
      <c r="EM10" s="9"/>
      <c r="EN10" s="8"/>
      <c r="EO10" s="9"/>
      <c r="EP10" s="8"/>
      <c r="EQ10" s="9"/>
      <c r="ER10" s="8"/>
      <c r="ES10" s="9"/>
      <c r="ET10" s="8"/>
      <c r="EU10" s="9"/>
      <c r="EV10" s="8"/>
      <c r="EW10" s="9"/>
      <c r="EX10" s="8"/>
      <c r="EY10" s="9"/>
      <c r="EZ10" s="8"/>
      <c r="FA10" s="9"/>
      <c r="FB10" s="8"/>
      <c r="FC10" s="9"/>
      <c r="FD10" s="8"/>
      <c r="FE10" s="9"/>
      <c r="FF10" s="8"/>
      <c r="FG10" s="9"/>
      <c r="FH10" s="8"/>
      <c r="FI10" s="9"/>
      <c r="FJ10" s="8"/>
      <c r="FK10" s="9"/>
      <c r="FL10" s="8"/>
      <c r="FM10" s="9"/>
      <c r="FN10" s="8"/>
      <c r="FO10" s="9"/>
      <c r="FP10" s="8"/>
      <c r="FQ10" s="9"/>
      <c r="FR10" s="8"/>
      <c r="FS10" s="9"/>
      <c r="FT10" s="8"/>
      <c r="FU10" s="9"/>
      <c r="FV10" s="8"/>
      <c r="FW10" s="9"/>
      <c r="FX10" s="8"/>
      <c r="FY10" s="9"/>
      <c r="FZ10" s="8"/>
      <c r="GA10" s="9"/>
      <c r="GB10" s="8"/>
      <c r="GC10" s="9"/>
      <c r="GD10" s="8"/>
      <c r="GE10" s="9"/>
      <c r="GF10" s="8"/>
      <c r="GG10" s="9"/>
      <c r="GH10" s="8"/>
      <c r="GI10" s="9"/>
      <c r="GJ10" s="8"/>
      <c r="GK10" s="9"/>
      <c r="GL10" s="8"/>
      <c r="GM10" s="9"/>
      <c r="GN10" s="8"/>
      <c r="GO10" s="9"/>
      <c r="GP10" s="8"/>
      <c r="GQ10" s="9"/>
      <c r="GR10" s="8"/>
      <c r="GS10" s="9"/>
      <c r="GT10" s="8"/>
      <c r="GU10" s="9"/>
      <c r="GV10" s="8"/>
      <c r="GW10" s="9"/>
      <c r="GX10" s="8"/>
      <c r="GY10" s="9"/>
      <c r="GZ10" s="8"/>
      <c r="HA10" s="9"/>
      <c r="HB10" s="8"/>
      <c r="HC10" s="9"/>
      <c r="HD10" s="8"/>
      <c r="HE10" s="9"/>
      <c r="HF10" s="8"/>
      <c r="HG10" s="9"/>
      <c r="HH10" s="8"/>
      <c r="HI10" s="9"/>
      <c r="HJ10" s="8"/>
      <c r="HK10" s="9"/>
      <c r="HL10" s="8"/>
      <c r="HM10" s="9"/>
      <c r="HN10" s="8"/>
      <c r="HO10" s="9"/>
      <c r="HP10" s="8"/>
      <c r="HQ10" s="9"/>
      <c r="HR10" s="8"/>
      <c r="HS10" s="9"/>
      <c r="HT10" s="8"/>
      <c r="HU10" s="9"/>
      <c r="HV10" s="8"/>
      <c r="HW10" s="9"/>
      <c r="HX10" s="8"/>
      <c r="HY10" s="9"/>
      <c r="HZ10" s="8"/>
      <c r="IA10" s="9"/>
      <c r="IB10" s="8"/>
      <c r="IC10" s="9"/>
      <c r="ID10" s="8"/>
      <c r="IE10" s="9"/>
      <c r="IF10" s="8"/>
      <c r="IG10" s="9"/>
      <c r="IH10" s="8"/>
      <c r="II10" s="9"/>
      <c r="IJ10" s="8"/>
      <c r="IK10" s="9"/>
      <c r="IL10" s="8"/>
      <c r="IM10" s="9"/>
      <c r="IN10" s="8"/>
      <c r="IO10" s="9"/>
      <c r="IP10" s="8"/>
      <c r="IQ10" s="9"/>
      <c r="IR10" s="8"/>
      <c r="IS10" s="9"/>
      <c r="IT10" s="8"/>
      <c r="IU10" s="9"/>
      <c r="IV10" s="8"/>
      <c r="IW10" s="9"/>
      <c r="IX10" s="8"/>
      <c r="IY10" s="9"/>
      <c r="IZ10" s="8"/>
      <c r="JA10" s="9"/>
      <c r="JB10" s="8"/>
      <c r="JC10" s="9"/>
      <c r="JD10" s="8"/>
      <c r="JE10" s="9"/>
      <c r="JF10" s="8"/>
      <c r="JG10" s="9"/>
      <c r="JH10" s="8"/>
      <c r="JI10" s="9"/>
      <c r="JJ10" s="8"/>
      <c r="JK10" s="9"/>
      <c r="JL10" s="8"/>
      <c r="JM10" s="9"/>
      <c r="JN10" s="8"/>
      <c r="JO10" s="9"/>
      <c r="JP10" s="8"/>
      <c r="JQ10" s="9"/>
      <c r="JR10" s="8"/>
      <c r="JS10" s="9"/>
      <c r="JT10" s="8"/>
      <c r="JU10" s="9"/>
      <c r="JV10" s="8"/>
      <c r="JW10" s="9"/>
      <c r="JX10" s="8"/>
      <c r="JY10" s="9"/>
      <c r="JZ10" s="8"/>
      <c r="KA10" s="9"/>
      <c r="KB10" s="8"/>
      <c r="KC10" s="9"/>
      <c r="KD10" s="8"/>
      <c r="KE10" s="9"/>
      <c r="KF10" s="8"/>
      <c r="KG10" s="9"/>
      <c r="KH10" s="8"/>
      <c r="KI10" s="9"/>
      <c r="KJ10" s="8"/>
      <c r="KK10" s="9"/>
      <c r="KL10" s="8"/>
      <c r="KM10" s="9"/>
      <c r="KN10" s="8"/>
      <c r="KO10" s="9"/>
      <c r="KP10" s="8"/>
      <c r="KQ10" s="9"/>
      <c r="KR10" s="8"/>
      <c r="KS10" s="9"/>
      <c r="KT10" s="8"/>
      <c r="KU10" s="9"/>
      <c r="KV10" s="8"/>
      <c r="KW10" s="9"/>
      <c r="KX10" s="8"/>
      <c r="KY10" s="9"/>
      <c r="KZ10" s="8"/>
      <c r="LA10" s="9"/>
      <c r="LB10" s="8"/>
      <c r="LC10" s="9"/>
      <c r="LD10" s="8"/>
      <c r="LE10" s="9"/>
      <c r="LF10" s="8"/>
      <c r="LG10" s="9"/>
      <c r="LH10" s="8"/>
      <c r="LI10" s="9"/>
      <c r="LJ10" s="8"/>
      <c r="LK10" s="9"/>
      <c r="LL10" s="8"/>
      <c r="LM10" s="9"/>
      <c r="LN10" s="8"/>
      <c r="LO10" s="9"/>
      <c r="LP10" s="8"/>
      <c r="LQ10" s="9"/>
      <c r="LR10" s="8"/>
      <c r="LS10" s="9"/>
      <c r="LT10" s="8"/>
      <c r="LU10" s="9"/>
      <c r="LV10" s="8"/>
      <c r="LW10" s="9"/>
      <c r="LX10" s="8"/>
      <c r="LY10" s="9"/>
      <c r="LZ10" s="8"/>
      <c r="MA10" s="9"/>
      <c r="MB10" s="8"/>
      <c r="MC10" s="9"/>
      <c r="MD10" s="8"/>
      <c r="ME10" s="9"/>
      <c r="MF10" s="8"/>
      <c r="MG10" s="9"/>
      <c r="MH10" s="8"/>
      <c r="MI10" s="9"/>
      <c r="MJ10" s="8"/>
      <c r="MK10" s="9"/>
      <c r="ML10" s="8"/>
      <c r="MM10" s="9"/>
      <c r="MN10" s="8"/>
      <c r="MO10" s="9"/>
      <c r="MP10" s="8"/>
      <c r="MQ10" s="9"/>
      <c r="MR10" s="8"/>
      <c r="MS10" s="9"/>
      <c r="MT10" s="8"/>
      <c r="MU10" s="9"/>
      <c r="MV10" s="8"/>
      <c r="MW10" s="9"/>
      <c r="MX10" s="8"/>
      <c r="MY10" s="9"/>
      <c r="MZ10" s="8"/>
      <c r="NA10" s="9"/>
      <c r="NB10" s="8"/>
      <c r="NC10" s="9"/>
      <c r="ND10" s="8"/>
      <c r="NE10" s="9"/>
      <c r="NF10" s="8"/>
      <c r="NG10" s="9"/>
      <c r="NH10" s="8"/>
      <c r="NI10" s="9"/>
      <c r="NJ10" s="8"/>
      <c r="NK10" s="9"/>
      <c r="NL10" s="8"/>
      <c r="NM10" s="9"/>
      <c r="NN10" s="8"/>
      <c r="NO10" s="9"/>
      <c r="NP10" s="8"/>
      <c r="NQ10" s="9"/>
      <c r="NR10" s="8"/>
      <c r="NS10" s="9"/>
      <c r="NT10" s="8"/>
      <c r="NU10" s="9"/>
      <c r="NV10" s="8"/>
      <c r="NW10" s="9"/>
      <c r="NX10" s="8"/>
      <c r="NY10" s="9"/>
      <c r="NZ10" s="8"/>
      <c r="OA10" s="9"/>
      <c r="OB10" s="8"/>
      <c r="OC10" s="9"/>
      <c r="OD10" s="8"/>
      <c r="OE10" s="9"/>
      <c r="OF10" s="8"/>
      <c r="OG10" s="9"/>
      <c r="OH10" s="8"/>
      <c r="OI10" s="9"/>
      <c r="OJ10" s="8"/>
      <c r="OK10" s="9"/>
      <c r="OL10" s="8"/>
      <c r="OM10" s="9"/>
      <c r="ON10" s="8"/>
      <c r="OO10" s="9"/>
      <c r="OP10" s="8"/>
      <c r="OQ10" s="9"/>
      <c r="OR10" s="8"/>
      <c r="OS10" s="9"/>
      <c r="OT10" s="8"/>
      <c r="OU10" s="9"/>
      <c r="OV10" s="8"/>
      <c r="OW10" s="9"/>
      <c r="OX10" s="8"/>
      <c r="OY10" s="9"/>
      <c r="OZ10" s="8"/>
      <c r="PA10" s="9"/>
      <c r="PB10" s="8"/>
      <c r="PC10" s="9"/>
      <c r="PD10" s="8"/>
      <c r="PE10" s="9"/>
      <c r="PF10" s="8"/>
      <c r="PG10" s="9"/>
      <c r="PH10" s="8"/>
      <c r="PI10" s="9"/>
      <c r="PJ10" s="8"/>
      <c r="PK10" s="9"/>
      <c r="PL10" s="8"/>
      <c r="PM10" s="9"/>
      <c r="PN10" s="8"/>
      <c r="PO10" s="9"/>
      <c r="PP10" s="8"/>
      <c r="PQ10" s="9"/>
      <c r="PR10" s="8"/>
      <c r="PS10" s="9"/>
      <c r="PT10" s="8"/>
      <c r="PU10" s="9"/>
      <c r="PV10" s="8"/>
      <c r="PW10" s="9"/>
      <c r="PX10" s="8"/>
      <c r="PY10" s="9"/>
      <c r="PZ10" s="8"/>
      <c r="QA10" s="9"/>
      <c r="QB10" s="8"/>
      <c r="QC10" s="9"/>
      <c r="QD10" s="8"/>
      <c r="QE10" s="9"/>
      <c r="QF10" s="8"/>
      <c r="QG10" s="9"/>
      <c r="QH10" s="8"/>
      <c r="QI10" s="9"/>
      <c r="QJ10" s="8"/>
      <c r="QK10" s="9"/>
      <c r="QL10" s="8"/>
      <c r="QM10" s="9"/>
      <c r="QN10" s="8"/>
      <c r="QO10" s="9"/>
      <c r="QP10" s="8"/>
      <c r="QQ10" s="9"/>
      <c r="QR10" s="8"/>
      <c r="QS10" s="9"/>
      <c r="QT10" s="8"/>
      <c r="QU10" s="9"/>
      <c r="QV10" s="8"/>
      <c r="QW10" s="9"/>
      <c r="QX10" s="8"/>
      <c r="QY10" s="9"/>
      <c r="QZ10" s="8"/>
      <c r="RA10" s="9"/>
      <c r="RB10" s="8"/>
      <c r="RC10" s="9"/>
      <c r="RD10" s="8"/>
      <c r="RE10" s="9"/>
      <c r="RF10" s="8"/>
      <c r="RG10" s="9"/>
      <c r="RH10" s="8"/>
      <c r="RI10" s="9"/>
      <c r="RJ10" s="8"/>
      <c r="RK10" s="9"/>
      <c r="RL10" s="8"/>
      <c r="RM10" s="9"/>
      <c r="RN10" s="8"/>
      <c r="RO10" s="9"/>
      <c r="RP10" s="8"/>
      <c r="RQ10" s="9"/>
      <c r="RR10" s="8"/>
      <c r="RS10" s="9"/>
      <c r="RT10" s="8"/>
      <c r="RU10" s="9"/>
      <c r="RV10" s="8"/>
      <c r="RW10" s="9"/>
      <c r="RX10" s="8"/>
      <c r="RY10" s="9"/>
      <c r="RZ10" s="8"/>
      <c r="SA10" s="9"/>
      <c r="SB10" s="8"/>
      <c r="SC10" s="9"/>
      <c r="SD10" s="8"/>
      <c r="SE10" s="9"/>
      <c r="SF10" s="8"/>
      <c r="SG10" s="9"/>
      <c r="SH10" s="8"/>
      <c r="SI10" s="9"/>
      <c r="SJ10" s="8"/>
      <c r="SK10" s="9"/>
      <c r="SL10" s="8"/>
      <c r="SM10" s="9"/>
      <c r="SN10" s="8"/>
      <c r="SO10" s="9"/>
      <c r="SP10" s="8"/>
      <c r="SQ10" s="9"/>
      <c r="SR10" s="8"/>
      <c r="SS10" s="9"/>
      <c r="ST10" s="8"/>
      <c r="SU10" s="9"/>
      <c r="SV10" s="8"/>
      <c r="SW10" s="9"/>
      <c r="SX10" s="8"/>
      <c r="SY10" s="9"/>
      <c r="SZ10" s="8"/>
      <c r="TA10" s="9"/>
      <c r="TB10" s="8"/>
      <c r="TC10" s="9"/>
      <c r="TD10" s="8"/>
      <c r="TE10" s="9"/>
      <c r="TF10" s="8"/>
      <c r="TG10" s="9"/>
      <c r="TH10" s="8"/>
      <c r="TI10" s="9"/>
      <c r="TJ10" s="8"/>
      <c r="TK10" s="9"/>
      <c r="TL10" s="8"/>
      <c r="TM10" s="9"/>
      <c r="TN10" s="8"/>
      <c r="TO10" s="9"/>
      <c r="TP10" s="8"/>
      <c r="TQ10" s="9"/>
      <c r="TR10" s="8"/>
      <c r="TS10" s="9"/>
      <c r="TT10" s="8"/>
      <c r="TU10" s="9"/>
      <c r="TV10" s="8"/>
      <c r="TW10" s="9"/>
      <c r="TX10" s="8"/>
      <c r="TY10" s="9"/>
      <c r="TZ10" s="8"/>
      <c r="UA10" s="9"/>
      <c r="UB10" s="8"/>
      <c r="UC10" s="9"/>
      <c r="UD10" s="8"/>
      <c r="UE10" s="9"/>
      <c r="UF10" s="8"/>
      <c r="UG10" s="9"/>
      <c r="UH10" s="8"/>
      <c r="UI10" s="9"/>
      <c r="UJ10" s="8"/>
      <c r="UK10" s="9"/>
      <c r="UL10" s="8"/>
      <c r="UM10" s="9"/>
      <c r="UN10" s="8"/>
      <c r="UO10" s="9"/>
      <c r="UP10" s="8"/>
      <c r="UQ10" s="9"/>
      <c r="UR10" s="8"/>
      <c r="US10" s="9"/>
      <c r="UT10" s="8"/>
      <c r="UU10" s="9"/>
      <c r="UV10" s="8"/>
      <c r="UW10" s="9"/>
      <c r="UX10" s="8"/>
      <c r="UY10" s="9"/>
      <c r="UZ10" s="8"/>
      <c r="VA10" s="9"/>
      <c r="VB10" s="8"/>
      <c r="VC10" s="9"/>
      <c r="VD10" s="8"/>
      <c r="VE10" s="9"/>
      <c r="VF10" s="8"/>
      <c r="VG10" s="9"/>
      <c r="VH10" s="8"/>
      <c r="VI10" s="9"/>
      <c r="VJ10" s="8"/>
      <c r="VK10" s="9"/>
      <c r="VL10" s="8"/>
      <c r="VM10" s="9"/>
      <c r="VN10" s="8"/>
      <c r="VO10" s="9"/>
      <c r="VP10" s="8"/>
      <c r="VQ10" s="9"/>
      <c r="VR10" s="8"/>
      <c r="VS10" s="9"/>
      <c r="VT10" s="8"/>
      <c r="VU10" s="9"/>
      <c r="VV10" s="8"/>
      <c r="VW10" s="9"/>
      <c r="VX10" s="8"/>
      <c r="VY10" s="9"/>
      <c r="VZ10" s="8"/>
      <c r="WA10" s="9"/>
      <c r="WB10" s="8"/>
      <c r="WC10" s="9"/>
      <c r="WD10" s="8"/>
      <c r="WE10" s="9"/>
      <c r="WF10" s="8"/>
      <c r="WG10" s="9"/>
      <c r="WH10" s="8"/>
      <c r="WI10" s="9"/>
      <c r="WJ10" s="8"/>
      <c r="WK10" s="9"/>
      <c r="WL10" s="8"/>
      <c r="WM10" s="9"/>
      <c r="WN10" s="8"/>
      <c r="WO10" s="9"/>
      <c r="WP10" s="8"/>
      <c r="WQ10" s="9"/>
      <c r="WR10" s="8"/>
      <c r="WS10" s="9"/>
      <c r="WT10" s="8"/>
      <c r="WU10" s="9"/>
      <c r="WV10" s="8"/>
      <c r="WW10" s="9"/>
      <c r="WX10" s="8"/>
      <c r="WY10" s="9"/>
      <c r="WZ10" s="8"/>
      <c r="XA10" s="9"/>
      <c r="XB10" s="8"/>
      <c r="XC10" s="9"/>
      <c r="XD10" s="8"/>
      <c r="XE10" s="9"/>
      <c r="XF10" s="8"/>
      <c r="XG10" s="9"/>
      <c r="XH10" s="8"/>
      <c r="XI10" s="9"/>
      <c r="XJ10" s="8"/>
      <c r="XK10" s="9"/>
      <c r="XL10" s="8"/>
      <c r="XM10" s="9"/>
      <c r="XN10" s="8"/>
      <c r="XO10" s="9"/>
      <c r="XP10" s="8"/>
      <c r="XQ10" s="9"/>
      <c r="XR10" s="8"/>
      <c r="XS10" s="9"/>
      <c r="XT10" s="8"/>
      <c r="XU10" s="9"/>
      <c r="XV10" s="8"/>
      <c r="XW10" s="9"/>
      <c r="XX10" s="8"/>
      <c r="XY10" s="9"/>
      <c r="XZ10" s="8"/>
      <c r="YA10" s="9"/>
      <c r="YB10" s="8"/>
      <c r="YC10" s="9"/>
      <c r="YD10" s="8"/>
      <c r="YE10" s="9"/>
      <c r="YF10" s="8"/>
      <c r="YG10" s="9"/>
      <c r="YH10" s="8"/>
      <c r="YI10" s="9"/>
      <c r="YJ10" s="8"/>
      <c r="YK10" s="9"/>
      <c r="YL10" s="8"/>
      <c r="YM10" s="9"/>
      <c r="YN10" s="8"/>
      <c r="YO10" s="9"/>
      <c r="YP10" s="8"/>
      <c r="YQ10" s="9"/>
      <c r="YR10" s="8"/>
      <c r="YS10" s="9"/>
      <c r="YT10" s="8"/>
      <c r="YU10" s="9"/>
      <c r="YV10" s="8"/>
      <c r="YW10" s="9"/>
      <c r="YX10" s="8"/>
      <c r="YY10" s="9"/>
      <c r="YZ10" s="8"/>
      <c r="ZA10" s="9"/>
      <c r="ZB10" s="8"/>
      <c r="ZC10" s="9"/>
      <c r="ZD10" s="8"/>
      <c r="ZE10" s="9"/>
      <c r="ZF10" s="8"/>
      <c r="ZG10" s="9"/>
      <c r="ZH10" s="8"/>
      <c r="ZI10" s="9"/>
      <c r="ZJ10" s="8"/>
      <c r="ZK10" s="9"/>
      <c r="ZL10" s="8"/>
      <c r="ZM10" s="9"/>
      <c r="ZN10" s="8"/>
      <c r="ZO10" s="9"/>
      <c r="ZP10" s="8"/>
      <c r="ZQ10" s="9"/>
      <c r="ZR10" s="8"/>
      <c r="ZS10" s="9"/>
      <c r="ZT10" s="8"/>
      <c r="ZU10" s="9"/>
      <c r="ZV10" s="8"/>
      <c r="ZW10" s="9"/>
      <c r="ZX10" s="8"/>
      <c r="ZY10" s="9"/>
      <c r="ZZ10" s="8"/>
      <c r="AAA10" s="9"/>
      <c r="AAB10" s="8"/>
      <c r="AAC10" s="9"/>
      <c r="AAD10" s="8"/>
      <c r="AAE10" s="9"/>
      <c r="AAF10" s="8"/>
      <c r="AAG10" s="9"/>
      <c r="AAH10" s="8"/>
      <c r="AAI10" s="9"/>
      <c r="AAJ10" s="8"/>
      <c r="AAK10" s="9"/>
      <c r="AAL10" s="8"/>
      <c r="AAM10" s="9"/>
      <c r="AAN10" s="8"/>
      <c r="AAO10" s="9"/>
      <c r="AAP10" s="8"/>
      <c r="AAQ10" s="9"/>
      <c r="AAR10" s="8"/>
      <c r="AAS10" s="9"/>
      <c r="AAT10" s="8"/>
      <c r="AAU10" s="9"/>
      <c r="AAV10" s="8"/>
      <c r="AAW10" s="9"/>
      <c r="AAX10" s="8"/>
      <c r="AAY10" s="9"/>
      <c r="AAZ10" s="8"/>
      <c r="ABA10" s="9"/>
      <c r="ABB10" s="8"/>
      <c r="ABC10" s="9"/>
      <c r="ABD10" s="8"/>
      <c r="ABE10" s="9"/>
      <c r="ABF10" s="8"/>
      <c r="ABG10" s="9"/>
      <c r="ABH10" s="8"/>
      <c r="ABI10" s="9"/>
      <c r="ABJ10" s="8"/>
      <c r="ABK10" s="9"/>
      <c r="ABL10" s="8"/>
      <c r="ABM10" s="9"/>
      <c r="ABN10" s="8"/>
      <c r="ABO10" s="9"/>
      <c r="ABP10" s="8"/>
      <c r="ABQ10" s="9"/>
      <c r="ABR10" s="8"/>
      <c r="ABS10" s="9"/>
      <c r="ABT10" s="8"/>
      <c r="ABU10" s="9"/>
      <c r="ABV10" s="8"/>
      <c r="ABW10" s="9"/>
      <c r="ABX10" s="8"/>
      <c r="ABY10" s="9"/>
      <c r="ABZ10" s="8"/>
      <c r="ACA10" s="9"/>
      <c r="ACB10" s="8"/>
      <c r="ACC10" s="9"/>
      <c r="ACD10" s="8"/>
      <c r="ACE10" s="9"/>
      <c r="ACF10" s="8"/>
      <c r="ACG10" s="9"/>
      <c r="ACH10" s="8"/>
      <c r="ACI10" s="9"/>
      <c r="ACJ10" s="8"/>
      <c r="ACK10" s="9"/>
      <c r="ACL10" s="8"/>
      <c r="ACM10" s="9"/>
      <c r="ACN10" s="8"/>
      <c r="ACO10" s="9"/>
      <c r="ACP10" s="8"/>
      <c r="ACQ10" s="9"/>
      <c r="ACR10" s="8"/>
      <c r="ACS10" s="9"/>
      <c r="ACT10" s="8"/>
      <c r="ACU10" s="9"/>
      <c r="ACV10" s="8"/>
      <c r="ACW10" s="9"/>
      <c r="ACX10" s="8"/>
      <c r="ACY10" s="9"/>
      <c r="ACZ10" s="8"/>
      <c r="ADA10" s="9"/>
      <c r="ADB10" s="8"/>
      <c r="ADC10" s="9"/>
      <c r="ADD10" s="8"/>
      <c r="ADE10" s="9"/>
      <c r="ADF10" s="8"/>
      <c r="ADG10" s="9"/>
      <c r="ADH10" s="8"/>
      <c r="ADI10" s="9"/>
      <c r="ADJ10" s="8"/>
      <c r="ADK10" s="9"/>
      <c r="ADL10" s="8"/>
      <c r="ADM10" s="9"/>
      <c r="ADN10" s="8"/>
      <c r="ADO10" s="9"/>
      <c r="ADP10" s="8"/>
      <c r="ADQ10" s="9"/>
      <c r="ADR10" s="8"/>
      <c r="ADS10" s="9"/>
      <c r="ADT10" s="8"/>
      <c r="ADU10" s="9"/>
      <c r="ADV10" s="8"/>
      <c r="ADW10" s="9"/>
      <c r="ADX10" s="8"/>
      <c r="ADY10" s="9"/>
      <c r="ADZ10" s="8"/>
      <c r="AEA10" s="9"/>
      <c r="AEB10" s="8"/>
      <c r="AEC10" s="9"/>
      <c r="AED10" s="8"/>
      <c r="AEE10" s="9"/>
      <c r="AEF10" s="8"/>
      <c r="AEG10" s="9"/>
      <c r="AEH10" s="8"/>
      <c r="AEI10" s="9"/>
      <c r="AEJ10" s="8"/>
      <c r="AEK10" s="9"/>
      <c r="AEL10" s="8"/>
      <c r="AEM10" s="9"/>
      <c r="AEN10" s="8"/>
      <c r="AEO10" s="9"/>
      <c r="AEP10" s="8"/>
      <c r="AEQ10" s="9"/>
      <c r="AER10" s="8"/>
      <c r="AES10" s="9"/>
      <c r="AET10" s="8"/>
      <c r="AEU10" s="9"/>
      <c r="AEV10" s="8"/>
      <c r="AEW10" s="9"/>
      <c r="AEX10" s="8"/>
      <c r="AEY10" s="9"/>
      <c r="AEZ10" s="8"/>
      <c r="AFA10" s="9"/>
      <c r="AFB10" s="8"/>
      <c r="AFC10" s="9"/>
      <c r="AFD10" s="8"/>
      <c r="AFE10" s="9"/>
      <c r="AFF10" s="8"/>
      <c r="AFG10" s="9"/>
      <c r="AFH10" s="8"/>
      <c r="AFI10" s="9"/>
      <c r="AFJ10" s="8"/>
      <c r="AFK10" s="9"/>
      <c r="AFL10" s="8"/>
      <c r="AFM10" s="9"/>
      <c r="AFN10" s="8"/>
      <c r="AFO10" s="9"/>
      <c r="AFP10" s="8"/>
      <c r="AFQ10" s="9"/>
      <c r="AFR10" s="8"/>
      <c r="AFS10" s="9"/>
      <c r="AFT10" s="8"/>
      <c r="AFU10" s="9"/>
      <c r="AFV10" s="8"/>
      <c r="AFW10" s="9"/>
      <c r="AFX10" s="8"/>
      <c r="AFY10" s="9"/>
      <c r="AFZ10" s="8"/>
      <c r="AGA10" s="9"/>
      <c r="AGB10" s="8"/>
      <c r="AGC10" s="9"/>
      <c r="AGD10" s="8"/>
      <c r="AGE10" s="9"/>
      <c r="AGF10" s="8"/>
      <c r="AGG10" s="9"/>
      <c r="AGH10" s="8"/>
      <c r="AGI10" s="9"/>
      <c r="AGJ10" s="8"/>
      <c r="AGK10" s="9"/>
      <c r="AGL10" s="8"/>
      <c r="AGM10" s="9"/>
      <c r="AGN10" s="8"/>
      <c r="AGO10" s="9"/>
      <c r="AGP10" s="8"/>
      <c r="AGQ10" s="9"/>
      <c r="AGR10" s="8"/>
      <c r="AGS10" s="9"/>
      <c r="AGT10" s="8"/>
      <c r="AGU10" s="9"/>
      <c r="AGV10" s="8"/>
      <c r="AGW10" s="9"/>
      <c r="AGX10" s="8"/>
      <c r="AGY10" s="9"/>
      <c r="AGZ10" s="8"/>
      <c r="AHA10" s="9"/>
      <c r="AHB10" s="8"/>
      <c r="AHC10" s="9"/>
      <c r="AHD10" s="8"/>
      <c r="AHE10" s="9"/>
      <c r="AHF10" s="8"/>
      <c r="AHG10" s="9"/>
      <c r="AHH10" s="8"/>
      <c r="AHI10" s="9"/>
      <c r="AHJ10" s="8"/>
      <c r="AHK10" s="9"/>
      <c r="AHL10" s="8"/>
      <c r="AHM10" s="9"/>
      <c r="AHN10" s="8"/>
      <c r="AHO10" s="9"/>
      <c r="AHP10" s="8"/>
      <c r="AHQ10" s="9"/>
      <c r="AHR10" s="8"/>
      <c r="AHS10" s="9"/>
      <c r="AHT10" s="8"/>
      <c r="AHU10" s="9"/>
      <c r="AHV10" s="8"/>
      <c r="AHW10" s="9"/>
      <c r="AHX10" s="8"/>
      <c r="AHY10" s="9"/>
      <c r="AHZ10" s="8"/>
      <c r="AIA10" s="9"/>
      <c r="AIB10" s="8"/>
      <c r="AIC10" s="9"/>
      <c r="AID10" s="8"/>
      <c r="AIE10" s="9"/>
      <c r="AIF10" s="8"/>
      <c r="AIG10" s="9"/>
      <c r="AIH10" s="8"/>
      <c r="AII10" s="9"/>
      <c r="AIJ10" s="8"/>
      <c r="AIK10" s="9"/>
      <c r="AIL10" s="8"/>
      <c r="AIM10" s="9"/>
      <c r="AIN10" s="8"/>
      <c r="AIO10" s="9"/>
      <c r="AIP10" s="8"/>
      <c r="AIQ10" s="9"/>
      <c r="AIR10" s="8"/>
      <c r="AIS10" s="9"/>
      <c r="AIT10" s="8"/>
      <c r="AIU10" s="9"/>
      <c r="AIV10" s="8"/>
      <c r="AIW10" s="9"/>
      <c r="AIX10" s="8"/>
      <c r="AIY10" s="9"/>
      <c r="AIZ10" s="8"/>
      <c r="AJA10" s="9"/>
      <c r="AJB10" s="8"/>
      <c r="AJC10" s="9"/>
      <c r="AJD10" s="8"/>
      <c r="AJE10" s="9"/>
      <c r="AJF10" s="8"/>
      <c r="AJG10" s="9"/>
      <c r="AJH10" s="8"/>
      <c r="AJI10" s="9"/>
      <c r="AJJ10" s="8"/>
      <c r="AJK10" s="9"/>
      <c r="AJL10" s="8"/>
      <c r="AJM10" s="9"/>
      <c r="AJN10" s="8"/>
      <c r="AJO10" s="9"/>
      <c r="AJP10" s="8"/>
      <c r="AJQ10" s="9"/>
      <c r="AJR10" s="8"/>
      <c r="AJS10" s="9"/>
      <c r="AJT10" s="8"/>
      <c r="AJU10" s="9"/>
      <c r="AJV10" s="8"/>
      <c r="AJW10" s="9"/>
      <c r="AJX10" s="8"/>
      <c r="AJY10" s="9"/>
      <c r="AJZ10" s="8"/>
      <c r="AKA10" s="9"/>
      <c r="AKB10" s="8"/>
      <c r="AKC10" s="9"/>
      <c r="AKD10" s="8"/>
      <c r="AKE10" s="9"/>
      <c r="AKF10" s="8"/>
      <c r="AKG10" s="9"/>
      <c r="AKH10" s="8"/>
      <c r="AKI10" s="9"/>
      <c r="AKJ10" s="8"/>
      <c r="AKK10" s="9"/>
      <c r="AKL10" s="8"/>
      <c r="AKM10" s="9"/>
      <c r="AKN10" s="8"/>
      <c r="AKO10" s="9"/>
      <c r="AKP10" s="8"/>
      <c r="AKQ10" s="9"/>
      <c r="AKR10" s="8"/>
      <c r="AKS10" s="9"/>
      <c r="AKT10" s="8"/>
      <c r="AKU10" s="9"/>
      <c r="AKV10" s="8"/>
      <c r="AKW10" s="9"/>
      <c r="AKX10" s="8"/>
      <c r="AKY10" s="9"/>
      <c r="AKZ10" s="8"/>
      <c r="ALA10" s="9"/>
      <c r="ALB10" s="8"/>
      <c r="ALC10" s="9"/>
      <c r="ALD10" s="8"/>
      <c r="ALE10" s="9"/>
      <c r="ALF10" s="8"/>
      <c r="ALG10" s="9"/>
      <c r="ALH10" s="8"/>
      <c r="ALI10" s="9"/>
      <c r="ALJ10" s="8"/>
      <c r="ALK10" s="9"/>
      <c r="ALL10" s="8"/>
      <c r="ALM10" s="9"/>
      <c r="ALN10" s="8"/>
      <c r="ALO10" s="9"/>
      <c r="ALP10" s="8"/>
      <c r="ALQ10" s="9"/>
      <c r="ALR10" s="8"/>
      <c r="ALS10" s="9"/>
      <c r="ALT10" s="8"/>
      <c r="ALU10" s="9"/>
      <c r="ALV10" s="8"/>
      <c r="ALW10" s="9"/>
      <c r="ALX10" s="8"/>
      <c r="ALY10" s="9"/>
      <c r="ALZ10" s="8"/>
      <c r="AMA10" s="9"/>
      <c r="AMB10" s="8"/>
      <c r="AMC10" s="9"/>
      <c r="AMD10" s="8"/>
      <c r="AME10" s="9"/>
      <c r="AMF10" s="8"/>
      <c r="AMG10" s="9"/>
      <c r="AMH10" s="8"/>
      <c r="AMI10" s="9"/>
      <c r="AMJ10" s="8"/>
      <c r="AMK10" s="9"/>
      <c r="AML10" s="8"/>
      <c r="AMM10" s="9"/>
      <c r="AMN10" s="8"/>
      <c r="AMO10" s="9"/>
      <c r="AMP10" s="8"/>
      <c r="AMQ10" s="9"/>
      <c r="AMR10" s="8"/>
      <c r="AMS10" s="9"/>
      <c r="AMT10" s="8"/>
      <c r="AMU10" s="9"/>
      <c r="AMV10" s="8"/>
      <c r="AMW10" s="9"/>
      <c r="AMX10" s="8"/>
      <c r="AMY10" s="9"/>
      <c r="AMZ10" s="8"/>
      <c r="ANA10" s="9"/>
      <c r="ANB10" s="8"/>
      <c r="ANC10" s="9"/>
      <c r="AND10" s="8"/>
      <c r="ANE10" s="9"/>
      <c r="ANF10" s="8"/>
      <c r="ANG10" s="9"/>
      <c r="ANH10" s="8"/>
      <c r="ANI10" s="9"/>
      <c r="ANJ10" s="8"/>
      <c r="ANK10" s="9"/>
      <c r="ANL10" s="8"/>
      <c r="ANM10" s="9"/>
      <c r="ANN10" s="8"/>
      <c r="ANO10" s="9"/>
      <c r="ANP10" s="8"/>
      <c r="ANQ10" s="9"/>
      <c r="ANR10" s="8"/>
      <c r="ANS10" s="9"/>
      <c r="ANT10" s="8"/>
      <c r="ANU10" s="9"/>
      <c r="ANV10" s="8"/>
      <c r="ANW10" s="9"/>
      <c r="ANX10" s="8"/>
      <c r="ANY10" s="9"/>
      <c r="ANZ10" s="8"/>
      <c r="AOA10" s="9"/>
      <c r="AOB10" s="8"/>
      <c r="AOC10" s="9"/>
      <c r="AOD10" s="8"/>
      <c r="AOE10" s="9"/>
      <c r="AOF10" s="8"/>
      <c r="AOG10" s="9"/>
      <c r="AOH10" s="8"/>
      <c r="AOI10" s="9"/>
      <c r="AOJ10" s="8"/>
      <c r="AOK10" s="9"/>
      <c r="AOL10" s="8"/>
      <c r="AOM10" s="9"/>
      <c r="AON10" s="8"/>
      <c r="AOO10" s="9"/>
      <c r="AOP10" s="8"/>
      <c r="AOQ10" s="9"/>
      <c r="AOR10" s="8"/>
      <c r="AOS10" s="9"/>
      <c r="AOT10" s="8"/>
      <c r="AOU10" s="9"/>
      <c r="AOV10" s="8"/>
      <c r="AOW10" s="9"/>
      <c r="AOX10" s="8"/>
      <c r="AOY10" s="9"/>
      <c r="AOZ10" s="8"/>
      <c r="APA10" s="9"/>
      <c r="APB10" s="8"/>
      <c r="APC10" s="9"/>
      <c r="APD10" s="8"/>
      <c r="APE10" s="9"/>
      <c r="APF10" s="8"/>
      <c r="APG10" s="9"/>
      <c r="APH10" s="8"/>
      <c r="API10" s="9"/>
      <c r="APJ10" s="8"/>
      <c r="APK10" s="9"/>
      <c r="APL10" s="8"/>
      <c r="APM10" s="9"/>
      <c r="APN10" s="8"/>
      <c r="APO10" s="9"/>
      <c r="APP10" s="8"/>
      <c r="APQ10" s="9"/>
      <c r="APR10" s="8"/>
      <c r="APS10" s="9"/>
      <c r="APT10" s="8"/>
      <c r="APU10" s="9"/>
      <c r="APV10" s="8"/>
      <c r="APW10" s="9"/>
      <c r="APX10" s="8"/>
      <c r="APY10" s="9"/>
      <c r="APZ10" s="8"/>
      <c r="AQA10" s="9"/>
      <c r="AQB10" s="8"/>
      <c r="AQC10" s="9"/>
      <c r="AQD10" s="8"/>
      <c r="AQE10" s="9"/>
      <c r="AQF10" s="8"/>
      <c r="AQG10" s="9"/>
      <c r="AQH10" s="8"/>
      <c r="AQI10" s="9"/>
      <c r="AQJ10" s="8"/>
      <c r="AQK10" s="9"/>
      <c r="AQL10" s="8"/>
      <c r="AQM10" s="9"/>
      <c r="AQN10" s="8"/>
      <c r="AQO10" s="9"/>
      <c r="AQP10" s="8"/>
      <c r="AQQ10" s="9"/>
      <c r="AQR10" s="8"/>
      <c r="AQS10" s="9"/>
      <c r="AQT10" s="8"/>
      <c r="AQU10" s="9"/>
      <c r="AQV10" s="8"/>
      <c r="AQW10" s="9"/>
      <c r="AQX10" s="8"/>
      <c r="AQY10" s="9"/>
      <c r="AQZ10" s="8"/>
      <c r="ARA10" s="9"/>
      <c r="ARB10" s="8"/>
      <c r="ARC10" s="9"/>
      <c r="ARD10" s="8"/>
      <c r="ARE10" s="9"/>
      <c r="ARF10" s="8"/>
      <c r="ARG10" s="9"/>
      <c r="ARH10" s="8"/>
      <c r="ARI10" s="9"/>
      <c r="ARJ10" s="8"/>
      <c r="ARK10" s="9"/>
      <c r="ARL10" s="8"/>
      <c r="ARM10" s="9"/>
      <c r="ARN10" s="8"/>
      <c r="ARO10" s="9"/>
      <c r="ARP10" s="8"/>
      <c r="ARQ10" s="9"/>
      <c r="ARR10" s="8"/>
      <c r="ARS10" s="9"/>
      <c r="ART10" s="8"/>
      <c r="ARU10" s="9"/>
      <c r="ARV10" s="8"/>
      <c r="ARW10" s="9"/>
      <c r="ARX10" s="8"/>
      <c r="ARY10" s="9"/>
      <c r="ARZ10" s="8"/>
      <c r="ASA10" s="9"/>
      <c r="ASB10" s="8"/>
      <c r="ASC10" s="9"/>
      <c r="ASD10" s="8"/>
      <c r="ASE10" s="9"/>
      <c r="ASF10" s="8"/>
      <c r="ASG10" s="9"/>
      <c r="ASH10" s="8"/>
      <c r="ASI10" s="9"/>
      <c r="ASJ10" s="8"/>
      <c r="ASK10" s="9"/>
      <c r="ASL10" s="8"/>
      <c r="ASM10" s="9"/>
      <c r="ASN10" s="8"/>
      <c r="ASO10" s="9"/>
      <c r="ASP10" s="8"/>
      <c r="ASQ10" s="9"/>
      <c r="ASR10" s="8"/>
      <c r="ASS10" s="9"/>
      <c r="AST10" s="8"/>
      <c r="ASU10" s="9"/>
      <c r="ASV10" s="8"/>
      <c r="ASW10" s="9"/>
      <c r="ASX10" s="8"/>
      <c r="ASY10" s="9"/>
      <c r="ASZ10" s="8"/>
      <c r="ATA10" s="9"/>
      <c r="ATB10" s="8"/>
      <c r="ATC10" s="9"/>
      <c r="ATD10" s="8"/>
      <c r="ATE10" s="9"/>
      <c r="ATF10" s="8"/>
      <c r="ATG10" s="9"/>
      <c r="ATH10" s="8"/>
      <c r="ATI10" s="9"/>
      <c r="ATJ10" s="8"/>
      <c r="ATK10" s="9"/>
      <c r="ATL10" s="8"/>
      <c r="ATM10" s="9"/>
      <c r="ATN10" s="8"/>
      <c r="ATO10" s="9"/>
      <c r="ATP10" s="8"/>
      <c r="ATQ10" s="9"/>
      <c r="ATR10" s="8"/>
      <c r="ATS10" s="9"/>
      <c r="ATT10" s="8"/>
      <c r="ATU10" s="9"/>
      <c r="ATV10" s="8"/>
      <c r="ATW10" s="9"/>
      <c r="ATX10" s="8"/>
      <c r="ATY10" s="9"/>
      <c r="ATZ10" s="8"/>
      <c r="AUA10" s="9"/>
      <c r="AUB10" s="8"/>
      <c r="AUC10" s="9"/>
      <c r="AUD10" s="8"/>
      <c r="AUE10" s="9"/>
      <c r="AUF10" s="8"/>
      <c r="AUG10" s="9"/>
      <c r="AUH10" s="8"/>
      <c r="AUI10" s="9"/>
      <c r="AUJ10" s="8"/>
      <c r="AUK10" s="9"/>
      <c r="AUL10" s="8"/>
      <c r="AUM10" s="9"/>
      <c r="AUN10" s="8"/>
      <c r="AUO10" s="9"/>
      <c r="AUP10" s="8"/>
      <c r="AUQ10" s="9"/>
      <c r="AUR10" s="8"/>
      <c r="AUS10" s="9"/>
      <c r="AUT10" s="8"/>
      <c r="AUU10" s="9"/>
      <c r="AUV10" s="8"/>
      <c r="AUW10" s="9"/>
      <c r="AUX10" s="8"/>
      <c r="AUY10" s="9"/>
      <c r="AUZ10" s="8"/>
      <c r="AVA10" s="9"/>
      <c r="AVB10" s="8"/>
      <c r="AVC10" s="9"/>
      <c r="AVD10" s="8"/>
      <c r="AVE10" s="9"/>
      <c r="AVF10" s="8"/>
      <c r="AVG10" s="9"/>
      <c r="AVH10" s="8"/>
      <c r="AVI10" s="9"/>
      <c r="AVJ10" s="8"/>
      <c r="AVK10" s="9"/>
      <c r="AVL10" s="8"/>
      <c r="AVM10" s="9"/>
      <c r="AVN10" s="8"/>
      <c r="AVO10" s="9"/>
      <c r="AVP10" s="8"/>
      <c r="AVQ10" s="9"/>
      <c r="AVR10" s="8"/>
      <c r="AVS10" s="9"/>
      <c r="AVT10" s="8"/>
      <c r="AVU10" s="9"/>
      <c r="AVV10" s="8"/>
      <c r="AVW10" s="9"/>
      <c r="AVX10" s="8"/>
      <c r="AVY10" s="9"/>
      <c r="AVZ10" s="8"/>
      <c r="AWA10" s="9"/>
      <c r="AWB10" s="8"/>
      <c r="AWC10" s="9"/>
      <c r="AWD10" s="8"/>
      <c r="AWE10" s="9"/>
      <c r="AWF10" s="8"/>
      <c r="AWG10" s="9"/>
      <c r="AWH10" s="8"/>
      <c r="AWI10" s="9"/>
      <c r="AWJ10" s="8"/>
      <c r="AWK10" s="9"/>
      <c r="AWL10" s="8"/>
      <c r="AWM10" s="9"/>
      <c r="AWN10" s="8"/>
      <c r="AWO10" s="9"/>
      <c r="AWP10" s="8"/>
      <c r="AWQ10" s="9"/>
      <c r="AWR10" s="8"/>
      <c r="AWS10" s="9"/>
      <c r="AWT10" s="8"/>
      <c r="AWU10" s="9"/>
      <c r="AWV10" s="8"/>
      <c r="AWW10" s="9"/>
      <c r="AWX10" s="8"/>
      <c r="AWY10" s="9"/>
      <c r="AWZ10" s="8"/>
      <c r="AXA10" s="9"/>
      <c r="AXB10" s="8"/>
      <c r="AXC10" s="9"/>
      <c r="AXD10" s="8"/>
      <c r="AXE10" s="9"/>
      <c r="AXF10" s="8"/>
      <c r="AXG10" s="9"/>
      <c r="AXH10" s="8"/>
      <c r="AXI10" s="9"/>
      <c r="AXJ10" s="8"/>
      <c r="AXK10" s="9"/>
      <c r="AXL10" s="8"/>
      <c r="AXM10" s="9"/>
      <c r="AXN10" s="8"/>
      <c r="AXO10" s="9"/>
      <c r="AXP10" s="8"/>
      <c r="AXQ10" s="9"/>
      <c r="AXR10" s="8"/>
      <c r="AXS10" s="9"/>
      <c r="AXT10" s="8"/>
      <c r="AXU10" s="9"/>
      <c r="AXV10" s="8"/>
      <c r="AXW10" s="9"/>
      <c r="AXX10" s="8"/>
      <c r="AXY10" s="9"/>
      <c r="AXZ10" s="8"/>
      <c r="AYA10" s="9"/>
      <c r="AYB10" s="8"/>
      <c r="AYC10" s="9"/>
      <c r="AYD10" s="8"/>
      <c r="AYE10" s="9"/>
      <c r="AYF10" s="8"/>
      <c r="AYG10" s="9"/>
      <c r="AYH10" s="8"/>
      <c r="AYI10" s="9"/>
      <c r="AYJ10" s="8"/>
      <c r="AYK10" s="9"/>
      <c r="AYL10" s="8"/>
      <c r="AYM10" s="9"/>
      <c r="AYN10" s="8"/>
      <c r="AYO10" s="9"/>
      <c r="AYP10" s="8"/>
      <c r="AYQ10" s="9"/>
      <c r="AYR10" s="8"/>
      <c r="AYS10" s="9"/>
      <c r="AYT10" s="8"/>
      <c r="AYU10" s="9"/>
      <c r="AYV10" s="8"/>
      <c r="AYW10" s="9"/>
      <c r="AYX10" s="8"/>
      <c r="AYY10" s="9"/>
      <c r="AYZ10" s="8"/>
      <c r="AZA10" s="9"/>
      <c r="AZB10" s="8"/>
      <c r="AZC10" s="9"/>
      <c r="AZD10" s="8"/>
      <c r="AZE10" s="9"/>
      <c r="AZF10" s="8"/>
      <c r="AZG10" s="9"/>
      <c r="AZH10" s="8"/>
      <c r="AZI10" s="9"/>
      <c r="AZJ10" s="8"/>
      <c r="AZK10" s="9"/>
      <c r="AZL10" s="8"/>
      <c r="AZM10" s="9"/>
      <c r="AZN10" s="8"/>
      <c r="AZO10" s="9"/>
      <c r="AZP10" s="8"/>
      <c r="AZQ10" s="9"/>
      <c r="AZR10" s="8"/>
      <c r="AZS10" s="9"/>
      <c r="AZT10" s="8"/>
      <c r="AZU10" s="9"/>
      <c r="AZV10" s="8"/>
      <c r="AZW10" s="9"/>
      <c r="AZX10" s="8"/>
      <c r="AZY10" s="9"/>
      <c r="AZZ10" s="8"/>
      <c r="BAA10" s="9"/>
      <c r="BAB10" s="8"/>
      <c r="BAC10" s="9"/>
      <c r="BAD10" s="8"/>
      <c r="BAE10" s="9"/>
      <c r="BAF10" s="8"/>
      <c r="BAG10" s="9"/>
      <c r="BAH10" s="8"/>
      <c r="BAI10" s="9"/>
      <c r="BAJ10" s="8"/>
      <c r="BAK10" s="9"/>
      <c r="BAL10" s="8"/>
      <c r="BAM10" s="9"/>
      <c r="BAN10" s="8"/>
      <c r="BAO10" s="9"/>
      <c r="BAP10" s="8"/>
      <c r="BAQ10" s="9"/>
      <c r="BAR10" s="8"/>
      <c r="BAS10" s="9"/>
      <c r="BAT10" s="8"/>
      <c r="BAU10" s="9"/>
      <c r="BAV10" s="8"/>
      <c r="BAW10" s="9"/>
      <c r="BAX10" s="8"/>
      <c r="BAY10" s="9"/>
      <c r="BAZ10" s="8"/>
      <c r="BBA10" s="9"/>
      <c r="BBB10" s="8"/>
      <c r="BBC10" s="9"/>
      <c r="BBD10" s="8"/>
      <c r="BBE10" s="9"/>
      <c r="BBF10" s="8"/>
      <c r="BBG10" s="9"/>
      <c r="BBH10" s="8"/>
      <c r="BBI10" s="9"/>
      <c r="BBJ10" s="8"/>
      <c r="BBK10" s="9"/>
      <c r="BBL10" s="8"/>
      <c r="BBM10" s="9"/>
      <c r="BBN10" s="8"/>
      <c r="BBO10" s="9"/>
      <c r="BBP10" s="8"/>
      <c r="BBQ10" s="9"/>
      <c r="BBR10" s="8"/>
      <c r="BBS10" s="9"/>
      <c r="BBT10" s="8"/>
      <c r="BBU10" s="9"/>
      <c r="BBV10" s="8"/>
      <c r="BBW10" s="9"/>
      <c r="BBX10" s="8"/>
      <c r="BBY10" s="9"/>
      <c r="BBZ10" s="8"/>
      <c r="BCA10" s="9"/>
      <c r="BCB10" s="8"/>
      <c r="BCC10" s="9"/>
      <c r="BCD10" s="8"/>
      <c r="BCE10" s="9"/>
      <c r="BCF10" s="8"/>
      <c r="BCG10" s="9"/>
      <c r="BCH10" s="8"/>
      <c r="BCI10" s="9"/>
      <c r="BCJ10" s="8"/>
      <c r="BCK10" s="9"/>
      <c r="BCL10" s="8"/>
      <c r="BCM10" s="9"/>
      <c r="BCN10" s="8"/>
      <c r="BCO10" s="9"/>
      <c r="BCP10" s="8"/>
      <c r="BCQ10" s="9"/>
      <c r="BCR10" s="8"/>
      <c r="BCS10" s="9"/>
      <c r="BCT10" s="8"/>
      <c r="BCU10" s="9"/>
      <c r="BCV10" s="8"/>
      <c r="BCW10" s="9"/>
      <c r="BCX10" s="8"/>
      <c r="BCY10" s="9"/>
      <c r="BCZ10" s="8"/>
      <c r="BDA10" s="9"/>
      <c r="BDB10" s="8"/>
      <c r="BDC10" s="9"/>
      <c r="BDD10" s="8"/>
      <c r="BDE10" s="9"/>
      <c r="BDF10" s="8"/>
      <c r="BDG10" s="9"/>
      <c r="BDH10" s="8"/>
      <c r="BDI10" s="9"/>
      <c r="BDJ10" s="8"/>
      <c r="BDK10" s="9"/>
      <c r="BDL10" s="8"/>
      <c r="BDM10" s="9"/>
      <c r="BDN10" s="8"/>
      <c r="BDO10" s="9"/>
      <c r="BDP10" s="8"/>
      <c r="BDQ10" s="9"/>
      <c r="BDR10" s="8"/>
      <c r="BDS10" s="9"/>
      <c r="BDT10" s="8"/>
      <c r="BDU10" s="9"/>
      <c r="BDV10" s="8"/>
      <c r="BDW10" s="9"/>
      <c r="BDX10" s="8"/>
      <c r="BDY10" s="9"/>
      <c r="BDZ10" s="8"/>
      <c r="BEA10" s="9"/>
      <c r="BEB10" s="8"/>
      <c r="BEC10" s="9"/>
      <c r="BED10" s="8"/>
      <c r="BEE10" s="9"/>
      <c r="BEF10" s="8"/>
      <c r="BEG10" s="9"/>
      <c r="BEH10" s="8"/>
      <c r="BEI10" s="9"/>
      <c r="BEJ10" s="8"/>
      <c r="BEK10" s="9"/>
      <c r="BEL10" s="8"/>
      <c r="BEM10" s="9"/>
      <c r="BEN10" s="8"/>
      <c r="BEO10" s="9"/>
      <c r="BEP10" s="8"/>
      <c r="BEQ10" s="9"/>
      <c r="BER10" s="8"/>
      <c r="BES10" s="9"/>
      <c r="BET10" s="8"/>
      <c r="BEU10" s="9"/>
      <c r="BEV10" s="8"/>
      <c r="BEW10" s="9"/>
      <c r="BEX10" s="8"/>
      <c r="BEY10" s="9"/>
      <c r="BEZ10" s="8"/>
      <c r="BFA10" s="9"/>
      <c r="BFB10" s="8"/>
      <c r="BFC10" s="9"/>
      <c r="BFD10" s="8"/>
      <c r="BFE10" s="9"/>
      <c r="BFF10" s="8"/>
      <c r="BFG10" s="9"/>
      <c r="BFH10" s="8"/>
      <c r="BFI10" s="9"/>
      <c r="BFJ10" s="8"/>
      <c r="BFK10" s="9"/>
      <c r="BFL10" s="8"/>
      <c r="BFM10" s="9"/>
      <c r="BFN10" s="8"/>
      <c r="BFO10" s="9"/>
      <c r="BFP10" s="8"/>
      <c r="BFQ10" s="9"/>
      <c r="BFR10" s="8"/>
      <c r="BFS10" s="9"/>
      <c r="BFT10" s="8"/>
      <c r="BFU10" s="9"/>
      <c r="BFV10" s="8"/>
      <c r="BFW10" s="9"/>
      <c r="BFX10" s="8"/>
      <c r="BFY10" s="9"/>
      <c r="BFZ10" s="8"/>
      <c r="BGA10" s="9"/>
      <c r="BGB10" s="8"/>
      <c r="BGC10" s="9"/>
      <c r="BGD10" s="8"/>
      <c r="BGE10" s="9"/>
      <c r="BGF10" s="8"/>
      <c r="BGG10" s="9"/>
      <c r="BGH10" s="8"/>
      <c r="BGI10" s="9"/>
      <c r="BGJ10" s="8"/>
      <c r="BGK10" s="9"/>
      <c r="BGL10" s="8"/>
      <c r="BGM10" s="9"/>
      <c r="BGN10" s="8"/>
      <c r="BGO10" s="9"/>
      <c r="BGP10" s="8"/>
      <c r="BGQ10" s="9"/>
      <c r="BGR10" s="8"/>
      <c r="BGS10" s="9"/>
      <c r="BGT10" s="8"/>
      <c r="BGU10" s="9"/>
      <c r="BGV10" s="8"/>
      <c r="BGW10" s="9"/>
      <c r="BGX10" s="8"/>
      <c r="BGY10" s="9"/>
      <c r="BGZ10" s="8"/>
      <c r="BHA10" s="9"/>
      <c r="BHB10" s="8"/>
      <c r="BHC10" s="9"/>
      <c r="BHD10" s="8"/>
      <c r="BHE10" s="9"/>
      <c r="BHF10" s="8"/>
      <c r="BHG10" s="9"/>
      <c r="BHH10" s="8"/>
      <c r="BHI10" s="9"/>
      <c r="BHJ10" s="8"/>
      <c r="BHK10" s="9"/>
      <c r="BHL10" s="8"/>
      <c r="BHM10" s="9"/>
      <c r="BHN10" s="8"/>
      <c r="BHO10" s="9"/>
      <c r="BHP10" s="8"/>
      <c r="BHQ10" s="9"/>
      <c r="BHR10" s="8"/>
      <c r="BHS10" s="9"/>
      <c r="BHT10" s="8"/>
      <c r="BHU10" s="9"/>
      <c r="BHV10" s="8"/>
      <c r="BHW10" s="9"/>
      <c r="BHX10" s="8"/>
      <c r="BHY10" s="9"/>
      <c r="BHZ10" s="8"/>
      <c r="BIA10" s="9"/>
      <c r="BIB10" s="8"/>
      <c r="BIC10" s="9"/>
      <c r="BID10" s="8"/>
      <c r="BIE10" s="9"/>
      <c r="BIF10" s="8"/>
      <c r="BIG10" s="9"/>
      <c r="BIH10" s="8"/>
      <c r="BII10" s="9"/>
      <c r="BIJ10" s="8"/>
      <c r="BIK10" s="9"/>
      <c r="BIL10" s="8"/>
      <c r="BIM10" s="9"/>
      <c r="BIN10" s="8"/>
      <c r="BIO10" s="9"/>
      <c r="BIP10" s="8"/>
      <c r="BIQ10" s="9"/>
      <c r="BIR10" s="8"/>
      <c r="BIS10" s="9"/>
      <c r="BIT10" s="8"/>
      <c r="BIU10" s="9"/>
      <c r="BIV10" s="8"/>
      <c r="BIW10" s="9"/>
      <c r="BIX10" s="8"/>
      <c r="BIY10" s="9"/>
      <c r="BIZ10" s="8"/>
      <c r="BJA10" s="9"/>
      <c r="BJB10" s="8"/>
      <c r="BJC10" s="9"/>
      <c r="BJD10" s="8"/>
      <c r="BJE10" s="9"/>
      <c r="BJF10" s="8"/>
      <c r="BJG10" s="9"/>
      <c r="BJH10" s="8"/>
      <c r="BJI10" s="9"/>
      <c r="BJJ10" s="8"/>
      <c r="BJK10" s="9"/>
      <c r="BJL10" s="8"/>
      <c r="BJM10" s="9"/>
      <c r="BJN10" s="8"/>
      <c r="BJO10" s="9"/>
      <c r="BJP10" s="8"/>
      <c r="BJQ10" s="9"/>
      <c r="BJR10" s="8"/>
      <c r="BJS10" s="9"/>
      <c r="BJT10" s="8"/>
      <c r="BJU10" s="9"/>
      <c r="BJV10" s="8"/>
      <c r="BJW10" s="9"/>
      <c r="BJX10" s="8"/>
      <c r="BJY10" s="9"/>
      <c r="BJZ10" s="8"/>
      <c r="BKA10" s="9"/>
      <c r="BKB10" s="8"/>
      <c r="BKC10" s="9"/>
      <c r="BKD10" s="8"/>
      <c r="BKE10" s="9"/>
      <c r="BKF10" s="8"/>
      <c r="BKG10" s="9"/>
      <c r="BKH10" s="8"/>
      <c r="BKI10" s="9"/>
      <c r="BKJ10" s="8"/>
      <c r="BKK10" s="9"/>
      <c r="BKL10" s="8"/>
      <c r="BKM10" s="9"/>
      <c r="BKN10" s="8"/>
      <c r="BKO10" s="9"/>
      <c r="BKP10" s="8"/>
      <c r="BKQ10" s="9"/>
      <c r="BKR10" s="8"/>
      <c r="BKS10" s="9"/>
      <c r="BKT10" s="8"/>
      <c r="BKU10" s="9"/>
      <c r="BKV10" s="8"/>
      <c r="BKW10" s="9"/>
      <c r="BKX10" s="8"/>
      <c r="BKY10" s="9"/>
      <c r="BKZ10" s="8"/>
      <c r="BLA10" s="9"/>
      <c r="BLB10" s="8"/>
      <c r="BLC10" s="9"/>
      <c r="BLD10" s="8"/>
      <c r="BLE10" s="9"/>
      <c r="BLF10" s="8"/>
      <c r="BLG10" s="9"/>
      <c r="BLH10" s="8"/>
      <c r="BLI10" s="9"/>
      <c r="BLJ10" s="8"/>
      <c r="BLK10" s="9"/>
      <c r="BLL10" s="8"/>
      <c r="BLM10" s="9"/>
      <c r="BLN10" s="8"/>
      <c r="BLO10" s="9"/>
      <c r="BLP10" s="8"/>
      <c r="BLQ10" s="9"/>
      <c r="BLR10" s="8"/>
      <c r="BLS10" s="9"/>
      <c r="BLT10" s="8"/>
      <c r="BLU10" s="9"/>
      <c r="BLV10" s="8"/>
      <c r="BLW10" s="9"/>
      <c r="BLX10" s="8"/>
      <c r="BLY10" s="9"/>
      <c r="BLZ10" s="8"/>
      <c r="BMA10" s="9"/>
      <c r="BMB10" s="8"/>
      <c r="BMC10" s="9"/>
      <c r="BMD10" s="8"/>
      <c r="BME10" s="9"/>
      <c r="BMF10" s="8"/>
      <c r="BMG10" s="9"/>
      <c r="BMH10" s="8"/>
      <c r="BMI10" s="9"/>
      <c r="BMJ10" s="8"/>
      <c r="BMK10" s="9"/>
      <c r="BML10" s="8"/>
      <c r="BMM10" s="9"/>
      <c r="BMN10" s="8"/>
      <c r="BMO10" s="9"/>
      <c r="BMP10" s="8"/>
      <c r="BMQ10" s="9"/>
      <c r="BMR10" s="8"/>
      <c r="BMS10" s="9"/>
      <c r="BMT10" s="8"/>
      <c r="BMU10" s="9"/>
      <c r="BMV10" s="8"/>
      <c r="BMW10" s="9"/>
      <c r="BMX10" s="8"/>
      <c r="BMY10" s="9"/>
      <c r="BMZ10" s="8"/>
      <c r="BNA10" s="9"/>
      <c r="BNB10" s="8"/>
      <c r="BNC10" s="9"/>
      <c r="BND10" s="8"/>
      <c r="BNE10" s="9"/>
      <c r="BNF10" s="8"/>
      <c r="BNG10" s="9"/>
      <c r="BNH10" s="8"/>
      <c r="BNI10" s="9"/>
      <c r="BNJ10" s="8"/>
      <c r="BNK10" s="9"/>
      <c r="BNL10" s="8"/>
      <c r="BNM10" s="9"/>
      <c r="BNN10" s="8"/>
      <c r="BNO10" s="9"/>
      <c r="BNP10" s="8"/>
      <c r="BNQ10" s="9"/>
      <c r="BNR10" s="8"/>
      <c r="BNS10" s="9"/>
      <c r="BNT10" s="8"/>
      <c r="BNU10" s="9"/>
      <c r="BNV10" s="8"/>
      <c r="BNW10" s="9"/>
      <c r="BNX10" s="8"/>
      <c r="BNY10" s="9"/>
      <c r="BNZ10" s="8"/>
      <c r="BOA10" s="9"/>
      <c r="BOB10" s="8"/>
      <c r="BOC10" s="9"/>
      <c r="BOD10" s="8"/>
      <c r="BOE10" s="9"/>
      <c r="BOF10" s="8"/>
      <c r="BOG10" s="9"/>
      <c r="BOH10" s="8"/>
      <c r="BOI10" s="9"/>
      <c r="BOJ10" s="8"/>
      <c r="BOK10" s="9"/>
      <c r="BOL10" s="8"/>
      <c r="BOM10" s="9"/>
      <c r="BON10" s="8"/>
      <c r="BOO10" s="9"/>
      <c r="BOP10" s="8"/>
      <c r="BOQ10" s="9"/>
      <c r="BOR10" s="8"/>
      <c r="BOS10" s="9"/>
      <c r="BOT10" s="8"/>
      <c r="BOU10" s="9"/>
      <c r="BOV10" s="8"/>
      <c r="BOW10" s="9"/>
      <c r="BOX10" s="8"/>
      <c r="BOY10" s="9"/>
      <c r="BOZ10" s="8"/>
      <c r="BPA10" s="9"/>
      <c r="BPB10" s="8"/>
      <c r="BPC10" s="9"/>
      <c r="BPD10" s="8"/>
      <c r="BPE10" s="9"/>
      <c r="BPF10" s="8"/>
      <c r="BPG10" s="9"/>
      <c r="BPH10" s="8"/>
      <c r="BPI10" s="9"/>
      <c r="BPJ10" s="8"/>
      <c r="BPK10" s="9"/>
      <c r="BPL10" s="8"/>
      <c r="BPM10" s="9"/>
      <c r="BPN10" s="8"/>
      <c r="BPO10" s="9"/>
      <c r="BPP10" s="8"/>
      <c r="BPQ10" s="9"/>
      <c r="BPR10" s="8"/>
      <c r="BPS10" s="9"/>
      <c r="BPT10" s="8"/>
      <c r="BPU10" s="9"/>
      <c r="BPV10" s="8"/>
      <c r="BPW10" s="9"/>
      <c r="BPX10" s="8"/>
      <c r="BPY10" s="9"/>
      <c r="BPZ10" s="8"/>
      <c r="BQA10" s="9"/>
      <c r="BQB10" s="8"/>
      <c r="BQC10" s="9"/>
      <c r="BQD10" s="8"/>
      <c r="BQE10" s="9"/>
      <c r="BQF10" s="8"/>
      <c r="BQG10" s="9"/>
      <c r="BQH10" s="8"/>
      <c r="BQI10" s="9"/>
      <c r="BQJ10" s="8"/>
      <c r="BQK10" s="9"/>
      <c r="BQL10" s="8"/>
      <c r="BQM10" s="9"/>
      <c r="BQN10" s="8"/>
      <c r="BQO10" s="9"/>
      <c r="BQP10" s="8"/>
      <c r="BQQ10" s="9"/>
      <c r="BQR10" s="8"/>
      <c r="BQS10" s="9"/>
      <c r="BQT10" s="8"/>
      <c r="BQU10" s="9"/>
      <c r="BQV10" s="8"/>
      <c r="BQW10" s="9"/>
      <c r="BQX10" s="8"/>
      <c r="BQY10" s="9"/>
      <c r="BQZ10" s="8"/>
      <c r="BRA10" s="9"/>
      <c r="BRB10" s="8"/>
      <c r="BRC10" s="9"/>
      <c r="BRD10" s="8"/>
      <c r="BRE10" s="9"/>
      <c r="BRF10" s="8"/>
      <c r="BRG10" s="9"/>
      <c r="BRH10" s="8"/>
      <c r="BRI10" s="9"/>
      <c r="BRJ10" s="8"/>
      <c r="BRK10" s="9"/>
      <c r="BRL10" s="8"/>
      <c r="BRM10" s="9"/>
      <c r="BRN10" s="8"/>
      <c r="BRO10" s="9"/>
      <c r="BRP10" s="8"/>
      <c r="BRQ10" s="9"/>
      <c r="BRR10" s="8"/>
      <c r="BRS10" s="9"/>
      <c r="BRT10" s="8"/>
      <c r="BRU10" s="9"/>
      <c r="BRV10" s="8"/>
      <c r="BRW10" s="9"/>
      <c r="BRX10" s="8"/>
      <c r="BRY10" s="9"/>
      <c r="BRZ10" s="8"/>
      <c r="BSA10" s="9"/>
      <c r="BSB10" s="8"/>
      <c r="BSC10" s="9"/>
      <c r="BSD10" s="8"/>
      <c r="BSE10" s="9"/>
      <c r="BSF10" s="8"/>
      <c r="BSG10" s="9"/>
      <c r="BSH10" s="8"/>
      <c r="BSI10" s="9"/>
      <c r="BSJ10" s="8"/>
      <c r="BSK10" s="9"/>
      <c r="BSL10" s="8"/>
      <c r="BSM10" s="9"/>
      <c r="BSN10" s="8"/>
      <c r="BSO10" s="9"/>
      <c r="BSP10" s="8"/>
      <c r="BSQ10" s="9"/>
      <c r="BSR10" s="8"/>
      <c r="BSS10" s="9"/>
      <c r="BST10" s="8"/>
      <c r="BSU10" s="9"/>
      <c r="BSV10" s="8"/>
      <c r="BSW10" s="9"/>
      <c r="BSX10" s="8"/>
      <c r="BSY10" s="9"/>
      <c r="BSZ10" s="8"/>
      <c r="BTA10" s="9"/>
      <c r="BTB10" s="8"/>
      <c r="BTC10" s="9"/>
      <c r="BTD10" s="8"/>
      <c r="BTE10" s="9"/>
      <c r="BTF10" s="8"/>
      <c r="BTG10" s="9"/>
      <c r="BTH10" s="8"/>
      <c r="BTI10" s="9"/>
      <c r="BTJ10" s="8"/>
      <c r="BTK10" s="9"/>
      <c r="BTL10" s="8"/>
      <c r="BTM10" s="9"/>
      <c r="BTN10" s="8"/>
      <c r="BTO10" s="9"/>
      <c r="BTP10" s="8"/>
      <c r="BTQ10" s="9"/>
      <c r="BTR10" s="8"/>
      <c r="BTS10" s="9"/>
      <c r="BTT10" s="8"/>
      <c r="BTU10" s="9"/>
      <c r="BTV10" s="8"/>
      <c r="BTW10" s="9"/>
      <c r="BTX10" s="8"/>
      <c r="BTY10" s="9"/>
      <c r="BTZ10" s="8"/>
      <c r="BUA10" s="9"/>
      <c r="BUB10" s="8"/>
      <c r="BUC10" s="9"/>
      <c r="BUD10" s="8"/>
      <c r="BUE10" s="9"/>
      <c r="BUF10" s="8"/>
      <c r="BUG10" s="9"/>
      <c r="BUH10" s="8"/>
      <c r="BUI10" s="9"/>
      <c r="BUJ10" s="8"/>
      <c r="BUK10" s="9"/>
      <c r="BUL10" s="8"/>
      <c r="BUM10" s="9"/>
      <c r="BUN10" s="8"/>
      <c r="BUO10" s="9"/>
      <c r="BUP10" s="8"/>
      <c r="BUQ10" s="9"/>
      <c r="BUR10" s="8"/>
      <c r="BUS10" s="9"/>
      <c r="BUT10" s="8"/>
      <c r="BUU10" s="9"/>
      <c r="BUV10" s="8"/>
      <c r="BUW10" s="9"/>
      <c r="BUX10" s="8"/>
      <c r="BUY10" s="9"/>
      <c r="BUZ10" s="8"/>
      <c r="BVA10" s="9"/>
      <c r="BVB10" s="8"/>
      <c r="BVC10" s="9"/>
      <c r="BVD10" s="8"/>
      <c r="BVE10" s="9"/>
      <c r="BVF10" s="8"/>
      <c r="BVG10" s="9"/>
      <c r="BVH10" s="8"/>
      <c r="BVI10" s="9"/>
      <c r="BVJ10" s="8"/>
      <c r="BVK10" s="9"/>
      <c r="BVL10" s="8"/>
      <c r="BVM10" s="9"/>
      <c r="BVN10" s="8"/>
      <c r="BVO10" s="9"/>
      <c r="BVP10" s="8"/>
      <c r="BVQ10" s="9"/>
      <c r="BVR10" s="8"/>
      <c r="BVS10" s="9"/>
      <c r="BVT10" s="8"/>
      <c r="BVU10" s="9"/>
      <c r="BVV10" s="8"/>
      <c r="BVW10" s="9"/>
      <c r="BVX10" s="8"/>
      <c r="BVY10" s="9"/>
      <c r="BVZ10" s="8"/>
      <c r="BWA10" s="9"/>
      <c r="BWB10" s="8"/>
      <c r="BWC10" s="9"/>
      <c r="BWD10" s="8"/>
      <c r="BWE10" s="9"/>
      <c r="BWF10" s="8"/>
      <c r="BWG10" s="9"/>
      <c r="BWH10" s="8"/>
      <c r="BWI10" s="9"/>
      <c r="BWJ10" s="8"/>
      <c r="BWK10" s="9"/>
      <c r="BWL10" s="8"/>
      <c r="BWM10" s="9"/>
      <c r="BWN10" s="8"/>
      <c r="BWO10" s="9"/>
      <c r="BWP10" s="8"/>
      <c r="BWQ10" s="9"/>
      <c r="BWR10" s="8"/>
      <c r="BWS10" s="9"/>
      <c r="BWT10" s="8"/>
      <c r="BWU10" s="9"/>
      <c r="BWV10" s="8"/>
      <c r="BWW10" s="9"/>
      <c r="BWX10" s="8"/>
      <c r="BWY10" s="9"/>
      <c r="BWZ10" s="8"/>
      <c r="BXA10" s="9"/>
      <c r="BXB10" s="8"/>
      <c r="BXC10" s="9"/>
      <c r="BXD10" s="8"/>
      <c r="BXE10" s="9"/>
      <c r="BXF10" s="8"/>
      <c r="BXG10" s="9"/>
      <c r="BXH10" s="8"/>
      <c r="BXI10" s="9"/>
      <c r="BXJ10" s="8"/>
      <c r="BXK10" s="9"/>
      <c r="BXL10" s="8"/>
      <c r="BXM10" s="9"/>
      <c r="BXN10" s="8"/>
      <c r="BXO10" s="9"/>
      <c r="BXP10" s="8"/>
      <c r="BXQ10" s="9"/>
      <c r="BXR10" s="8"/>
      <c r="BXS10" s="9"/>
      <c r="BXT10" s="8"/>
      <c r="BXU10" s="9"/>
      <c r="BXV10" s="8"/>
      <c r="BXW10" s="9"/>
      <c r="BXX10" s="8"/>
      <c r="BXY10" s="9"/>
      <c r="BXZ10" s="8"/>
      <c r="BYA10" s="9"/>
      <c r="BYB10" s="8"/>
      <c r="BYC10" s="9"/>
      <c r="BYD10" s="8"/>
      <c r="BYE10" s="9"/>
      <c r="BYF10" s="8"/>
      <c r="BYG10" s="9"/>
      <c r="BYH10" s="8"/>
      <c r="BYI10" s="9"/>
      <c r="BYJ10" s="8"/>
      <c r="BYK10" s="9"/>
      <c r="BYL10" s="8"/>
      <c r="BYM10" s="9"/>
      <c r="BYN10" s="8"/>
      <c r="BYO10" s="9"/>
      <c r="BYP10" s="8"/>
      <c r="BYQ10" s="9"/>
      <c r="BYR10" s="8"/>
      <c r="BYS10" s="9"/>
      <c r="BYT10" s="8"/>
      <c r="BYU10" s="9"/>
      <c r="BYV10" s="8"/>
      <c r="BYW10" s="9"/>
      <c r="BYX10" s="8"/>
      <c r="BYY10" s="9"/>
      <c r="BYZ10" s="8"/>
      <c r="BZA10" s="9"/>
      <c r="BZB10" s="8"/>
      <c r="BZC10" s="9"/>
      <c r="BZD10" s="8"/>
      <c r="BZE10" s="9"/>
      <c r="BZF10" s="8"/>
      <c r="BZG10" s="9"/>
      <c r="BZH10" s="8"/>
      <c r="BZI10" s="9"/>
      <c r="BZJ10" s="8"/>
      <c r="BZK10" s="9"/>
      <c r="BZL10" s="8"/>
      <c r="BZM10" s="9"/>
      <c r="BZN10" s="8"/>
      <c r="BZO10" s="9"/>
      <c r="BZP10" s="8"/>
      <c r="BZQ10" s="9"/>
      <c r="BZR10" s="8"/>
      <c r="BZS10" s="9"/>
      <c r="BZT10" s="8"/>
      <c r="BZU10" s="9"/>
      <c r="BZV10" s="8"/>
      <c r="BZW10" s="9"/>
    </row>
    <row r="11" spans="1:2051" x14ac:dyDescent="0.25">
      <c r="A11" s="75" t="s">
        <v>18</v>
      </c>
      <c r="B11" s="75"/>
      <c r="C11" s="6">
        <f>COUNT(F21:AMM21)</f>
        <v>3</v>
      </c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  <c r="AR11" s="8"/>
      <c r="AS11" s="9"/>
      <c r="AT11" s="8"/>
      <c r="AU11" s="9"/>
      <c r="AV11" s="8"/>
      <c r="AW11" s="9"/>
      <c r="AX11" s="8"/>
      <c r="AY11" s="9"/>
      <c r="AZ11" s="8"/>
      <c r="BA11" s="9"/>
      <c r="BB11" s="8"/>
      <c r="BC11" s="9"/>
      <c r="BD11" s="8"/>
      <c r="BE11" s="9"/>
      <c r="BF11" s="8"/>
      <c r="BG11" s="9"/>
      <c r="BH11" s="8"/>
      <c r="BI11" s="9"/>
      <c r="BJ11" s="8"/>
      <c r="BK11" s="9"/>
      <c r="BL11" s="8"/>
      <c r="BM11" s="9"/>
      <c r="BN11" s="8"/>
      <c r="BO11" s="9"/>
      <c r="BP11" s="8"/>
      <c r="BQ11" s="9"/>
      <c r="BR11" s="8"/>
      <c r="BS11" s="9"/>
      <c r="BT11" s="8"/>
      <c r="BU11" s="9"/>
      <c r="BV11" s="8"/>
      <c r="BW11" s="9"/>
      <c r="BX11" s="8"/>
      <c r="BY11" s="9"/>
      <c r="BZ11" s="8"/>
      <c r="CA11" s="9"/>
      <c r="CB11" s="8"/>
      <c r="CC11" s="9"/>
      <c r="CD11" s="8"/>
      <c r="CE11" s="9"/>
      <c r="CF11" s="8"/>
      <c r="CG11" s="9"/>
      <c r="CH11" s="8"/>
      <c r="CI11" s="9"/>
      <c r="CJ11" s="8"/>
      <c r="CK11" s="9"/>
      <c r="CL11" s="8"/>
      <c r="CM11" s="9"/>
      <c r="CN11" s="8"/>
      <c r="CO11" s="9"/>
      <c r="CP11" s="8"/>
      <c r="CQ11" s="9"/>
      <c r="CR11" s="8"/>
      <c r="CS11" s="9"/>
      <c r="CT11" s="8"/>
      <c r="CU11" s="9"/>
      <c r="CV11" s="8"/>
      <c r="CW11" s="9"/>
      <c r="CX11" s="8"/>
      <c r="CY11" s="9"/>
      <c r="CZ11" s="8"/>
      <c r="DA11" s="9"/>
      <c r="DB11" s="8"/>
      <c r="DC11" s="9"/>
      <c r="DD11" s="8"/>
      <c r="DE11" s="9"/>
      <c r="DF11" s="8"/>
      <c r="DG11" s="9"/>
      <c r="DH11" s="8"/>
      <c r="DI11" s="9"/>
      <c r="DJ11" s="8"/>
      <c r="DK11" s="9"/>
      <c r="DL11" s="8"/>
      <c r="DM11" s="9"/>
      <c r="DN11" s="8"/>
      <c r="DO11" s="9"/>
      <c r="DP11" s="8"/>
      <c r="DQ11" s="9"/>
      <c r="DR11" s="8"/>
      <c r="DS11" s="9"/>
      <c r="DT11" s="8"/>
      <c r="DU11" s="9"/>
      <c r="DV11" s="8"/>
      <c r="DW11" s="9"/>
      <c r="DX11" s="8"/>
      <c r="DY11" s="9"/>
      <c r="DZ11" s="8"/>
      <c r="EA11" s="9"/>
      <c r="EB11" s="8"/>
      <c r="EC11" s="9"/>
      <c r="ED11" s="8"/>
      <c r="EE11" s="9"/>
      <c r="EF11" s="8"/>
      <c r="EG11" s="9"/>
      <c r="EH11" s="8"/>
      <c r="EI11" s="9"/>
      <c r="EJ11" s="8"/>
      <c r="EK11" s="9"/>
      <c r="EL11" s="8"/>
      <c r="EM11" s="9"/>
      <c r="EN11" s="8"/>
      <c r="EO11" s="9"/>
      <c r="EP11" s="8"/>
      <c r="EQ11" s="9"/>
      <c r="ER11" s="8"/>
      <c r="ES11" s="9"/>
      <c r="ET11" s="8"/>
      <c r="EU11" s="9"/>
      <c r="EV11" s="8"/>
      <c r="EW11" s="9"/>
      <c r="EX11" s="8"/>
      <c r="EY11" s="9"/>
      <c r="EZ11" s="8"/>
      <c r="FA11" s="9"/>
      <c r="FB11" s="8"/>
      <c r="FC11" s="9"/>
      <c r="FD11" s="8"/>
      <c r="FE11" s="9"/>
      <c r="FF11" s="8"/>
      <c r="FG11" s="9"/>
      <c r="FH11" s="8"/>
      <c r="FI11" s="9"/>
      <c r="FJ11" s="8"/>
      <c r="FK11" s="9"/>
      <c r="FL11" s="8"/>
      <c r="FM11" s="9"/>
      <c r="FN11" s="8"/>
      <c r="FO11" s="9"/>
      <c r="FP11" s="8"/>
      <c r="FQ11" s="9"/>
      <c r="FR11" s="8"/>
      <c r="FS11" s="9"/>
      <c r="FT11" s="8"/>
      <c r="FU11" s="9"/>
      <c r="FV11" s="8"/>
      <c r="FW11" s="9"/>
      <c r="FX11" s="8"/>
      <c r="FY11" s="9"/>
      <c r="FZ11" s="8"/>
      <c r="GA11" s="9"/>
      <c r="GB11" s="8"/>
      <c r="GC11" s="9"/>
      <c r="GD11" s="8"/>
      <c r="GE11" s="9"/>
      <c r="GF11" s="8"/>
      <c r="GG11" s="9"/>
      <c r="GH11" s="8"/>
      <c r="GI11" s="9"/>
      <c r="GJ11" s="8"/>
      <c r="GK11" s="9"/>
      <c r="GL11" s="8"/>
      <c r="GM11" s="9"/>
      <c r="GN11" s="8"/>
      <c r="GO11" s="9"/>
      <c r="GP11" s="8"/>
      <c r="GQ11" s="9"/>
      <c r="GR11" s="8"/>
      <c r="GS11" s="9"/>
      <c r="GT11" s="8"/>
      <c r="GU11" s="9"/>
      <c r="GV11" s="8"/>
      <c r="GW11" s="9"/>
      <c r="GX11" s="8"/>
      <c r="GY11" s="9"/>
      <c r="GZ11" s="8"/>
      <c r="HA11" s="9"/>
      <c r="HB11" s="8"/>
      <c r="HC11" s="9"/>
      <c r="HD11" s="8"/>
      <c r="HE11" s="9"/>
      <c r="HF11" s="8"/>
      <c r="HG11" s="9"/>
      <c r="HH11" s="8"/>
      <c r="HI11" s="9"/>
      <c r="HJ11" s="8"/>
      <c r="HK11" s="9"/>
      <c r="HL11" s="8"/>
      <c r="HM11" s="9"/>
      <c r="HN11" s="8"/>
      <c r="HO11" s="9"/>
      <c r="HP11" s="8"/>
      <c r="HQ11" s="9"/>
      <c r="HR11" s="8"/>
      <c r="HS11" s="9"/>
      <c r="HT11" s="8"/>
      <c r="HU11" s="9"/>
      <c r="HV11" s="8"/>
      <c r="HW11" s="9"/>
      <c r="HX11" s="8"/>
      <c r="HY11" s="9"/>
      <c r="HZ11" s="8"/>
      <c r="IA11" s="9"/>
      <c r="IB11" s="8"/>
      <c r="IC11" s="9"/>
      <c r="ID11" s="8"/>
      <c r="IE11" s="9"/>
      <c r="IF11" s="8"/>
      <c r="IG11" s="9"/>
      <c r="IH11" s="8"/>
      <c r="II11" s="9"/>
      <c r="IJ11" s="8"/>
      <c r="IK11" s="9"/>
      <c r="IL11" s="8"/>
      <c r="IM11" s="9"/>
      <c r="IN11" s="8"/>
      <c r="IO11" s="9"/>
      <c r="IP11" s="8"/>
      <c r="IQ11" s="9"/>
      <c r="IR11" s="8"/>
      <c r="IS11" s="9"/>
      <c r="IT11" s="8"/>
      <c r="IU11" s="9"/>
      <c r="IV11" s="8"/>
      <c r="IW11" s="9"/>
      <c r="IX11" s="8"/>
      <c r="IY11" s="9"/>
      <c r="IZ11" s="8"/>
      <c r="JA11" s="9"/>
      <c r="JB11" s="8"/>
      <c r="JC11" s="9"/>
      <c r="JD11" s="8"/>
      <c r="JE11" s="9"/>
      <c r="JF11" s="8"/>
      <c r="JG11" s="9"/>
      <c r="JH11" s="8"/>
      <c r="JI11" s="9"/>
      <c r="JJ11" s="8"/>
      <c r="JK11" s="9"/>
      <c r="JL11" s="8"/>
      <c r="JM11" s="9"/>
      <c r="JN11" s="8"/>
      <c r="JO11" s="9"/>
      <c r="JP11" s="8"/>
      <c r="JQ11" s="9"/>
      <c r="JR11" s="8"/>
      <c r="JS11" s="9"/>
      <c r="JT11" s="8"/>
      <c r="JU11" s="9"/>
      <c r="JV11" s="8"/>
      <c r="JW11" s="9"/>
      <c r="JX11" s="8"/>
      <c r="JY11" s="9"/>
      <c r="JZ11" s="8"/>
      <c r="KA11" s="9"/>
      <c r="KB11" s="8"/>
      <c r="KC11" s="9"/>
      <c r="KD11" s="8"/>
      <c r="KE11" s="9"/>
      <c r="KF11" s="8"/>
      <c r="KG11" s="9"/>
      <c r="KH11" s="8"/>
      <c r="KI11" s="9"/>
      <c r="KJ11" s="8"/>
      <c r="KK11" s="9"/>
      <c r="KL11" s="8"/>
      <c r="KM11" s="9"/>
      <c r="KN11" s="8"/>
      <c r="KO11" s="9"/>
      <c r="KP11" s="8"/>
      <c r="KQ11" s="9"/>
      <c r="KR11" s="8"/>
      <c r="KS11" s="9"/>
      <c r="KT11" s="8"/>
      <c r="KU11" s="9"/>
      <c r="KV11" s="8"/>
      <c r="KW11" s="9"/>
      <c r="KX11" s="8"/>
      <c r="KY11" s="9"/>
      <c r="KZ11" s="8"/>
      <c r="LA11" s="9"/>
      <c r="LB11" s="8"/>
      <c r="LC11" s="9"/>
      <c r="LD11" s="8"/>
      <c r="LE11" s="9"/>
      <c r="LF11" s="8"/>
      <c r="LG11" s="9"/>
      <c r="LH11" s="8"/>
      <c r="LI11" s="9"/>
      <c r="LJ11" s="8"/>
      <c r="LK11" s="9"/>
      <c r="LL11" s="8"/>
      <c r="LM11" s="9"/>
      <c r="LN11" s="8"/>
      <c r="LO11" s="9"/>
      <c r="LP11" s="8"/>
      <c r="LQ11" s="9"/>
      <c r="LR11" s="8"/>
      <c r="LS11" s="9"/>
      <c r="LT11" s="8"/>
      <c r="LU11" s="9"/>
      <c r="LV11" s="8"/>
      <c r="LW11" s="9"/>
      <c r="LX11" s="8"/>
      <c r="LY11" s="9"/>
      <c r="LZ11" s="8"/>
      <c r="MA11" s="9"/>
      <c r="MB11" s="8"/>
      <c r="MC11" s="9"/>
      <c r="MD11" s="8"/>
      <c r="ME11" s="9"/>
      <c r="MF11" s="8"/>
      <c r="MG11" s="9"/>
      <c r="MH11" s="8"/>
      <c r="MI11" s="9"/>
      <c r="MJ11" s="8"/>
      <c r="MK11" s="9"/>
      <c r="ML11" s="8"/>
      <c r="MM11" s="9"/>
      <c r="MN11" s="8"/>
      <c r="MO11" s="9"/>
      <c r="MP11" s="8"/>
      <c r="MQ11" s="9"/>
      <c r="MR11" s="8"/>
      <c r="MS11" s="9"/>
      <c r="MT11" s="8"/>
      <c r="MU11" s="9"/>
      <c r="MV11" s="8"/>
      <c r="MW11" s="9"/>
      <c r="MX11" s="8"/>
      <c r="MY11" s="9"/>
      <c r="MZ11" s="8"/>
      <c r="NA11" s="9"/>
      <c r="NB11" s="8"/>
      <c r="NC11" s="9"/>
      <c r="ND11" s="8"/>
      <c r="NE11" s="9"/>
      <c r="NF11" s="8"/>
      <c r="NG11" s="9"/>
      <c r="NH11" s="8"/>
      <c r="NI11" s="9"/>
      <c r="NJ11" s="8"/>
      <c r="NK11" s="9"/>
      <c r="NL11" s="8"/>
      <c r="NM11" s="9"/>
      <c r="NN11" s="8"/>
      <c r="NO11" s="9"/>
      <c r="NP11" s="8"/>
      <c r="NQ11" s="9"/>
      <c r="NR11" s="8"/>
      <c r="NS11" s="9"/>
      <c r="NT11" s="8"/>
      <c r="NU11" s="9"/>
      <c r="NV11" s="8"/>
      <c r="NW11" s="9"/>
      <c r="NX11" s="8"/>
      <c r="NY11" s="9"/>
      <c r="NZ11" s="8"/>
      <c r="OA11" s="9"/>
      <c r="OB11" s="8"/>
      <c r="OC11" s="9"/>
      <c r="OD11" s="8"/>
      <c r="OE11" s="9"/>
      <c r="OF11" s="8"/>
      <c r="OG11" s="9"/>
      <c r="OH11" s="8"/>
      <c r="OI11" s="9"/>
      <c r="OJ11" s="8"/>
      <c r="OK11" s="9"/>
      <c r="OL11" s="8"/>
      <c r="OM11" s="9"/>
      <c r="ON11" s="8"/>
      <c r="OO11" s="9"/>
      <c r="OP11" s="8"/>
      <c r="OQ11" s="9"/>
      <c r="OR11" s="8"/>
      <c r="OS11" s="9"/>
      <c r="OT11" s="8"/>
      <c r="OU11" s="9"/>
      <c r="OV11" s="8"/>
      <c r="OW11" s="9"/>
      <c r="OX11" s="8"/>
      <c r="OY11" s="9"/>
      <c r="OZ11" s="8"/>
      <c r="PA11" s="9"/>
      <c r="PB11" s="8"/>
      <c r="PC11" s="9"/>
      <c r="PD11" s="8"/>
      <c r="PE11" s="9"/>
      <c r="PF11" s="8"/>
      <c r="PG11" s="9"/>
      <c r="PH11" s="8"/>
      <c r="PI11" s="9"/>
      <c r="PJ11" s="8"/>
      <c r="PK11" s="9"/>
      <c r="PL11" s="8"/>
      <c r="PM11" s="9"/>
      <c r="PN11" s="8"/>
      <c r="PO11" s="9"/>
      <c r="PP11" s="8"/>
      <c r="PQ11" s="9"/>
      <c r="PR11" s="8"/>
      <c r="PS11" s="9"/>
      <c r="PT11" s="8"/>
      <c r="PU11" s="9"/>
      <c r="PV11" s="8"/>
      <c r="PW11" s="9"/>
      <c r="PX11" s="8"/>
      <c r="PY11" s="9"/>
      <c r="PZ11" s="8"/>
      <c r="QA11" s="9"/>
      <c r="QB11" s="8"/>
      <c r="QC11" s="9"/>
      <c r="QD11" s="8"/>
      <c r="QE11" s="9"/>
      <c r="QF11" s="8"/>
      <c r="QG11" s="9"/>
      <c r="QH11" s="8"/>
      <c r="QI11" s="9"/>
      <c r="QJ11" s="8"/>
      <c r="QK11" s="9"/>
      <c r="QL11" s="8"/>
      <c r="QM11" s="9"/>
      <c r="QN11" s="8"/>
      <c r="QO11" s="9"/>
      <c r="QP11" s="8"/>
      <c r="QQ11" s="9"/>
      <c r="QR11" s="8"/>
      <c r="QS11" s="9"/>
      <c r="QT11" s="8"/>
      <c r="QU11" s="9"/>
      <c r="QV11" s="8"/>
      <c r="QW11" s="9"/>
      <c r="QX11" s="8"/>
      <c r="QY11" s="9"/>
      <c r="QZ11" s="8"/>
      <c r="RA11" s="9"/>
      <c r="RB11" s="8"/>
      <c r="RC11" s="9"/>
      <c r="RD11" s="8"/>
      <c r="RE11" s="9"/>
      <c r="RF11" s="8"/>
      <c r="RG11" s="9"/>
      <c r="RH11" s="8"/>
      <c r="RI11" s="9"/>
      <c r="RJ11" s="8"/>
      <c r="RK11" s="9"/>
      <c r="RL11" s="8"/>
      <c r="RM11" s="9"/>
      <c r="RN11" s="8"/>
      <c r="RO11" s="9"/>
      <c r="RP11" s="8"/>
      <c r="RQ11" s="9"/>
      <c r="RR11" s="8"/>
      <c r="RS11" s="9"/>
      <c r="RT11" s="8"/>
      <c r="RU11" s="9"/>
      <c r="RV11" s="8"/>
      <c r="RW11" s="9"/>
      <c r="RX11" s="8"/>
      <c r="RY11" s="9"/>
      <c r="RZ11" s="8"/>
      <c r="SA11" s="9"/>
      <c r="SB11" s="8"/>
      <c r="SC11" s="9"/>
      <c r="SD11" s="8"/>
      <c r="SE11" s="9"/>
      <c r="SF11" s="8"/>
      <c r="SG11" s="9"/>
      <c r="SH11" s="8"/>
      <c r="SI11" s="9"/>
      <c r="SJ11" s="8"/>
      <c r="SK11" s="9"/>
      <c r="SL11" s="8"/>
      <c r="SM11" s="9"/>
      <c r="SN11" s="8"/>
      <c r="SO11" s="9"/>
      <c r="SP11" s="8"/>
      <c r="SQ11" s="9"/>
      <c r="SR11" s="8"/>
      <c r="SS11" s="9"/>
      <c r="ST11" s="8"/>
      <c r="SU11" s="9"/>
      <c r="SV11" s="8"/>
      <c r="SW11" s="9"/>
      <c r="SX11" s="8"/>
      <c r="SY11" s="9"/>
      <c r="SZ11" s="8"/>
      <c r="TA11" s="9"/>
      <c r="TB11" s="8"/>
      <c r="TC11" s="9"/>
      <c r="TD11" s="8"/>
      <c r="TE11" s="9"/>
      <c r="TF11" s="8"/>
      <c r="TG11" s="9"/>
      <c r="TH11" s="8"/>
      <c r="TI11" s="9"/>
      <c r="TJ11" s="8"/>
      <c r="TK11" s="9"/>
      <c r="TL11" s="8"/>
      <c r="TM11" s="9"/>
      <c r="TN11" s="8"/>
      <c r="TO11" s="9"/>
      <c r="TP11" s="8"/>
      <c r="TQ11" s="9"/>
      <c r="TR11" s="8"/>
      <c r="TS11" s="9"/>
      <c r="TT11" s="8"/>
      <c r="TU11" s="9"/>
      <c r="TV11" s="8"/>
      <c r="TW11" s="9"/>
      <c r="TX11" s="8"/>
      <c r="TY11" s="9"/>
      <c r="TZ11" s="8"/>
      <c r="UA11" s="9"/>
      <c r="UB11" s="8"/>
      <c r="UC11" s="9"/>
      <c r="UD11" s="8"/>
      <c r="UE11" s="9"/>
      <c r="UF11" s="8"/>
      <c r="UG11" s="9"/>
      <c r="UH11" s="8"/>
      <c r="UI11" s="9"/>
      <c r="UJ11" s="8"/>
      <c r="UK11" s="9"/>
      <c r="UL11" s="8"/>
      <c r="UM11" s="9"/>
      <c r="UN11" s="8"/>
      <c r="UO11" s="9"/>
      <c r="UP11" s="8"/>
      <c r="UQ11" s="9"/>
      <c r="UR11" s="8"/>
      <c r="US11" s="9"/>
      <c r="UT11" s="8"/>
      <c r="UU11" s="9"/>
      <c r="UV11" s="8"/>
      <c r="UW11" s="9"/>
      <c r="UX11" s="8"/>
      <c r="UY11" s="9"/>
      <c r="UZ11" s="8"/>
      <c r="VA11" s="9"/>
      <c r="VB11" s="8"/>
      <c r="VC11" s="9"/>
      <c r="VD11" s="8"/>
      <c r="VE11" s="9"/>
      <c r="VF11" s="8"/>
      <c r="VG11" s="9"/>
      <c r="VH11" s="8"/>
      <c r="VI11" s="9"/>
      <c r="VJ11" s="8"/>
      <c r="VK11" s="9"/>
      <c r="VL11" s="8"/>
      <c r="VM11" s="9"/>
      <c r="VN11" s="8"/>
      <c r="VO11" s="9"/>
      <c r="VP11" s="8"/>
      <c r="VQ11" s="9"/>
      <c r="VR11" s="8"/>
      <c r="VS11" s="9"/>
      <c r="VT11" s="8"/>
      <c r="VU11" s="9"/>
      <c r="VV11" s="8"/>
      <c r="VW11" s="9"/>
      <c r="VX11" s="8"/>
      <c r="VY11" s="9"/>
      <c r="VZ11" s="8"/>
      <c r="WA11" s="9"/>
      <c r="WB11" s="8"/>
      <c r="WC11" s="9"/>
      <c r="WD11" s="8"/>
      <c r="WE11" s="9"/>
      <c r="WF11" s="8"/>
      <c r="WG11" s="9"/>
      <c r="WH11" s="8"/>
      <c r="WI11" s="9"/>
      <c r="WJ11" s="8"/>
      <c r="WK11" s="9"/>
      <c r="WL11" s="8"/>
      <c r="WM11" s="9"/>
      <c r="WN11" s="8"/>
      <c r="WO11" s="9"/>
      <c r="WP11" s="8"/>
      <c r="WQ11" s="9"/>
      <c r="WR11" s="8"/>
      <c r="WS11" s="9"/>
      <c r="WT11" s="8"/>
      <c r="WU11" s="9"/>
      <c r="WV11" s="8"/>
      <c r="WW11" s="9"/>
      <c r="WX11" s="8"/>
      <c r="WY11" s="9"/>
      <c r="WZ11" s="8"/>
      <c r="XA11" s="9"/>
      <c r="XB11" s="8"/>
      <c r="XC11" s="9"/>
      <c r="XD11" s="8"/>
      <c r="XE11" s="9"/>
      <c r="XF11" s="8"/>
      <c r="XG11" s="9"/>
      <c r="XH11" s="8"/>
      <c r="XI11" s="9"/>
      <c r="XJ11" s="8"/>
      <c r="XK11" s="9"/>
      <c r="XL11" s="8"/>
      <c r="XM11" s="9"/>
      <c r="XN11" s="8"/>
      <c r="XO11" s="9"/>
      <c r="XP11" s="8"/>
      <c r="XQ11" s="9"/>
      <c r="XR11" s="8"/>
      <c r="XS11" s="9"/>
      <c r="XT11" s="8"/>
      <c r="XU11" s="9"/>
      <c r="XV11" s="8"/>
      <c r="XW11" s="9"/>
      <c r="XX11" s="8"/>
      <c r="XY11" s="9"/>
      <c r="XZ11" s="8"/>
      <c r="YA11" s="9"/>
      <c r="YB11" s="8"/>
      <c r="YC11" s="9"/>
      <c r="YD11" s="8"/>
      <c r="YE11" s="9"/>
      <c r="YF11" s="8"/>
      <c r="YG11" s="9"/>
      <c r="YH11" s="8"/>
      <c r="YI11" s="9"/>
      <c r="YJ11" s="8"/>
      <c r="YK11" s="9"/>
      <c r="YL11" s="8"/>
      <c r="YM11" s="9"/>
      <c r="YN11" s="8"/>
      <c r="YO11" s="9"/>
      <c r="YP11" s="8"/>
      <c r="YQ11" s="9"/>
      <c r="YR11" s="8"/>
      <c r="YS11" s="9"/>
      <c r="YT11" s="8"/>
      <c r="YU11" s="9"/>
      <c r="YV11" s="8"/>
      <c r="YW11" s="9"/>
      <c r="YX11" s="8"/>
      <c r="YY11" s="9"/>
      <c r="YZ11" s="8"/>
      <c r="ZA11" s="9"/>
      <c r="ZB11" s="8"/>
      <c r="ZC11" s="9"/>
      <c r="ZD11" s="8"/>
      <c r="ZE11" s="9"/>
      <c r="ZF11" s="8"/>
      <c r="ZG11" s="9"/>
      <c r="ZH11" s="8"/>
      <c r="ZI11" s="9"/>
      <c r="ZJ11" s="8"/>
      <c r="ZK11" s="9"/>
      <c r="ZL11" s="8"/>
      <c r="ZM11" s="9"/>
      <c r="ZN11" s="8"/>
      <c r="ZO11" s="9"/>
      <c r="ZP11" s="8"/>
      <c r="ZQ11" s="9"/>
      <c r="ZR11" s="8"/>
      <c r="ZS11" s="9"/>
      <c r="ZT11" s="8"/>
      <c r="ZU11" s="9"/>
      <c r="ZV11" s="8"/>
      <c r="ZW11" s="9"/>
      <c r="ZX11" s="8"/>
      <c r="ZY11" s="9"/>
      <c r="ZZ11" s="8"/>
      <c r="AAA11" s="9"/>
      <c r="AAB11" s="8"/>
      <c r="AAC11" s="9"/>
      <c r="AAD11" s="8"/>
      <c r="AAE11" s="9"/>
      <c r="AAF11" s="8"/>
      <c r="AAG11" s="9"/>
      <c r="AAH11" s="8"/>
      <c r="AAI11" s="9"/>
      <c r="AAJ11" s="8"/>
      <c r="AAK11" s="9"/>
      <c r="AAL11" s="8"/>
      <c r="AAM11" s="9"/>
      <c r="AAN11" s="8"/>
      <c r="AAO11" s="9"/>
      <c r="AAP11" s="8"/>
      <c r="AAQ11" s="9"/>
      <c r="AAR11" s="8"/>
      <c r="AAS11" s="9"/>
      <c r="AAT11" s="8"/>
      <c r="AAU11" s="9"/>
      <c r="AAV11" s="8"/>
      <c r="AAW11" s="9"/>
      <c r="AAX11" s="8"/>
      <c r="AAY11" s="9"/>
      <c r="AAZ11" s="8"/>
      <c r="ABA11" s="9"/>
      <c r="ABB11" s="8"/>
      <c r="ABC11" s="9"/>
      <c r="ABD11" s="8"/>
      <c r="ABE11" s="9"/>
      <c r="ABF11" s="8"/>
      <c r="ABG11" s="9"/>
      <c r="ABH11" s="8"/>
      <c r="ABI11" s="9"/>
      <c r="ABJ11" s="8"/>
      <c r="ABK11" s="9"/>
      <c r="ABL11" s="8"/>
      <c r="ABM11" s="9"/>
      <c r="ABN11" s="8"/>
      <c r="ABO11" s="9"/>
      <c r="ABP11" s="8"/>
      <c r="ABQ11" s="9"/>
      <c r="ABR11" s="8"/>
      <c r="ABS11" s="9"/>
      <c r="ABT11" s="8"/>
      <c r="ABU11" s="9"/>
      <c r="ABV11" s="8"/>
      <c r="ABW11" s="9"/>
      <c r="ABX11" s="8"/>
      <c r="ABY11" s="9"/>
      <c r="ABZ11" s="8"/>
      <c r="ACA11" s="9"/>
      <c r="ACB11" s="8"/>
      <c r="ACC11" s="9"/>
      <c r="ACD11" s="8"/>
      <c r="ACE11" s="9"/>
      <c r="ACF11" s="8"/>
      <c r="ACG11" s="9"/>
      <c r="ACH11" s="8"/>
      <c r="ACI11" s="9"/>
      <c r="ACJ11" s="8"/>
      <c r="ACK11" s="9"/>
      <c r="ACL11" s="8"/>
      <c r="ACM11" s="9"/>
      <c r="ACN11" s="8"/>
      <c r="ACO11" s="9"/>
      <c r="ACP11" s="8"/>
      <c r="ACQ11" s="9"/>
      <c r="ACR11" s="8"/>
      <c r="ACS11" s="9"/>
      <c r="ACT11" s="8"/>
      <c r="ACU11" s="9"/>
      <c r="ACV11" s="8"/>
      <c r="ACW11" s="9"/>
      <c r="ACX11" s="8"/>
      <c r="ACY11" s="9"/>
      <c r="ACZ11" s="8"/>
      <c r="ADA11" s="9"/>
      <c r="ADB11" s="8"/>
      <c r="ADC11" s="9"/>
      <c r="ADD11" s="8"/>
      <c r="ADE11" s="9"/>
      <c r="ADF11" s="8"/>
      <c r="ADG11" s="9"/>
      <c r="ADH11" s="8"/>
      <c r="ADI11" s="9"/>
      <c r="ADJ11" s="8"/>
      <c r="ADK11" s="9"/>
      <c r="ADL11" s="8"/>
      <c r="ADM11" s="9"/>
      <c r="ADN11" s="8"/>
      <c r="ADO11" s="9"/>
      <c r="ADP11" s="8"/>
      <c r="ADQ11" s="9"/>
      <c r="ADR11" s="8"/>
      <c r="ADS11" s="9"/>
      <c r="ADT11" s="8"/>
      <c r="ADU11" s="9"/>
      <c r="ADV11" s="8"/>
      <c r="ADW11" s="9"/>
      <c r="ADX11" s="8"/>
      <c r="ADY11" s="9"/>
      <c r="ADZ11" s="8"/>
      <c r="AEA11" s="9"/>
      <c r="AEB11" s="8"/>
      <c r="AEC11" s="9"/>
      <c r="AED11" s="8"/>
      <c r="AEE11" s="9"/>
      <c r="AEF11" s="8"/>
      <c r="AEG11" s="9"/>
      <c r="AEH11" s="8"/>
      <c r="AEI11" s="9"/>
      <c r="AEJ11" s="8"/>
      <c r="AEK11" s="9"/>
      <c r="AEL11" s="8"/>
      <c r="AEM11" s="9"/>
      <c r="AEN11" s="8"/>
      <c r="AEO11" s="9"/>
      <c r="AEP11" s="8"/>
      <c r="AEQ11" s="9"/>
      <c r="AER11" s="8"/>
      <c r="AES11" s="9"/>
      <c r="AET11" s="8"/>
      <c r="AEU11" s="9"/>
      <c r="AEV11" s="8"/>
      <c r="AEW11" s="9"/>
      <c r="AEX11" s="8"/>
      <c r="AEY11" s="9"/>
      <c r="AEZ11" s="8"/>
      <c r="AFA11" s="9"/>
      <c r="AFB11" s="8"/>
      <c r="AFC11" s="9"/>
      <c r="AFD11" s="8"/>
      <c r="AFE11" s="9"/>
      <c r="AFF11" s="8"/>
      <c r="AFG11" s="9"/>
      <c r="AFH11" s="8"/>
      <c r="AFI11" s="9"/>
      <c r="AFJ11" s="8"/>
      <c r="AFK11" s="9"/>
      <c r="AFL11" s="8"/>
      <c r="AFM11" s="9"/>
      <c r="AFN11" s="8"/>
      <c r="AFO11" s="9"/>
      <c r="AFP11" s="8"/>
      <c r="AFQ11" s="9"/>
      <c r="AFR11" s="8"/>
      <c r="AFS11" s="9"/>
      <c r="AFT11" s="8"/>
      <c r="AFU11" s="9"/>
      <c r="AFV11" s="8"/>
      <c r="AFW11" s="9"/>
      <c r="AFX11" s="8"/>
      <c r="AFY11" s="9"/>
      <c r="AFZ11" s="8"/>
      <c r="AGA11" s="9"/>
      <c r="AGB11" s="8"/>
      <c r="AGC11" s="9"/>
      <c r="AGD11" s="8"/>
      <c r="AGE11" s="9"/>
      <c r="AGF11" s="8"/>
      <c r="AGG11" s="9"/>
      <c r="AGH11" s="8"/>
      <c r="AGI11" s="9"/>
      <c r="AGJ11" s="8"/>
      <c r="AGK11" s="9"/>
      <c r="AGL11" s="8"/>
      <c r="AGM11" s="9"/>
      <c r="AGN11" s="8"/>
      <c r="AGO11" s="9"/>
      <c r="AGP11" s="8"/>
      <c r="AGQ11" s="9"/>
      <c r="AGR11" s="8"/>
      <c r="AGS11" s="9"/>
      <c r="AGT11" s="8"/>
      <c r="AGU11" s="9"/>
      <c r="AGV11" s="8"/>
      <c r="AGW11" s="9"/>
      <c r="AGX11" s="8"/>
      <c r="AGY11" s="9"/>
      <c r="AGZ11" s="8"/>
      <c r="AHA11" s="9"/>
      <c r="AHB11" s="8"/>
      <c r="AHC11" s="9"/>
      <c r="AHD11" s="8"/>
      <c r="AHE11" s="9"/>
      <c r="AHF11" s="8"/>
      <c r="AHG11" s="9"/>
      <c r="AHH11" s="8"/>
      <c r="AHI11" s="9"/>
      <c r="AHJ11" s="8"/>
      <c r="AHK11" s="9"/>
      <c r="AHL11" s="8"/>
      <c r="AHM11" s="9"/>
      <c r="AHN11" s="8"/>
      <c r="AHO11" s="9"/>
      <c r="AHP11" s="8"/>
      <c r="AHQ11" s="9"/>
      <c r="AHR11" s="8"/>
      <c r="AHS11" s="9"/>
      <c r="AHT11" s="8"/>
      <c r="AHU11" s="9"/>
      <c r="AHV11" s="8"/>
      <c r="AHW11" s="9"/>
      <c r="AHX11" s="8"/>
      <c r="AHY11" s="9"/>
      <c r="AHZ11" s="8"/>
      <c r="AIA11" s="9"/>
      <c r="AIB11" s="8"/>
      <c r="AIC11" s="9"/>
      <c r="AID11" s="8"/>
      <c r="AIE11" s="9"/>
      <c r="AIF11" s="8"/>
      <c r="AIG11" s="9"/>
      <c r="AIH11" s="8"/>
      <c r="AII11" s="9"/>
      <c r="AIJ11" s="8"/>
      <c r="AIK11" s="9"/>
      <c r="AIL11" s="8"/>
      <c r="AIM11" s="9"/>
      <c r="AIN11" s="8"/>
      <c r="AIO11" s="9"/>
      <c r="AIP11" s="8"/>
      <c r="AIQ11" s="9"/>
      <c r="AIR11" s="8"/>
      <c r="AIS11" s="9"/>
      <c r="AIT11" s="8"/>
      <c r="AIU11" s="9"/>
      <c r="AIV11" s="8"/>
      <c r="AIW11" s="9"/>
      <c r="AIX11" s="8"/>
      <c r="AIY11" s="9"/>
      <c r="AIZ11" s="8"/>
      <c r="AJA11" s="9"/>
      <c r="AJB11" s="8"/>
      <c r="AJC11" s="9"/>
      <c r="AJD11" s="8"/>
      <c r="AJE11" s="9"/>
      <c r="AJF11" s="8"/>
      <c r="AJG11" s="9"/>
      <c r="AJH11" s="8"/>
      <c r="AJI11" s="9"/>
      <c r="AJJ11" s="8"/>
      <c r="AJK11" s="9"/>
      <c r="AJL11" s="8"/>
      <c r="AJM11" s="9"/>
      <c r="AJN11" s="8"/>
      <c r="AJO11" s="9"/>
      <c r="AJP11" s="8"/>
      <c r="AJQ11" s="9"/>
      <c r="AJR11" s="8"/>
      <c r="AJS11" s="9"/>
      <c r="AJT11" s="8"/>
      <c r="AJU11" s="9"/>
      <c r="AJV11" s="8"/>
      <c r="AJW11" s="9"/>
      <c r="AJX11" s="8"/>
      <c r="AJY11" s="9"/>
      <c r="AJZ11" s="8"/>
      <c r="AKA11" s="9"/>
      <c r="AKB11" s="8"/>
      <c r="AKC11" s="9"/>
      <c r="AKD11" s="8"/>
      <c r="AKE11" s="9"/>
      <c r="AKF11" s="8"/>
      <c r="AKG11" s="9"/>
      <c r="AKH11" s="8"/>
      <c r="AKI11" s="9"/>
      <c r="AKJ11" s="8"/>
      <c r="AKK11" s="9"/>
      <c r="AKL11" s="8"/>
      <c r="AKM11" s="9"/>
      <c r="AKN11" s="8"/>
      <c r="AKO11" s="9"/>
      <c r="AKP11" s="8"/>
      <c r="AKQ11" s="9"/>
      <c r="AKR11" s="8"/>
      <c r="AKS11" s="9"/>
      <c r="AKT11" s="8"/>
      <c r="AKU11" s="9"/>
      <c r="AKV11" s="8"/>
      <c r="AKW11" s="9"/>
      <c r="AKX11" s="8"/>
      <c r="AKY11" s="9"/>
      <c r="AKZ11" s="8"/>
      <c r="ALA11" s="9"/>
      <c r="ALB11" s="8"/>
      <c r="ALC11" s="9"/>
      <c r="ALD11" s="8"/>
      <c r="ALE11" s="9"/>
      <c r="ALF11" s="8"/>
      <c r="ALG11" s="9"/>
      <c r="ALH11" s="8"/>
      <c r="ALI11" s="9"/>
      <c r="ALJ11" s="8"/>
      <c r="ALK11" s="9"/>
      <c r="ALL11" s="8"/>
      <c r="ALM11" s="9"/>
      <c r="ALN11" s="8"/>
      <c r="ALO11" s="9"/>
      <c r="ALP11" s="8"/>
      <c r="ALQ11" s="9"/>
      <c r="ALR11" s="8"/>
      <c r="ALS11" s="9"/>
      <c r="ALT11" s="8"/>
      <c r="ALU11" s="9"/>
      <c r="ALV11" s="8"/>
      <c r="ALW11" s="9"/>
      <c r="ALX11" s="8"/>
      <c r="ALY11" s="9"/>
      <c r="ALZ11" s="8"/>
      <c r="AMA11" s="9"/>
      <c r="AMB11" s="8"/>
      <c r="AMC11" s="9"/>
      <c r="AMD11" s="8"/>
      <c r="AME11" s="9"/>
      <c r="AMF11" s="8"/>
      <c r="AMG11" s="9"/>
      <c r="AMH11" s="8"/>
      <c r="AMI11" s="9"/>
      <c r="AMJ11" s="8"/>
      <c r="AMK11" s="9"/>
      <c r="AML11" s="8"/>
      <c r="AMM11" s="9"/>
      <c r="AMN11" s="8"/>
      <c r="AMO11" s="9"/>
      <c r="AMP11" s="8"/>
      <c r="AMQ11" s="9"/>
      <c r="AMR11" s="8"/>
      <c r="AMS11" s="9"/>
      <c r="AMT11" s="8"/>
      <c r="AMU11" s="9"/>
      <c r="AMV11" s="8"/>
      <c r="AMW11" s="9"/>
      <c r="AMX11" s="8"/>
      <c r="AMY11" s="9"/>
      <c r="AMZ11" s="8"/>
      <c r="ANA11" s="9"/>
      <c r="ANB11" s="8"/>
      <c r="ANC11" s="9"/>
      <c r="AND11" s="8"/>
      <c r="ANE11" s="9"/>
      <c r="ANF11" s="8"/>
      <c r="ANG11" s="9"/>
      <c r="ANH11" s="8"/>
      <c r="ANI11" s="9"/>
      <c r="ANJ11" s="8"/>
      <c r="ANK11" s="9"/>
      <c r="ANL11" s="8"/>
      <c r="ANM11" s="9"/>
      <c r="ANN11" s="8"/>
      <c r="ANO11" s="9"/>
      <c r="ANP11" s="8"/>
      <c r="ANQ11" s="9"/>
      <c r="ANR11" s="8"/>
      <c r="ANS11" s="9"/>
      <c r="ANT11" s="8"/>
      <c r="ANU11" s="9"/>
      <c r="ANV11" s="8"/>
      <c r="ANW11" s="9"/>
      <c r="ANX11" s="8"/>
      <c r="ANY11" s="9"/>
      <c r="ANZ11" s="8"/>
      <c r="AOA11" s="9"/>
      <c r="AOB11" s="8"/>
      <c r="AOC11" s="9"/>
      <c r="AOD11" s="8"/>
      <c r="AOE11" s="9"/>
      <c r="AOF11" s="8"/>
      <c r="AOG11" s="9"/>
      <c r="AOH11" s="8"/>
      <c r="AOI11" s="9"/>
      <c r="AOJ11" s="8"/>
      <c r="AOK11" s="9"/>
      <c r="AOL11" s="8"/>
      <c r="AOM11" s="9"/>
      <c r="AON11" s="8"/>
      <c r="AOO11" s="9"/>
      <c r="AOP11" s="8"/>
      <c r="AOQ11" s="9"/>
      <c r="AOR11" s="8"/>
      <c r="AOS11" s="9"/>
      <c r="AOT11" s="8"/>
      <c r="AOU11" s="9"/>
      <c r="AOV11" s="8"/>
      <c r="AOW11" s="9"/>
      <c r="AOX11" s="8"/>
      <c r="AOY11" s="9"/>
      <c r="AOZ11" s="8"/>
      <c r="APA11" s="9"/>
      <c r="APB11" s="8"/>
      <c r="APC11" s="9"/>
      <c r="APD11" s="8"/>
      <c r="APE11" s="9"/>
      <c r="APF11" s="8"/>
      <c r="APG11" s="9"/>
      <c r="APH11" s="8"/>
      <c r="API11" s="9"/>
      <c r="APJ11" s="8"/>
      <c r="APK11" s="9"/>
      <c r="APL11" s="8"/>
      <c r="APM11" s="9"/>
      <c r="APN11" s="8"/>
      <c r="APO11" s="9"/>
      <c r="APP11" s="8"/>
      <c r="APQ11" s="9"/>
      <c r="APR11" s="8"/>
      <c r="APS11" s="9"/>
      <c r="APT11" s="8"/>
      <c r="APU11" s="9"/>
      <c r="APV11" s="8"/>
      <c r="APW11" s="9"/>
      <c r="APX11" s="8"/>
      <c r="APY11" s="9"/>
      <c r="APZ11" s="8"/>
      <c r="AQA11" s="9"/>
      <c r="AQB11" s="8"/>
      <c r="AQC11" s="9"/>
      <c r="AQD11" s="8"/>
      <c r="AQE11" s="9"/>
      <c r="AQF11" s="8"/>
      <c r="AQG11" s="9"/>
      <c r="AQH11" s="8"/>
      <c r="AQI11" s="9"/>
      <c r="AQJ11" s="8"/>
      <c r="AQK11" s="9"/>
      <c r="AQL11" s="8"/>
      <c r="AQM11" s="9"/>
      <c r="AQN11" s="8"/>
      <c r="AQO11" s="9"/>
      <c r="AQP11" s="8"/>
      <c r="AQQ11" s="9"/>
      <c r="AQR11" s="8"/>
      <c r="AQS11" s="9"/>
      <c r="AQT11" s="8"/>
      <c r="AQU11" s="9"/>
      <c r="AQV11" s="8"/>
      <c r="AQW11" s="9"/>
      <c r="AQX11" s="8"/>
      <c r="AQY11" s="9"/>
      <c r="AQZ11" s="8"/>
      <c r="ARA11" s="9"/>
      <c r="ARB11" s="8"/>
      <c r="ARC11" s="9"/>
      <c r="ARD11" s="8"/>
      <c r="ARE11" s="9"/>
      <c r="ARF11" s="8"/>
      <c r="ARG11" s="9"/>
      <c r="ARH11" s="8"/>
      <c r="ARI11" s="9"/>
      <c r="ARJ11" s="8"/>
      <c r="ARK11" s="9"/>
      <c r="ARL11" s="8"/>
      <c r="ARM11" s="9"/>
      <c r="ARN11" s="8"/>
      <c r="ARO11" s="9"/>
      <c r="ARP11" s="8"/>
      <c r="ARQ11" s="9"/>
      <c r="ARR11" s="8"/>
      <c r="ARS11" s="9"/>
      <c r="ART11" s="8"/>
      <c r="ARU11" s="9"/>
      <c r="ARV11" s="8"/>
      <c r="ARW11" s="9"/>
      <c r="ARX11" s="8"/>
      <c r="ARY11" s="9"/>
      <c r="ARZ11" s="8"/>
      <c r="ASA11" s="9"/>
      <c r="ASB11" s="8"/>
      <c r="ASC11" s="9"/>
      <c r="ASD11" s="8"/>
      <c r="ASE11" s="9"/>
      <c r="ASF11" s="8"/>
      <c r="ASG11" s="9"/>
      <c r="ASH11" s="8"/>
      <c r="ASI11" s="9"/>
      <c r="ASJ11" s="8"/>
      <c r="ASK11" s="9"/>
      <c r="ASL11" s="8"/>
      <c r="ASM11" s="9"/>
      <c r="ASN11" s="8"/>
      <c r="ASO11" s="9"/>
      <c r="ASP11" s="8"/>
      <c r="ASQ11" s="9"/>
      <c r="ASR11" s="8"/>
      <c r="ASS11" s="9"/>
      <c r="AST11" s="8"/>
      <c r="ASU11" s="9"/>
      <c r="ASV11" s="8"/>
      <c r="ASW11" s="9"/>
      <c r="ASX11" s="8"/>
      <c r="ASY11" s="9"/>
      <c r="ASZ11" s="8"/>
      <c r="ATA11" s="9"/>
      <c r="ATB11" s="8"/>
      <c r="ATC11" s="9"/>
      <c r="ATD11" s="8"/>
      <c r="ATE11" s="9"/>
      <c r="ATF11" s="8"/>
      <c r="ATG11" s="9"/>
      <c r="ATH11" s="8"/>
      <c r="ATI11" s="9"/>
      <c r="ATJ11" s="8"/>
      <c r="ATK11" s="9"/>
      <c r="ATL11" s="8"/>
      <c r="ATM11" s="9"/>
      <c r="ATN11" s="8"/>
      <c r="ATO11" s="9"/>
      <c r="ATP11" s="8"/>
      <c r="ATQ11" s="9"/>
      <c r="ATR11" s="8"/>
      <c r="ATS11" s="9"/>
      <c r="ATT11" s="8"/>
      <c r="ATU11" s="9"/>
      <c r="ATV11" s="8"/>
      <c r="ATW11" s="9"/>
      <c r="ATX11" s="8"/>
      <c r="ATY11" s="9"/>
      <c r="ATZ11" s="8"/>
      <c r="AUA11" s="9"/>
      <c r="AUB11" s="8"/>
      <c r="AUC11" s="9"/>
      <c r="AUD11" s="8"/>
      <c r="AUE11" s="9"/>
      <c r="AUF11" s="8"/>
      <c r="AUG11" s="9"/>
      <c r="AUH11" s="8"/>
      <c r="AUI11" s="9"/>
      <c r="AUJ11" s="8"/>
      <c r="AUK11" s="9"/>
      <c r="AUL11" s="8"/>
      <c r="AUM11" s="9"/>
      <c r="AUN11" s="8"/>
      <c r="AUO11" s="9"/>
      <c r="AUP11" s="8"/>
      <c r="AUQ11" s="9"/>
      <c r="AUR11" s="8"/>
      <c r="AUS11" s="9"/>
      <c r="AUT11" s="8"/>
      <c r="AUU11" s="9"/>
      <c r="AUV11" s="8"/>
      <c r="AUW11" s="9"/>
      <c r="AUX11" s="8"/>
      <c r="AUY11" s="9"/>
      <c r="AUZ11" s="8"/>
      <c r="AVA11" s="9"/>
      <c r="AVB11" s="8"/>
      <c r="AVC11" s="9"/>
      <c r="AVD11" s="8"/>
      <c r="AVE11" s="9"/>
      <c r="AVF11" s="8"/>
      <c r="AVG11" s="9"/>
      <c r="AVH11" s="8"/>
      <c r="AVI11" s="9"/>
      <c r="AVJ11" s="8"/>
      <c r="AVK11" s="9"/>
      <c r="AVL11" s="8"/>
      <c r="AVM11" s="9"/>
      <c r="AVN11" s="8"/>
      <c r="AVO11" s="9"/>
      <c r="AVP11" s="8"/>
      <c r="AVQ11" s="9"/>
      <c r="AVR11" s="8"/>
      <c r="AVS11" s="9"/>
      <c r="AVT11" s="8"/>
      <c r="AVU11" s="9"/>
      <c r="AVV11" s="8"/>
      <c r="AVW11" s="9"/>
      <c r="AVX11" s="8"/>
      <c r="AVY11" s="9"/>
      <c r="AVZ11" s="8"/>
      <c r="AWA11" s="9"/>
      <c r="AWB11" s="8"/>
      <c r="AWC11" s="9"/>
      <c r="AWD11" s="8"/>
      <c r="AWE11" s="9"/>
      <c r="AWF11" s="8"/>
      <c r="AWG11" s="9"/>
      <c r="AWH11" s="8"/>
      <c r="AWI11" s="9"/>
      <c r="AWJ11" s="8"/>
      <c r="AWK11" s="9"/>
      <c r="AWL11" s="8"/>
      <c r="AWM11" s="9"/>
      <c r="AWN11" s="8"/>
      <c r="AWO11" s="9"/>
      <c r="AWP11" s="8"/>
      <c r="AWQ11" s="9"/>
      <c r="AWR11" s="8"/>
      <c r="AWS11" s="9"/>
      <c r="AWT11" s="8"/>
      <c r="AWU11" s="9"/>
      <c r="AWV11" s="8"/>
      <c r="AWW11" s="9"/>
      <c r="AWX11" s="8"/>
      <c r="AWY11" s="9"/>
      <c r="AWZ11" s="8"/>
      <c r="AXA11" s="9"/>
      <c r="AXB11" s="8"/>
      <c r="AXC11" s="9"/>
      <c r="AXD11" s="8"/>
      <c r="AXE11" s="9"/>
      <c r="AXF11" s="8"/>
      <c r="AXG11" s="9"/>
      <c r="AXH11" s="8"/>
      <c r="AXI11" s="9"/>
      <c r="AXJ11" s="8"/>
      <c r="AXK11" s="9"/>
      <c r="AXL11" s="8"/>
      <c r="AXM11" s="9"/>
      <c r="AXN11" s="8"/>
      <c r="AXO11" s="9"/>
      <c r="AXP11" s="8"/>
      <c r="AXQ11" s="9"/>
      <c r="AXR11" s="8"/>
      <c r="AXS11" s="9"/>
      <c r="AXT11" s="8"/>
      <c r="AXU11" s="9"/>
      <c r="AXV11" s="8"/>
      <c r="AXW11" s="9"/>
      <c r="AXX11" s="8"/>
      <c r="AXY11" s="9"/>
      <c r="AXZ11" s="8"/>
      <c r="AYA11" s="9"/>
      <c r="AYB11" s="8"/>
      <c r="AYC11" s="9"/>
      <c r="AYD11" s="8"/>
      <c r="AYE11" s="9"/>
      <c r="AYF11" s="8"/>
      <c r="AYG11" s="9"/>
      <c r="AYH11" s="8"/>
      <c r="AYI11" s="9"/>
      <c r="AYJ11" s="8"/>
      <c r="AYK11" s="9"/>
      <c r="AYL11" s="8"/>
      <c r="AYM11" s="9"/>
      <c r="AYN11" s="8"/>
      <c r="AYO11" s="9"/>
      <c r="AYP11" s="8"/>
      <c r="AYQ11" s="9"/>
      <c r="AYR11" s="8"/>
      <c r="AYS11" s="9"/>
      <c r="AYT11" s="8"/>
      <c r="AYU11" s="9"/>
      <c r="AYV11" s="8"/>
      <c r="AYW11" s="9"/>
      <c r="AYX11" s="8"/>
      <c r="AYY11" s="9"/>
      <c r="AYZ11" s="8"/>
      <c r="AZA11" s="9"/>
      <c r="AZB11" s="8"/>
      <c r="AZC11" s="9"/>
      <c r="AZD11" s="8"/>
      <c r="AZE11" s="9"/>
      <c r="AZF11" s="8"/>
      <c r="AZG11" s="9"/>
      <c r="AZH11" s="8"/>
      <c r="AZI11" s="9"/>
      <c r="AZJ11" s="8"/>
      <c r="AZK11" s="9"/>
      <c r="AZL11" s="8"/>
      <c r="AZM11" s="9"/>
      <c r="AZN11" s="8"/>
      <c r="AZO11" s="9"/>
      <c r="AZP11" s="8"/>
      <c r="AZQ11" s="9"/>
      <c r="AZR11" s="8"/>
      <c r="AZS11" s="9"/>
      <c r="AZT11" s="8"/>
      <c r="AZU11" s="9"/>
      <c r="AZV11" s="8"/>
      <c r="AZW11" s="9"/>
      <c r="AZX11" s="8"/>
      <c r="AZY11" s="9"/>
      <c r="AZZ11" s="8"/>
      <c r="BAA11" s="9"/>
      <c r="BAB11" s="8"/>
      <c r="BAC11" s="9"/>
      <c r="BAD11" s="8"/>
      <c r="BAE11" s="9"/>
      <c r="BAF11" s="8"/>
      <c r="BAG11" s="9"/>
      <c r="BAH11" s="8"/>
      <c r="BAI11" s="9"/>
      <c r="BAJ11" s="8"/>
      <c r="BAK11" s="9"/>
      <c r="BAL11" s="8"/>
      <c r="BAM11" s="9"/>
      <c r="BAN11" s="8"/>
      <c r="BAO11" s="9"/>
      <c r="BAP11" s="8"/>
      <c r="BAQ11" s="9"/>
      <c r="BAR11" s="8"/>
      <c r="BAS11" s="9"/>
      <c r="BAT11" s="8"/>
      <c r="BAU11" s="9"/>
      <c r="BAV11" s="8"/>
      <c r="BAW11" s="9"/>
      <c r="BAX11" s="8"/>
      <c r="BAY11" s="9"/>
      <c r="BAZ11" s="8"/>
      <c r="BBA11" s="9"/>
      <c r="BBB11" s="8"/>
      <c r="BBC11" s="9"/>
      <c r="BBD11" s="8"/>
      <c r="BBE11" s="9"/>
      <c r="BBF11" s="8"/>
      <c r="BBG11" s="9"/>
      <c r="BBH11" s="8"/>
      <c r="BBI11" s="9"/>
      <c r="BBJ11" s="8"/>
      <c r="BBK11" s="9"/>
      <c r="BBL11" s="8"/>
      <c r="BBM11" s="9"/>
      <c r="BBN11" s="8"/>
      <c r="BBO11" s="9"/>
      <c r="BBP11" s="8"/>
      <c r="BBQ11" s="9"/>
      <c r="BBR11" s="8"/>
      <c r="BBS11" s="9"/>
      <c r="BBT11" s="8"/>
      <c r="BBU11" s="9"/>
      <c r="BBV11" s="8"/>
      <c r="BBW11" s="9"/>
      <c r="BBX11" s="8"/>
      <c r="BBY11" s="9"/>
      <c r="BBZ11" s="8"/>
      <c r="BCA11" s="9"/>
      <c r="BCB11" s="8"/>
      <c r="BCC11" s="9"/>
      <c r="BCD11" s="8"/>
      <c r="BCE11" s="9"/>
      <c r="BCF11" s="8"/>
      <c r="BCG11" s="9"/>
      <c r="BCH11" s="8"/>
      <c r="BCI11" s="9"/>
      <c r="BCJ11" s="8"/>
      <c r="BCK11" s="9"/>
      <c r="BCL11" s="8"/>
      <c r="BCM11" s="9"/>
      <c r="BCN11" s="8"/>
      <c r="BCO11" s="9"/>
      <c r="BCP11" s="8"/>
      <c r="BCQ11" s="9"/>
      <c r="BCR11" s="8"/>
      <c r="BCS11" s="9"/>
      <c r="BCT11" s="8"/>
      <c r="BCU11" s="9"/>
      <c r="BCV11" s="8"/>
      <c r="BCW11" s="9"/>
      <c r="BCX11" s="8"/>
      <c r="BCY11" s="9"/>
      <c r="BCZ11" s="8"/>
      <c r="BDA11" s="9"/>
      <c r="BDB11" s="8"/>
      <c r="BDC11" s="9"/>
      <c r="BDD11" s="8"/>
      <c r="BDE11" s="9"/>
      <c r="BDF11" s="8"/>
      <c r="BDG11" s="9"/>
      <c r="BDH11" s="8"/>
      <c r="BDI11" s="9"/>
      <c r="BDJ11" s="8"/>
      <c r="BDK11" s="9"/>
      <c r="BDL11" s="8"/>
      <c r="BDM11" s="9"/>
      <c r="BDN11" s="8"/>
      <c r="BDO11" s="9"/>
      <c r="BDP11" s="8"/>
      <c r="BDQ11" s="9"/>
      <c r="BDR11" s="8"/>
      <c r="BDS11" s="9"/>
      <c r="BDT11" s="8"/>
      <c r="BDU11" s="9"/>
      <c r="BDV11" s="8"/>
      <c r="BDW11" s="9"/>
      <c r="BDX11" s="8"/>
      <c r="BDY11" s="9"/>
      <c r="BDZ11" s="8"/>
      <c r="BEA11" s="9"/>
      <c r="BEB11" s="8"/>
      <c r="BEC11" s="9"/>
      <c r="BED11" s="8"/>
      <c r="BEE11" s="9"/>
      <c r="BEF11" s="8"/>
      <c r="BEG11" s="9"/>
      <c r="BEH11" s="8"/>
      <c r="BEI11" s="9"/>
      <c r="BEJ11" s="8"/>
      <c r="BEK11" s="9"/>
      <c r="BEL11" s="8"/>
      <c r="BEM11" s="9"/>
      <c r="BEN11" s="8"/>
      <c r="BEO11" s="9"/>
      <c r="BEP11" s="8"/>
      <c r="BEQ11" s="9"/>
      <c r="BER11" s="8"/>
      <c r="BES11" s="9"/>
      <c r="BET11" s="8"/>
      <c r="BEU11" s="9"/>
      <c r="BEV11" s="8"/>
      <c r="BEW11" s="9"/>
      <c r="BEX11" s="8"/>
      <c r="BEY11" s="9"/>
      <c r="BEZ11" s="8"/>
      <c r="BFA11" s="9"/>
      <c r="BFB11" s="8"/>
      <c r="BFC11" s="9"/>
      <c r="BFD11" s="8"/>
      <c r="BFE11" s="9"/>
      <c r="BFF11" s="8"/>
      <c r="BFG11" s="9"/>
      <c r="BFH11" s="8"/>
      <c r="BFI11" s="9"/>
      <c r="BFJ11" s="8"/>
      <c r="BFK11" s="9"/>
      <c r="BFL11" s="8"/>
      <c r="BFM11" s="9"/>
      <c r="BFN11" s="8"/>
      <c r="BFO11" s="9"/>
      <c r="BFP11" s="8"/>
      <c r="BFQ11" s="9"/>
      <c r="BFR11" s="8"/>
      <c r="BFS11" s="9"/>
      <c r="BFT11" s="8"/>
      <c r="BFU11" s="9"/>
      <c r="BFV11" s="8"/>
      <c r="BFW11" s="9"/>
      <c r="BFX11" s="8"/>
      <c r="BFY11" s="9"/>
      <c r="BFZ11" s="8"/>
      <c r="BGA11" s="9"/>
      <c r="BGB11" s="8"/>
      <c r="BGC11" s="9"/>
      <c r="BGD11" s="8"/>
      <c r="BGE11" s="9"/>
      <c r="BGF11" s="8"/>
      <c r="BGG11" s="9"/>
      <c r="BGH11" s="8"/>
      <c r="BGI11" s="9"/>
      <c r="BGJ11" s="8"/>
      <c r="BGK11" s="9"/>
      <c r="BGL11" s="8"/>
      <c r="BGM11" s="9"/>
      <c r="BGN11" s="8"/>
      <c r="BGO11" s="9"/>
      <c r="BGP11" s="8"/>
      <c r="BGQ11" s="9"/>
      <c r="BGR11" s="8"/>
      <c r="BGS11" s="9"/>
      <c r="BGT11" s="8"/>
      <c r="BGU11" s="9"/>
      <c r="BGV11" s="8"/>
      <c r="BGW11" s="9"/>
      <c r="BGX11" s="8"/>
      <c r="BGY11" s="9"/>
      <c r="BGZ11" s="8"/>
      <c r="BHA11" s="9"/>
      <c r="BHB11" s="8"/>
      <c r="BHC11" s="9"/>
      <c r="BHD11" s="8"/>
      <c r="BHE11" s="9"/>
      <c r="BHF11" s="8"/>
      <c r="BHG11" s="9"/>
      <c r="BHH11" s="8"/>
      <c r="BHI11" s="9"/>
      <c r="BHJ11" s="8"/>
      <c r="BHK11" s="9"/>
      <c r="BHL11" s="8"/>
      <c r="BHM11" s="9"/>
      <c r="BHN11" s="8"/>
      <c r="BHO11" s="9"/>
      <c r="BHP11" s="8"/>
      <c r="BHQ11" s="9"/>
      <c r="BHR11" s="8"/>
      <c r="BHS11" s="9"/>
      <c r="BHT11" s="8"/>
      <c r="BHU11" s="9"/>
      <c r="BHV11" s="8"/>
      <c r="BHW11" s="9"/>
      <c r="BHX11" s="8"/>
      <c r="BHY11" s="9"/>
      <c r="BHZ11" s="8"/>
      <c r="BIA11" s="9"/>
      <c r="BIB11" s="8"/>
      <c r="BIC11" s="9"/>
      <c r="BID11" s="8"/>
      <c r="BIE11" s="9"/>
      <c r="BIF11" s="8"/>
      <c r="BIG11" s="9"/>
      <c r="BIH11" s="8"/>
      <c r="BII11" s="9"/>
      <c r="BIJ11" s="8"/>
      <c r="BIK11" s="9"/>
      <c r="BIL11" s="8"/>
      <c r="BIM11" s="9"/>
      <c r="BIN11" s="8"/>
      <c r="BIO11" s="9"/>
      <c r="BIP11" s="8"/>
      <c r="BIQ11" s="9"/>
      <c r="BIR11" s="8"/>
      <c r="BIS11" s="9"/>
      <c r="BIT11" s="8"/>
      <c r="BIU11" s="9"/>
      <c r="BIV11" s="8"/>
      <c r="BIW11" s="9"/>
      <c r="BIX11" s="8"/>
      <c r="BIY11" s="9"/>
      <c r="BIZ11" s="8"/>
      <c r="BJA11" s="9"/>
      <c r="BJB11" s="8"/>
      <c r="BJC11" s="9"/>
      <c r="BJD11" s="8"/>
      <c r="BJE11" s="9"/>
      <c r="BJF11" s="8"/>
      <c r="BJG11" s="9"/>
      <c r="BJH11" s="8"/>
      <c r="BJI11" s="9"/>
      <c r="BJJ11" s="8"/>
      <c r="BJK11" s="9"/>
      <c r="BJL11" s="8"/>
      <c r="BJM11" s="9"/>
      <c r="BJN11" s="8"/>
      <c r="BJO11" s="9"/>
      <c r="BJP11" s="8"/>
      <c r="BJQ11" s="9"/>
      <c r="BJR11" s="8"/>
      <c r="BJS11" s="9"/>
      <c r="BJT11" s="8"/>
      <c r="BJU11" s="9"/>
      <c r="BJV11" s="8"/>
      <c r="BJW11" s="9"/>
      <c r="BJX11" s="8"/>
      <c r="BJY11" s="9"/>
      <c r="BJZ11" s="8"/>
      <c r="BKA11" s="9"/>
      <c r="BKB11" s="8"/>
      <c r="BKC11" s="9"/>
      <c r="BKD11" s="8"/>
      <c r="BKE11" s="9"/>
      <c r="BKF11" s="8"/>
      <c r="BKG11" s="9"/>
      <c r="BKH11" s="8"/>
      <c r="BKI11" s="9"/>
      <c r="BKJ11" s="8"/>
      <c r="BKK11" s="9"/>
      <c r="BKL11" s="8"/>
      <c r="BKM11" s="9"/>
      <c r="BKN11" s="8"/>
      <c r="BKO11" s="9"/>
      <c r="BKP11" s="8"/>
      <c r="BKQ11" s="9"/>
      <c r="BKR11" s="8"/>
      <c r="BKS11" s="9"/>
      <c r="BKT11" s="8"/>
      <c r="BKU11" s="9"/>
      <c r="BKV11" s="8"/>
      <c r="BKW11" s="9"/>
      <c r="BKX11" s="8"/>
      <c r="BKY11" s="9"/>
      <c r="BKZ11" s="8"/>
      <c r="BLA11" s="9"/>
      <c r="BLB11" s="8"/>
      <c r="BLC11" s="9"/>
      <c r="BLD11" s="8"/>
      <c r="BLE11" s="9"/>
      <c r="BLF11" s="8"/>
      <c r="BLG11" s="9"/>
      <c r="BLH11" s="8"/>
      <c r="BLI11" s="9"/>
      <c r="BLJ11" s="8"/>
      <c r="BLK11" s="9"/>
      <c r="BLL11" s="8"/>
      <c r="BLM11" s="9"/>
      <c r="BLN11" s="8"/>
      <c r="BLO11" s="9"/>
      <c r="BLP11" s="8"/>
      <c r="BLQ11" s="9"/>
      <c r="BLR11" s="8"/>
      <c r="BLS11" s="9"/>
      <c r="BLT11" s="8"/>
      <c r="BLU11" s="9"/>
      <c r="BLV11" s="8"/>
      <c r="BLW11" s="9"/>
      <c r="BLX11" s="8"/>
      <c r="BLY11" s="9"/>
      <c r="BLZ11" s="8"/>
      <c r="BMA11" s="9"/>
      <c r="BMB11" s="8"/>
      <c r="BMC11" s="9"/>
      <c r="BMD11" s="8"/>
      <c r="BME11" s="9"/>
      <c r="BMF11" s="8"/>
      <c r="BMG11" s="9"/>
      <c r="BMH11" s="8"/>
      <c r="BMI11" s="9"/>
      <c r="BMJ11" s="8"/>
      <c r="BMK11" s="9"/>
      <c r="BML11" s="8"/>
      <c r="BMM11" s="9"/>
      <c r="BMN11" s="8"/>
      <c r="BMO11" s="9"/>
      <c r="BMP11" s="8"/>
      <c r="BMQ11" s="9"/>
      <c r="BMR11" s="8"/>
      <c r="BMS11" s="9"/>
      <c r="BMT11" s="8"/>
      <c r="BMU11" s="9"/>
      <c r="BMV11" s="8"/>
      <c r="BMW11" s="9"/>
      <c r="BMX11" s="8"/>
      <c r="BMY11" s="9"/>
      <c r="BMZ11" s="8"/>
      <c r="BNA11" s="9"/>
      <c r="BNB11" s="8"/>
      <c r="BNC11" s="9"/>
      <c r="BND11" s="8"/>
      <c r="BNE11" s="9"/>
      <c r="BNF11" s="8"/>
      <c r="BNG11" s="9"/>
      <c r="BNH11" s="8"/>
      <c r="BNI11" s="9"/>
      <c r="BNJ11" s="8"/>
      <c r="BNK11" s="9"/>
      <c r="BNL11" s="8"/>
      <c r="BNM11" s="9"/>
      <c r="BNN11" s="8"/>
      <c r="BNO11" s="9"/>
      <c r="BNP11" s="8"/>
      <c r="BNQ11" s="9"/>
      <c r="BNR11" s="8"/>
      <c r="BNS11" s="9"/>
      <c r="BNT11" s="8"/>
      <c r="BNU11" s="9"/>
      <c r="BNV11" s="8"/>
      <c r="BNW11" s="9"/>
      <c r="BNX11" s="8"/>
      <c r="BNY11" s="9"/>
      <c r="BNZ11" s="8"/>
      <c r="BOA11" s="9"/>
      <c r="BOB11" s="8"/>
      <c r="BOC11" s="9"/>
      <c r="BOD11" s="8"/>
      <c r="BOE11" s="9"/>
      <c r="BOF11" s="8"/>
      <c r="BOG11" s="9"/>
      <c r="BOH11" s="8"/>
      <c r="BOI11" s="9"/>
      <c r="BOJ11" s="8"/>
      <c r="BOK11" s="9"/>
      <c r="BOL11" s="8"/>
      <c r="BOM11" s="9"/>
      <c r="BON11" s="8"/>
      <c r="BOO11" s="9"/>
      <c r="BOP11" s="8"/>
      <c r="BOQ11" s="9"/>
      <c r="BOR11" s="8"/>
      <c r="BOS11" s="9"/>
      <c r="BOT11" s="8"/>
      <c r="BOU11" s="9"/>
      <c r="BOV11" s="8"/>
      <c r="BOW11" s="9"/>
      <c r="BOX11" s="8"/>
      <c r="BOY11" s="9"/>
      <c r="BOZ11" s="8"/>
      <c r="BPA11" s="9"/>
      <c r="BPB11" s="8"/>
      <c r="BPC11" s="9"/>
      <c r="BPD11" s="8"/>
      <c r="BPE11" s="9"/>
      <c r="BPF11" s="8"/>
      <c r="BPG11" s="9"/>
      <c r="BPH11" s="8"/>
      <c r="BPI11" s="9"/>
      <c r="BPJ11" s="8"/>
      <c r="BPK11" s="9"/>
      <c r="BPL11" s="8"/>
      <c r="BPM11" s="9"/>
      <c r="BPN11" s="8"/>
      <c r="BPO11" s="9"/>
      <c r="BPP11" s="8"/>
      <c r="BPQ11" s="9"/>
      <c r="BPR11" s="8"/>
      <c r="BPS11" s="9"/>
      <c r="BPT11" s="8"/>
      <c r="BPU11" s="9"/>
      <c r="BPV11" s="8"/>
      <c r="BPW11" s="9"/>
      <c r="BPX11" s="8"/>
      <c r="BPY11" s="9"/>
      <c r="BPZ11" s="8"/>
      <c r="BQA11" s="9"/>
      <c r="BQB11" s="8"/>
      <c r="BQC11" s="9"/>
      <c r="BQD11" s="8"/>
      <c r="BQE11" s="9"/>
      <c r="BQF11" s="8"/>
      <c r="BQG11" s="9"/>
      <c r="BQH11" s="8"/>
      <c r="BQI11" s="9"/>
      <c r="BQJ11" s="8"/>
      <c r="BQK11" s="9"/>
      <c r="BQL11" s="8"/>
      <c r="BQM11" s="9"/>
      <c r="BQN11" s="8"/>
      <c r="BQO11" s="9"/>
      <c r="BQP11" s="8"/>
      <c r="BQQ11" s="9"/>
      <c r="BQR11" s="8"/>
      <c r="BQS11" s="9"/>
      <c r="BQT11" s="8"/>
      <c r="BQU11" s="9"/>
      <c r="BQV11" s="8"/>
      <c r="BQW11" s="9"/>
      <c r="BQX11" s="8"/>
      <c r="BQY11" s="9"/>
      <c r="BQZ11" s="8"/>
      <c r="BRA11" s="9"/>
      <c r="BRB11" s="8"/>
      <c r="BRC11" s="9"/>
      <c r="BRD11" s="8"/>
      <c r="BRE11" s="9"/>
      <c r="BRF11" s="8"/>
      <c r="BRG11" s="9"/>
      <c r="BRH11" s="8"/>
      <c r="BRI11" s="9"/>
      <c r="BRJ11" s="8"/>
      <c r="BRK11" s="9"/>
      <c r="BRL11" s="8"/>
      <c r="BRM11" s="9"/>
      <c r="BRN11" s="8"/>
      <c r="BRO11" s="9"/>
      <c r="BRP11" s="8"/>
      <c r="BRQ11" s="9"/>
      <c r="BRR11" s="8"/>
      <c r="BRS11" s="9"/>
      <c r="BRT11" s="8"/>
      <c r="BRU11" s="9"/>
      <c r="BRV11" s="8"/>
      <c r="BRW11" s="9"/>
      <c r="BRX11" s="8"/>
      <c r="BRY11" s="9"/>
      <c r="BRZ11" s="8"/>
      <c r="BSA11" s="9"/>
      <c r="BSB11" s="8"/>
      <c r="BSC11" s="9"/>
      <c r="BSD11" s="8"/>
      <c r="BSE11" s="9"/>
      <c r="BSF11" s="8"/>
      <c r="BSG11" s="9"/>
      <c r="BSH11" s="8"/>
      <c r="BSI11" s="9"/>
      <c r="BSJ11" s="8"/>
      <c r="BSK11" s="9"/>
      <c r="BSL11" s="8"/>
      <c r="BSM11" s="9"/>
      <c r="BSN11" s="8"/>
      <c r="BSO11" s="9"/>
      <c r="BSP11" s="8"/>
      <c r="BSQ11" s="9"/>
      <c r="BSR11" s="8"/>
      <c r="BSS11" s="9"/>
      <c r="BST11" s="8"/>
      <c r="BSU11" s="9"/>
      <c r="BSV11" s="8"/>
      <c r="BSW11" s="9"/>
      <c r="BSX11" s="8"/>
      <c r="BSY11" s="9"/>
      <c r="BSZ11" s="8"/>
      <c r="BTA11" s="9"/>
      <c r="BTB11" s="8"/>
      <c r="BTC11" s="9"/>
      <c r="BTD11" s="8"/>
      <c r="BTE11" s="9"/>
      <c r="BTF11" s="8"/>
      <c r="BTG11" s="9"/>
      <c r="BTH11" s="8"/>
      <c r="BTI11" s="9"/>
      <c r="BTJ11" s="8"/>
      <c r="BTK11" s="9"/>
      <c r="BTL11" s="8"/>
      <c r="BTM11" s="9"/>
      <c r="BTN11" s="8"/>
      <c r="BTO11" s="9"/>
      <c r="BTP11" s="8"/>
      <c r="BTQ11" s="9"/>
      <c r="BTR11" s="8"/>
      <c r="BTS11" s="9"/>
      <c r="BTT11" s="8"/>
      <c r="BTU11" s="9"/>
      <c r="BTV11" s="8"/>
      <c r="BTW11" s="9"/>
      <c r="BTX11" s="8"/>
      <c r="BTY11" s="9"/>
      <c r="BTZ11" s="8"/>
      <c r="BUA11" s="9"/>
      <c r="BUB11" s="8"/>
      <c r="BUC11" s="9"/>
      <c r="BUD11" s="8"/>
      <c r="BUE11" s="9"/>
      <c r="BUF11" s="8"/>
      <c r="BUG11" s="9"/>
      <c r="BUH11" s="8"/>
      <c r="BUI11" s="9"/>
      <c r="BUJ11" s="8"/>
      <c r="BUK11" s="9"/>
      <c r="BUL11" s="8"/>
      <c r="BUM11" s="9"/>
      <c r="BUN11" s="8"/>
      <c r="BUO11" s="9"/>
      <c r="BUP11" s="8"/>
      <c r="BUQ11" s="9"/>
      <c r="BUR11" s="8"/>
      <c r="BUS11" s="9"/>
      <c r="BUT11" s="8"/>
      <c r="BUU11" s="9"/>
      <c r="BUV11" s="8"/>
      <c r="BUW11" s="9"/>
      <c r="BUX11" s="8"/>
      <c r="BUY11" s="9"/>
      <c r="BUZ11" s="8"/>
      <c r="BVA11" s="9"/>
      <c r="BVB11" s="8"/>
      <c r="BVC11" s="9"/>
      <c r="BVD11" s="8"/>
      <c r="BVE11" s="9"/>
      <c r="BVF11" s="8"/>
      <c r="BVG11" s="9"/>
      <c r="BVH11" s="8"/>
      <c r="BVI11" s="9"/>
      <c r="BVJ11" s="8"/>
      <c r="BVK11" s="9"/>
      <c r="BVL11" s="8"/>
      <c r="BVM11" s="9"/>
      <c r="BVN11" s="8"/>
      <c r="BVO11" s="9"/>
      <c r="BVP11" s="8"/>
      <c r="BVQ11" s="9"/>
      <c r="BVR11" s="8"/>
      <c r="BVS11" s="9"/>
      <c r="BVT11" s="8"/>
      <c r="BVU11" s="9"/>
      <c r="BVV11" s="8"/>
      <c r="BVW11" s="9"/>
      <c r="BVX11" s="8"/>
      <c r="BVY11" s="9"/>
      <c r="BVZ11" s="8"/>
      <c r="BWA11" s="9"/>
      <c r="BWB11" s="8"/>
      <c r="BWC11" s="9"/>
      <c r="BWD11" s="8"/>
      <c r="BWE11" s="9"/>
      <c r="BWF11" s="8"/>
      <c r="BWG11" s="9"/>
      <c r="BWH11" s="8"/>
      <c r="BWI11" s="9"/>
      <c r="BWJ11" s="8"/>
      <c r="BWK11" s="9"/>
      <c r="BWL11" s="8"/>
      <c r="BWM11" s="9"/>
      <c r="BWN11" s="8"/>
      <c r="BWO11" s="9"/>
      <c r="BWP11" s="8"/>
      <c r="BWQ11" s="9"/>
      <c r="BWR11" s="8"/>
      <c r="BWS11" s="9"/>
      <c r="BWT11" s="8"/>
      <c r="BWU11" s="9"/>
      <c r="BWV11" s="8"/>
      <c r="BWW11" s="9"/>
      <c r="BWX11" s="8"/>
      <c r="BWY11" s="9"/>
      <c r="BWZ11" s="8"/>
      <c r="BXA11" s="9"/>
      <c r="BXB11" s="8"/>
      <c r="BXC11" s="9"/>
      <c r="BXD11" s="8"/>
      <c r="BXE11" s="9"/>
      <c r="BXF11" s="8"/>
      <c r="BXG11" s="9"/>
      <c r="BXH11" s="8"/>
      <c r="BXI11" s="9"/>
      <c r="BXJ11" s="8"/>
      <c r="BXK11" s="9"/>
      <c r="BXL11" s="8"/>
      <c r="BXM11" s="9"/>
      <c r="BXN11" s="8"/>
      <c r="BXO11" s="9"/>
      <c r="BXP11" s="8"/>
      <c r="BXQ11" s="9"/>
      <c r="BXR11" s="8"/>
      <c r="BXS11" s="9"/>
      <c r="BXT11" s="8"/>
      <c r="BXU11" s="9"/>
      <c r="BXV11" s="8"/>
      <c r="BXW11" s="9"/>
      <c r="BXX11" s="8"/>
      <c r="BXY11" s="9"/>
      <c r="BXZ11" s="8"/>
      <c r="BYA11" s="9"/>
      <c r="BYB11" s="8"/>
      <c r="BYC11" s="9"/>
      <c r="BYD11" s="8"/>
      <c r="BYE11" s="9"/>
      <c r="BYF11" s="8"/>
      <c r="BYG11" s="9"/>
      <c r="BYH11" s="8"/>
      <c r="BYI11" s="9"/>
      <c r="BYJ11" s="8"/>
      <c r="BYK11" s="9"/>
      <c r="BYL11" s="8"/>
      <c r="BYM11" s="9"/>
      <c r="BYN11" s="8"/>
      <c r="BYO11" s="9"/>
      <c r="BYP11" s="8"/>
      <c r="BYQ11" s="9"/>
      <c r="BYR11" s="8"/>
      <c r="BYS11" s="9"/>
      <c r="BYT11" s="8"/>
      <c r="BYU11" s="9"/>
      <c r="BYV11" s="8"/>
      <c r="BYW11" s="9"/>
      <c r="BYX11" s="8"/>
      <c r="BYY11" s="9"/>
      <c r="BYZ11" s="8"/>
      <c r="BZA11" s="9"/>
      <c r="BZB11" s="8"/>
      <c r="BZC11" s="9"/>
      <c r="BZD11" s="8"/>
      <c r="BZE11" s="9"/>
      <c r="BZF11" s="8"/>
      <c r="BZG11" s="9"/>
      <c r="BZH11" s="8"/>
      <c r="BZI11" s="9"/>
      <c r="BZJ11" s="8"/>
      <c r="BZK11" s="9"/>
      <c r="BZL11" s="8"/>
      <c r="BZM11" s="9"/>
      <c r="BZN11" s="8"/>
      <c r="BZO11" s="9"/>
      <c r="BZP11" s="8"/>
      <c r="BZQ11" s="9"/>
      <c r="BZR11" s="8"/>
      <c r="BZS11" s="9"/>
      <c r="BZT11" s="8"/>
      <c r="BZU11" s="9"/>
      <c r="BZV11" s="8"/>
      <c r="BZW11" s="9"/>
    </row>
    <row r="12" spans="1:2051" x14ac:dyDescent="0.25">
      <c r="A12" s="75" t="s">
        <v>13</v>
      </c>
      <c r="B12" s="75"/>
      <c r="C12" s="6">
        <f>IF(D12&lt;C5,D12,C5)</f>
        <v>1</v>
      </c>
      <c r="D12" s="8">
        <f>COUNTIF(C24:C33,"&gt;0")</f>
        <v>1</v>
      </c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  <c r="AR12" s="8"/>
      <c r="AS12" s="9"/>
      <c r="AT12" s="8"/>
      <c r="AU12" s="9"/>
      <c r="AV12" s="8"/>
      <c r="AW12" s="9"/>
      <c r="AX12" s="8"/>
      <c r="AY12" s="9"/>
      <c r="AZ12" s="8"/>
      <c r="BA12" s="9"/>
      <c r="BB12" s="8"/>
      <c r="BC12" s="9"/>
      <c r="BD12" s="8"/>
      <c r="BE12" s="9"/>
      <c r="BF12" s="8"/>
      <c r="BG12" s="9"/>
      <c r="BH12" s="8"/>
      <c r="BI12" s="9"/>
      <c r="BJ12" s="8"/>
      <c r="BK12" s="9"/>
      <c r="BL12" s="8"/>
      <c r="BM12" s="9"/>
      <c r="BN12" s="8"/>
      <c r="BO12" s="9"/>
      <c r="BP12" s="8"/>
      <c r="BQ12" s="9"/>
      <c r="BR12" s="8"/>
      <c r="BS12" s="9"/>
      <c r="BT12" s="8"/>
      <c r="BU12" s="9"/>
      <c r="BV12" s="8"/>
      <c r="BW12" s="9"/>
      <c r="BX12" s="8"/>
      <c r="BY12" s="9"/>
      <c r="BZ12" s="8"/>
      <c r="CA12" s="9"/>
      <c r="CB12" s="8"/>
      <c r="CC12" s="9"/>
      <c r="CD12" s="8"/>
      <c r="CE12" s="9"/>
      <c r="CF12" s="8"/>
      <c r="CG12" s="9"/>
      <c r="CH12" s="8"/>
      <c r="CI12" s="9"/>
      <c r="CJ12" s="8"/>
      <c r="CK12" s="9"/>
      <c r="CL12" s="8"/>
      <c r="CM12" s="9"/>
      <c r="CN12" s="8"/>
      <c r="CO12" s="9"/>
      <c r="CP12" s="8"/>
      <c r="CQ12" s="9"/>
      <c r="CR12" s="8"/>
      <c r="CS12" s="9"/>
      <c r="CT12" s="8"/>
      <c r="CU12" s="9"/>
      <c r="CV12" s="8"/>
      <c r="CW12" s="9"/>
      <c r="CX12" s="8"/>
      <c r="CY12" s="9"/>
      <c r="CZ12" s="8"/>
      <c r="DA12" s="9"/>
      <c r="DB12" s="8"/>
      <c r="DC12" s="9"/>
      <c r="DD12" s="8"/>
      <c r="DE12" s="9"/>
      <c r="DF12" s="8"/>
      <c r="DG12" s="9"/>
      <c r="DH12" s="8"/>
      <c r="DI12" s="9"/>
      <c r="DJ12" s="8"/>
      <c r="DK12" s="9"/>
      <c r="DL12" s="8"/>
      <c r="DM12" s="9"/>
      <c r="DN12" s="8"/>
      <c r="DO12" s="9"/>
      <c r="DP12" s="8"/>
      <c r="DQ12" s="9"/>
      <c r="DR12" s="8"/>
      <c r="DS12" s="9"/>
      <c r="DT12" s="8"/>
      <c r="DU12" s="9"/>
      <c r="DV12" s="8"/>
      <c r="DW12" s="9"/>
      <c r="DX12" s="8"/>
      <c r="DY12" s="9"/>
      <c r="DZ12" s="8"/>
      <c r="EA12" s="9"/>
      <c r="EB12" s="8"/>
      <c r="EC12" s="9"/>
      <c r="ED12" s="8"/>
      <c r="EE12" s="9"/>
      <c r="EF12" s="8"/>
      <c r="EG12" s="9"/>
      <c r="EH12" s="8"/>
      <c r="EI12" s="9"/>
      <c r="EJ12" s="8"/>
      <c r="EK12" s="9"/>
      <c r="EL12" s="8"/>
      <c r="EM12" s="9"/>
      <c r="EN12" s="8"/>
      <c r="EO12" s="9"/>
      <c r="EP12" s="8"/>
      <c r="EQ12" s="9"/>
      <c r="ER12" s="8"/>
      <c r="ES12" s="9"/>
      <c r="ET12" s="8"/>
      <c r="EU12" s="9"/>
      <c r="EV12" s="8"/>
      <c r="EW12" s="9"/>
      <c r="EX12" s="8"/>
      <c r="EY12" s="9"/>
      <c r="EZ12" s="8"/>
      <c r="FA12" s="9"/>
      <c r="FB12" s="8"/>
      <c r="FC12" s="9"/>
      <c r="FD12" s="8"/>
      <c r="FE12" s="9"/>
      <c r="FF12" s="8"/>
      <c r="FG12" s="9"/>
      <c r="FH12" s="8"/>
      <c r="FI12" s="9"/>
      <c r="FJ12" s="8"/>
      <c r="FK12" s="9"/>
      <c r="FL12" s="8"/>
      <c r="FM12" s="9"/>
      <c r="FN12" s="8"/>
      <c r="FO12" s="9"/>
      <c r="FP12" s="8"/>
      <c r="FQ12" s="9"/>
      <c r="FR12" s="8"/>
      <c r="FS12" s="9"/>
      <c r="FT12" s="8"/>
      <c r="FU12" s="9"/>
      <c r="FV12" s="8"/>
      <c r="FW12" s="9"/>
      <c r="FX12" s="8"/>
      <c r="FY12" s="9"/>
      <c r="FZ12" s="8"/>
      <c r="GA12" s="9"/>
      <c r="GB12" s="8"/>
      <c r="GC12" s="9"/>
      <c r="GD12" s="8"/>
      <c r="GE12" s="9"/>
      <c r="GF12" s="8"/>
      <c r="GG12" s="9"/>
      <c r="GH12" s="8"/>
      <c r="GI12" s="9"/>
      <c r="GJ12" s="8"/>
      <c r="GK12" s="9"/>
      <c r="GL12" s="8"/>
      <c r="GM12" s="9"/>
      <c r="GN12" s="8"/>
      <c r="GO12" s="9"/>
      <c r="GP12" s="8"/>
      <c r="GQ12" s="9"/>
      <c r="GR12" s="8"/>
      <c r="GS12" s="9"/>
      <c r="GT12" s="8"/>
      <c r="GU12" s="9"/>
      <c r="GV12" s="8"/>
      <c r="GW12" s="9"/>
      <c r="GX12" s="8"/>
      <c r="GY12" s="9"/>
      <c r="GZ12" s="8"/>
      <c r="HA12" s="9"/>
      <c r="HB12" s="8"/>
      <c r="HC12" s="9"/>
      <c r="HD12" s="8"/>
      <c r="HE12" s="9"/>
      <c r="HF12" s="8"/>
      <c r="HG12" s="9"/>
      <c r="HH12" s="8"/>
      <c r="HI12" s="9"/>
      <c r="HJ12" s="8"/>
      <c r="HK12" s="9"/>
      <c r="HL12" s="8"/>
      <c r="HM12" s="9"/>
      <c r="HN12" s="8"/>
      <c r="HO12" s="9"/>
      <c r="HP12" s="8"/>
      <c r="HQ12" s="9"/>
      <c r="HR12" s="8"/>
      <c r="HS12" s="9"/>
      <c r="HT12" s="8"/>
      <c r="HU12" s="9"/>
      <c r="HV12" s="8"/>
      <c r="HW12" s="9"/>
      <c r="HX12" s="8"/>
      <c r="HY12" s="9"/>
      <c r="HZ12" s="8"/>
      <c r="IA12" s="9"/>
      <c r="IB12" s="8"/>
      <c r="IC12" s="9"/>
      <c r="ID12" s="8"/>
      <c r="IE12" s="9"/>
      <c r="IF12" s="8"/>
      <c r="IG12" s="9"/>
      <c r="IH12" s="8"/>
      <c r="II12" s="9"/>
      <c r="IJ12" s="8"/>
      <c r="IK12" s="9"/>
      <c r="IL12" s="8"/>
      <c r="IM12" s="9"/>
      <c r="IN12" s="8"/>
      <c r="IO12" s="9"/>
      <c r="IP12" s="8"/>
      <c r="IQ12" s="9"/>
      <c r="IR12" s="8"/>
      <c r="IS12" s="9"/>
      <c r="IT12" s="8"/>
      <c r="IU12" s="9"/>
      <c r="IV12" s="8"/>
      <c r="IW12" s="9"/>
      <c r="IX12" s="8"/>
      <c r="IY12" s="9"/>
      <c r="IZ12" s="8"/>
      <c r="JA12" s="9"/>
      <c r="JB12" s="8"/>
      <c r="JC12" s="9"/>
      <c r="JD12" s="8"/>
      <c r="JE12" s="9"/>
      <c r="JF12" s="8"/>
      <c r="JG12" s="9"/>
      <c r="JH12" s="8"/>
      <c r="JI12" s="9"/>
      <c r="JJ12" s="8"/>
      <c r="JK12" s="9"/>
      <c r="JL12" s="8"/>
      <c r="JM12" s="9"/>
      <c r="JN12" s="8"/>
      <c r="JO12" s="9"/>
      <c r="JP12" s="8"/>
      <c r="JQ12" s="9"/>
      <c r="JR12" s="8"/>
      <c r="JS12" s="9"/>
      <c r="JT12" s="8"/>
      <c r="JU12" s="9"/>
      <c r="JV12" s="8"/>
      <c r="JW12" s="9"/>
      <c r="JX12" s="8"/>
      <c r="JY12" s="9"/>
      <c r="JZ12" s="8"/>
      <c r="KA12" s="9"/>
      <c r="KB12" s="8"/>
      <c r="KC12" s="9"/>
      <c r="KD12" s="8"/>
      <c r="KE12" s="9"/>
      <c r="KF12" s="8"/>
      <c r="KG12" s="9"/>
      <c r="KH12" s="8"/>
      <c r="KI12" s="9"/>
      <c r="KJ12" s="8"/>
      <c r="KK12" s="9"/>
      <c r="KL12" s="8"/>
      <c r="KM12" s="9"/>
      <c r="KN12" s="8"/>
      <c r="KO12" s="9"/>
      <c r="KP12" s="8"/>
      <c r="KQ12" s="9"/>
      <c r="KR12" s="8"/>
      <c r="KS12" s="9"/>
      <c r="KT12" s="8"/>
      <c r="KU12" s="9"/>
      <c r="KV12" s="8"/>
      <c r="KW12" s="9"/>
      <c r="KX12" s="8"/>
      <c r="KY12" s="9"/>
      <c r="KZ12" s="8"/>
      <c r="LA12" s="9"/>
      <c r="LB12" s="8"/>
      <c r="LC12" s="9"/>
      <c r="LD12" s="8"/>
      <c r="LE12" s="9"/>
      <c r="LF12" s="8"/>
      <c r="LG12" s="9"/>
      <c r="LH12" s="8"/>
      <c r="LI12" s="9"/>
      <c r="LJ12" s="8"/>
      <c r="LK12" s="9"/>
      <c r="LL12" s="8"/>
      <c r="LM12" s="9"/>
      <c r="LN12" s="8"/>
      <c r="LO12" s="9"/>
      <c r="LP12" s="8"/>
      <c r="LQ12" s="9"/>
      <c r="LR12" s="8"/>
      <c r="LS12" s="9"/>
      <c r="LT12" s="8"/>
      <c r="LU12" s="9"/>
      <c r="LV12" s="8"/>
      <c r="LW12" s="9"/>
      <c r="LX12" s="8"/>
      <c r="LY12" s="9"/>
      <c r="LZ12" s="8"/>
      <c r="MA12" s="9"/>
      <c r="MB12" s="8"/>
      <c r="MC12" s="9"/>
      <c r="MD12" s="8"/>
      <c r="ME12" s="9"/>
      <c r="MF12" s="8"/>
      <c r="MG12" s="9"/>
      <c r="MH12" s="8"/>
      <c r="MI12" s="9"/>
      <c r="MJ12" s="8"/>
      <c r="MK12" s="9"/>
      <c r="ML12" s="8"/>
      <c r="MM12" s="9"/>
      <c r="MN12" s="8"/>
      <c r="MO12" s="9"/>
      <c r="MP12" s="8"/>
      <c r="MQ12" s="9"/>
      <c r="MR12" s="8"/>
      <c r="MS12" s="9"/>
      <c r="MT12" s="8"/>
      <c r="MU12" s="9"/>
      <c r="MV12" s="8"/>
      <c r="MW12" s="9"/>
      <c r="MX12" s="8"/>
      <c r="MY12" s="9"/>
      <c r="MZ12" s="8"/>
      <c r="NA12" s="9"/>
      <c r="NB12" s="8"/>
      <c r="NC12" s="9"/>
      <c r="ND12" s="8"/>
      <c r="NE12" s="9"/>
      <c r="NF12" s="8"/>
      <c r="NG12" s="9"/>
      <c r="NH12" s="8"/>
      <c r="NI12" s="9"/>
      <c r="NJ12" s="8"/>
      <c r="NK12" s="9"/>
      <c r="NL12" s="8"/>
      <c r="NM12" s="9"/>
      <c r="NN12" s="8"/>
      <c r="NO12" s="9"/>
      <c r="NP12" s="8"/>
      <c r="NQ12" s="9"/>
      <c r="NR12" s="8"/>
      <c r="NS12" s="9"/>
      <c r="NT12" s="8"/>
      <c r="NU12" s="9"/>
      <c r="NV12" s="8"/>
      <c r="NW12" s="9"/>
      <c r="NX12" s="8"/>
      <c r="NY12" s="9"/>
      <c r="NZ12" s="8"/>
      <c r="OA12" s="9"/>
      <c r="OB12" s="8"/>
      <c r="OC12" s="9"/>
      <c r="OD12" s="8"/>
      <c r="OE12" s="9"/>
      <c r="OF12" s="8"/>
      <c r="OG12" s="9"/>
      <c r="OH12" s="8"/>
      <c r="OI12" s="9"/>
      <c r="OJ12" s="8"/>
      <c r="OK12" s="9"/>
      <c r="OL12" s="8"/>
      <c r="OM12" s="9"/>
      <c r="ON12" s="8"/>
      <c r="OO12" s="9"/>
      <c r="OP12" s="8"/>
      <c r="OQ12" s="9"/>
      <c r="OR12" s="8"/>
      <c r="OS12" s="9"/>
      <c r="OT12" s="8"/>
      <c r="OU12" s="9"/>
      <c r="OV12" s="8"/>
      <c r="OW12" s="9"/>
      <c r="OX12" s="8"/>
      <c r="OY12" s="9"/>
      <c r="OZ12" s="8"/>
      <c r="PA12" s="9"/>
      <c r="PB12" s="8"/>
      <c r="PC12" s="9"/>
      <c r="PD12" s="8"/>
      <c r="PE12" s="9"/>
      <c r="PF12" s="8"/>
      <c r="PG12" s="9"/>
      <c r="PH12" s="8"/>
      <c r="PI12" s="9"/>
      <c r="PJ12" s="8"/>
      <c r="PK12" s="9"/>
      <c r="PL12" s="8"/>
      <c r="PM12" s="9"/>
      <c r="PN12" s="8"/>
      <c r="PO12" s="9"/>
      <c r="PP12" s="8"/>
      <c r="PQ12" s="9"/>
      <c r="PR12" s="8"/>
      <c r="PS12" s="9"/>
      <c r="PT12" s="8"/>
      <c r="PU12" s="9"/>
      <c r="PV12" s="8"/>
      <c r="PW12" s="9"/>
      <c r="PX12" s="8"/>
      <c r="PY12" s="9"/>
      <c r="PZ12" s="8"/>
      <c r="QA12" s="9"/>
      <c r="QB12" s="8"/>
      <c r="QC12" s="9"/>
      <c r="QD12" s="8"/>
      <c r="QE12" s="9"/>
      <c r="QF12" s="8"/>
      <c r="QG12" s="9"/>
      <c r="QH12" s="8"/>
      <c r="QI12" s="9"/>
      <c r="QJ12" s="8"/>
      <c r="QK12" s="9"/>
      <c r="QL12" s="8"/>
      <c r="QM12" s="9"/>
      <c r="QN12" s="8"/>
      <c r="QO12" s="9"/>
      <c r="QP12" s="8"/>
      <c r="QQ12" s="9"/>
      <c r="QR12" s="8"/>
      <c r="QS12" s="9"/>
      <c r="QT12" s="8"/>
      <c r="QU12" s="9"/>
      <c r="QV12" s="8"/>
      <c r="QW12" s="9"/>
      <c r="QX12" s="8"/>
      <c r="QY12" s="9"/>
      <c r="QZ12" s="8"/>
      <c r="RA12" s="9"/>
      <c r="RB12" s="8"/>
      <c r="RC12" s="9"/>
      <c r="RD12" s="8"/>
      <c r="RE12" s="9"/>
      <c r="RF12" s="8"/>
      <c r="RG12" s="9"/>
      <c r="RH12" s="8"/>
      <c r="RI12" s="9"/>
      <c r="RJ12" s="8"/>
      <c r="RK12" s="9"/>
      <c r="RL12" s="8"/>
      <c r="RM12" s="9"/>
      <c r="RN12" s="8"/>
      <c r="RO12" s="9"/>
      <c r="RP12" s="8"/>
      <c r="RQ12" s="9"/>
      <c r="RR12" s="8"/>
      <c r="RS12" s="9"/>
      <c r="RT12" s="8"/>
      <c r="RU12" s="9"/>
      <c r="RV12" s="8"/>
      <c r="RW12" s="9"/>
      <c r="RX12" s="8"/>
      <c r="RY12" s="9"/>
      <c r="RZ12" s="8"/>
      <c r="SA12" s="9"/>
      <c r="SB12" s="8"/>
      <c r="SC12" s="9"/>
      <c r="SD12" s="8"/>
      <c r="SE12" s="9"/>
      <c r="SF12" s="8"/>
      <c r="SG12" s="9"/>
      <c r="SH12" s="8"/>
      <c r="SI12" s="9"/>
      <c r="SJ12" s="8"/>
      <c r="SK12" s="9"/>
      <c r="SL12" s="8"/>
      <c r="SM12" s="9"/>
      <c r="SN12" s="8"/>
      <c r="SO12" s="9"/>
      <c r="SP12" s="8"/>
      <c r="SQ12" s="9"/>
      <c r="SR12" s="8"/>
      <c r="SS12" s="9"/>
      <c r="ST12" s="8"/>
      <c r="SU12" s="9"/>
      <c r="SV12" s="8"/>
      <c r="SW12" s="9"/>
      <c r="SX12" s="8"/>
      <c r="SY12" s="9"/>
      <c r="SZ12" s="8"/>
      <c r="TA12" s="9"/>
      <c r="TB12" s="8"/>
      <c r="TC12" s="9"/>
      <c r="TD12" s="8"/>
      <c r="TE12" s="9"/>
      <c r="TF12" s="8"/>
      <c r="TG12" s="9"/>
      <c r="TH12" s="8"/>
      <c r="TI12" s="9"/>
      <c r="TJ12" s="8"/>
      <c r="TK12" s="9"/>
      <c r="TL12" s="8"/>
      <c r="TM12" s="9"/>
      <c r="TN12" s="8"/>
      <c r="TO12" s="9"/>
      <c r="TP12" s="8"/>
      <c r="TQ12" s="9"/>
      <c r="TR12" s="8"/>
      <c r="TS12" s="9"/>
      <c r="TT12" s="8"/>
      <c r="TU12" s="9"/>
      <c r="TV12" s="8"/>
      <c r="TW12" s="9"/>
      <c r="TX12" s="8"/>
      <c r="TY12" s="9"/>
      <c r="TZ12" s="8"/>
      <c r="UA12" s="9"/>
      <c r="UB12" s="8"/>
      <c r="UC12" s="9"/>
      <c r="UD12" s="8"/>
      <c r="UE12" s="9"/>
      <c r="UF12" s="8"/>
      <c r="UG12" s="9"/>
      <c r="UH12" s="8"/>
      <c r="UI12" s="9"/>
      <c r="UJ12" s="8"/>
      <c r="UK12" s="9"/>
      <c r="UL12" s="8"/>
      <c r="UM12" s="9"/>
      <c r="UN12" s="8"/>
      <c r="UO12" s="9"/>
      <c r="UP12" s="8"/>
      <c r="UQ12" s="9"/>
      <c r="UR12" s="8"/>
      <c r="US12" s="9"/>
      <c r="UT12" s="8"/>
      <c r="UU12" s="9"/>
      <c r="UV12" s="8"/>
      <c r="UW12" s="9"/>
      <c r="UX12" s="8"/>
      <c r="UY12" s="9"/>
      <c r="UZ12" s="8"/>
      <c r="VA12" s="9"/>
      <c r="VB12" s="8"/>
      <c r="VC12" s="9"/>
      <c r="VD12" s="8"/>
      <c r="VE12" s="9"/>
      <c r="VF12" s="8"/>
      <c r="VG12" s="9"/>
      <c r="VH12" s="8"/>
      <c r="VI12" s="9"/>
      <c r="VJ12" s="8"/>
      <c r="VK12" s="9"/>
      <c r="VL12" s="8"/>
      <c r="VM12" s="9"/>
      <c r="VN12" s="8"/>
      <c r="VO12" s="9"/>
      <c r="VP12" s="8"/>
      <c r="VQ12" s="9"/>
      <c r="VR12" s="8"/>
      <c r="VS12" s="9"/>
      <c r="VT12" s="8"/>
      <c r="VU12" s="9"/>
      <c r="VV12" s="8"/>
      <c r="VW12" s="9"/>
      <c r="VX12" s="8"/>
      <c r="VY12" s="9"/>
      <c r="VZ12" s="8"/>
      <c r="WA12" s="9"/>
      <c r="WB12" s="8"/>
      <c r="WC12" s="9"/>
      <c r="WD12" s="8"/>
      <c r="WE12" s="9"/>
      <c r="WF12" s="8"/>
      <c r="WG12" s="9"/>
      <c r="WH12" s="8"/>
      <c r="WI12" s="9"/>
      <c r="WJ12" s="8"/>
      <c r="WK12" s="9"/>
      <c r="WL12" s="8"/>
      <c r="WM12" s="9"/>
      <c r="WN12" s="8"/>
      <c r="WO12" s="9"/>
      <c r="WP12" s="8"/>
      <c r="WQ12" s="9"/>
      <c r="WR12" s="8"/>
      <c r="WS12" s="9"/>
      <c r="WT12" s="8"/>
      <c r="WU12" s="9"/>
      <c r="WV12" s="8"/>
      <c r="WW12" s="9"/>
      <c r="WX12" s="8"/>
      <c r="WY12" s="9"/>
      <c r="WZ12" s="8"/>
      <c r="XA12" s="9"/>
      <c r="XB12" s="8"/>
      <c r="XC12" s="9"/>
      <c r="XD12" s="8"/>
      <c r="XE12" s="9"/>
      <c r="XF12" s="8"/>
      <c r="XG12" s="9"/>
      <c r="XH12" s="8"/>
      <c r="XI12" s="9"/>
      <c r="XJ12" s="8"/>
      <c r="XK12" s="9"/>
      <c r="XL12" s="8"/>
      <c r="XM12" s="9"/>
      <c r="XN12" s="8"/>
      <c r="XO12" s="9"/>
      <c r="XP12" s="8"/>
      <c r="XQ12" s="9"/>
      <c r="XR12" s="8"/>
      <c r="XS12" s="9"/>
      <c r="XT12" s="8"/>
      <c r="XU12" s="9"/>
      <c r="XV12" s="8"/>
      <c r="XW12" s="9"/>
      <c r="XX12" s="8"/>
      <c r="XY12" s="9"/>
      <c r="XZ12" s="8"/>
      <c r="YA12" s="9"/>
      <c r="YB12" s="8"/>
      <c r="YC12" s="9"/>
      <c r="YD12" s="8"/>
      <c r="YE12" s="9"/>
      <c r="YF12" s="8"/>
      <c r="YG12" s="9"/>
      <c r="YH12" s="8"/>
      <c r="YI12" s="9"/>
      <c r="YJ12" s="8"/>
      <c r="YK12" s="9"/>
      <c r="YL12" s="8"/>
      <c r="YM12" s="9"/>
      <c r="YN12" s="8"/>
      <c r="YO12" s="9"/>
      <c r="YP12" s="8"/>
      <c r="YQ12" s="9"/>
      <c r="YR12" s="8"/>
      <c r="YS12" s="9"/>
      <c r="YT12" s="8"/>
      <c r="YU12" s="9"/>
      <c r="YV12" s="8"/>
      <c r="YW12" s="9"/>
      <c r="YX12" s="8"/>
      <c r="YY12" s="9"/>
      <c r="YZ12" s="8"/>
      <c r="ZA12" s="9"/>
      <c r="ZB12" s="8"/>
      <c r="ZC12" s="9"/>
      <c r="ZD12" s="8"/>
      <c r="ZE12" s="9"/>
      <c r="ZF12" s="8"/>
      <c r="ZG12" s="9"/>
      <c r="ZH12" s="8"/>
      <c r="ZI12" s="9"/>
      <c r="ZJ12" s="8"/>
      <c r="ZK12" s="9"/>
      <c r="ZL12" s="8"/>
      <c r="ZM12" s="9"/>
      <c r="ZN12" s="8"/>
      <c r="ZO12" s="9"/>
      <c r="ZP12" s="8"/>
      <c r="ZQ12" s="9"/>
      <c r="ZR12" s="8"/>
      <c r="ZS12" s="9"/>
      <c r="ZT12" s="8"/>
      <c r="ZU12" s="9"/>
      <c r="ZV12" s="8"/>
      <c r="ZW12" s="9"/>
      <c r="ZX12" s="8"/>
      <c r="ZY12" s="9"/>
      <c r="ZZ12" s="8"/>
      <c r="AAA12" s="9"/>
      <c r="AAB12" s="8"/>
      <c r="AAC12" s="9"/>
      <c r="AAD12" s="8"/>
      <c r="AAE12" s="9"/>
      <c r="AAF12" s="8"/>
      <c r="AAG12" s="9"/>
      <c r="AAH12" s="8"/>
      <c r="AAI12" s="9"/>
      <c r="AAJ12" s="8"/>
      <c r="AAK12" s="9"/>
      <c r="AAL12" s="8"/>
      <c r="AAM12" s="9"/>
      <c r="AAN12" s="8"/>
      <c r="AAO12" s="9"/>
      <c r="AAP12" s="8"/>
      <c r="AAQ12" s="9"/>
      <c r="AAR12" s="8"/>
      <c r="AAS12" s="9"/>
      <c r="AAT12" s="8"/>
      <c r="AAU12" s="9"/>
      <c r="AAV12" s="8"/>
      <c r="AAW12" s="9"/>
      <c r="AAX12" s="8"/>
      <c r="AAY12" s="9"/>
      <c r="AAZ12" s="8"/>
      <c r="ABA12" s="9"/>
      <c r="ABB12" s="8"/>
      <c r="ABC12" s="9"/>
      <c r="ABD12" s="8"/>
      <c r="ABE12" s="9"/>
      <c r="ABF12" s="8"/>
      <c r="ABG12" s="9"/>
      <c r="ABH12" s="8"/>
      <c r="ABI12" s="9"/>
      <c r="ABJ12" s="8"/>
      <c r="ABK12" s="9"/>
      <c r="ABL12" s="8"/>
      <c r="ABM12" s="9"/>
      <c r="ABN12" s="8"/>
      <c r="ABO12" s="9"/>
      <c r="ABP12" s="8"/>
      <c r="ABQ12" s="9"/>
      <c r="ABR12" s="8"/>
      <c r="ABS12" s="9"/>
      <c r="ABT12" s="8"/>
      <c r="ABU12" s="9"/>
      <c r="ABV12" s="8"/>
      <c r="ABW12" s="9"/>
      <c r="ABX12" s="8"/>
      <c r="ABY12" s="9"/>
      <c r="ABZ12" s="8"/>
      <c r="ACA12" s="9"/>
      <c r="ACB12" s="8"/>
      <c r="ACC12" s="9"/>
      <c r="ACD12" s="8"/>
      <c r="ACE12" s="9"/>
      <c r="ACF12" s="8"/>
      <c r="ACG12" s="9"/>
      <c r="ACH12" s="8"/>
      <c r="ACI12" s="9"/>
      <c r="ACJ12" s="8"/>
      <c r="ACK12" s="9"/>
      <c r="ACL12" s="8"/>
      <c r="ACM12" s="9"/>
      <c r="ACN12" s="8"/>
      <c r="ACO12" s="9"/>
      <c r="ACP12" s="8"/>
      <c r="ACQ12" s="9"/>
      <c r="ACR12" s="8"/>
      <c r="ACS12" s="9"/>
      <c r="ACT12" s="8"/>
      <c r="ACU12" s="9"/>
      <c r="ACV12" s="8"/>
      <c r="ACW12" s="9"/>
      <c r="ACX12" s="8"/>
      <c r="ACY12" s="9"/>
      <c r="ACZ12" s="8"/>
      <c r="ADA12" s="9"/>
      <c r="ADB12" s="8"/>
      <c r="ADC12" s="9"/>
      <c r="ADD12" s="8"/>
      <c r="ADE12" s="9"/>
      <c r="ADF12" s="8"/>
      <c r="ADG12" s="9"/>
      <c r="ADH12" s="8"/>
      <c r="ADI12" s="9"/>
      <c r="ADJ12" s="8"/>
      <c r="ADK12" s="9"/>
      <c r="ADL12" s="8"/>
      <c r="ADM12" s="9"/>
      <c r="ADN12" s="8"/>
      <c r="ADO12" s="9"/>
      <c r="ADP12" s="8"/>
      <c r="ADQ12" s="9"/>
      <c r="ADR12" s="8"/>
      <c r="ADS12" s="9"/>
      <c r="ADT12" s="8"/>
      <c r="ADU12" s="9"/>
      <c r="ADV12" s="8"/>
      <c r="ADW12" s="9"/>
      <c r="ADX12" s="8"/>
      <c r="ADY12" s="9"/>
      <c r="ADZ12" s="8"/>
      <c r="AEA12" s="9"/>
      <c r="AEB12" s="8"/>
      <c r="AEC12" s="9"/>
      <c r="AED12" s="8"/>
      <c r="AEE12" s="9"/>
      <c r="AEF12" s="8"/>
      <c r="AEG12" s="9"/>
      <c r="AEH12" s="8"/>
      <c r="AEI12" s="9"/>
      <c r="AEJ12" s="8"/>
      <c r="AEK12" s="9"/>
      <c r="AEL12" s="8"/>
      <c r="AEM12" s="9"/>
      <c r="AEN12" s="8"/>
      <c r="AEO12" s="9"/>
      <c r="AEP12" s="8"/>
      <c r="AEQ12" s="9"/>
      <c r="AER12" s="8"/>
      <c r="AES12" s="9"/>
      <c r="AET12" s="8"/>
      <c r="AEU12" s="9"/>
      <c r="AEV12" s="8"/>
      <c r="AEW12" s="9"/>
      <c r="AEX12" s="8"/>
      <c r="AEY12" s="9"/>
      <c r="AEZ12" s="8"/>
      <c r="AFA12" s="9"/>
      <c r="AFB12" s="8"/>
      <c r="AFC12" s="9"/>
      <c r="AFD12" s="8"/>
      <c r="AFE12" s="9"/>
      <c r="AFF12" s="8"/>
      <c r="AFG12" s="9"/>
      <c r="AFH12" s="8"/>
      <c r="AFI12" s="9"/>
      <c r="AFJ12" s="8"/>
      <c r="AFK12" s="9"/>
      <c r="AFL12" s="8"/>
      <c r="AFM12" s="9"/>
      <c r="AFN12" s="8"/>
      <c r="AFO12" s="9"/>
      <c r="AFP12" s="8"/>
      <c r="AFQ12" s="9"/>
      <c r="AFR12" s="8"/>
      <c r="AFS12" s="9"/>
      <c r="AFT12" s="8"/>
      <c r="AFU12" s="9"/>
      <c r="AFV12" s="8"/>
      <c r="AFW12" s="9"/>
      <c r="AFX12" s="8"/>
      <c r="AFY12" s="9"/>
      <c r="AFZ12" s="8"/>
      <c r="AGA12" s="9"/>
      <c r="AGB12" s="8"/>
      <c r="AGC12" s="9"/>
      <c r="AGD12" s="8"/>
      <c r="AGE12" s="9"/>
      <c r="AGF12" s="8"/>
      <c r="AGG12" s="9"/>
      <c r="AGH12" s="8"/>
      <c r="AGI12" s="9"/>
      <c r="AGJ12" s="8"/>
      <c r="AGK12" s="9"/>
      <c r="AGL12" s="8"/>
      <c r="AGM12" s="9"/>
      <c r="AGN12" s="8"/>
      <c r="AGO12" s="9"/>
      <c r="AGP12" s="8"/>
      <c r="AGQ12" s="9"/>
      <c r="AGR12" s="8"/>
      <c r="AGS12" s="9"/>
      <c r="AGT12" s="8"/>
      <c r="AGU12" s="9"/>
      <c r="AGV12" s="8"/>
      <c r="AGW12" s="9"/>
      <c r="AGX12" s="8"/>
      <c r="AGY12" s="9"/>
      <c r="AGZ12" s="8"/>
      <c r="AHA12" s="9"/>
      <c r="AHB12" s="8"/>
      <c r="AHC12" s="9"/>
      <c r="AHD12" s="8"/>
      <c r="AHE12" s="9"/>
      <c r="AHF12" s="8"/>
      <c r="AHG12" s="9"/>
      <c r="AHH12" s="8"/>
      <c r="AHI12" s="9"/>
      <c r="AHJ12" s="8"/>
      <c r="AHK12" s="9"/>
      <c r="AHL12" s="8"/>
      <c r="AHM12" s="9"/>
      <c r="AHN12" s="8"/>
      <c r="AHO12" s="9"/>
      <c r="AHP12" s="8"/>
      <c r="AHQ12" s="9"/>
      <c r="AHR12" s="8"/>
      <c r="AHS12" s="9"/>
      <c r="AHT12" s="8"/>
      <c r="AHU12" s="9"/>
      <c r="AHV12" s="8"/>
      <c r="AHW12" s="9"/>
      <c r="AHX12" s="8"/>
      <c r="AHY12" s="9"/>
      <c r="AHZ12" s="8"/>
      <c r="AIA12" s="9"/>
      <c r="AIB12" s="8"/>
      <c r="AIC12" s="9"/>
      <c r="AID12" s="8"/>
      <c r="AIE12" s="9"/>
      <c r="AIF12" s="8"/>
      <c r="AIG12" s="9"/>
      <c r="AIH12" s="8"/>
      <c r="AII12" s="9"/>
      <c r="AIJ12" s="8"/>
      <c r="AIK12" s="9"/>
      <c r="AIL12" s="8"/>
      <c r="AIM12" s="9"/>
      <c r="AIN12" s="8"/>
      <c r="AIO12" s="9"/>
      <c r="AIP12" s="8"/>
      <c r="AIQ12" s="9"/>
      <c r="AIR12" s="8"/>
      <c r="AIS12" s="9"/>
      <c r="AIT12" s="8"/>
      <c r="AIU12" s="9"/>
      <c r="AIV12" s="8"/>
      <c r="AIW12" s="9"/>
      <c r="AIX12" s="8"/>
      <c r="AIY12" s="9"/>
      <c r="AIZ12" s="8"/>
      <c r="AJA12" s="9"/>
      <c r="AJB12" s="8"/>
      <c r="AJC12" s="9"/>
      <c r="AJD12" s="8"/>
      <c r="AJE12" s="9"/>
      <c r="AJF12" s="8"/>
      <c r="AJG12" s="9"/>
      <c r="AJH12" s="8"/>
      <c r="AJI12" s="9"/>
      <c r="AJJ12" s="8"/>
      <c r="AJK12" s="9"/>
      <c r="AJL12" s="8"/>
      <c r="AJM12" s="9"/>
      <c r="AJN12" s="8"/>
      <c r="AJO12" s="9"/>
      <c r="AJP12" s="8"/>
      <c r="AJQ12" s="9"/>
      <c r="AJR12" s="8"/>
      <c r="AJS12" s="9"/>
      <c r="AJT12" s="8"/>
      <c r="AJU12" s="9"/>
      <c r="AJV12" s="8"/>
      <c r="AJW12" s="9"/>
      <c r="AJX12" s="8"/>
      <c r="AJY12" s="9"/>
      <c r="AJZ12" s="8"/>
      <c r="AKA12" s="9"/>
      <c r="AKB12" s="8"/>
      <c r="AKC12" s="9"/>
      <c r="AKD12" s="8"/>
      <c r="AKE12" s="9"/>
      <c r="AKF12" s="8"/>
      <c r="AKG12" s="9"/>
      <c r="AKH12" s="8"/>
      <c r="AKI12" s="9"/>
      <c r="AKJ12" s="8"/>
      <c r="AKK12" s="9"/>
      <c r="AKL12" s="8"/>
      <c r="AKM12" s="9"/>
      <c r="AKN12" s="8"/>
      <c r="AKO12" s="9"/>
      <c r="AKP12" s="8"/>
      <c r="AKQ12" s="9"/>
      <c r="AKR12" s="8"/>
      <c r="AKS12" s="9"/>
      <c r="AKT12" s="8"/>
      <c r="AKU12" s="9"/>
      <c r="AKV12" s="8"/>
      <c r="AKW12" s="9"/>
      <c r="AKX12" s="8"/>
      <c r="AKY12" s="9"/>
      <c r="AKZ12" s="8"/>
      <c r="ALA12" s="9"/>
      <c r="ALB12" s="8"/>
      <c r="ALC12" s="9"/>
      <c r="ALD12" s="8"/>
      <c r="ALE12" s="9"/>
      <c r="ALF12" s="8"/>
      <c r="ALG12" s="9"/>
      <c r="ALH12" s="8"/>
      <c r="ALI12" s="9"/>
      <c r="ALJ12" s="8"/>
      <c r="ALK12" s="9"/>
      <c r="ALL12" s="8"/>
      <c r="ALM12" s="9"/>
      <c r="ALN12" s="8"/>
      <c r="ALO12" s="9"/>
      <c r="ALP12" s="8"/>
      <c r="ALQ12" s="9"/>
      <c r="ALR12" s="8"/>
      <c r="ALS12" s="9"/>
      <c r="ALT12" s="8"/>
      <c r="ALU12" s="9"/>
      <c r="ALV12" s="8"/>
      <c r="ALW12" s="9"/>
      <c r="ALX12" s="8"/>
      <c r="ALY12" s="9"/>
      <c r="ALZ12" s="8"/>
      <c r="AMA12" s="9"/>
      <c r="AMB12" s="8"/>
      <c r="AMC12" s="9"/>
      <c r="AMD12" s="8"/>
      <c r="AME12" s="9"/>
      <c r="AMF12" s="8"/>
      <c r="AMG12" s="9"/>
      <c r="AMH12" s="8"/>
      <c r="AMI12" s="9"/>
      <c r="AMJ12" s="8"/>
      <c r="AMK12" s="9"/>
      <c r="AML12" s="8"/>
      <c r="AMM12" s="9"/>
      <c r="AMN12" s="8"/>
      <c r="AMO12" s="9"/>
      <c r="AMP12" s="8"/>
      <c r="AMQ12" s="9"/>
      <c r="AMR12" s="8"/>
      <c r="AMS12" s="9"/>
      <c r="AMT12" s="8"/>
      <c r="AMU12" s="9"/>
      <c r="AMV12" s="8"/>
      <c r="AMW12" s="9"/>
      <c r="AMX12" s="8"/>
      <c r="AMY12" s="9"/>
      <c r="AMZ12" s="8"/>
      <c r="ANA12" s="9"/>
      <c r="ANB12" s="8"/>
      <c r="ANC12" s="9"/>
      <c r="AND12" s="8"/>
      <c r="ANE12" s="9"/>
      <c r="ANF12" s="8"/>
      <c r="ANG12" s="9"/>
      <c r="ANH12" s="8"/>
      <c r="ANI12" s="9"/>
      <c r="ANJ12" s="8"/>
      <c r="ANK12" s="9"/>
      <c r="ANL12" s="8"/>
      <c r="ANM12" s="9"/>
      <c r="ANN12" s="8"/>
      <c r="ANO12" s="9"/>
      <c r="ANP12" s="8"/>
      <c r="ANQ12" s="9"/>
      <c r="ANR12" s="8"/>
      <c r="ANS12" s="9"/>
      <c r="ANT12" s="8"/>
      <c r="ANU12" s="9"/>
      <c r="ANV12" s="8"/>
      <c r="ANW12" s="9"/>
      <c r="ANX12" s="8"/>
      <c r="ANY12" s="9"/>
      <c r="ANZ12" s="8"/>
      <c r="AOA12" s="9"/>
      <c r="AOB12" s="8"/>
      <c r="AOC12" s="9"/>
      <c r="AOD12" s="8"/>
      <c r="AOE12" s="9"/>
      <c r="AOF12" s="8"/>
      <c r="AOG12" s="9"/>
      <c r="AOH12" s="8"/>
      <c r="AOI12" s="9"/>
      <c r="AOJ12" s="8"/>
      <c r="AOK12" s="9"/>
      <c r="AOL12" s="8"/>
      <c r="AOM12" s="9"/>
      <c r="AON12" s="8"/>
      <c r="AOO12" s="9"/>
      <c r="AOP12" s="8"/>
      <c r="AOQ12" s="9"/>
      <c r="AOR12" s="8"/>
      <c r="AOS12" s="9"/>
      <c r="AOT12" s="8"/>
      <c r="AOU12" s="9"/>
      <c r="AOV12" s="8"/>
      <c r="AOW12" s="9"/>
      <c r="AOX12" s="8"/>
      <c r="AOY12" s="9"/>
      <c r="AOZ12" s="8"/>
      <c r="APA12" s="9"/>
      <c r="APB12" s="8"/>
      <c r="APC12" s="9"/>
      <c r="APD12" s="8"/>
      <c r="APE12" s="9"/>
      <c r="APF12" s="8"/>
      <c r="APG12" s="9"/>
      <c r="APH12" s="8"/>
      <c r="API12" s="9"/>
      <c r="APJ12" s="8"/>
      <c r="APK12" s="9"/>
      <c r="APL12" s="8"/>
      <c r="APM12" s="9"/>
      <c r="APN12" s="8"/>
      <c r="APO12" s="9"/>
      <c r="APP12" s="8"/>
      <c r="APQ12" s="9"/>
      <c r="APR12" s="8"/>
      <c r="APS12" s="9"/>
      <c r="APT12" s="8"/>
      <c r="APU12" s="9"/>
      <c r="APV12" s="8"/>
      <c r="APW12" s="9"/>
      <c r="APX12" s="8"/>
      <c r="APY12" s="9"/>
      <c r="APZ12" s="8"/>
      <c r="AQA12" s="9"/>
      <c r="AQB12" s="8"/>
      <c r="AQC12" s="9"/>
      <c r="AQD12" s="8"/>
      <c r="AQE12" s="9"/>
      <c r="AQF12" s="8"/>
      <c r="AQG12" s="9"/>
      <c r="AQH12" s="8"/>
      <c r="AQI12" s="9"/>
      <c r="AQJ12" s="8"/>
      <c r="AQK12" s="9"/>
      <c r="AQL12" s="8"/>
      <c r="AQM12" s="9"/>
      <c r="AQN12" s="8"/>
      <c r="AQO12" s="9"/>
      <c r="AQP12" s="8"/>
      <c r="AQQ12" s="9"/>
      <c r="AQR12" s="8"/>
      <c r="AQS12" s="9"/>
      <c r="AQT12" s="8"/>
      <c r="AQU12" s="9"/>
      <c r="AQV12" s="8"/>
      <c r="AQW12" s="9"/>
      <c r="AQX12" s="8"/>
      <c r="AQY12" s="9"/>
      <c r="AQZ12" s="8"/>
      <c r="ARA12" s="9"/>
      <c r="ARB12" s="8"/>
      <c r="ARC12" s="9"/>
      <c r="ARD12" s="8"/>
      <c r="ARE12" s="9"/>
      <c r="ARF12" s="8"/>
      <c r="ARG12" s="9"/>
      <c r="ARH12" s="8"/>
      <c r="ARI12" s="9"/>
      <c r="ARJ12" s="8"/>
      <c r="ARK12" s="9"/>
      <c r="ARL12" s="8"/>
      <c r="ARM12" s="9"/>
      <c r="ARN12" s="8"/>
      <c r="ARO12" s="9"/>
      <c r="ARP12" s="8"/>
      <c r="ARQ12" s="9"/>
      <c r="ARR12" s="8"/>
      <c r="ARS12" s="9"/>
      <c r="ART12" s="8"/>
      <c r="ARU12" s="9"/>
      <c r="ARV12" s="8"/>
      <c r="ARW12" s="9"/>
      <c r="ARX12" s="8"/>
      <c r="ARY12" s="9"/>
      <c r="ARZ12" s="8"/>
      <c r="ASA12" s="9"/>
      <c r="ASB12" s="8"/>
      <c r="ASC12" s="9"/>
      <c r="ASD12" s="8"/>
      <c r="ASE12" s="9"/>
      <c r="ASF12" s="8"/>
      <c r="ASG12" s="9"/>
      <c r="ASH12" s="8"/>
      <c r="ASI12" s="9"/>
      <c r="ASJ12" s="8"/>
      <c r="ASK12" s="9"/>
      <c r="ASL12" s="8"/>
      <c r="ASM12" s="9"/>
      <c r="ASN12" s="8"/>
      <c r="ASO12" s="9"/>
      <c r="ASP12" s="8"/>
      <c r="ASQ12" s="9"/>
      <c r="ASR12" s="8"/>
      <c r="ASS12" s="9"/>
      <c r="AST12" s="8"/>
      <c r="ASU12" s="9"/>
      <c r="ASV12" s="8"/>
      <c r="ASW12" s="9"/>
      <c r="ASX12" s="8"/>
      <c r="ASY12" s="9"/>
      <c r="ASZ12" s="8"/>
      <c r="ATA12" s="9"/>
      <c r="ATB12" s="8"/>
      <c r="ATC12" s="9"/>
      <c r="ATD12" s="8"/>
      <c r="ATE12" s="9"/>
      <c r="ATF12" s="8"/>
      <c r="ATG12" s="9"/>
      <c r="ATH12" s="8"/>
      <c r="ATI12" s="9"/>
      <c r="ATJ12" s="8"/>
      <c r="ATK12" s="9"/>
      <c r="ATL12" s="8"/>
      <c r="ATM12" s="9"/>
      <c r="ATN12" s="8"/>
      <c r="ATO12" s="9"/>
      <c r="ATP12" s="8"/>
      <c r="ATQ12" s="9"/>
      <c r="ATR12" s="8"/>
      <c r="ATS12" s="9"/>
      <c r="ATT12" s="8"/>
      <c r="ATU12" s="9"/>
      <c r="ATV12" s="8"/>
      <c r="ATW12" s="9"/>
      <c r="ATX12" s="8"/>
      <c r="ATY12" s="9"/>
      <c r="ATZ12" s="8"/>
      <c r="AUA12" s="9"/>
      <c r="AUB12" s="8"/>
      <c r="AUC12" s="9"/>
      <c r="AUD12" s="8"/>
      <c r="AUE12" s="9"/>
      <c r="AUF12" s="8"/>
      <c r="AUG12" s="9"/>
      <c r="AUH12" s="8"/>
      <c r="AUI12" s="9"/>
      <c r="AUJ12" s="8"/>
      <c r="AUK12" s="9"/>
      <c r="AUL12" s="8"/>
      <c r="AUM12" s="9"/>
      <c r="AUN12" s="8"/>
      <c r="AUO12" s="9"/>
      <c r="AUP12" s="8"/>
      <c r="AUQ12" s="9"/>
      <c r="AUR12" s="8"/>
      <c r="AUS12" s="9"/>
      <c r="AUT12" s="8"/>
      <c r="AUU12" s="9"/>
      <c r="AUV12" s="8"/>
      <c r="AUW12" s="9"/>
      <c r="AUX12" s="8"/>
      <c r="AUY12" s="9"/>
      <c r="AUZ12" s="8"/>
      <c r="AVA12" s="9"/>
      <c r="AVB12" s="8"/>
      <c r="AVC12" s="9"/>
      <c r="AVD12" s="8"/>
      <c r="AVE12" s="9"/>
      <c r="AVF12" s="8"/>
      <c r="AVG12" s="9"/>
      <c r="AVH12" s="8"/>
      <c r="AVI12" s="9"/>
      <c r="AVJ12" s="8"/>
      <c r="AVK12" s="9"/>
      <c r="AVL12" s="8"/>
      <c r="AVM12" s="9"/>
      <c r="AVN12" s="8"/>
      <c r="AVO12" s="9"/>
      <c r="AVP12" s="8"/>
      <c r="AVQ12" s="9"/>
      <c r="AVR12" s="8"/>
      <c r="AVS12" s="9"/>
      <c r="AVT12" s="8"/>
      <c r="AVU12" s="9"/>
      <c r="AVV12" s="8"/>
      <c r="AVW12" s="9"/>
      <c r="AVX12" s="8"/>
      <c r="AVY12" s="9"/>
      <c r="AVZ12" s="8"/>
      <c r="AWA12" s="9"/>
      <c r="AWB12" s="8"/>
      <c r="AWC12" s="9"/>
      <c r="AWD12" s="8"/>
      <c r="AWE12" s="9"/>
      <c r="AWF12" s="8"/>
      <c r="AWG12" s="9"/>
      <c r="AWH12" s="8"/>
      <c r="AWI12" s="9"/>
      <c r="AWJ12" s="8"/>
      <c r="AWK12" s="9"/>
      <c r="AWL12" s="8"/>
      <c r="AWM12" s="9"/>
      <c r="AWN12" s="8"/>
      <c r="AWO12" s="9"/>
      <c r="AWP12" s="8"/>
      <c r="AWQ12" s="9"/>
      <c r="AWR12" s="8"/>
      <c r="AWS12" s="9"/>
      <c r="AWT12" s="8"/>
      <c r="AWU12" s="9"/>
      <c r="AWV12" s="8"/>
      <c r="AWW12" s="9"/>
      <c r="AWX12" s="8"/>
      <c r="AWY12" s="9"/>
      <c r="AWZ12" s="8"/>
      <c r="AXA12" s="9"/>
      <c r="AXB12" s="8"/>
      <c r="AXC12" s="9"/>
      <c r="AXD12" s="8"/>
      <c r="AXE12" s="9"/>
      <c r="AXF12" s="8"/>
      <c r="AXG12" s="9"/>
      <c r="AXH12" s="8"/>
      <c r="AXI12" s="9"/>
      <c r="AXJ12" s="8"/>
      <c r="AXK12" s="9"/>
      <c r="AXL12" s="8"/>
      <c r="AXM12" s="9"/>
      <c r="AXN12" s="8"/>
      <c r="AXO12" s="9"/>
      <c r="AXP12" s="8"/>
      <c r="AXQ12" s="9"/>
      <c r="AXR12" s="8"/>
      <c r="AXS12" s="9"/>
      <c r="AXT12" s="8"/>
      <c r="AXU12" s="9"/>
      <c r="AXV12" s="8"/>
      <c r="AXW12" s="9"/>
      <c r="AXX12" s="8"/>
      <c r="AXY12" s="9"/>
      <c r="AXZ12" s="8"/>
      <c r="AYA12" s="9"/>
      <c r="AYB12" s="8"/>
      <c r="AYC12" s="9"/>
      <c r="AYD12" s="8"/>
      <c r="AYE12" s="9"/>
      <c r="AYF12" s="8"/>
      <c r="AYG12" s="9"/>
      <c r="AYH12" s="8"/>
      <c r="AYI12" s="9"/>
      <c r="AYJ12" s="8"/>
      <c r="AYK12" s="9"/>
      <c r="AYL12" s="8"/>
      <c r="AYM12" s="9"/>
      <c r="AYN12" s="8"/>
      <c r="AYO12" s="9"/>
      <c r="AYP12" s="8"/>
      <c r="AYQ12" s="9"/>
      <c r="AYR12" s="8"/>
      <c r="AYS12" s="9"/>
      <c r="AYT12" s="8"/>
      <c r="AYU12" s="9"/>
      <c r="AYV12" s="8"/>
      <c r="AYW12" s="9"/>
      <c r="AYX12" s="8"/>
      <c r="AYY12" s="9"/>
      <c r="AYZ12" s="8"/>
      <c r="AZA12" s="9"/>
      <c r="AZB12" s="8"/>
      <c r="AZC12" s="9"/>
      <c r="AZD12" s="8"/>
      <c r="AZE12" s="9"/>
      <c r="AZF12" s="8"/>
      <c r="AZG12" s="9"/>
      <c r="AZH12" s="8"/>
      <c r="AZI12" s="9"/>
      <c r="AZJ12" s="8"/>
      <c r="AZK12" s="9"/>
      <c r="AZL12" s="8"/>
      <c r="AZM12" s="9"/>
      <c r="AZN12" s="8"/>
      <c r="AZO12" s="9"/>
      <c r="AZP12" s="8"/>
      <c r="AZQ12" s="9"/>
      <c r="AZR12" s="8"/>
      <c r="AZS12" s="9"/>
      <c r="AZT12" s="8"/>
      <c r="AZU12" s="9"/>
      <c r="AZV12" s="8"/>
      <c r="AZW12" s="9"/>
      <c r="AZX12" s="8"/>
      <c r="AZY12" s="9"/>
      <c r="AZZ12" s="8"/>
      <c r="BAA12" s="9"/>
      <c r="BAB12" s="8"/>
      <c r="BAC12" s="9"/>
      <c r="BAD12" s="8"/>
      <c r="BAE12" s="9"/>
      <c r="BAF12" s="8"/>
      <c r="BAG12" s="9"/>
      <c r="BAH12" s="8"/>
      <c r="BAI12" s="9"/>
      <c r="BAJ12" s="8"/>
      <c r="BAK12" s="9"/>
      <c r="BAL12" s="8"/>
      <c r="BAM12" s="9"/>
      <c r="BAN12" s="8"/>
      <c r="BAO12" s="9"/>
      <c r="BAP12" s="8"/>
      <c r="BAQ12" s="9"/>
      <c r="BAR12" s="8"/>
      <c r="BAS12" s="9"/>
      <c r="BAT12" s="8"/>
      <c r="BAU12" s="9"/>
      <c r="BAV12" s="8"/>
      <c r="BAW12" s="9"/>
      <c r="BAX12" s="8"/>
      <c r="BAY12" s="9"/>
      <c r="BAZ12" s="8"/>
      <c r="BBA12" s="9"/>
      <c r="BBB12" s="8"/>
      <c r="BBC12" s="9"/>
      <c r="BBD12" s="8"/>
      <c r="BBE12" s="9"/>
      <c r="BBF12" s="8"/>
      <c r="BBG12" s="9"/>
      <c r="BBH12" s="8"/>
      <c r="BBI12" s="9"/>
      <c r="BBJ12" s="8"/>
      <c r="BBK12" s="9"/>
      <c r="BBL12" s="8"/>
      <c r="BBM12" s="9"/>
      <c r="BBN12" s="8"/>
      <c r="BBO12" s="9"/>
      <c r="BBP12" s="8"/>
      <c r="BBQ12" s="9"/>
      <c r="BBR12" s="8"/>
      <c r="BBS12" s="9"/>
      <c r="BBT12" s="8"/>
      <c r="BBU12" s="9"/>
      <c r="BBV12" s="8"/>
      <c r="BBW12" s="9"/>
      <c r="BBX12" s="8"/>
      <c r="BBY12" s="9"/>
      <c r="BBZ12" s="8"/>
      <c r="BCA12" s="9"/>
      <c r="BCB12" s="8"/>
      <c r="BCC12" s="9"/>
      <c r="BCD12" s="8"/>
      <c r="BCE12" s="9"/>
      <c r="BCF12" s="8"/>
      <c r="BCG12" s="9"/>
      <c r="BCH12" s="8"/>
      <c r="BCI12" s="9"/>
      <c r="BCJ12" s="8"/>
      <c r="BCK12" s="9"/>
      <c r="BCL12" s="8"/>
      <c r="BCM12" s="9"/>
      <c r="BCN12" s="8"/>
      <c r="BCO12" s="9"/>
      <c r="BCP12" s="8"/>
      <c r="BCQ12" s="9"/>
      <c r="BCR12" s="8"/>
      <c r="BCS12" s="9"/>
      <c r="BCT12" s="8"/>
      <c r="BCU12" s="9"/>
      <c r="BCV12" s="8"/>
      <c r="BCW12" s="9"/>
      <c r="BCX12" s="8"/>
      <c r="BCY12" s="9"/>
      <c r="BCZ12" s="8"/>
      <c r="BDA12" s="9"/>
      <c r="BDB12" s="8"/>
      <c r="BDC12" s="9"/>
      <c r="BDD12" s="8"/>
      <c r="BDE12" s="9"/>
      <c r="BDF12" s="8"/>
      <c r="BDG12" s="9"/>
      <c r="BDH12" s="8"/>
      <c r="BDI12" s="9"/>
      <c r="BDJ12" s="8"/>
      <c r="BDK12" s="9"/>
      <c r="BDL12" s="8"/>
      <c r="BDM12" s="9"/>
      <c r="BDN12" s="8"/>
      <c r="BDO12" s="9"/>
      <c r="BDP12" s="8"/>
      <c r="BDQ12" s="9"/>
      <c r="BDR12" s="8"/>
      <c r="BDS12" s="9"/>
      <c r="BDT12" s="8"/>
      <c r="BDU12" s="9"/>
      <c r="BDV12" s="8"/>
      <c r="BDW12" s="9"/>
      <c r="BDX12" s="8"/>
      <c r="BDY12" s="9"/>
      <c r="BDZ12" s="8"/>
      <c r="BEA12" s="9"/>
      <c r="BEB12" s="8"/>
      <c r="BEC12" s="9"/>
      <c r="BED12" s="8"/>
      <c r="BEE12" s="9"/>
      <c r="BEF12" s="8"/>
      <c r="BEG12" s="9"/>
      <c r="BEH12" s="8"/>
      <c r="BEI12" s="9"/>
      <c r="BEJ12" s="8"/>
      <c r="BEK12" s="9"/>
      <c r="BEL12" s="8"/>
      <c r="BEM12" s="9"/>
      <c r="BEN12" s="8"/>
      <c r="BEO12" s="9"/>
      <c r="BEP12" s="8"/>
      <c r="BEQ12" s="9"/>
      <c r="BER12" s="8"/>
      <c r="BES12" s="9"/>
      <c r="BET12" s="8"/>
      <c r="BEU12" s="9"/>
      <c r="BEV12" s="8"/>
      <c r="BEW12" s="9"/>
      <c r="BEX12" s="8"/>
      <c r="BEY12" s="9"/>
      <c r="BEZ12" s="8"/>
      <c r="BFA12" s="9"/>
      <c r="BFB12" s="8"/>
      <c r="BFC12" s="9"/>
      <c r="BFD12" s="8"/>
      <c r="BFE12" s="9"/>
      <c r="BFF12" s="8"/>
      <c r="BFG12" s="9"/>
      <c r="BFH12" s="8"/>
      <c r="BFI12" s="9"/>
      <c r="BFJ12" s="8"/>
      <c r="BFK12" s="9"/>
      <c r="BFL12" s="8"/>
      <c r="BFM12" s="9"/>
      <c r="BFN12" s="8"/>
      <c r="BFO12" s="9"/>
      <c r="BFP12" s="8"/>
      <c r="BFQ12" s="9"/>
      <c r="BFR12" s="8"/>
      <c r="BFS12" s="9"/>
      <c r="BFT12" s="8"/>
      <c r="BFU12" s="9"/>
      <c r="BFV12" s="8"/>
      <c r="BFW12" s="9"/>
      <c r="BFX12" s="8"/>
      <c r="BFY12" s="9"/>
      <c r="BFZ12" s="8"/>
      <c r="BGA12" s="9"/>
      <c r="BGB12" s="8"/>
      <c r="BGC12" s="9"/>
      <c r="BGD12" s="8"/>
      <c r="BGE12" s="9"/>
      <c r="BGF12" s="8"/>
      <c r="BGG12" s="9"/>
      <c r="BGH12" s="8"/>
      <c r="BGI12" s="9"/>
      <c r="BGJ12" s="8"/>
      <c r="BGK12" s="9"/>
      <c r="BGL12" s="8"/>
      <c r="BGM12" s="9"/>
      <c r="BGN12" s="8"/>
      <c r="BGO12" s="9"/>
      <c r="BGP12" s="8"/>
      <c r="BGQ12" s="9"/>
      <c r="BGR12" s="8"/>
      <c r="BGS12" s="9"/>
      <c r="BGT12" s="8"/>
      <c r="BGU12" s="9"/>
      <c r="BGV12" s="8"/>
      <c r="BGW12" s="9"/>
      <c r="BGX12" s="8"/>
      <c r="BGY12" s="9"/>
      <c r="BGZ12" s="8"/>
      <c r="BHA12" s="9"/>
      <c r="BHB12" s="8"/>
      <c r="BHC12" s="9"/>
      <c r="BHD12" s="8"/>
      <c r="BHE12" s="9"/>
      <c r="BHF12" s="8"/>
      <c r="BHG12" s="9"/>
      <c r="BHH12" s="8"/>
      <c r="BHI12" s="9"/>
      <c r="BHJ12" s="8"/>
      <c r="BHK12" s="9"/>
      <c r="BHL12" s="8"/>
      <c r="BHM12" s="9"/>
      <c r="BHN12" s="8"/>
      <c r="BHO12" s="9"/>
      <c r="BHP12" s="8"/>
      <c r="BHQ12" s="9"/>
      <c r="BHR12" s="8"/>
      <c r="BHS12" s="9"/>
      <c r="BHT12" s="8"/>
      <c r="BHU12" s="9"/>
      <c r="BHV12" s="8"/>
      <c r="BHW12" s="9"/>
      <c r="BHX12" s="8"/>
      <c r="BHY12" s="9"/>
      <c r="BHZ12" s="8"/>
      <c r="BIA12" s="9"/>
      <c r="BIB12" s="8"/>
      <c r="BIC12" s="9"/>
      <c r="BID12" s="8"/>
      <c r="BIE12" s="9"/>
      <c r="BIF12" s="8"/>
      <c r="BIG12" s="9"/>
      <c r="BIH12" s="8"/>
      <c r="BII12" s="9"/>
      <c r="BIJ12" s="8"/>
      <c r="BIK12" s="9"/>
      <c r="BIL12" s="8"/>
      <c r="BIM12" s="9"/>
      <c r="BIN12" s="8"/>
      <c r="BIO12" s="9"/>
      <c r="BIP12" s="8"/>
      <c r="BIQ12" s="9"/>
      <c r="BIR12" s="8"/>
      <c r="BIS12" s="9"/>
      <c r="BIT12" s="8"/>
      <c r="BIU12" s="9"/>
      <c r="BIV12" s="8"/>
      <c r="BIW12" s="9"/>
      <c r="BIX12" s="8"/>
      <c r="BIY12" s="9"/>
      <c r="BIZ12" s="8"/>
      <c r="BJA12" s="9"/>
      <c r="BJB12" s="8"/>
      <c r="BJC12" s="9"/>
      <c r="BJD12" s="8"/>
      <c r="BJE12" s="9"/>
      <c r="BJF12" s="8"/>
      <c r="BJG12" s="9"/>
      <c r="BJH12" s="8"/>
      <c r="BJI12" s="9"/>
      <c r="BJJ12" s="8"/>
      <c r="BJK12" s="9"/>
      <c r="BJL12" s="8"/>
      <c r="BJM12" s="9"/>
      <c r="BJN12" s="8"/>
      <c r="BJO12" s="9"/>
      <c r="BJP12" s="8"/>
      <c r="BJQ12" s="9"/>
      <c r="BJR12" s="8"/>
      <c r="BJS12" s="9"/>
      <c r="BJT12" s="8"/>
      <c r="BJU12" s="9"/>
      <c r="BJV12" s="8"/>
      <c r="BJW12" s="9"/>
      <c r="BJX12" s="8"/>
      <c r="BJY12" s="9"/>
      <c r="BJZ12" s="8"/>
      <c r="BKA12" s="9"/>
      <c r="BKB12" s="8"/>
      <c r="BKC12" s="9"/>
      <c r="BKD12" s="8"/>
      <c r="BKE12" s="9"/>
      <c r="BKF12" s="8"/>
      <c r="BKG12" s="9"/>
      <c r="BKH12" s="8"/>
      <c r="BKI12" s="9"/>
      <c r="BKJ12" s="8"/>
      <c r="BKK12" s="9"/>
      <c r="BKL12" s="8"/>
      <c r="BKM12" s="9"/>
      <c r="BKN12" s="8"/>
      <c r="BKO12" s="9"/>
      <c r="BKP12" s="8"/>
      <c r="BKQ12" s="9"/>
      <c r="BKR12" s="8"/>
      <c r="BKS12" s="9"/>
      <c r="BKT12" s="8"/>
      <c r="BKU12" s="9"/>
      <c r="BKV12" s="8"/>
      <c r="BKW12" s="9"/>
      <c r="BKX12" s="8"/>
      <c r="BKY12" s="9"/>
      <c r="BKZ12" s="8"/>
      <c r="BLA12" s="9"/>
      <c r="BLB12" s="8"/>
      <c r="BLC12" s="9"/>
      <c r="BLD12" s="8"/>
      <c r="BLE12" s="9"/>
      <c r="BLF12" s="8"/>
      <c r="BLG12" s="9"/>
      <c r="BLH12" s="8"/>
      <c r="BLI12" s="9"/>
      <c r="BLJ12" s="8"/>
      <c r="BLK12" s="9"/>
      <c r="BLL12" s="8"/>
      <c r="BLM12" s="9"/>
      <c r="BLN12" s="8"/>
      <c r="BLO12" s="9"/>
      <c r="BLP12" s="8"/>
      <c r="BLQ12" s="9"/>
      <c r="BLR12" s="8"/>
      <c r="BLS12" s="9"/>
      <c r="BLT12" s="8"/>
      <c r="BLU12" s="9"/>
      <c r="BLV12" s="8"/>
      <c r="BLW12" s="9"/>
      <c r="BLX12" s="8"/>
      <c r="BLY12" s="9"/>
      <c r="BLZ12" s="8"/>
      <c r="BMA12" s="9"/>
      <c r="BMB12" s="8"/>
      <c r="BMC12" s="9"/>
      <c r="BMD12" s="8"/>
      <c r="BME12" s="9"/>
      <c r="BMF12" s="8"/>
      <c r="BMG12" s="9"/>
      <c r="BMH12" s="8"/>
      <c r="BMI12" s="9"/>
      <c r="BMJ12" s="8"/>
      <c r="BMK12" s="9"/>
      <c r="BML12" s="8"/>
      <c r="BMM12" s="9"/>
      <c r="BMN12" s="8"/>
      <c r="BMO12" s="9"/>
      <c r="BMP12" s="8"/>
      <c r="BMQ12" s="9"/>
      <c r="BMR12" s="8"/>
      <c r="BMS12" s="9"/>
      <c r="BMT12" s="8"/>
      <c r="BMU12" s="9"/>
      <c r="BMV12" s="8"/>
      <c r="BMW12" s="9"/>
      <c r="BMX12" s="8"/>
      <c r="BMY12" s="9"/>
      <c r="BMZ12" s="8"/>
      <c r="BNA12" s="9"/>
      <c r="BNB12" s="8"/>
      <c r="BNC12" s="9"/>
      <c r="BND12" s="8"/>
      <c r="BNE12" s="9"/>
      <c r="BNF12" s="8"/>
      <c r="BNG12" s="9"/>
      <c r="BNH12" s="8"/>
      <c r="BNI12" s="9"/>
      <c r="BNJ12" s="8"/>
      <c r="BNK12" s="9"/>
      <c r="BNL12" s="8"/>
      <c r="BNM12" s="9"/>
      <c r="BNN12" s="8"/>
      <c r="BNO12" s="9"/>
      <c r="BNP12" s="8"/>
      <c r="BNQ12" s="9"/>
      <c r="BNR12" s="8"/>
      <c r="BNS12" s="9"/>
      <c r="BNT12" s="8"/>
      <c r="BNU12" s="9"/>
      <c r="BNV12" s="8"/>
      <c r="BNW12" s="9"/>
      <c r="BNX12" s="8"/>
      <c r="BNY12" s="9"/>
      <c r="BNZ12" s="8"/>
      <c r="BOA12" s="9"/>
      <c r="BOB12" s="8"/>
      <c r="BOC12" s="9"/>
      <c r="BOD12" s="8"/>
      <c r="BOE12" s="9"/>
      <c r="BOF12" s="8"/>
      <c r="BOG12" s="9"/>
      <c r="BOH12" s="8"/>
      <c r="BOI12" s="9"/>
      <c r="BOJ12" s="8"/>
      <c r="BOK12" s="9"/>
      <c r="BOL12" s="8"/>
      <c r="BOM12" s="9"/>
      <c r="BON12" s="8"/>
      <c r="BOO12" s="9"/>
      <c r="BOP12" s="8"/>
      <c r="BOQ12" s="9"/>
      <c r="BOR12" s="8"/>
      <c r="BOS12" s="9"/>
      <c r="BOT12" s="8"/>
      <c r="BOU12" s="9"/>
      <c r="BOV12" s="8"/>
      <c r="BOW12" s="9"/>
      <c r="BOX12" s="8"/>
      <c r="BOY12" s="9"/>
      <c r="BOZ12" s="8"/>
      <c r="BPA12" s="9"/>
      <c r="BPB12" s="8"/>
      <c r="BPC12" s="9"/>
      <c r="BPD12" s="8"/>
      <c r="BPE12" s="9"/>
      <c r="BPF12" s="8"/>
      <c r="BPG12" s="9"/>
      <c r="BPH12" s="8"/>
      <c r="BPI12" s="9"/>
      <c r="BPJ12" s="8"/>
      <c r="BPK12" s="9"/>
      <c r="BPL12" s="8"/>
      <c r="BPM12" s="9"/>
      <c r="BPN12" s="8"/>
      <c r="BPO12" s="9"/>
      <c r="BPP12" s="8"/>
      <c r="BPQ12" s="9"/>
      <c r="BPR12" s="8"/>
      <c r="BPS12" s="9"/>
      <c r="BPT12" s="8"/>
      <c r="BPU12" s="9"/>
      <c r="BPV12" s="8"/>
      <c r="BPW12" s="9"/>
      <c r="BPX12" s="8"/>
      <c r="BPY12" s="9"/>
      <c r="BPZ12" s="8"/>
      <c r="BQA12" s="9"/>
      <c r="BQB12" s="8"/>
      <c r="BQC12" s="9"/>
      <c r="BQD12" s="8"/>
      <c r="BQE12" s="9"/>
      <c r="BQF12" s="8"/>
      <c r="BQG12" s="9"/>
      <c r="BQH12" s="8"/>
      <c r="BQI12" s="9"/>
      <c r="BQJ12" s="8"/>
      <c r="BQK12" s="9"/>
      <c r="BQL12" s="8"/>
      <c r="BQM12" s="9"/>
      <c r="BQN12" s="8"/>
      <c r="BQO12" s="9"/>
      <c r="BQP12" s="8"/>
      <c r="BQQ12" s="9"/>
      <c r="BQR12" s="8"/>
      <c r="BQS12" s="9"/>
      <c r="BQT12" s="8"/>
      <c r="BQU12" s="9"/>
      <c r="BQV12" s="8"/>
      <c r="BQW12" s="9"/>
      <c r="BQX12" s="8"/>
      <c r="BQY12" s="9"/>
      <c r="BQZ12" s="8"/>
      <c r="BRA12" s="9"/>
      <c r="BRB12" s="8"/>
      <c r="BRC12" s="9"/>
      <c r="BRD12" s="8"/>
      <c r="BRE12" s="9"/>
      <c r="BRF12" s="8"/>
      <c r="BRG12" s="9"/>
      <c r="BRH12" s="8"/>
      <c r="BRI12" s="9"/>
      <c r="BRJ12" s="8"/>
      <c r="BRK12" s="9"/>
      <c r="BRL12" s="8"/>
      <c r="BRM12" s="9"/>
      <c r="BRN12" s="8"/>
      <c r="BRO12" s="9"/>
      <c r="BRP12" s="8"/>
      <c r="BRQ12" s="9"/>
      <c r="BRR12" s="8"/>
      <c r="BRS12" s="9"/>
      <c r="BRT12" s="8"/>
      <c r="BRU12" s="9"/>
      <c r="BRV12" s="8"/>
      <c r="BRW12" s="9"/>
      <c r="BRX12" s="8"/>
      <c r="BRY12" s="9"/>
      <c r="BRZ12" s="8"/>
      <c r="BSA12" s="9"/>
      <c r="BSB12" s="8"/>
      <c r="BSC12" s="9"/>
      <c r="BSD12" s="8"/>
      <c r="BSE12" s="9"/>
      <c r="BSF12" s="8"/>
      <c r="BSG12" s="9"/>
      <c r="BSH12" s="8"/>
      <c r="BSI12" s="9"/>
      <c r="BSJ12" s="8"/>
      <c r="BSK12" s="9"/>
      <c r="BSL12" s="8"/>
      <c r="BSM12" s="9"/>
      <c r="BSN12" s="8"/>
      <c r="BSO12" s="9"/>
      <c r="BSP12" s="8"/>
      <c r="BSQ12" s="9"/>
      <c r="BSR12" s="8"/>
      <c r="BSS12" s="9"/>
      <c r="BST12" s="8"/>
      <c r="BSU12" s="9"/>
      <c r="BSV12" s="8"/>
      <c r="BSW12" s="9"/>
      <c r="BSX12" s="8"/>
      <c r="BSY12" s="9"/>
      <c r="BSZ12" s="8"/>
      <c r="BTA12" s="9"/>
      <c r="BTB12" s="8"/>
      <c r="BTC12" s="9"/>
      <c r="BTD12" s="8"/>
      <c r="BTE12" s="9"/>
      <c r="BTF12" s="8"/>
      <c r="BTG12" s="9"/>
      <c r="BTH12" s="8"/>
      <c r="BTI12" s="9"/>
      <c r="BTJ12" s="8"/>
      <c r="BTK12" s="9"/>
      <c r="BTL12" s="8"/>
      <c r="BTM12" s="9"/>
      <c r="BTN12" s="8"/>
      <c r="BTO12" s="9"/>
      <c r="BTP12" s="8"/>
      <c r="BTQ12" s="9"/>
      <c r="BTR12" s="8"/>
      <c r="BTS12" s="9"/>
      <c r="BTT12" s="8"/>
      <c r="BTU12" s="9"/>
      <c r="BTV12" s="8"/>
      <c r="BTW12" s="9"/>
      <c r="BTX12" s="8"/>
      <c r="BTY12" s="9"/>
      <c r="BTZ12" s="8"/>
      <c r="BUA12" s="9"/>
      <c r="BUB12" s="8"/>
      <c r="BUC12" s="9"/>
      <c r="BUD12" s="8"/>
      <c r="BUE12" s="9"/>
      <c r="BUF12" s="8"/>
      <c r="BUG12" s="9"/>
      <c r="BUH12" s="8"/>
      <c r="BUI12" s="9"/>
      <c r="BUJ12" s="8"/>
      <c r="BUK12" s="9"/>
      <c r="BUL12" s="8"/>
      <c r="BUM12" s="9"/>
      <c r="BUN12" s="8"/>
      <c r="BUO12" s="9"/>
      <c r="BUP12" s="8"/>
      <c r="BUQ12" s="9"/>
      <c r="BUR12" s="8"/>
      <c r="BUS12" s="9"/>
      <c r="BUT12" s="8"/>
      <c r="BUU12" s="9"/>
      <c r="BUV12" s="8"/>
      <c r="BUW12" s="9"/>
      <c r="BUX12" s="8"/>
      <c r="BUY12" s="9"/>
      <c r="BUZ12" s="8"/>
      <c r="BVA12" s="9"/>
      <c r="BVB12" s="8"/>
      <c r="BVC12" s="9"/>
      <c r="BVD12" s="8"/>
      <c r="BVE12" s="9"/>
      <c r="BVF12" s="8"/>
      <c r="BVG12" s="9"/>
      <c r="BVH12" s="8"/>
      <c r="BVI12" s="9"/>
      <c r="BVJ12" s="8"/>
      <c r="BVK12" s="9"/>
      <c r="BVL12" s="8"/>
      <c r="BVM12" s="9"/>
      <c r="BVN12" s="8"/>
      <c r="BVO12" s="9"/>
      <c r="BVP12" s="8"/>
      <c r="BVQ12" s="9"/>
      <c r="BVR12" s="8"/>
      <c r="BVS12" s="9"/>
      <c r="BVT12" s="8"/>
      <c r="BVU12" s="9"/>
      <c r="BVV12" s="8"/>
      <c r="BVW12" s="9"/>
      <c r="BVX12" s="8"/>
      <c r="BVY12" s="9"/>
      <c r="BVZ12" s="8"/>
      <c r="BWA12" s="9"/>
      <c r="BWB12" s="8"/>
      <c r="BWC12" s="9"/>
      <c r="BWD12" s="8"/>
      <c r="BWE12" s="9"/>
      <c r="BWF12" s="8"/>
      <c r="BWG12" s="9"/>
      <c r="BWH12" s="8"/>
      <c r="BWI12" s="9"/>
      <c r="BWJ12" s="8"/>
      <c r="BWK12" s="9"/>
      <c r="BWL12" s="8"/>
      <c r="BWM12" s="9"/>
      <c r="BWN12" s="8"/>
      <c r="BWO12" s="9"/>
      <c r="BWP12" s="8"/>
      <c r="BWQ12" s="9"/>
      <c r="BWR12" s="8"/>
      <c r="BWS12" s="9"/>
      <c r="BWT12" s="8"/>
      <c r="BWU12" s="9"/>
      <c r="BWV12" s="8"/>
      <c r="BWW12" s="9"/>
      <c r="BWX12" s="8"/>
      <c r="BWY12" s="9"/>
      <c r="BWZ12" s="8"/>
      <c r="BXA12" s="9"/>
      <c r="BXB12" s="8"/>
      <c r="BXC12" s="9"/>
      <c r="BXD12" s="8"/>
      <c r="BXE12" s="9"/>
      <c r="BXF12" s="8"/>
      <c r="BXG12" s="9"/>
      <c r="BXH12" s="8"/>
      <c r="BXI12" s="9"/>
      <c r="BXJ12" s="8"/>
      <c r="BXK12" s="9"/>
      <c r="BXL12" s="8"/>
      <c r="BXM12" s="9"/>
      <c r="BXN12" s="8"/>
      <c r="BXO12" s="9"/>
      <c r="BXP12" s="8"/>
      <c r="BXQ12" s="9"/>
      <c r="BXR12" s="8"/>
      <c r="BXS12" s="9"/>
      <c r="BXT12" s="8"/>
      <c r="BXU12" s="9"/>
      <c r="BXV12" s="8"/>
      <c r="BXW12" s="9"/>
      <c r="BXX12" s="8"/>
      <c r="BXY12" s="9"/>
      <c r="BXZ12" s="8"/>
      <c r="BYA12" s="9"/>
      <c r="BYB12" s="8"/>
      <c r="BYC12" s="9"/>
      <c r="BYD12" s="8"/>
      <c r="BYE12" s="9"/>
      <c r="BYF12" s="8"/>
      <c r="BYG12" s="9"/>
      <c r="BYH12" s="8"/>
      <c r="BYI12" s="9"/>
      <c r="BYJ12" s="8"/>
      <c r="BYK12" s="9"/>
      <c r="BYL12" s="8"/>
      <c r="BYM12" s="9"/>
      <c r="BYN12" s="8"/>
      <c r="BYO12" s="9"/>
      <c r="BYP12" s="8"/>
      <c r="BYQ12" s="9"/>
      <c r="BYR12" s="8"/>
      <c r="BYS12" s="9"/>
      <c r="BYT12" s="8"/>
      <c r="BYU12" s="9"/>
      <c r="BYV12" s="8"/>
      <c r="BYW12" s="9"/>
      <c r="BYX12" s="8"/>
      <c r="BYY12" s="9"/>
      <c r="BYZ12" s="8"/>
      <c r="BZA12" s="9"/>
      <c r="BZB12" s="8"/>
      <c r="BZC12" s="9"/>
      <c r="BZD12" s="8"/>
      <c r="BZE12" s="9"/>
      <c r="BZF12" s="8"/>
      <c r="BZG12" s="9"/>
      <c r="BZH12" s="8"/>
      <c r="BZI12" s="9"/>
      <c r="BZJ12" s="8"/>
      <c r="BZK12" s="9"/>
      <c r="BZL12" s="8"/>
      <c r="BZM12" s="9"/>
      <c r="BZN12" s="8"/>
      <c r="BZO12" s="9"/>
      <c r="BZP12" s="8"/>
      <c r="BZQ12" s="9"/>
      <c r="BZR12" s="8"/>
      <c r="BZS12" s="9"/>
      <c r="BZT12" s="8"/>
      <c r="BZU12" s="9"/>
      <c r="BZV12" s="8"/>
      <c r="BZW12" s="9"/>
    </row>
    <row r="13" spans="1:2051" x14ac:dyDescent="0.25">
      <c r="A13" s="75" t="s">
        <v>0</v>
      </c>
      <c r="B13" s="75"/>
      <c r="C13" s="12">
        <f>SUM(F13:BZW13)/COUNT(F23:BZW23)</f>
        <v>0.33333333333333331</v>
      </c>
      <c r="D13" s="8">
        <f>IF(E23=1,1,0)*D5</f>
        <v>0</v>
      </c>
      <c r="E13" s="9"/>
      <c r="F13" s="8">
        <f>IF(G23=1,1,0)*F5</f>
        <v>1</v>
      </c>
      <c r="G13" s="9"/>
      <c r="H13" s="8">
        <f>IF(I23=1,1,0)*H5</f>
        <v>0</v>
      </c>
      <c r="I13" s="9"/>
      <c r="J13" s="8">
        <f>IF(K23=1,1,0)*J5</f>
        <v>0</v>
      </c>
      <c r="K13" s="9"/>
      <c r="L13" s="8">
        <f>IF(M23=1,1,0)*L5</f>
        <v>0</v>
      </c>
      <c r="M13" s="9"/>
      <c r="N13" s="8">
        <f>IF(O23=1,1,0)*N5</f>
        <v>0</v>
      </c>
      <c r="O13" s="9"/>
      <c r="P13" s="8">
        <f>IF(Q23=1,1,0)*P5</f>
        <v>0</v>
      </c>
      <c r="Q13" s="9"/>
      <c r="R13" s="8">
        <f>IF(S23=1,1,0)*R5</f>
        <v>0</v>
      </c>
      <c r="S13" s="9"/>
      <c r="T13" s="8">
        <f>IF(U23=1,1,0)*T5</f>
        <v>0</v>
      </c>
      <c r="U13" s="9"/>
      <c r="V13" s="8">
        <f>IF(W23=1,1,0)*V5</f>
        <v>0</v>
      </c>
      <c r="W13" s="9"/>
      <c r="X13" s="8">
        <f>IF(Y23=1,1,0)*X5</f>
        <v>0</v>
      </c>
      <c r="Y13" s="9"/>
      <c r="Z13" s="8">
        <f>IF(AA23=1,1,0)*Z5</f>
        <v>0</v>
      </c>
      <c r="AA13" s="9"/>
      <c r="AB13" s="8">
        <f>IF(AC23=1,1,0)*AB5</f>
        <v>0</v>
      </c>
      <c r="AC13" s="9"/>
      <c r="AD13" s="8">
        <f>IF(AE23=1,1,0)*AD5</f>
        <v>0</v>
      </c>
      <c r="AE13" s="9"/>
      <c r="AF13" s="8">
        <f>IF(AG23=1,1,0)*AF5</f>
        <v>0</v>
      </c>
      <c r="AG13" s="9"/>
      <c r="AH13" s="8">
        <f>IF(AI23=1,1,0)*AH5</f>
        <v>0</v>
      </c>
      <c r="AI13" s="9"/>
      <c r="AJ13" s="8">
        <f>IF(AK23=1,1,0)*AJ5</f>
        <v>0</v>
      </c>
      <c r="AK13" s="9"/>
      <c r="AL13" s="8">
        <f>IF(AM23=1,1,0)*AL5</f>
        <v>0</v>
      </c>
      <c r="AM13" s="9"/>
      <c r="AN13" s="8">
        <f>IF(AO23=1,1,0)*AN5</f>
        <v>0</v>
      </c>
      <c r="AO13" s="9"/>
      <c r="AP13" s="8">
        <f>IF(AQ23=1,1,0)*AP5</f>
        <v>0</v>
      </c>
      <c r="AQ13" s="9"/>
      <c r="AR13" s="8">
        <f>IF(AS23=1,1,0)*AR5</f>
        <v>0</v>
      </c>
      <c r="AS13" s="9"/>
      <c r="AT13" s="8">
        <f>IF(AU23=1,1,0)*AT5</f>
        <v>0</v>
      </c>
      <c r="AU13" s="9"/>
      <c r="AV13" s="8">
        <f>IF(AW23=1,1,0)*AV5</f>
        <v>0</v>
      </c>
      <c r="AW13" s="9"/>
      <c r="AX13" s="8">
        <f>IF(AY23=1,1,0)*AX5</f>
        <v>0</v>
      </c>
      <c r="AY13" s="9"/>
      <c r="AZ13" s="8">
        <f>IF(BA23=1,1,0)*AZ5</f>
        <v>0</v>
      </c>
      <c r="BA13" s="9"/>
      <c r="BB13" s="8">
        <f>IF(BC23=1,1,0)*BB5</f>
        <v>0</v>
      </c>
      <c r="BC13" s="9"/>
      <c r="BD13" s="8">
        <f>IF(BE23=1,1,0)*BD5</f>
        <v>0</v>
      </c>
      <c r="BE13" s="9"/>
      <c r="BF13" s="8">
        <f>IF(BG23=1,1,0)*BF5</f>
        <v>0</v>
      </c>
      <c r="BG13" s="9"/>
      <c r="BH13" s="8">
        <f>IF(BI23=1,1,0)*BH5</f>
        <v>0</v>
      </c>
      <c r="BI13" s="9"/>
      <c r="BJ13" s="8">
        <f>IF(BK23=1,1,0)*BJ5</f>
        <v>0</v>
      </c>
      <c r="BK13" s="9"/>
      <c r="BL13" s="8">
        <f>IF(BM23=1,1,0)*BL5</f>
        <v>0</v>
      </c>
      <c r="BM13" s="9"/>
      <c r="BN13" s="8">
        <f>IF(BO23=1,1,0)*BN5</f>
        <v>0</v>
      </c>
      <c r="BO13" s="9"/>
      <c r="BP13" s="8">
        <f>IF(BQ23=1,1,0)*BP5</f>
        <v>0</v>
      </c>
      <c r="BQ13" s="9"/>
      <c r="BR13" s="8">
        <f>IF(BS23=1,1,0)*BR5</f>
        <v>0</v>
      </c>
      <c r="BS13" s="9"/>
      <c r="BT13" s="8">
        <f>IF(BU23=1,1,0)*BT5</f>
        <v>0</v>
      </c>
      <c r="BU13" s="9"/>
      <c r="BV13" s="8">
        <f>IF(BW23=1,1,0)*BV5</f>
        <v>0</v>
      </c>
      <c r="BW13" s="9"/>
      <c r="BX13" s="8">
        <f>IF(BY23=1,1,0)*BX5</f>
        <v>0</v>
      </c>
      <c r="BY13" s="9"/>
      <c r="BZ13" s="8">
        <f>IF(CA23=1,1,0)*BZ5</f>
        <v>0</v>
      </c>
      <c r="CA13" s="9"/>
      <c r="CB13" s="8">
        <f>IF(CC23=1,1,0)*CB5</f>
        <v>0</v>
      </c>
      <c r="CC13" s="9"/>
      <c r="CD13" s="8">
        <f>IF(CE23=1,1,0)*CD5</f>
        <v>0</v>
      </c>
      <c r="CE13" s="9"/>
      <c r="CF13" s="8">
        <f>IF(CG23=1,1,0)*CF5</f>
        <v>0</v>
      </c>
      <c r="CG13" s="9"/>
      <c r="CH13" s="8">
        <f>IF(CI23=1,1,0)*CH5</f>
        <v>0</v>
      </c>
      <c r="CI13" s="9"/>
      <c r="CJ13" s="8">
        <f>IF(CK23=1,1,0)*CJ5</f>
        <v>0</v>
      </c>
      <c r="CK13" s="9"/>
      <c r="CL13" s="8">
        <f>IF(CM23=1,1,0)*CL5</f>
        <v>0</v>
      </c>
      <c r="CM13" s="9"/>
      <c r="CN13" s="8">
        <f>IF(CO23=1,1,0)*CN5</f>
        <v>0</v>
      </c>
      <c r="CO13" s="9"/>
      <c r="CP13" s="8">
        <f>IF(CQ23=1,1,0)*CP5</f>
        <v>0</v>
      </c>
      <c r="CQ13" s="9"/>
      <c r="CR13" s="8">
        <f>IF(CS23=1,1,0)*CR5</f>
        <v>0</v>
      </c>
      <c r="CS13" s="9"/>
      <c r="CT13" s="8">
        <f>IF(CU23=1,1,0)*CT5</f>
        <v>0</v>
      </c>
      <c r="CU13" s="9"/>
      <c r="CV13" s="8">
        <f>IF(CW23=1,1,0)*CV5</f>
        <v>0</v>
      </c>
      <c r="CW13" s="9"/>
      <c r="CX13" s="8">
        <f>IF(CY23=1,1,0)*CX5</f>
        <v>0</v>
      </c>
      <c r="CY13" s="9"/>
      <c r="CZ13" s="8">
        <f>IF(DA23=1,1,0)*CZ5</f>
        <v>0</v>
      </c>
      <c r="DA13" s="9"/>
      <c r="DB13" s="8">
        <f>IF(DC23=1,1,0)*DB5</f>
        <v>0</v>
      </c>
      <c r="DC13" s="9"/>
      <c r="DD13" s="8">
        <f>IF(DE23=1,1,0)*DD5</f>
        <v>0</v>
      </c>
      <c r="DE13" s="9"/>
      <c r="DF13" s="8">
        <f>IF(DG23=1,1,0)*DF5</f>
        <v>0</v>
      </c>
      <c r="DG13" s="9"/>
      <c r="DH13" s="8">
        <f>IF(DI23=1,1,0)*DH5</f>
        <v>0</v>
      </c>
      <c r="DI13" s="9"/>
      <c r="DJ13" s="8">
        <f>IF(DK23=1,1,0)*DJ5</f>
        <v>0</v>
      </c>
      <c r="DK13" s="9"/>
      <c r="DL13" s="8">
        <f>IF(DM23=1,1,0)*DL5</f>
        <v>0</v>
      </c>
      <c r="DM13" s="9"/>
      <c r="DN13" s="8">
        <f>IF(DO23=1,1,0)*DN5</f>
        <v>0</v>
      </c>
      <c r="DO13" s="9"/>
      <c r="DP13" s="8">
        <f>IF(DQ23=1,1,0)*DP5</f>
        <v>0</v>
      </c>
      <c r="DQ13" s="9"/>
      <c r="DR13" s="8">
        <f>IF(DS23=1,1,0)*DR5</f>
        <v>0</v>
      </c>
      <c r="DS13" s="9"/>
      <c r="DT13" s="8">
        <f>IF(DU23=1,1,0)*DT5</f>
        <v>0</v>
      </c>
      <c r="DU13" s="9"/>
      <c r="DV13" s="8">
        <f>IF(DW23=1,1,0)*DV5</f>
        <v>0</v>
      </c>
      <c r="DW13" s="9"/>
      <c r="DX13" s="8">
        <f>IF(DY23=1,1,0)*DX5</f>
        <v>0</v>
      </c>
      <c r="DY13" s="9"/>
      <c r="DZ13" s="8">
        <f>IF(EA23=1,1,0)*DZ5</f>
        <v>0</v>
      </c>
      <c r="EA13" s="9"/>
      <c r="EB13" s="8">
        <f>IF(EC23=1,1,0)*EB5</f>
        <v>0</v>
      </c>
      <c r="EC13" s="9"/>
      <c r="ED13" s="8">
        <f>IF(EE23=1,1,0)*ED5</f>
        <v>0</v>
      </c>
      <c r="EE13" s="9"/>
      <c r="EF13" s="8">
        <f>IF(EG23=1,1,0)*EF5</f>
        <v>0</v>
      </c>
      <c r="EG13" s="9"/>
      <c r="EH13" s="8">
        <f>IF(EI23=1,1,0)*EH5</f>
        <v>0</v>
      </c>
      <c r="EI13" s="9"/>
      <c r="EJ13" s="8">
        <f>IF(EK23=1,1,0)*EJ5</f>
        <v>0</v>
      </c>
      <c r="EK13" s="9"/>
      <c r="EL13" s="8">
        <f>IF(EM23=1,1,0)*EL5</f>
        <v>0</v>
      </c>
      <c r="EM13" s="9"/>
      <c r="EN13" s="8">
        <f>IF(EO23=1,1,0)*EN5</f>
        <v>0</v>
      </c>
      <c r="EO13" s="9"/>
      <c r="EP13" s="8">
        <f>IF(EQ23=1,1,0)*EP5</f>
        <v>0</v>
      </c>
      <c r="EQ13" s="9"/>
      <c r="ER13" s="8">
        <f>IF(ES23=1,1,0)*ER5</f>
        <v>0</v>
      </c>
      <c r="ES13" s="9"/>
      <c r="ET13" s="8">
        <f>IF(EU23=1,1,0)*ET5</f>
        <v>0</v>
      </c>
      <c r="EU13" s="9"/>
      <c r="EV13" s="8">
        <f>IF(EW23=1,1,0)*EV5</f>
        <v>0</v>
      </c>
      <c r="EW13" s="9"/>
      <c r="EX13" s="8">
        <f>IF(EY23=1,1,0)*EX5</f>
        <v>0</v>
      </c>
      <c r="EY13" s="9"/>
      <c r="EZ13" s="8">
        <f>IF(FA23=1,1,0)*EZ5</f>
        <v>0</v>
      </c>
      <c r="FA13" s="9"/>
      <c r="FB13" s="8">
        <f>IF(FC23=1,1,0)*FB5</f>
        <v>0</v>
      </c>
      <c r="FC13" s="9"/>
      <c r="FD13" s="8">
        <f>IF(FE23=1,1,0)*FD5</f>
        <v>0</v>
      </c>
      <c r="FE13" s="9"/>
      <c r="FF13" s="8">
        <f>IF(FG23=1,1,0)*FF5</f>
        <v>0</v>
      </c>
      <c r="FG13" s="9"/>
      <c r="FH13" s="8">
        <f>IF(FI23=1,1,0)*FH5</f>
        <v>0</v>
      </c>
      <c r="FI13" s="9"/>
      <c r="FJ13" s="8">
        <f>IF(FK23=1,1,0)*FJ5</f>
        <v>0</v>
      </c>
      <c r="FK13" s="9"/>
      <c r="FL13" s="8">
        <f>IF(FM23=1,1,0)*FL5</f>
        <v>0</v>
      </c>
      <c r="FM13" s="9"/>
      <c r="FN13" s="8">
        <f>IF(FO23=1,1,0)*FN5</f>
        <v>0</v>
      </c>
      <c r="FO13" s="9"/>
      <c r="FP13" s="8">
        <f>IF(FQ23=1,1,0)*FP5</f>
        <v>0</v>
      </c>
      <c r="FQ13" s="9"/>
      <c r="FR13" s="8">
        <f>IF(FS23=1,1,0)*FR5</f>
        <v>0</v>
      </c>
      <c r="FS13" s="9"/>
      <c r="FT13" s="8">
        <f>IF(FU23=1,1,0)*FT5</f>
        <v>0</v>
      </c>
      <c r="FU13" s="9"/>
      <c r="FV13" s="8">
        <f>IF(FW23=1,1,0)*FV5</f>
        <v>0</v>
      </c>
      <c r="FW13" s="9"/>
      <c r="FX13" s="8">
        <f>IF(FY23=1,1,0)*FX5</f>
        <v>0</v>
      </c>
      <c r="FY13" s="9"/>
      <c r="FZ13" s="8">
        <f>IF(GA23=1,1,0)*FZ5</f>
        <v>0</v>
      </c>
      <c r="GA13" s="9"/>
      <c r="GB13" s="8">
        <f>IF(GC23=1,1,0)*GB5</f>
        <v>0</v>
      </c>
      <c r="GC13" s="9"/>
      <c r="GD13" s="8">
        <f>IF(GE23=1,1,0)*GD5</f>
        <v>0</v>
      </c>
      <c r="GE13" s="9"/>
      <c r="GF13" s="8">
        <f>IF(GG23=1,1,0)*GF5</f>
        <v>0</v>
      </c>
      <c r="GG13" s="9"/>
      <c r="GH13" s="8">
        <f>IF(GI23=1,1,0)*GH5</f>
        <v>0</v>
      </c>
      <c r="GI13" s="9"/>
      <c r="GJ13" s="8">
        <f>IF(GK23=1,1,0)*GJ5</f>
        <v>0</v>
      </c>
      <c r="GK13" s="9"/>
      <c r="GL13" s="8">
        <f>IF(GM23=1,1,0)*GL5</f>
        <v>0</v>
      </c>
      <c r="GM13" s="9"/>
      <c r="GN13" s="8">
        <f>IF(GO23=1,1,0)*GN5</f>
        <v>0</v>
      </c>
      <c r="GO13" s="9"/>
      <c r="GP13" s="8">
        <f>IF(GQ23=1,1,0)*GP5</f>
        <v>0</v>
      </c>
      <c r="GQ13" s="9"/>
      <c r="GR13" s="8">
        <f>IF(GS23=1,1,0)*GR5</f>
        <v>0</v>
      </c>
      <c r="GS13" s="9"/>
      <c r="GT13" s="8">
        <f>IF(GU23=1,1,0)*GT5</f>
        <v>0</v>
      </c>
      <c r="GU13" s="9"/>
      <c r="GV13" s="8">
        <f>IF(GW23=1,1,0)*GV5</f>
        <v>0</v>
      </c>
      <c r="GW13" s="9"/>
      <c r="GX13" s="8">
        <f>IF(GY23=1,1,0)*GX5</f>
        <v>0</v>
      </c>
      <c r="GY13" s="9"/>
      <c r="GZ13" s="8">
        <f>IF(HA23=1,1,0)*GZ5</f>
        <v>0</v>
      </c>
      <c r="HA13" s="9"/>
      <c r="HB13" s="8">
        <f>IF(HC23=1,1,0)*HB5</f>
        <v>0</v>
      </c>
      <c r="HC13" s="9"/>
      <c r="HD13" s="8">
        <f>IF(HE23=1,1,0)*HD5</f>
        <v>0</v>
      </c>
      <c r="HE13" s="9"/>
      <c r="HF13" s="8">
        <f>IF(HG23=1,1,0)*HF5</f>
        <v>0</v>
      </c>
      <c r="HG13" s="9"/>
      <c r="HH13" s="8">
        <f>IF(HI23=1,1,0)*HH5</f>
        <v>0</v>
      </c>
      <c r="HI13" s="9"/>
      <c r="HJ13" s="8">
        <f>IF(HK23=1,1,0)*HJ5</f>
        <v>0</v>
      </c>
      <c r="HK13" s="9"/>
      <c r="HL13" s="8">
        <f>IF(HM23=1,1,0)*HL5</f>
        <v>0</v>
      </c>
      <c r="HM13" s="9"/>
      <c r="HN13" s="8">
        <f>IF(HO23=1,1,0)*HN5</f>
        <v>0</v>
      </c>
      <c r="HO13" s="9"/>
      <c r="HP13" s="8">
        <f>IF(HQ23=1,1,0)*HP5</f>
        <v>0</v>
      </c>
      <c r="HQ13" s="9"/>
      <c r="HR13" s="8">
        <f>IF(HS23=1,1,0)*HR5</f>
        <v>0</v>
      </c>
      <c r="HS13" s="9"/>
      <c r="HT13" s="8">
        <f>IF(HU23=1,1,0)*HT5</f>
        <v>0</v>
      </c>
      <c r="HU13" s="9"/>
      <c r="HV13" s="8">
        <f>IF(HW23=1,1,0)*HV5</f>
        <v>0</v>
      </c>
      <c r="HW13" s="9"/>
      <c r="HX13" s="8">
        <f>IF(HY23=1,1,0)*HX5</f>
        <v>0</v>
      </c>
      <c r="HY13" s="9"/>
      <c r="HZ13" s="8">
        <f>IF(IA23=1,1,0)*HZ5</f>
        <v>0</v>
      </c>
      <c r="IA13" s="9"/>
      <c r="IB13" s="8">
        <f>IF(IC23=1,1,0)*IB5</f>
        <v>0</v>
      </c>
      <c r="IC13" s="9"/>
      <c r="ID13" s="8">
        <f>IF(IE23=1,1,0)*ID5</f>
        <v>0</v>
      </c>
      <c r="IE13" s="9"/>
      <c r="IF13" s="8">
        <f>IF(IG23=1,1,0)*IF5</f>
        <v>0</v>
      </c>
      <c r="IG13" s="9"/>
      <c r="IH13" s="8">
        <f>IF(II23=1,1,0)*IH5</f>
        <v>0</v>
      </c>
      <c r="II13" s="9"/>
      <c r="IJ13" s="8">
        <f>IF(IK23=1,1,0)*IJ5</f>
        <v>0</v>
      </c>
      <c r="IK13" s="9"/>
      <c r="IL13" s="8">
        <f>IF(IM23=1,1,0)*IL5</f>
        <v>0</v>
      </c>
      <c r="IM13" s="9"/>
      <c r="IN13" s="8">
        <f>IF(IO23=1,1,0)*IN5</f>
        <v>0</v>
      </c>
      <c r="IO13" s="9"/>
      <c r="IP13" s="8">
        <f>IF(IQ23=1,1,0)*IP5</f>
        <v>0</v>
      </c>
      <c r="IQ13" s="9"/>
      <c r="IR13" s="8">
        <f>IF(IS23=1,1,0)*IR5</f>
        <v>0</v>
      </c>
      <c r="IS13" s="9"/>
      <c r="IT13" s="8">
        <f>IF(IU23=1,1,0)*IT5</f>
        <v>0</v>
      </c>
      <c r="IU13" s="9"/>
      <c r="IV13" s="8">
        <f>IF(IW23=1,1,0)*IV5</f>
        <v>0</v>
      </c>
      <c r="IW13" s="9"/>
      <c r="IX13" s="8">
        <f>IF(IY23=1,1,0)*IX5</f>
        <v>0</v>
      </c>
      <c r="IY13" s="9"/>
      <c r="IZ13" s="8">
        <f>IF(JA23=1,1,0)*IZ5</f>
        <v>0</v>
      </c>
      <c r="JA13" s="9"/>
      <c r="JB13" s="8">
        <f>IF(JC23=1,1,0)*JB5</f>
        <v>0</v>
      </c>
      <c r="JC13" s="9"/>
      <c r="JD13" s="8">
        <f>IF(JE23=1,1,0)*JD5</f>
        <v>0</v>
      </c>
      <c r="JE13" s="9"/>
      <c r="JF13" s="8">
        <f>IF(JG23=1,1,0)*JF5</f>
        <v>0</v>
      </c>
      <c r="JG13" s="9"/>
      <c r="JH13" s="8">
        <f>IF(JI23=1,1,0)*JH5</f>
        <v>0</v>
      </c>
      <c r="JI13" s="9"/>
      <c r="JJ13" s="8">
        <f>IF(JK23=1,1,0)*JJ5</f>
        <v>0</v>
      </c>
      <c r="JK13" s="9"/>
      <c r="JL13" s="8">
        <f>IF(JM23=1,1,0)*JL5</f>
        <v>0</v>
      </c>
      <c r="JM13" s="9"/>
      <c r="JN13" s="8">
        <f>IF(JO23=1,1,0)*JN5</f>
        <v>0</v>
      </c>
      <c r="JO13" s="9"/>
      <c r="JP13" s="8">
        <f>IF(JQ23=1,1,0)*JP5</f>
        <v>0</v>
      </c>
      <c r="JQ13" s="9"/>
      <c r="JR13" s="8">
        <f>IF(JS23=1,1,0)*JR5</f>
        <v>0</v>
      </c>
      <c r="JS13" s="9"/>
      <c r="JT13" s="8">
        <f>IF(JU23=1,1,0)*JT5</f>
        <v>0</v>
      </c>
      <c r="JU13" s="9"/>
      <c r="JV13" s="8">
        <f>IF(JW23=1,1,0)*JV5</f>
        <v>0</v>
      </c>
      <c r="JW13" s="9"/>
      <c r="JX13" s="8">
        <f>IF(JY23=1,1,0)*JX5</f>
        <v>0</v>
      </c>
      <c r="JY13" s="9"/>
      <c r="JZ13" s="8">
        <f>IF(KA23=1,1,0)*JZ5</f>
        <v>0</v>
      </c>
      <c r="KA13" s="9"/>
      <c r="KB13" s="8">
        <f>IF(KC23=1,1,0)*KB5</f>
        <v>0</v>
      </c>
      <c r="KC13" s="9"/>
      <c r="KD13" s="8">
        <f>IF(KE23=1,1,0)*KD5</f>
        <v>0</v>
      </c>
      <c r="KE13" s="9"/>
      <c r="KF13" s="8">
        <f>IF(KG23=1,1,0)*KF5</f>
        <v>0</v>
      </c>
      <c r="KG13" s="9"/>
      <c r="KH13" s="8">
        <f>IF(KI23=1,1,0)*KH5</f>
        <v>0</v>
      </c>
      <c r="KI13" s="9"/>
      <c r="KJ13" s="8">
        <f>IF(KK23=1,1,0)*KJ5</f>
        <v>0</v>
      </c>
      <c r="KK13" s="9"/>
      <c r="KL13" s="8">
        <f>IF(KM23=1,1,0)*KL5</f>
        <v>0</v>
      </c>
      <c r="KM13" s="9"/>
      <c r="KN13" s="8">
        <f>IF(KO23=1,1,0)*KN5</f>
        <v>0</v>
      </c>
      <c r="KO13" s="9"/>
      <c r="KP13" s="8">
        <f>IF(KQ23=1,1,0)*KP5</f>
        <v>0</v>
      </c>
      <c r="KQ13" s="9"/>
      <c r="KR13" s="8">
        <f>IF(KS23=1,1,0)*KR5</f>
        <v>0</v>
      </c>
      <c r="KS13" s="9"/>
      <c r="KT13" s="8">
        <f>IF(KU23=1,1,0)*KT5</f>
        <v>0</v>
      </c>
      <c r="KU13" s="9"/>
      <c r="KV13" s="8">
        <f>IF(KW23=1,1,0)*KV5</f>
        <v>0</v>
      </c>
      <c r="KW13" s="9"/>
      <c r="KX13" s="8">
        <f>IF(KY23=1,1,0)*KX5</f>
        <v>0</v>
      </c>
      <c r="KY13" s="9"/>
      <c r="KZ13" s="8">
        <f>IF(LA23=1,1,0)*KZ5</f>
        <v>0</v>
      </c>
      <c r="LA13" s="9"/>
      <c r="LB13" s="8">
        <f>IF(LC23=1,1,0)*LB5</f>
        <v>0</v>
      </c>
      <c r="LC13" s="9"/>
      <c r="LD13" s="8">
        <f>IF(LE23=1,1,0)*LD5</f>
        <v>0</v>
      </c>
      <c r="LE13" s="9"/>
      <c r="LF13" s="8">
        <f>IF(LG23=1,1,0)*LF5</f>
        <v>0</v>
      </c>
      <c r="LG13" s="9"/>
      <c r="LH13" s="8">
        <f>IF(LI23=1,1,0)*LH5</f>
        <v>0</v>
      </c>
      <c r="LI13" s="9"/>
      <c r="LJ13" s="8">
        <f>IF(LK23=1,1,0)*LJ5</f>
        <v>0</v>
      </c>
      <c r="LK13" s="9"/>
      <c r="LL13" s="8">
        <f>IF(LM23=1,1,0)*LL5</f>
        <v>0</v>
      </c>
      <c r="LM13" s="9"/>
      <c r="LN13" s="8">
        <f>IF(LO23=1,1,0)*LN5</f>
        <v>0</v>
      </c>
      <c r="LO13" s="9"/>
      <c r="LP13" s="8">
        <f>IF(LQ23=1,1,0)*LP5</f>
        <v>0</v>
      </c>
      <c r="LQ13" s="9"/>
      <c r="LR13" s="8">
        <f>IF(LS23=1,1,0)*LR5</f>
        <v>0</v>
      </c>
      <c r="LS13" s="9"/>
      <c r="LT13" s="8">
        <f>IF(LU23=1,1,0)*LT5</f>
        <v>0</v>
      </c>
      <c r="LU13" s="9"/>
      <c r="LV13" s="8">
        <f>IF(LW23=1,1,0)*LV5</f>
        <v>0</v>
      </c>
      <c r="LW13" s="9"/>
      <c r="LX13" s="8">
        <f>IF(LY23=1,1,0)*LX5</f>
        <v>0</v>
      </c>
      <c r="LY13" s="9"/>
      <c r="LZ13" s="8">
        <f>IF(MA23=1,1,0)*LZ5</f>
        <v>0</v>
      </c>
      <c r="MA13" s="9"/>
      <c r="MB13" s="8">
        <f>IF(MC23=1,1,0)*MB5</f>
        <v>0</v>
      </c>
      <c r="MC13" s="9"/>
      <c r="MD13" s="8">
        <f>IF(ME23=1,1,0)*MD5</f>
        <v>0</v>
      </c>
      <c r="ME13" s="9"/>
      <c r="MF13" s="8">
        <f>IF(MG23=1,1,0)*MF5</f>
        <v>0</v>
      </c>
      <c r="MG13" s="9"/>
      <c r="MH13" s="8">
        <f>IF(MI23=1,1,0)*MH5</f>
        <v>0</v>
      </c>
      <c r="MI13" s="9"/>
      <c r="MJ13" s="8">
        <f>IF(MK23=1,1,0)*MJ5</f>
        <v>0</v>
      </c>
      <c r="MK13" s="9"/>
      <c r="ML13" s="8">
        <f>IF(MM23=1,1,0)*ML5</f>
        <v>0</v>
      </c>
      <c r="MM13" s="9"/>
      <c r="MN13" s="8">
        <f>IF(MO23=1,1,0)*MN5</f>
        <v>0</v>
      </c>
      <c r="MO13" s="9"/>
      <c r="MP13" s="8">
        <f>IF(MQ23=1,1,0)*MP5</f>
        <v>0</v>
      </c>
      <c r="MQ13" s="9"/>
      <c r="MR13" s="8">
        <f>IF(MS23=1,1,0)*MR5</f>
        <v>0</v>
      </c>
      <c r="MS13" s="9"/>
      <c r="MT13" s="8">
        <f>IF(MU23=1,1,0)*MT5</f>
        <v>0</v>
      </c>
      <c r="MU13" s="9"/>
      <c r="MV13" s="8">
        <f>IF(MW23=1,1,0)*MV5</f>
        <v>0</v>
      </c>
      <c r="MW13" s="9"/>
      <c r="MX13" s="8">
        <f>IF(MY23=1,1,0)*MX5</f>
        <v>0</v>
      </c>
      <c r="MY13" s="9"/>
      <c r="MZ13" s="8">
        <f>IF(NA23=1,1,0)*MZ5</f>
        <v>0</v>
      </c>
      <c r="NA13" s="9"/>
      <c r="NB13" s="8">
        <f>IF(NC23=1,1,0)*NB5</f>
        <v>0</v>
      </c>
      <c r="NC13" s="9"/>
      <c r="ND13" s="8">
        <f>IF(NE23=1,1,0)*ND5</f>
        <v>0</v>
      </c>
      <c r="NE13" s="9"/>
      <c r="NF13" s="8">
        <f>IF(NG23=1,1,0)*NF5</f>
        <v>0</v>
      </c>
      <c r="NG13" s="9"/>
      <c r="NH13" s="8">
        <f>IF(NI23=1,1,0)*NH5</f>
        <v>0</v>
      </c>
      <c r="NI13" s="9"/>
      <c r="NJ13" s="8">
        <f>IF(NK23=1,1,0)*NJ5</f>
        <v>0</v>
      </c>
      <c r="NK13" s="9"/>
      <c r="NL13" s="8">
        <f>IF(NM23=1,1,0)*NL5</f>
        <v>0</v>
      </c>
      <c r="NM13" s="9"/>
      <c r="NN13" s="8">
        <f>IF(NO23=1,1,0)*NN5</f>
        <v>0</v>
      </c>
      <c r="NO13" s="9"/>
      <c r="NP13" s="8">
        <f>IF(NQ23=1,1,0)*NP5</f>
        <v>0</v>
      </c>
      <c r="NQ13" s="9"/>
      <c r="NR13" s="8">
        <f>IF(NS23=1,1,0)*NR5</f>
        <v>0</v>
      </c>
      <c r="NS13" s="9"/>
      <c r="NT13" s="8">
        <f>IF(NU23=1,1,0)*NT5</f>
        <v>0</v>
      </c>
      <c r="NU13" s="9"/>
      <c r="NV13" s="8">
        <f>IF(NW23=1,1,0)*NV5</f>
        <v>0</v>
      </c>
      <c r="NW13" s="9"/>
      <c r="NX13" s="8">
        <f>IF(NY23=1,1,0)*NX5</f>
        <v>0</v>
      </c>
      <c r="NY13" s="9"/>
      <c r="NZ13" s="8">
        <f>IF(OA23=1,1,0)*NZ5</f>
        <v>0</v>
      </c>
      <c r="OA13" s="9"/>
      <c r="OB13" s="8">
        <f>IF(OC23=1,1,0)*OB5</f>
        <v>0</v>
      </c>
      <c r="OC13" s="9"/>
      <c r="OD13" s="8">
        <f>IF(OE23=1,1,0)*OD5</f>
        <v>0</v>
      </c>
      <c r="OE13" s="9"/>
      <c r="OF13" s="8">
        <f>IF(OG23=1,1,0)*OF5</f>
        <v>0</v>
      </c>
      <c r="OG13" s="9"/>
      <c r="OH13" s="8">
        <f>IF(OI23=1,1,0)*OH5</f>
        <v>0</v>
      </c>
      <c r="OI13" s="9"/>
      <c r="OJ13" s="8">
        <f>IF(OK23=1,1,0)*OJ5</f>
        <v>0</v>
      </c>
      <c r="OK13" s="9"/>
      <c r="OL13" s="8">
        <f>IF(OM23=1,1,0)*OL5</f>
        <v>0</v>
      </c>
      <c r="OM13" s="9"/>
      <c r="ON13" s="8">
        <f>IF(OO23=1,1,0)*ON5</f>
        <v>0</v>
      </c>
      <c r="OO13" s="9"/>
      <c r="OP13" s="8">
        <f>IF(OQ23=1,1,0)*OP5</f>
        <v>0</v>
      </c>
      <c r="OQ13" s="9"/>
      <c r="OR13" s="8">
        <f>IF(OS23=1,1,0)*OR5</f>
        <v>0</v>
      </c>
      <c r="OS13" s="9"/>
      <c r="OT13" s="8">
        <f>IF(OU23=1,1,0)*OT5</f>
        <v>0</v>
      </c>
      <c r="OU13" s="9"/>
      <c r="OV13" s="8">
        <f>IF(OW23=1,1,0)*OV5</f>
        <v>0</v>
      </c>
      <c r="OW13" s="9"/>
      <c r="OX13" s="8">
        <f>IF(OY23=1,1,0)*OX5</f>
        <v>0</v>
      </c>
      <c r="OY13" s="9"/>
      <c r="OZ13" s="8">
        <f>IF(PA23=1,1,0)*OZ5</f>
        <v>0</v>
      </c>
      <c r="PA13" s="9"/>
      <c r="PB13" s="8">
        <f>IF(PC23=1,1,0)*PB5</f>
        <v>0</v>
      </c>
      <c r="PC13" s="9"/>
      <c r="PD13" s="8">
        <f>IF(PE23=1,1,0)*PD5</f>
        <v>0</v>
      </c>
      <c r="PE13" s="9"/>
      <c r="PF13" s="8">
        <f>IF(PG23=1,1,0)*PF5</f>
        <v>0</v>
      </c>
      <c r="PG13" s="9"/>
      <c r="PH13" s="8">
        <f>IF(PI23=1,1,0)*PH5</f>
        <v>0</v>
      </c>
      <c r="PI13" s="9"/>
      <c r="PJ13" s="8">
        <f>IF(PK23=1,1,0)*PJ5</f>
        <v>0</v>
      </c>
      <c r="PK13" s="9"/>
      <c r="PL13" s="8">
        <f>IF(PM23=1,1,0)*PL5</f>
        <v>0</v>
      </c>
      <c r="PM13" s="9"/>
      <c r="PN13" s="8">
        <f>IF(PO23=1,1,0)*PN5</f>
        <v>0</v>
      </c>
      <c r="PO13" s="9"/>
      <c r="PP13" s="8">
        <f>IF(PQ23=1,1,0)*PP5</f>
        <v>0</v>
      </c>
      <c r="PQ13" s="9"/>
      <c r="PR13" s="8">
        <f>IF(PS23=1,1,0)*PR5</f>
        <v>0</v>
      </c>
      <c r="PS13" s="9"/>
      <c r="PT13" s="8">
        <f>IF(PU23=1,1,0)*PT5</f>
        <v>0</v>
      </c>
      <c r="PU13" s="9"/>
      <c r="PV13" s="8">
        <f>IF(PW23=1,1,0)*PV5</f>
        <v>0</v>
      </c>
      <c r="PW13" s="9"/>
      <c r="PX13" s="8">
        <f>IF(PY23=1,1,0)*PX5</f>
        <v>0</v>
      </c>
      <c r="PY13" s="9"/>
      <c r="PZ13" s="8">
        <f>IF(QA23=1,1,0)*PZ5</f>
        <v>0</v>
      </c>
      <c r="QA13" s="9"/>
      <c r="QB13" s="8">
        <f>IF(QC23=1,1,0)*QB5</f>
        <v>0</v>
      </c>
      <c r="QC13" s="9"/>
      <c r="QD13" s="8">
        <f>IF(QE23=1,1,0)*QD5</f>
        <v>0</v>
      </c>
      <c r="QE13" s="9"/>
      <c r="QF13" s="8">
        <f>IF(QG23=1,1,0)*QF5</f>
        <v>0</v>
      </c>
      <c r="QG13" s="9"/>
      <c r="QH13" s="8">
        <f>IF(QI23=1,1,0)*QH5</f>
        <v>0</v>
      </c>
      <c r="QI13" s="9"/>
      <c r="QJ13" s="8">
        <f>IF(QK23=1,1,0)*QJ5</f>
        <v>0</v>
      </c>
      <c r="QK13" s="9"/>
      <c r="QL13" s="8">
        <f>IF(QM23=1,1,0)*QL5</f>
        <v>0</v>
      </c>
      <c r="QM13" s="9"/>
      <c r="QN13" s="8">
        <f>IF(QO23=1,1,0)*QN5</f>
        <v>0</v>
      </c>
      <c r="QO13" s="9"/>
      <c r="QP13" s="8">
        <f>IF(QQ23=1,1,0)*QP5</f>
        <v>0</v>
      </c>
      <c r="QQ13" s="9"/>
      <c r="QR13" s="8">
        <f>IF(QS23=1,1,0)*QR5</f>
        <v>0</v>
      </c>
      <c r="QS13" s="9"/>
      <c r="QT13" s="8">
        <f>IF(QU23=1,1,0)*QT5</f>
        <v>0</v>
      </c>
      <c r="QU13" s="9"/>
      <c r="QV13" s="8">
        <f>IF(QW23=1,1,0)*QV5</f>
        <v>0</v>
      </c>
      <c r="QW13" s="9"/>
      <c r="QX13" s="8">
        <f>IF(QY23=1,1,0)*QX5</f>
        <v>0</v>
      </c>
      <c r="QY13" s="9"/>
      <c r="QZ13" s="8">
        <f>IF(RA23=1,1,0)*QZ5</f>
        <v>0</v>
      </c>
      <c r="RA13" s="9"/>
      <c r="RB13" s="8">
        <f>IF(RC23=1,1,0)*RB5</f>
        <v>0</v>
      </c>
      <c r="RC13" s="9"/>
      <c r="RD13" s="8">
        <f>IF(RE23=1,1,0)*RD5</f>
        <v>0</v>
      </c>
      <c r="RE13" s="9"/>
      <c r="RF13" s="8">
        <f>IF(RG23=1,1,0)*RF5</f>
        <v>0</v>
      </c>
      <c r="RG13" s="9"/>
      <c r="RH13" s="8">
        <f>IF(RI23=1,1,0)*RH5</f>
        <v>0</v>
      </c>
      <c r="RI13" s="9"/>
      <c r="RJ13" s="8">
        <f>IF(RK23=1,1,0)*RJ5</f>
        <v>0</v>
      </c>
      <c r="RK13" s="9"/>
      <c r="RL13" s="8">
        <f>IF(RM23=1,1,0)*RL5</f>
        <v>0</v>
      </c>
      <c r="RM13" s="9"/>
      <c r="RN13" s="8">
        <f>IF(RO23=1,1,0)*RN5</f>
        <v>0</v>
      </c>
      <c r="RO13" s="9"/>
      <c r="RP13" s="8">
        <f>IF(RQ23=1,1,0)*RP5</f>
        <v>0</v>
      </c>
      <c r="RQ13" s="9"/>
      <c r="RR13" s="8">
        <f>IF(RS23=1,1,0)*RR5</f>
        <v>0</v>
      </c>
      <c r="RS13" s="9"/>
      <c r="RT13" s="8">
        <f>IF(RU23=1,1,0)*RT5</f>
        <v>0</v>
      </c>
      <c r="RU13" s="9"/>
      <c r="RV13" s="8">
        <f>IF(RW23=1,1,0)*RV5</f>
        <v>0</v>
      </c>
      <c r="RW13" s="9"/>
      <c r="RX13" s="8">
        <f>IF(RY23=1,1,0)*RX5</f>
        <v>0</v>
      </c>
      <c r="RY13" s="9"/>
      <c r="RZ13" s="8">
        <f>IF(SA23=1,1,0)*RZ5</f>
        <v>0</v>
      </c>
      <c r="SA13" s="9"/>
      <c r="SB13" s="8">
        <f>IF(SC23=1,1,0)*SB5</f>
        <v>0</v>
      </c>
      <c r="SC13" s="9"/>
      <c r="SD13" s="8">
        <f>IF(SE23=1,1,0)*SD5</f>
        <v>0</v>
      </c>
      <c r="SE13" s="9"/>
      <c r="SF13" s="8">
        <f>IF(SG23=1,1,0)*SF5</f>
        <v>0</v>
      </c>
      <c r="SG13" s="9"/>
      <c r="SH13" s="8">
        <f>IF(SI23=1,1,0)*SH5</f>
        <v>0</v>
      </c>
      <c r="SI13" s="9"/>
      <c r="SJ13" s="8">
        <f>IF(SK23=1,1,0)*SJ5</f>
        <v>0</v>
      </c>
      <c r="SK13" s="9"/>
      <c r="SL13" s="8">
        <f>IF(SM23=1,1,0)*SL5</f>
        <v>0</v>
      </c>
      <c r="SM13" s="9"/>
      <c r="SN13" s="8">
        <f>IF(SO23=1,1,0)*SN5</f>
        <v>0</v>
      </c>
      <c r="SO13" s="9"/>
      <c r="SP13" s="8">
        <f>IF(SQ23=1,1,0)*SP5</f>
        <v>0</v>
      </c>
      <c r="SQ13" s="9"/>
      <c r="SR13" s="8">
        <f>IF(SS23=1,1,0)*SR5</f>
        <v>0</v>
      </c>
      <c r="SS13" s="9"/>
      <c r="ST13" s="8">
        <f>IF(SU23=1,1,0)*ST5</f>
        <v>0</v>
      </c>
      <c r="SU13" s="9"/>
      <c r="SV13" s="8">
        <f>IF(SW23=1,1,0)*SV5</f>
        <v>0</v>
      </c>
      <c r="SW13" s="9"/>
      <c r="SX13" s="8">
        <f>IF(SY23=1,1,0)*SX5</f>
        <v>0</v>
      </c>
      <c r="SY13" s="9"/>
      <c r="SZ13" s="8">
        <f>IF(TA23=1,1,0)*SZ5</f>
        <v>0</v>
      </c>
      <c r="TA13" s="9"/>
      <c r="TB13" s="8">
        <f>IF(TC23=1,1,0)*TB5</f>
        <v>0</v>
      </c>
      <c r="TC13" s="9"/>
      <c r="TD13" s="8">
        <f>IF(TE23=1,1,0)*TD5</f>
        <v>0</v>
      </c>
      <c r="TE13" s="9"/>
      <c r="TF13" s="8">
        <f>IF(TG23=1,1,0)*TF5</f>
        <v>0</v>
      </c>
      <c r="TG13" s="9"/>
      <c r="TH13" s="8">
        <f>IF(TI23=1,1,0)*TH5</f>
        <v>0</v>
      </c>
      <c r="TI13" s="9"/>
      <c r="TJ13" s="8">
        <f>IF(TK23=1,1,0)*TJ5</f>
        <v>0</v>
      </c>
      <c r="TK13" s="9"/>
      <c r="TL13" s="8">
        <f>IF(TM23=1,1,0)*TL5</f>
        <v>0</v>
      </c>
      <c r="TM13" s="9"/>
      <c r="TN13" s="8">
        <f>IF(TO23=1,1,0)*TN5</f>
        <v>0</v>
      </c>
      <c r="TO13" s="9"/>
      <c r="TP13" s="8">
        <f>IF(TQ23=1,1,0)*TP5</f>
        <v>0</v>
      </c>
      <c r="TQ13" s="9"/>
      <c r="TR13" s="8">
        <f>IF(TS23=1,1,0)*TR5</f>
        <v>0</v>
      </c>
      <c r="TS13" s="9"/>
      <c r="TT13" s="8">
        <f>IF(TU23=1,1,0)*TT5</f>
        <v>0</v>
      </c>
      <c r="TU13" s="9"/>
      <c r="TV13" s="8">
        <f>IF(TW23=1,1,0)*TV5</f>
        <v>0</v>
      </c>
      <c r="TW13" s="9"/>
      <c r="TX13" s="8">
        <f>IF(TY23=1,1,0)*TX5</f>
        <v>0</v>
      </c>
      <c r="TY13" s="9"/>
      <c r="TZ13" s="8">
        <f>IF(UA23=1,1,0)*TZ5</f>
        <v>0</v>
      </c>
      <c r="UA13" s="9"/>
      <c r="UB13" s="8">
        <f>IF(UC23=1,1,0)*UB5</f>
        <v>0</v>
      </c>
      <c r="UC13" s="9"/>
      <c r="UD13" s="8">
        <f>IF(UE23=1,1,0)*UD5</f>
        <v>0</v>
      </c>
      <c r="UE13" s="9"/>
      <c r="UF13" s="8">
        <f>IF(UG23=1,1,0)*UF5</f>
        <v>0</v>
      </c>
      <c r="UG13" s="9"/>
      <c r="UH13" s="8">
        <f>IF(UI23=1,1,0)*UH5</f>
        <v>0</v>
      </c>
      <c r="UI13" s="9"/>
      <c r="UJ13" s="8">
        <f>IF(UK23=1,1,0)*UJ5</f>
        <v>0</v>
      </c>
      <c r="UK13" s="9"/>
      <c r="UL13" s="8">
        <f>IF(UM23=1,1,0)*UL5</f>
        <v>0</v>
      </c>
      <c r="UM13" s="9"/>
      <c r="UN13" s="8">
        <f>IF(UO23=1,1,0)*UN5</f>
        <v>0</v>
      </c>
      <c r="UO13" s="9"/>
      <c r="UP13" s="8">
        <f>IF(UQ23=1,1,0)*UP5</f>
        <v>0</v>
      </c>
      <c r="UQ13" s="9"/>
      <c r="UR13" s="8">
        <f>IF(US23=1,1,0)*UR5</f>
        <v>0</v>
      </c>
      <c r="US13" s="9"/>
      <c r="UT13" s="8">
        <f>IF(UU23=1,1,0)*UT5</f>
        <v>0</v>
      </c>
      <c r="UU13" s="9"/>
      <c r="UV13" s="8">
        <f>IF(UW23=1,1,0)*UV5</f>
        <v>0</v>
      </c>
      <c r="UW13" s="9"/>
      <c r="UX13" s="8">
        <f>IF(UY23=1,1,0)*UX5</f>
        <v>0</v>
      </c>
      <c r="UY13" s="9"/>
      <c r="UZ13" s="8">
        <f>IF(VA23=1,1,0)*UZ5</f>
        <v>0</v>
      </c>
      <c r="VA13" s="9"/>
      <c r="VB13" s="8">
        <f>IF(VC23=1,1,0)*VB5</f>
        <v>0</v>
      </c>
      <c r="VC13" s="9"/>
      <c r="VD13" s="8">
        <f>IF(VE23=1,1,0)*VD5</f>
        <v>0</v>
      </c>
      <c r="VE13" s="9"/>
      <c r="VF13" s="8">
        <f>IF(VG23=1,1,0)*VF5</f>
        <v>0</v>
      </c>
      <c r="VG13" s="9"/>
      <c r="VH13" s="8">
        <f>IF(VI23=1,1,0)*VH5</f>
        <v>0</v>
      </c>
      <c r="VI13" s="9"/>
      <c r="VJ13" s="8">
        <f>IF(VK23=1,1,0)*VJ5</f>
        <v>0</v>
      </c>
      <c r="VK13" s="9"/>
      <c r="VL13" s="8">
        <f>IF(VM23=1,1,0)*VL5</f>
        <v>0</v>
      </c>
      <c r="VM13" s="9"/>
      <c r="VN13" s="8">
        <f>IF(VO23=1,1,0)*VN5</f>
        <v>0</v>
      </c>
      <c r="VO13" s="9"/>
      <c r="VP13" s="8">
        <f>IF(VQ23=1,1,0)*VP5</f>
        <v>0</v>
      </c>
      <c r="VQ13" s="9"/>
      <c r="VR13" s="8">
        <f>IF(VS23=1,1,0)*VR5</f>
        <v>0</v>
      </c>
      <c r="VS13" s="9"/>
      <c r="VT13" s="8">
        <f>IF(VU23=1,1,0)*VT5</f>
        <v>0</v>
      </c>
      <c r="VU13" s="9"/>
      <c r="VV13" s="8">
        <f>IF(VW23=1,1,0)*VV5</f>
        <v>0</v>
      </c>
      <c r="VW13" s="9"/>
      <c r="VX13" s="8">
        <f>IF(VY23=1,1,0)*VX5</f>
        <v>0</v>
      </c>
      <c r="VY13" s="9"/>
      <c r="VZ13" s="8">
        <f>IF(WA23=1,1,0)*VZ5</f>
        <v>0</v>
      </c>
      <c r="WA13" s="9"/>
      <c r="WB13" s="8">
        <f>IF(WC23=1,1,0)*WB5</f>
        <v>0</v>
      </c>
      <c r="WC13" s="9"/>
      <c r="WD13" s="8">
        <f>IF(WE23=1,1,0)*WD5</f>
        <v>0</v>
      </c>
      <c r="WE13" s="9"/>
      <c r="WF13" s="8">
        <f>IF(WG23=1,1,0)*WF5</f>
        <v>0</v>
      </c>
      <c r="WG13" s="9"/>
      <c r="WH13" s="8">
        <f>IF(WI23=1,1,0)*WH5</f>
        <v>0</v>
      </c>
      <c r="WI13" s="9"/>
      <c r="WJ13" s="8">
        <f>IF(WK23=1,1,0)*WJ5</f>
        <v>0</v>
      </c>
      <c r="WK13" s="9"/>
      <c r="WL13" s="8">
        <f>IF(WM23=1,1,0)*WL5</f>
        <v>0</v>
      </c>
      <c r="WM13" s="9"/>
      <c r="WN13" s="8">
        <f>IF(WO23=1,1,0)*WN5</f>
        <v>0</v>
      </c>
      <c r="WO13" s="9"/>
      <c r="WP13" s="8">
        <f>IF(WQ23=1,1,0)*WP5</f>
        <v>0</v>
      </c>
      <c r="WQ13" s="9"/>
      <c r="WR13" s="8">
        <f>IF(WS23=1,1,0)*WR5</f>
        <v>0</v>
      </c>
      <c r="WS13" s="9"/>
      <c r="WT13" s="8">
        <f>IF(WU23=1,1,0)*WT5</f>
        <v>0</v>
      </c>
      <c r="WU13" s="9"/>
      <c r="WV13" s="8">
        <f>IF(WW23=1,1,0)*WV5</f>
        <v>0</v>
      </c>
      <c r="WW13" s="9"/>
      <c r="WX13" s="8">
        <f>IF(WY23=1,1,0)*WX5</f>
        <v>0</v>
      </c>
      <c r="WY13" s="9"/>
      <c r="WZ13" s="8">
        <f>IF(XA23=1,1,0)*WZ5</f>
        <v>0</v>
      </c>
      <c r="XA13" s="9"/>
      <c r="XB13" s="8">
        <f>IF(XC23=1,1,0)*XB5</f>
        <v>0</v>
      </c>
      <c r="XC13" s="9"/>
      <c r="XD13" s="8">
        <f>IF(XE23=1,1,0)*XD5</f>
        <v>0</v>
      </c>
      <c r="XE13" s="9"/>
      <c r="XF13" s="8">
        <f>IF(XG23=1,1,0)*XF5</f>
        <v>0</v>
      </c>
      <c r="XG13" s="9"/>
      <c r="XH13" s="8">
        <f>IF(XI23=1,1,0)*XH5</f>
        <v>0</v>
      </c>
      <c r="XI13" s="9"/>
      <c r="XJ13" s="8">
        <f>IF(XK23=1,1,0)*XJ5</f>
        <v>0</v>
      </c>
      <c r="XK13" s="9"/>
      <c r="XL13" s="8">
        <f>IF(XM23=1,1,0)*XL5</f>
        <v>0</v>
      </c>
      <c r="XM13" s="9"/>
      <c r="XN13" s="8">
        <f>IF(XO23=1,1,0)*XN5</f>
        <v>0</v>
      </c>
      <c r="XO13" s="9"/>
      <c r="XP13" s="8">
        <f>IF(XQ23=1,1,0)*XP5</f>
        <v>0</v>
      </c>
      <c r="XQ13" s="9"/>
      <c r="XR13" s="8">
        <f>IF(XS23=1,1,0)*XR5</f>
        <v>0</v>
      </c>
      <c r="XS13" s="9"/>
      <c r="XT13" s="8">
        <f>IF(XU23=1,1,0)*XT5</f>
        <v>0</v>
      </c>
      <c r="XU13" s="9"/>
      <c r="XV13" s="8">
        <f>IF(XW23=1,1,0)*XV5</f>
        <v>0</v>
      </c>
      <c r="XW13" s="9"/>
      <c r="XX13" s="8">
        <f>IF(XY23=1,1,0)*XX5</f>
        <v>0</v>
      </c>
      <c r="XY13" s="9"/>
      <c r="XZ13" s="8">
        <f>IF(YA23=1,1,0)*XZ5</f>
        <v>0</v>
      </c>
      <c r="YA13" s="9"/>
      <c r="YB13" s="8">
        <f>IF(YC23=1,1,0)*YB5</f>
        <v>0</v>
      </c>
      <c r="YC13" s="9"/>
      <c r="YD13" s="8">
        <f>IF(YE23=1,1,0)*YD5</f>
        <v>0</v>
      </c>
      <c r="YE13" s="9"/>
      <c r="YF13" s="8">
        <f>IF(YG23=1,1,0)*YF5</f>
        <v>0</v>
      </c>
      <c r="YG13" s="9"/>
      <c r="YH13" s="8">
        <f>IF(YI23=1,1,0)*YH5</f>
        <v>0</v>
      </c>
      <c r="YI13" s="9"/>
      <c r="YJ13" s="8">
        <f>IF(YK23=1,1,0)*YJ5</f>
        <v>0</v>
      </c>
      <c r="YK13" s="9"/>
      <c r="YL13" s="8">
        <f>IF(YM23=1,1,0)*YL5</f>
        <v>0</v>
      </c>
      <c r="YM13" s="9"/>
      <c r="YN13" s="8">
        <f>IF(YO23=1,1,0)*YN5</f>
        <v>0</v>
      </c>
      <c r="YO13" s="9"/>
      <c r="YP13" s="8">
        <f>IF(YQ23=1,1,0)*YP5</f>
        <v>0</v>
      </c>
      <c r="YQ13" s="9"/>
      <c r="YR13" s="8">
        <f>IF(YS23=1,1,0)*YR5</f>
        <v>0</v>
      </c>
      <c r="YS13" s="9"/>
      <c r="YT13" s="8">
        <f>IF(YU23=1,1,0)*YT5</f>
        <v>0</v>
      </c>
      <c r="YU13" s="9"/>
      <c r="YV13" s="8">
        <f>IF(YW23=1,1,0)*YV5</f>
        <v>0</v>
      </c>
      <c r="YW13" s="9"/>
      <c r="YX13" s="8">
        <f>IF(YY23=1,1,0)*YX5</f>
        <v>0</v>
      </c>
      <c r="YY13" s="9"/>
      <c r="YZ13" s="8">
        <f>IF(ZA23=1,1,0)*YZ5</f>
        <v>0</v>
      </c>
      <c r="ZA13" s="9"/>
      <c r="ZB13" s="8">
        <f>IF(ZC23=1,1,0)*ZB5</f>
        <v>0</v>
      </c>
      <c r="ZC13" s="9"/>
      <c r="ZD13" s="8">
        <f>IF(ZE23=1,1,0)*ZD5</f>
        <v>0</v>
      </c>
      <c r="ZE13" s="9"/>
      <c r="ZF13" s="8">
        <f>IF(ZG23=1,1,0)*ZF5</f>
        <v>0</v>
      </c>
      <c r="ZG13" s="9"/>
      <c r="ZH13" s="8">
        <f>IF(ZI23=1,1,0)*ZH5</f>
        <v>0</v>
      </c>
      <c r="ZI13" s="9"/>
      <c r="ZJ13" s="8">
        <f>IF(ZK23=1,1,0)*ZJ5</f>
        <v>0</v>
      </c>
      <c r="ZK13" s="9"/>
      <c r="ZL13" s="8">
        <f>IF(ZM23=1,1,0)*ZL5</f>
        <v>0</v>
      </c>
      <c r="ZM13" s="9"/>
      <c r="ZN13" s="8">
        <f>IF(ZO23=1,1,0)*ZN5</f>
        <v>0</v>
      </c>
      <c r="ZO13" s="9"/>
      <c r="ZP13" s="8">
        <f>IF(ZQ23=1,1,0)*ZP5</f>
        <v>0</v>
      </c>
      <c r="ZQ13" s="9"/>
      <c r="ZR13" s="8">
        <f>IF(ZS23=1,1,0)*ZR5</f>
        <v>0</v>
      </c>
      <c r="ZS13" s="9"/>
      <c r="ZT13" s="8">
        <f>IF(ZU23=1,1,0)*ZT5</f>
        <v>0</v>
      </c>
      <c r="ZU13" s="9"/>
      <c r="ZV13" s="8">
        <f>IF(ZW23=1,1,0)*ZV5</f>
        <v>0</v>
      </c>
      <c r="ZW13" s="9"/>
      <c r="ZX13" s="8">
        <f>IF(ZY23=1,1,0)*ZX5</f>
        <v>0</v>
      </c>
      <c r="ZY13" s="9"/>
      <c r="ZZ13" s="8">
        <f>IF(AAA23=1,1,0)*ZZ5</f>
        <v>0</v>
      </c>
      <c r="AAA13" s="9"/>
      <c r="AAB13" s="8">
        <f>IF(AAC23=1,1,0)*AAB5</f>
        <v>0</v>
      </c>
      <c r="AAC13" s="9"/>
      <c r="AAD13" s="8">
        <f>IF(AAE23=1,1,0)*AAD5</f>
        <v>0</v>
      </c>
      <c r="AAE13" s="9"/>
      <c r="AAF13" s="8">
        <f>IF(AAG23=1,1,0)*AAF5</f>
        <v>0</v>
      </c>
      <c r="AAG13" s="9"/>
      <c r="AAH13" s="8">
        <f>IF(AAI23=1,1,0)*AAH5</f>
        <v>0</v>
      </c>
      <c r="AAI13" s="9"/>
      <c r="AAJ13" s="8">
        <f>IF(AAK23=1,1,0)*AAJ5</f>
        <v>0</v>
      </c>
      <c r="AAK13" s="9"/>
      <c r="AAL13" s="8">
        <f>IF(AAM23=1,1,0)*AAL5</f>
        <v>0</v>
      </c>
      <c r="AAM13" s="9"/>
      <c r="AAN13" s="8">
        <f>IF(AAO23=1,1,0)*AAN5</f>
        <v>0</v>
      </c>
      <c r="AAO13" s="9"/>
      <c r="AAP13" s="8">
        <f>IF(AAQ23=1,1,0)*AAP5</f>
        <v>0</v>
      </c>
      <c r="AAQ13" s="9"/>
      <c r="AAR13" s="8">
        <f>IF(AAS23=1,1,0)*AAR5</f>
        <v>0</v>
      </c>
      <c r="AAS13" s="9"/>
      <c r="AAT13" s="8">
        <f>IF(AAU23=1,1,0)*AAT5</f>
        <v>0</v>
      </c>
      <c r="AAU13" s="9"/>
      <c r="AAV13" s="8">
        <f>IF(AAW23=1,1,0)*AAV5</f>
        <v>0</v>
      </c>
      <c r="AAW13" s="9"/>
      <c r="AAX13" s="8">
        <f>IF(AAY23=1,1,0)*AAX5</f>
        <v>0</v>
      </c>
      <c r="AAY13" s="9"/>
      <c r="AAZ13" s="8">
        <f>IF(ABA23=1,1,0)*AAZ5</f>
        <v>0</v>
      </c>
      <c r="ABA13" s="9"/>
      <c r="ABB13" s="8">
        <f>IF(ABC23=1,1,0)*ABB5</f>
        <v>0</v>
      </c>
      <c r="ABC13" s="9"/>
      <c r="ABD13" s="8">
        <f>IF(ABE23=1,1,0)*ABD5</f>
        <v>0</v>
      </c>
      <c r="ABE13" s="9"/>
      <c r="ABF13" s="8">
        <f>IF(ABG23=1,1,0)*ABF5</f>
        <v>0</v>
      </c>
      <c r="ABG13" s="9"/>
      <c r="ABH13" s="8">
        <f>IF(ABI23=1,1,0)*ABH5</f>
        <v>0</v>
      </c>
      <c r="ABI13" s="9"/>
      <c r="ABJ13" s="8">
        <f>IF(ABK23=1,1,0)*ABJ5</f>
        <v>0</v>
      </c>
      <c r="ABK13" s="9"/>
      <c r="ABL13" s="8">
        <f>IF(ABM23=1,1,0)*ABL5</f>
        <v>0</v>
      </c>
      <c r="ABM13" s="9"/>
      <c r="ABN13" s="8">
        <f>IF(ABO23=1,1,0)*ABN5</f>
        <v>0</v>
      </c>
      <c r="ABO13" s="9"/>
      <c r="ABP13" s="8">
        <f>IF(ABQ23=1,1,0)*ABP5</f>
        <v>0</v>
      </c>
      <c r="ABQ13" s="9"/>
      <c r="ABR13" s="8">
        <f>IF(ABS23=1,1,0)*ABR5</f>
        <v>0</v>
      </c>
      <c r="ABS13" s="9"/>
      <c r="ABT13" s="8">
        <f>IF(ABU23=1,1,0)*ABT5</f>
        <v>0</v>
      </c>
      <c r="ABU13" s="9"/>
      <c r="ABV13" s="8">
        <f>IF(ABW23=1,1,0)*ABV5</f>
        <v>0</v>
      </c>
      <c r="ABW13" s="9"/>
      <c r="ABX13" s="8">
        <f>IF(ABY23=1,1,0)*ABX5</f>
        <v>0</v>
      </c>
      <c r="ABY13" s="9"/>
      <c r="ABZ13" s="8">
        <f>IF(ACA23=1,1,0)*ABZ5</f>
        <v>0</v>
      </c>
      <c r="ACA13" s="9"/>
      <c r="ACB13" s="8">
        <f>IF(ACC23=1,1,0)*ACB5</f>
        <v>0</v>
      </c>
      <c r="ACC13" s="9"/>
      <c r="ACD13" s="8">
        <f>IF(ACE23=1,1,0)*ACD5</f>
        <v>0</v>
      </c>
      <c r="ACE13" s="9"/>
      <c r="ACF13" s="8">
        <f>IF(ACG23=1,1,0)*ACF5</f>
        <v>0</v>
      </c>
      <c r="ACG13" s="9"/>
      <c r="ACH13" s="8">
        <f>IF(ACI23=1,1,0)*ACH5</f>
        <v>0</v>
      </c>
      <c r="ACI13" s="9"/>
      <c r="ACJ13" s="8">
        <f>IF(ACK23=1,1,0)*ACJ5</f>
        <v>0</v>
      </c>
      <c r="ACK13" s="9"/>
      <c r="ACL13" s="8">
        <f>IF(ACM23=1,1,0)*ACL5</f>
        <v>0</v>
      </c>
      <c r="ACM13" s="9"/>
      <c r="ACN13" s="8">
        <f>IF(ACO23=1,1,0)*ACN5</f>
        <v>0</v>
      </c>
      <c r="ACO13" s="9"/>
      <c r="ACP13" s="8">
        <f>IF(ACQ23=1,1,0)*ACP5</f>
        <v>0</v>
      </c>
      <c r="ACQ13" s="9"/>
      <c r="ACR13" s="8">
        <f>IF(ACS23=1,1,0)*ACR5</f>
        <v>0</v>
      </c>
      <c r="ACS13" s="9"/>
      <c r="ACT13" s="8">
        <f>IF(ACU23=1,1,0)*ACT5</f>
        <v>0</v>
      </c>
      <c r="ACU13" s="9"/>
      <c r="ACV13" s="8">
        <f>IF(ACW23=1,1,0)*ACV5</f>
        <v>0</v>
      </c>
      <c r="ACW13" s="9"/>
      <c r="ACX13" s="8">
        <f>IF(ACY23=1,1,0)*ACX5</f>
        <v>0</v>
      </c>
      <c r="ACY13" s="9"/>
      <c r="ACZ13" s="8">
        <f>IF(ADA23=1,1,0)*ACZ5</f>
        <v>0</v>
      </c>
      <c r="ADA13" s="9"/>
      <c r="ADB13" s="8">
        <f>IF(ADC23=1,1,0)*ADB5</f>
        <v>0</v>
      </c>
      <c r="ADC13" s="9"/>
      <c r="ADD13" s="8">
        <f>IF(ADE23=1,1,0)*ADD5</f>
        <v>0</v>
      </c>
      <c r="ADE13" s="9"/>
      <c r="ADF13" s="8">
        <f>IF(ADG23=1,1,0)*ADF5</f>
        <v>0</v>
      </c>
      <c r="ADG13" s="9"/>
      <c r="ADH13" s="8">
        <f>IF(ADI23=1,1,0)*ADH5</f>
        <v>0</v>
      </c>
      <c r="ADI13" s="9"/>
      <c r="ADJ13" s="8">
        <f>IF(ADK23=1,1,0)*ADJ5</f>
        <v>0</v>
      </c>
      <c r="ADK13" s="9"/>
      <c r="ADL13" s="8">
        <f>IF(ADM23=1,1,0)*ADL5</f>
        <v>0</v>
      </c>
      <c r="ADM13" s="9"/>
      <c r="ADN13" s="8">
        <f>IF(ADO23=1,1,0)*ADN5</f>
        <v>0</v>
      </c>
      <c r="ADO13" s="9"/>
      <c r="ADP13" s="8">
        <f>IF(ADQ23=1,1,0)*ADP5</f>
        <v>0</v>
      </c>
      <c r="ADQ13" s="9"/>
      <c r="ADR13" s="8">
        <f>IF(ADS23=1,1,0)*ADR5</f>
        <v>0</v>
      </c>
      <c r="ADS13" s="9"/>
      <c r="ADT13" s="8">
        <f>IF(ADU23=1,1,0)*ADT5</f>
        <v>0</v>
      </c>
      <c r="ADU13" s="9"/>
      <c r="ADV13" s="8">
        <f>IF(ADW23=1,1,0)*ADV5</f>
        <v>0</v>
      </c>
      <c r="ADW13" s="9"/>
      <c r="ADX13" s="8">
        <f>IF(ADY23=1,1,0)*ADX5</f>
        <v>0</v>
      </c>
      <c r="ADY13" s="9"/>
      <c r="ADZ13" s="8">
        <f>IF(AEA23=1,1,0)*ADZ5</f>
        <v>0</v>
      </c>
      <c r="AEA13" s="9"/>
      <c r="AEB13" s="8">
        <f>IF(AEC23=1,1,0)*AEB5</f>
        <v>0</v>
      </c>
      <c r="AEC13" s="9"/>
      <c r="AED13" s="8">
        <f>IF(AEE23=1,1,0)*AED5</f>
        <v>0</v>
      </c>
      <c r="AEE13" s="9"/>
      <c r="AEF13" s="8">
        <f>IF(AEG23=1,1,0)*AEF5</f>
        <v>0</v>
      </c>
      <c r="AEG13" s="9"/>
      <c r="AEH13" s="8">
        <f>IF(AEI23=1,1,0)*AEH5</f>
        <v>0</v>
      </c>
      <c r="AEI13" s="9"/>
      <c r="AEJ13" s="8">
        <f>IF(AEK23=1,1,0)*AEJ5</f>
        <v>0</v>
      </c>
      <c r="AEK13" s="9"/>
      <c r="AEL13" s="8">
        <f>IF(AEM23=1,1,0)*AEL5</f>
        <v>0</v>
      </c>
      <c r="AEM13" s="9"/>
      <c r="AEN13" s="8">
        <f>IF(AEO23=1,1,0)*AEN5</f>
        <v>0</v>
      </c>
      <c r="AEO13" s="9"/>
      <c r="AEP13" s="8">
        <f>IF(AEQ23=1,1,0)*AEP5</f>
        <v>0</v>
      </c>
      <c r="AEQ13" s="9"/>
      <c r="AER13" s="8">
        <f>IF(AES23=1,1,0)*AER5</f>
        <v>0</v>
      </c>
      <c r="AES13" s="9"/>
      <c r="AET13" s="8">
        <f>IF(AEU23=1,1,0)*AET5</f>
        <v>0</v>
      </c>
      <c r="AEU13" s="9"/>
      <c r="AEV13" s="8">
        <f>IF(AEW23=1,1,0)*AEV5</f>
        <v>0</v>
      </c>
      <c r="AEW13" s="9"/>
      <c r="AEX13" s="8">
        <f>IF(AEY23=1,1,0)*AEX5</f>
        <v>0</v>
      </c>
      <c r="AEY13" s="9"/>
      <c r="AEZ13" s="8">
        <f>IF(AFA23=1,1,0)*AEZ5</f>
        <v>0</v>
      </c>
      <c r="AFA13" s="9"/>
      <c r="AFB13" s="8">
        <f>IF(AFC23=1,1,0)*AFB5</f>
        <v>0</v>
      </c>
      <c r="AFC13" s="9"/>
      <c r="AFD13" s="8">
        <f>IF(AFE23=1,1,0)*AFD5</f>
        <v>0</v>
      </c>
      <c r="AFE13" s="9"/>
      <c r="AFF13" s="8">
        <f>IF(AFG23=1,1,0)*AFF5</f>
        <v>0</v>
      </c>
      <c r="AFG13" s="9"/>
      <c r="AFH13" s="8">
        <f>IF(AFI23=1,1,0)*AFH5</f>
        <v>0</v>
      </c>
      <c r="AFI13" s="9"/>
      <c r="AFJ13" s="8">
        <f>IF(AFK23=1,1,0)*AFJ5</f>
        <v>0</v>
      </c>
      <c r="AFK13" s="9"/>
      <c r="AFL13" s="8">
        <f>IF(AFM23=1,1,0)*AFL5</f>
        <v>0</v>
      </c>
      <c r="AFM13" s="9"/>
      <c r="AFN13" s="8">
        <f>IF(AFO23=1,1,0)*AFN5</f>
        <v>0</v>
      </c>
      <c r="AFO13" s="9"/>
      <c r="AFP13" s="8">
        <f>IF(AFQ23=1,1,0)*AFP5</f>
        <v>0</v>
      </c>
      <c r="AFQ13" s="9"/>
      <c r="AFR13" s="8">
        <f>IF(AFS23=1,1,0)*AFR5</f>
        <v>0</v>
      </c>
      <c r="AFS13" s="9"/>
      <c r="AFT13" s="8">
        <f>IF(AFU23=1,1,0)*AFT5</f>
        <v>0</v>
      </c>
      <c r="AFU13" s="9"/>
      <c r="AFV13" s="8">
        <f>IF(AFW23=1,1,0)*AFV5</f>
        <v>0</v>
      </c>
      <c r="AFW13" s="9"/>
      <c r="AFX13" s="8">
        <f>IF(AFY23=1,1,0)*AFX5</f>
        <v>0</v>
      </c>
      <c r="AFY13" s="9"/>
      <c r="AFZ13" s="8">
        <f>IF(AGA23=1,1,0)*AFZ5</f>
        <v>0</v>
      </c>
      <c r="AGA13" s="9"/>
      <c r="AGB13" s="8">
        <f>IF(AGC23=1,1,0)*AGB5</f>
        <v>0</v>
      </c>
      <c r="AGC13" s="9"/>
      <c r="AGD13" s="8">
        <f>IF(AGE23=1,1,0)*AGD5</f>
        <v>0</v>
      </c>
      <c r="AGE13" s="9"/>
      <c r="AGF13" s="8">
        <f>IF(AGG23=1,1,0)*AGF5</f>
        <v>0</v>
      </c>
      <c r="AGG13" s="9"/>
      <c r="AGH13" s="8">
        <f>IF(AGI23=1,1,0)*AGH5</f>
        <v>0</v>
      </c>
      <c r="AGI13" s="9"/>
      <c r="AGJ13" s="8">
        <f>IF(AGK23=1,1,0)*AGJ5</f>
        <v>0</v>
      </c>
      <c r="AGK13" s="9"/>
      <c r="AGL13" s="8">
        <f>IF(AGM23=1,1,0)*AGL5</f>
        <v>0</v>
      </c>
      <c r="AGM13" s="9"/>
      <c r="AGN13" s="8">
        <f>IF(AGO23=1,1,0)*AGN5</f>
        <v>0</v>
      </c>
      <c r="AGO13" s="9"/>
      <c r="AGP13" s="8">
        <f>IF(AGQ23=1,1,0)*AGP5</f>
        <v>0</v>
      </c>
      <c r="AGQ13" s="9"/>
      <c r="AGR13" s="8">
        <f>IF(AGS23=1,1,0)*AGR5</f>
        <v>0</v>
      </c>
      <c r="AGS13" s="9"/>
      <c r="AGT13" s="8">
        <f>IF(AGU23=1,1,0)*AGT5</f>
        <v>0</v>
      </c>
      <c r="AGU13" s="9"/>
      <c r="AGV13" s="8">
        <f>IF(AGW23=1,1,0)*AGV5</f>
        <v>0</v>
      </c>
      <c r="AGW13" s="9"/>
      <c r="AGX13" s="8">
        <f>IF(AGY23=1,1,0)*AGX5</f>
        <v>0</v>
      </c>
      <c r="AGY13" s="9"/>
      <c r="AGZ13" s="8">
        <f>IF(AHA23=1,1,0)*AGZ5</f>
        <v>0</v>
      </c>
      <c r="AHA13" s="9"/>
      <c r="AHB13" s="8">
        <f>IF(AHC23=1,1,0)*AHB5</f>
        <v>0</v>
      </c>
      <c r="AHC13" s="9"/>
      <c r="AHD13" s="8">
        <f>IF(AHE23=1,1,0)*AHD5</f>
        <v>0</v>
      </c>
      <c r="AHE13" s="9"/>
      <c r="AHF13" s="8">
        <f>IF(AHG23=1,1,0)*AHF5</f>
        <v>0</v>
      </c>
      <c r="AHG13" s="9"/>
      <c r="AHH13" s="8">
        <f>IF(AHI23=1,1,0)*AHH5</f>
        <v>0</v>
      </c>
      <c r="AHI13" s="9"/>
      <c r="AHJ13" s="8">
        <f>IF(AHK23=1,1,0)*AHJ5</f>
        <v>0</v>
      </c>
      <c r="AHK13" s="9"/>
      <c r="AHL13" s="8">
        <f>IF(AHM23=1,1,0)*AHL5</f>
        <v>0</v>
      </c>
      <c r="AHM13" s="9"/>
      <c r="AHN13" s="8">
        <f>IF(AHO23=1,1,0)*AHN5</f>
        <v>0</v>
      </c>
      <c r="AHO13" s="9"/>
      <c r="AHP13" s="8">
        <f>IF(AHQ23=1,1,0)*AHP5</f>
        <v>0</v>
      </c>
      <c r="AHQ13" s="9"/>
      <c r="AHR13" s="8">
        <f>IF(AHS23=1,1,0)*AHR5</f>
        <v>0</v>
      </c>
      <c r="AHS13" s="9"/>
      <c r="AHT13" s="8">
        <f>IF(AHU23=1,1,0)*AHT5</f>
        <v>0</v>
      </c>
      <c r="AHU13" s="9"/>
      <c r="AHV13" s="8">
        <f>IF(AHW23=1,1,0)*AHV5</f>
        <v>0</v>
      </c>
      <c r="AHW13" s="9"/>
      <c r="AHX13" s="8">
        <f>IF(AHY23=1,1,0)*AHX5</f>
        <v>0</v>
      </c>
      <c r="AHY13" s="9"/>
      <c r="AHZ13" s="8">
        <f>IF(AIA23=1,1,0)*AHZ5</f>
        <v>0</v>
      </c>
      <c r="AIA13" s="9"/>
      <c r="AIB13" s="8">
        <f>IF(AIC23=1,1,0)*AIB5</f>
        <v>0</v>
      </c>
      <c r="AIC13" s="9"/>
      <c r="AID13" s="8">
        <f>IF(AIE23=1,1,0)*AID5</f>
        <v>0</v>
      </c>
      <c r="AIE13" s="9"/>
      <c r="AIF13" s="8">
        <f>IF(AIG23=1,1,0)*AIF5</f>
        <v>0</v>
      </c>
      <c r="AIG13" s="9"/>
      <c r="AIH13" s="8">
        <f>IF(AII23=1,1,0)*AIH5</f>
        <v>0</v>
      </c>
      <c r="AII13" s="9"/>
      <c r="AIJ13" s="8">
        <f>IF(AIK23=1,1,0)*AIJ5</f>
        <v>0</v>
      </c>
      <c r="AIK13" s="9"/>
      <c r="AIL13" s="8">
        <f>IF(AIM23=1,1,0)*AIL5</f>
        <v>0</v>
      </c>
      <c r="AIM13" s="9"/>
      <c r="AIN13" s="8">
        <f>IF(AIO23=1,1,0)*AIN5</f>
        <v>0</v>
      </c>
      <c r="AIO13" s="9"/>
      <c r="AIP13" s="8">
        <f>IF(AIQ23=1,1,0)*AIP5</f>
        <v>0</v>
      </c>
      <c r="AIQ13" s="9"/>
      <c r="AIR13" s="8">
        <f>IF(AIS23=1,1,0)*AIR5</f>
        <v>0</v>
      </c>
      <c r="AIS13" s="9"/>
      <c r="AIT13" s="8">
        <f>IF(AIU23=1,1,0)*AIT5</f>
        <v>0</v>
      </c>
      <c r="AIU13" s="9"/>
      <c r="AIV13" s="8">
        <f>IF(AIW23=1,1,0)*AIV5</f>
        <v>0</v>
      </c>
      <c r="AIW13" s="9"/>
      <c r="AIX13" s="8">
        <f>IF(AIY23=1,1,0)*AIX5</f>
        <v>0</v>
      </c>
      <c r="AIY13" s="9"/>
      <c r="AIZ13" s="8">
        <f>IF(AJA23=1,1,0)*AIZ5</f>
        <v>0</v>
      </c>
      <c r="AJA13" s="9"/>
      <c r="AJB13" s="8">
        <f>IF(AJC23=1,1,0)*AJB5</f>
        <v>0</v>
      </c>
      <c r="AJC13" s="9"/>
      <c r="AJD13" s="8">
        <f>IF(AJE23=1,1,0)*AJD5</f>
        <v>0</v>
      </c>
      <c r="AJE13" s="9"/>
      <c r="AJF13" s="8">
        <f>IF(AJG23=1,1,0)*AJF5</f>
        <v>0</v>
      </c>
      <c r="AJG13" s="9"/>
      <c r="AJH13" s="8">
        <f>IF(AJI23=1,1,0)*AJH5</f>
        <v>0</v>
      </c>
      <c r="AJI13" s="9"/>
      <c r="AJJ13" s="8">
        <f>IF(AJK23=1,1,0)*AJJ5</f>
        <v>0</v>
      </c>
      <c r="AJK13" s="9"/>
      <c r="AJL13" s="8">
        <f>IF(AJM23=1,1,0)*AJL5</f>
        <v>0</v>
      </c>
      <c r="AJM13" s="9"/>
      <c r="AJN13" s="8">
        <f>IF(AJO23=1,1,0)*AJN5</f>
        <v>0</v>
      </c>
      <c r="AJO13" s="9"/>
      <c r="AJP13" s="8">
        <f>IF(AJQ23=1,1,0)*AJP5</f>
        <v>0</v>
      </c>
      <c r="AJQ13" s="9"/>
      <c r="AJR13" s="8">
        <f>IF(AJS23=1,1,0)*AJR5</f>
        <v>0</v>
      </c>
      <c r="AJS13" s="9"/>
      <c r="AJT13" s="8">
        <f>IF(AJU23=1,1,0)*AJT5</f>
        <v>0</v>
      </c>
      <c r="AJU13" s="9"/>
      <c r="AJV13" s="8">
        <f>IF(AJW23=1,1,0)*AJV5</f>
        <v>0</v>
      </c>
      <c r="AJW13" s="9"/>
      <c r="AJX13" s="8">
        <f>IF(AJY23=1,1,0)*AJX5</f>
        <v>0</v>
      </c>
      <c r="AJY13" s="9"/>
      <c r="AJZ13" s="8">
        <f>IF(AKA23=1,1,0)*AJZ5</f>
        <v>0</v>
      </c>
      <c r="AKA13" s="9"/>
      <c r="AKB13" s="8">
        <f>IF(AKC23=1,1,0)*AKB5</f>
        <v>0</v>
      </c>
      <c r="AKC13" s="9"/>
      <c r="AKD13" s="8">
        <f>IF(AKE23=1,1,0)*AKD5</f>
        <v>0</v>
      </c>
      <c r="AKE13" s="9"/>
      <c r="AKF13" s="8">
        <f>IF(AKG23=1,1,0)*AKF5</f>
        <v>0</v>
      </c>
      <c r="AKG13" s="9"/>
      <c r="AKH13" s="8">
        <f>IF(AKI23=1,1,0)*AKH5</f>
        <v>0</v>
      </c>
      <c r="AKI13" s="9"/>
      <c r="AKJ13" s="8">
        <f>IF(AKK23=1,1,0)*AKJ5</f>
        <v>0</v>
      </c>
      <c r="AKK13" s="9"/>
      <c r="AKL13" s="8">
        <f>IF(AKM23=1,1,0)*AKL5</f>
        <v>0</v>
      </c>
      <c r="AKM13" s="9"/>
      <c r="AKN13" s="8">
        <f>IF(AKO23=1,1,0)*AKN5</f>
        <v>0</v>
      </c>
      <c r="AKO13" s="9"/>
      <c r="AKP13" s="8">
        <f>IF(AKQ23=1,1,0)*AKP5</f>
        <v>0</v>
      </c>
      <c r="AKQ13" s="9"/>
      <c r="AKR13" s="8">
        <f>IF(AKS23=1,1,0)*AKR5</f>
        <v>0</v>
      </c>
      <c r="AKS13" s="9"/>
      <c r="AKT13" s="8">
        <f>IF(AKU23=1,1,0)*AKT5</f>
        <v>0</v>
      </c>
      <c r="AKU13" s="9"/>
      <c r="AKV13" s="8">
        <f>IF(AKW23=1,1,0)*AKV5</f>
        <v>0</v>
      </c>
      <c r="AKW13" s="9"/>
      <c r="AKX13" s="8">
        <f>IF(AKY23=1,1,0)*AKX5</f>
        <v>0</v>
      </c>
      <c r="AKY13" s="9"/>
      <c r="AKZ13" s="8">
        <f>IF(ALA23=1,1,0)*AKZ5</f>
        <v>0</v>
      </c>
      <c r="ALA13" s="9"/>
      <c r="ALB13" s="8">
        <f>IF(ALC23=1,1,0)*ALB5</f>
        <v>0</v>
      </c>
      <c r="ALC13" s="9"/>
      <c r="ALD13" s="8">
        <f>IF(ALE23=1,1,0)*ALD5</f>
        <v>0</v>
      </c>
      <c r="ALE13" s="9"/>
      <c r="ALF13" s="8">
        <f>IF(ALG23=1,1,0)*ALF5</f>
        <v>0</v>
      </c>
      <c r="ALG13" s="9"/>
      <c r="ALH13" s="8">
        <f>IF(ALI23=1,1,0)*ALH5</f>
        <v>0</v>
      </c>
      <c r="ALI13" s="9"/>
      <c r="ALJ13" s="8">
        <f>IF(ALK23=1,1,0)*ALJ5</f>
        <v>0</v>
      </c>
      <c r="ALK13" s="9"/>
      <c r="ALL13" s="8">
        <f>IF(ALM23=1,1,0)*ALL5</f>
        <v>0</v>
      </c>
      <c r="ALM13" s="9"/>
      <c r="ALN13" s="8">
        <f>IF(ALO23=1,1,0)*ALN5</f>
        <v>0</v>
      </c>
      <c r="ALO13" s="9"/>
      <c r="ALP13" s="8">
        <f>IF(ALQ23=1,1,0)*ALP5</f>
        <v>0</v>
      </c>
      <c r="ALQ13" s="9"/>
      <c r="ALR13" s="8">
        <f>IF(ALS23=1,1,0)*ALR5</f>
        <v>0</v>
      </c>
      <c r="ALS13" s="9"/>
      <c r="ALT13" s="8">
        <f>IF(ALU23=1,1,0)*ALT5</f>
        <v>0</v>
      </c>
      <c r="ALU13" s="9"/>
      <c r="ALV13" s="8">
        <f>IF(ALW23=1,1,0)*ALV5</f>
        <v>0</v>
      </c>
      <c r="ALW13" s="9"/>
      <c r="ALX13" s="8">
        <f>IF(ALY23=1,1,0)*ALX5</f>
        <v>0</v>
      </c>
      <c r="ALY13" s="9"/>
      <c r="ALZ13" s="8">
        <f>IF(AMA23=1,1,0)*ALZ5</f>
        <v>0</v>
      </c>
      <c r="AMA13" s="9"/>
      <c r="AMB13" s="8">
        <f>IF(AMC23=1,1,0)*AMB5</f>
        <v>0</v>
      </c>
      <c r="AMC13" s="9"/>
      <c r="AMD13" s="8">
        <f>IF(AME23=1,1,0)*AMD5</f>
        <v>0</v>
      </c>
      <c r="AME13" s="9"/>
      <c r="AMF13" s="8">
        <f>IF(AMG23=1,1,0)*AMF5</f>
        <v>0</v>
      </c>
      <c r="AMG13" s="9"/>
      <c r="AMH13" s="8">
        <f>IF(AMI23=1,1,0)*AMH5</f>
        <v>0</v>
      </c>
      <c r="AMI13" s="9"/>
      <c r="AMJ13" s="8">
        <f>IF(AMK23=1,1,0)*AMJ5</f>
        <v>0</v>
      </c>
      <c r="AMK13" s="9"/>
      <c r="AML13" s="8">
        <f>IF(AMM23=1,1,0)*AML5</f>
        <v>0</v>
      </c>
      <c r="AMM13" s="9"/>
      <c r="AMN13" s="8">
        <f>IF(AMO23=1,1,0)*AMN5</f>
        <v>0</v>
      </c>
      <c r="AMO13" s="9"/>
      <c r="AMP13" s="8">
        <f>IF(AMQ23=1,1,0)*AMP5</f>
        <v>0</v>
      </c>
      <c r="AMQ13" s="9"/>
      <c r="AMR13" s="8">
        <f>IF(AMS23=1,1,0)*AMR5</f>
        <v>0</v>
      </c>
      <c r="AMS13" s="9"/>
      <c r="AMT13" s="8">
        <f>IF(AMU23=1,1,0)*AMT5</f>
        <v>0</v>
      </c>
      <c r="AMU13" s="9"/>
      <c r="AMV13" s="8">
        <f>IF(AMW23=1,1,0)*AMV5</f>
        <v>0</v>
      </c>
      <c r="AMW13" s="9"/>
      <c r="AMX13" s="8">
        <f>IF(AMY23=1,1,0)*AMX5</f>
        <v>0</v>
      </c>
      <c r="AMY13" s="9"/>
      <c r="AMZ13" s="8">
        <f>IF(ANA23=1,1,0)*AMZ5</f>
        <v>0</v>
      </c>
      <c r="ANA13" s="9"/>
      <c r="ANB13" s="8">
        <f>IF(ANC23=1,1,0)*ANB5</f>
        <v>0</v>
      </c>
      <c r="ANC13" s="9"/>
      <c r="AND13" s="8">
        <f>IF(ANE23=1,1,0)*AND5</f>
        <v>0</v>
      </c>
      <c r="ANE13" s="9"/>
      <c r="ANF13" s="8">
        <f>IF(ANG23=1,1,0)*ANF5</f>
        <v>0</v>
      </c>
      <c r="ANG13" s="9"/>
      <c r="ANH13" s="8">
        <f>IF(ANI23=1,1,0)*ANH5</f>
        <v>0</v>
      </c>
      <c r="ANI13" s="9"/>
      <c r="ANJ13" s="8">
        <f>IF(ANK23=1,1,0)*ANJ5</f>
        <v>0</v>
      </c>
      <c r="ANK13" s="9"/>
      <c r="ANL13" s="8">
        <f>IF(ANM23=1,1,0)*ANL5</f>
        <v>0</v>
      </c>
      <c r="ANM13" s="9"/>
      <c r="ANN13" s="8">
        <f>IF(ANO23=1,1,0)*ANN5</f>
        <v>0</v>
      </c>
      <c r="ANO13" s="9"/>
      <c r="ANP13" s="8">
        <f>IF(ANQ23=1,1,0)*ANP5</f>
        <v>0</v>
      </c>
      <c r="ANQ13" s="9"/>
      <c r="ANR13" s="8">
        <f>IF(ANS23=1,1,0)*ANR5</f>
        <v>0</v>
      </c>
      <c r="ANS13" s="9"/>
      <c r="ANT13" s="8">
        <f>IF(ANU23=1,1,0)*ANT5</f>
        <v>0</v>
      </c>
      <c r="ANU13" s="9"/>
      <c r="ANV13" s="8">
        <f>IF(ANW23=1,1,0)*ANV5</f>
        <v>0</v>
      </c>
      <c r="ANW13" s="9"/>
      <c r="ANX13" s="8">
        <f>IF(ANY23=1,1,0)*ANX5</f>
        <v>0</v>
      </c>
      <c r="ANY13" s="9"/>
      <c r="ANZ13" s="8">
        <f>IF(AOA23=1,1,0)*ANZ5</f>
        <v>0</v>
      </c>
      <c r="AOA13" s="9"/>
      <c r="AOB13" s="8">
        <f>IF(AOC23=1,1,0)*AOB5</f>
        <v>0</v>
      </c>
      <c r="AOC13" s="9"/>
      <c r="AOD13" s="8">
        <f>IF(AOE23=1,1,0)*AOD5</f>
        <v>0</v>
      </c>
      <c r="AOE13" s="9"/>
      <c r="AOF13" s="8">
        <f>IF(AOG23=1,1,0)*AOF5</f>
        <v>0</v>
      </c>
      <c r="AOG13" s="9"/>
      <c r="AOH13" s="8">
        <f>IF(AOI23=1,1,0)*AOH5</f>
        <v>0</v>
      </c>
      <c r="AOI13" s="9"/>
      <c r="AOJ13" s="8">
        <f>IF(AOK23=1,1,0)*AOJ5</f>
        <v>0</v>
      </c>
      <c r="AOK13" s="9"/>
      <c r="AOL13" s="8">
        <f>IF(AOM23=1,1,0)*AOL5</f>
        <v>0</v>
      </c>
      <c r="AOM13" s="9"/>
      <c r="AON13" s="8">
        <f>IF(AOO23=1,1,0)*AON5</f>
        <v>0</v>
      </c>
      <c r="AOO13" s="9"/>
      <c r="AOP13" s="8">
        <f>IF(AOQ23=1,1,0)*AOP5</f>
        <v>0</v>
      </c>
      <c r="AOQ13" s="9"/>
      <c r="AOR13" s="8">
        <f>IF(AOS23=1,1,0)*AOR5</f>
        <v>0</v>
      </c>
      <c r="AOS13" s="9"/>
      <c r="AOT13" s="8">
        <f>IF(AOU23=1,1,0)*AOT5</f>
        <v>0</v>
      </c>
      <c r="AOU13" s="9"/>
      <c r="AOV13" s="8">
        <f>IF(AOW23=1,1,0)*AOV5</f>
        <v>0</v>
      </c>
      <c r="AOW13" s="9"/>
      <c r="AOX13" s="8">
        <f>IF(AOY23=1,1,0)*AOX5</f>
        <v>0</v>
      </c>
      <c r="AOY13" s="9"/>
      <c r="AOZ13" s="8">
        <f>IF(APA23=1,1,0)*AOZ5</f>
        <v>0</v>
      </c>
      <c r="APA13" s="9"/>
      <c r="APB13" s="8">
        <f>IF(APC23=1,1,0)*APB5</f>
        <v>0</v>
      </c>
      <c r="APC13" s="9"/>
      <c r="APD13" s="8">
        <f>IF(APE23=1,1,0)*APD5</f>
        <v>0</v>
      </c>
      <c r="APE13" s="9"/>
      <c r="APF13" s="8">
        <f>IF(APG23=1,1,0)*APF5</f>
        <v>0</v>
      </c>
      <c r="APG13" s="9"/>
      <c r="APH13" s="8">
        <f>IF(API23=1,1,0)*APH5</f>
        <v>0</v>
      </c>
      <c r="API13" s="9"/>
      <c r="APJ13" s="8">
        <f>IF(APK23=1,1,0)*APJ5</f>
        <v>0</v>
      </c>
      <c r="APK13" s="9"/>
      <c r="APL13" s="8">
        <f>IF(APM23=1,1,0)*APL5</f>
        <v>0</v>
      </c>
      <c r="APM13" s="9"/>
      <c r="APN13" s="8">
        <f>IF(APO23=1,1,0)*APN5</f>
        <v>0</v>
      </c>
      <c r="APO13" s="9"/>
      <c r="APP13" s="8">
        <f>IF(APQ23=1,1,0)*APP5</f>
        <v>0</v>
      </c>
      <c r="APQ13" s="9"/>
      <c r="APR13" s="8">
        <f>IF(APS23=1,1,0)*APR5</f>
        <v>0</v>
      </c>
      <c r="APS13" s="9"/>
      <c r="APT13" s="8">
        <f>IF(APU23=1,1,0)*APT5</f>
        <v>0</v>
      </c>
      <c r="APU13" s="9"/>
      <c r="APV13" s="8">
        <f>IF(APW23=1,1,0)*APV5</f>
        <v>0</v>
      </c>
      <c r="APW13" s="9"/>
      <c r="APX13" s="8">
        <f>IF(APY23=1,1,0)*APX5</f>
        <v>0</v>
      </c>
      <c r="APY13" s="9"/>
      <c r="APZ13" s="8">
        <f>IF(AQA23=1,1,0)*APZ5</f>
        <v>0</v>
      </c>
      <c r="AQA13" s="9"/>
      <c r="AQB13" s="8">
        <f>IF(AQC23=1,1,0)*AQB5</f>
        <v>0</v>
      </c>
      <c r="AQC13" s="9"/>
      <c r="AQD13" s="8">
        <f>IF(AQE23=1,1,0)*AQD5</f>
        <v>0</v>
      </c>
      <c r="AQE13" s="9"/>
      <c r="AQF13" s="8">
        <f>IF(AQG23=1,1,0)*AQF5</f>
        <v>0</v>
      </c>
      <c r="AQG13" s="9"/>
      <c r="AQH13" s="8">
        <f>IF(AQI23=1,1,0)*AQH5</f>
        <v>0</v>
      </c>
      <c r="AQI13" s="9"/>
      <c r="AQJ13" s="8">
        <f>IF(AQK23=1,1,0)*AQJ5</f>
        <v>0</v>
      </c>
      <c r="AQK13" s="9"/>
      <c r="AQL13" s="8">
        <f>IF(AQM23=1,1,0)*AQL5</f>
        <v>0</v>
      </c>
      <c r="AQM13" s="9"/>
      <c r="AQN13" s="8">
        <f>IF(AQO23=1,1,0)*AQN5</f>
        <v>0</v>
      </c>
      <c r="AQO13" s="9"/>
      <c r="AQP13" s="8">
        <f>IF(AQQ23=1,1,0)*AQP5</f>
        <v>0</v>
      </c>
      <c r="AQQ13" s="9"/>
      <c r="AQR13" s="8">
        <f>IF(AQS23=1,1,0)*AQR5</f>
        <v>0</v>
      </c>
      <c r="AQS13" s="9"/>
      <c r="AQT13" s="8">
        <f>IF(AQU23=1,1,0)*AQT5</f>
        <v>0</v>
      </c>
      <c r="AQU13" s="9"/>
      <c r="AQV13" s="8">
        <f>IF(AQW23=1,1,0)*AQV5</f>
        <v>0</v>
      </c>
      <c r="AQW13" s="9"/>
      <c r="AQX13" s="8">
        <f>IF(AQY23=1,1,0)*AQX5</f>
        <v>0</v>
      </c>
      <c r="AQY13" s="9"/>
      <c r="AQZ13" s="8">
        <f>IF(ARA23=1,1,0)*AQZ5</f>
        <v>0</v>
      </c>
      <c r="ARA13" s="9"/>
      <c r="ARB13" s="8">
        <f>IF(ARC23=1,1,0)*ARB5</f>
        <v>0</v>
      </c>
      <c r="ARC13" s="9"/>
      <c r="ARD13" s="8">
        <f>IF(ARE23=1,1,0)*ARD5</f>
        <v>0</v>
      </c>
      <c r="ARE13" s="9"/>
      <c r="ARF13" s="8">
        <f>IF(ARG23=1,1,0)*ARF5</f>
        <v>0</v>
      </c>
      <c r="ARG13" s="9"/>
      <c r="ARH13" s="8">
        <f>IF(ARI23=1,1,0)*ARH5</f>
        <v>0</v>
      </c>
      <c r="ARI13" s="9"/>
      <c r="ARJ13" s="8">
        <f>IF(ARK23=1,1,0)*ARJ5</f>
        <v>0</v>
      </c>
      <c r="ARK13" s="9"/>
      <c r="ARL13" s="8">
        <f>IF(ARM23=1,1,0)*ARL5</f>
        <v>0</v>
      </c>
      <c r="ARM13" s="9"/>
      <c r="ARN13" s="8">
        <f>IF(ARO23=1,1,0)*ARN5</f>
        <v>0</v>
      </c>
      <c r="ARO13" s="9"/>
      <c r="ARP13" s="8">
        <f>IF(ARQ23=1,1,0)*ARP5</f>
        <v>0</v>
      </c>
      <c r="ARQ13" s="9"/>
      <c r="ARR13" s="8">
        <f>IF(ARS23=1,1,0)*ARR5</f>
        <v>0</v>
      </c>
      <c r="ARS13" s="9"/>
      <c r="ART13" s="8">
        <f>IF(ARU23=1,1,0)*ART5</f>
        <v>0</v>
      </c>
      <c r="ARU13" s="9"/>
      <c r="ARV13" s="8">
        <f>IF(ARW23=1,1,0)*ARV5</f>
        <v>0</v>
      </c>
      <c r="ARW13" s="9"/>
      <c r="ARX13" s="8">
        <f>IF(ARY23=1,1,0)*ARX5</f>
        <v>0</v>
      </c>
      <c r="ARY13" s="9"/>
      <c r="ARZ13" s="8">
        <f>IF(ASA23=1,1,0)*ARZ5</f>
        <v>0</v>
      </c>
      <c r="ASA13" s="9"/>
      <c r="ASB13" s="8">
        <f>IF(ASC23=1,1,0)*ASB5</f>
        <v>0</v>
      </c>
      <c r="ASC13" s="9"/>
      <c r="ASD13" s="8">
        <f>IF(ASE23=1,1,0)*ASD5</f>
        <v>0</v>
      </c>
      <c r="ASE13" s="9"/>
      <c r="ASF13" s="8">
        <f>IF(ASG23=1,1,0)*ASF5</f>
        <v>0</v>
      </c>
      <c r="ASG13" s="9"/>
      <c r="ASH13" s="8">
        <f>IF(ASI23=1,1,0)*ASH5</f>
        <v>0</v>
      </c>
      <c r="ASI13" s="9"/>
      <c r="ASJ13" s="8">
        <f>IF(ASK23=1,1,0)*ASJ5</f>
        <v>0</v>
      </c>
      <c r="ASK13" s="9"/>
      <c r="ASL13" s="8">
        <f>IF(ASM23=1,1,0)*ASL5</f>
        <v>0</v>
      </c>
      <c r="ASM13" s="9"/>
      <c r="ASN13" s="8">
        <f>IF(ASO23=1,1,0)*ASN5</f>
        <v>0</v>
      </c>
      <c r="ASO13" s="9"/>
      <c r="ASP13" s="8">
        <f>IF(ASQ23=1,1,0)*ASP5</f>
        <v>0</v>
      </c>
      <c r="ASQ13" s="9"/>
      <c r="ASR13" s="8">
        <f>IF(ASS23=1,1,0)*ASR5</f>
        <v>0</v>
      </c>
      <c r="ASS13" s="9"/>
      <c r="AST13" s="8">
        <f>IF(ASU23=1,1,0)*AST5</f>
        <v>0</v>
      </c>
      <c r="ASU13" s="9"/>
      <c r="ASV13" s="8">
        <f>IF(ASW23=1,1,0)*ASV5</f>
        <v>0</v>
      </c>
      <c r="ASW13" s="9"/>
      <c r="ASX13" s="8">
        <f>IF(ASY23=1,1,0)*ASX5</f>
        <v>0</v>
      </c>
      <c r="ASY13" s="9"/>
      <c r="ASZ13" s="8">
        <f>IF(ATA23=1,1,0)*ASZ5</f>
        <v>0</v>
      </c>
      <c r="ATA13" s="9"/>
      <c r="ATB13" s="8">
        <f>IF(ATC23=1,1,0)*ATB5</f>
        <v>0</v>
      </c>
      <c r="ATC13" s="9"/>
      <c r="ATD13" s="8">
        <f>IF(ATE23=1,1,0)*ATD5</f>
        <v>0</v>
      </c>
      <c r="ATE13" s="9"/>
      <c r="ATF13" s="8">
        <f>IF(ATG23=1,1,0)*ATF5</f>
        <v>0</v>
      </c>
      <c r="ATG13" s="9"/>
      <c r="ATH13" s="8">
        <f>IF(ATI23=1,1,0)*ATH5</f>
        <v>0</v>
      </c>
      <c r="ATI13" s="9"/>
      <c r="ATJ13" s="8">
        <f>IF(ATK23=1,1,0)*ATJ5</f>
        <v>0</v>
      </c>
      <c r="ATK13" s="9"/>
      <c r="ATL13" s="8">
        <f>IF(ATM23=1,1,0)*ATL5</f>
        <v>0</v>
      </c>
      <c r="ATM13" s="9"/>
      <c r="ATN13" s="8">
        <f>IF(ATO23=1,1,0)*ATN5</f>
        <v>0</v>
      </c>
      <c r="ATO13" s="9"/>
      <c r="ATP13" s="8">
        <f>IF(ATQ23=1,1,0)*ATP5</f>
        <v>0</v>
      </c>
      <c r="ATQ13" s="9"/>
      <c r="ATR13" s="8">
        <f>IF(ATS23=1,1,0)*ATR5</f>
        <v>0</v>
      </c>
      <c r="ATS13" s="9"/>
      <c r="ATT13" s="8">
        <f>IF(ATU23=1,1,0)*ATT5</f>
        <v>0</v>
      </c>
      <c r="ATU13" s="9"/>
      <c r="ATV13" s="8">
        <f>IF(ATW23=1,1,0)*ATV5</f>
        <v>0</v>
      </c>
      <c r="ATW13" s="9"/>
      <c r="ATX13" s="8">
        <f>IF(ATY23=1,1,0)*ATX5</f>
        <v>0</v>
      </c>
      <c r="ATY13" s="9"/>
      <c r="ATZ13" s="8">
        <f>IF(AUA23=1,1,0)*ATZ5</f>
        <v>0</v>
      </c>
      <c r="AUA13" s="9"/>
      <c r="AUB13" s="8">
        <f>IF(AUC23=1,1,0)*AUB5</f>
        <v>0</v>
      </c>
      <c r="AUC13" s="9"/>
      <c r="AUD13" s="8">
        <f>IF(AUE23=1,1,0)*AUD5</f>
        <v>0</v>
      </c>
      <c r="AUE13" s="9"/>
      <c r="AUF13" s="8">
        <f>IF(AUG23=1,1,0)*AUF5</f>
        <v>0</v>
      </c>
      <c r="AUG13" s="9"/>
      <c r="AUH13" s="8">
        <f>IF(AUI23=1,1,0)*AUH5</f>
        <v>0</v>
      </c>
      <c r="AUI13" s="9"/>
      <c r="AUJ13" s="8">
        <f>IF(AUK23=1,1,0)*AUJ5</f>
        <v>0</v>
      </c>
      <c r="AUK13" s="9"/>
      <c r="AUL13" s="8">
        <f>IF(AUM23=1,1,0)*AUL5</f>
        <v>0</v>
      </c>
      <c r="AUM13" s="9"/>
      <c r="AUN13" s="8">
        <f>IF(AUO23=1,1,0)*AUN5</f>
        <v>0</v>
      </c>
      <c r="AUO13" s="9"/>
      <c r="AUP13" s="8">
        <f>IF(AUQ23=1,1,0)*AUP5</f>
        <v>0</v>
      </c>
      <c r="AUQ13" s="9"/>
      <c r="AUR13" s="8">
        <f>IF(AUS23=1,1,0)*AUR5</f>
        <v>0</v>
      </c>
      <c r="AUS13" s="9"/>
      <c r="AUT13" s="8">
        <f>IF(AUU23=1,1,0)*AUT5</f>
        <v>0</v>
      </c>
      <c r="AUU13" s="9"/>
      <c r="AUV13" s="8">
        <f>IF(AUW23=1,1,0)*AUV5</f>
        <v>0</v>
      </c>
      <c r="AUW13" s="9"/>
      <c r="AUX13" s="8">
        <f>IF(AUY23=1,1,0)*AUX5</f>
        <v>0</v>
      </c>
      <c r="AUY13" s="9"/>
      <c r="AUZ13" s="8">
        <f>IF(AVA23=1,1,0)*AUZ5</f>
        <v>0</v>
      </c>
      <c r="AVA13" s="9"/>
      <c r="AVB13" s="8">
        <f>IF(AVC23=1,1,0)*AVB5</f>
        <v>0</v>
      </c>
      <c r="AVC13" s="9"/>
      <c r="AVD13" s="8">
        <f>IF(AVE23=1,1,0)*AVD5</f>
        <v>0</v>
      </c>
      <c r="AVE13" s="9"/>
      <c r="AVF13" s="8">
        <f>IF(AVG23=1,1,0)*AVF5</f>
        <v>0</v>
      </c>
      <c r="AVG13" s="9"/>
      <c r="AVH13" s="8">
        <f>IF(AVI23=1,1,0)*AVH5</f>
        <v>0</v>
      </c>
      <c r="AVI13" s="9"/>
      <c r="AVJ13" s="8">
        <f>IF(AVK23=1,1,0)*AVJ5</f>
        <v>0</v>
      </c>
      <c r="AVK13" s="9"/>
      <c r="AVL13" s="8">
        <f>IF(AVM23=1,1,0)*AVL5</f>
        <v>0</v>
      </c>
      <c r="AVM13" s="9"/>
      <c r="AVN13" s="8">
        <f>IF(AVO23=1,1,0)*AVN5</f>
        <v>0</v>
      </c>
      <c r="AVO13" s="9"/>
      <c r="AVP13" s="8">
        <f>IF(AVQ23=1,1,0)*AVP5</f>
        <v>0</v>
      </c>
      <c r="AVQ13" s="9"/>
      <c r="AVR13" s="8">
        <f>IF(AVS23=1,1,0)*AVR5</f>
        <v>0</v>
      </c>
      <c r="AVS13" s="9"/>
      <c r="AVT13" s="8">
        <f>IF(AVU23=1,1,0)*AVT5</f>
        <v>0</v>
      </c>
      <c r="AVU13" s="9"/>
      <c r="AVV13" s="8">
        <f>IF(AVW23=1,1,0)*AVV5</f>
        <v>0</v>
      </c>
      <c r="AVW13" s="9"/>
      <c r="AVX13" s="8">
        <f>IF(AVY23=1,1,0)*AVX5</f>
        <v>0</v>
      </c>
      <c r="AVY13" s="9"/>
      <c r="AVZ13" s="8">
        <f>IF(AWA23=1,1,0)*AVZ5</f>
        <v>0</v>
      </c>
      <c r="AWA13" s="9"/>
      <c r="AWB13" s="8">
        <f>IF(AWC23=1,1,0)*AWB5</f>
        <v>0</v>
      </c>
      <c r="AWC13" s="9"/>
      <c r="AWD13" s="8">
        <f>IF(AWE23=1,1,0)*AWD5</f>
        <v>0</v>
      </c>
      <c r="AWE13" s="9"/>
      <c r="AWF13" s="8">
        <f>IF(AWG23=1,1,0)*AWF5</f>
        <v>0</v>
      </c>
      <c r="AWG13" s="9"/>
      <c r="AWH13" s="8">
        <f>IF(AWI23=1,1,0)*AWH5</f>
        <v>0</v>
      </c>
      <c r="AWI13" s="9"/>
      <c r="AWJ13" s="8">
        <f>IF(AWK23=1,1,0)*AWJ5</f>
        <v>0</v>
      </c>
      <c r="AWK13" s="9"/>
      <c r="AWL13" s="8">
        <f>IF(AWM23=1,1,0)*AWL5</f>
        <v>0</v>
      </c>
      <c r="AWM13" s="9"/>
      <c r="AWN13" s="8">
        <f>IF(AWO23=1,1,0)*AWN5</f>
        <v>0</v>
      </c>
      <c r="AWO13" s="9"/>
      <c r="AWP13" s="8">
        <f>IF(AWQ23=1,1,0)*AWP5</f>
        <v>0</v>
      </c>
      <c r="AWQ13" s="9"/>
      <c r="AWR13" s="8">
        <f>IF(AWS23=1,1,0)*AWR5</f>
        <v>0</v>
      </c>
      <c r="AWS13" s="9"/>
      <c r="AWT13" s="8">
        <f>IF(AWU23=1,1,0)*AWT5</f>
        <v>0</v>
      </c>
      <c r="AWU13" s="9"/>
      <c r="AWV13" s="8">
        <f>IF(AWW23=1,1,0)*AWV5</f>
        <v>0</v>
      </c>
      <c r="AWW13" s="9"/>
      <c r="AWX13" s="8">
        <f>IF(AWY23=1,1,0)*AWX5</f>
        <v>0</v>
      </c>
      <c r="AWY13" s="9"/>
      <c r="AWZ13" s="8">
        <f>IF(AXA23=1,1,0)*AWZ5</f>
        <v>0</v>
      </c>
      <c r="AXA13" s="9"/>
      <c r="AXB13" s="8">
        <f>IF(AXC23=1,1,0)*AXB5</f>
        <v>0</v>
      </c>
      <c r="AXC13" s="9"/>
      <c r="AXD13" s="8">
        <f>IF(AXE23=1,1,0)*AXD5</f>
        <v>0</v>
      </c>
      <c r="AXE13" s="9"/>
      <c r="AXF13" s="8">
        <f>IF(AXG23=1,1,0)*AXF5</f>
        <v>0</v>
      </c>
      <c r="AXG13" s="9"/>
      <c r="AXH13" s="8">
        <f>IF(AXI23=1,1,0)*AXH5</f>
        <v>0</v>
      </c>
      <c r="AXI13" s="9"/>
      <c r="AXJ13" s="8">
        <f>IF(AXK23=1,1,0)*AXJ5</f>
        <v>0</v>
      </c>
      <c r="AXK13" s="9"/>
      <c r="AXL13" s="8">
        <f>IF(AXM23=1,1,0)*AXL5</f>
        <v>0</v>
      </c>
      <c r="AXM13" s="9"/>
      <c r="AXN13" s="8">
        <f>IF(AXO23=1,1,0)*AXN5</f>
        <v>0</v>
      </c>
      <c r="AXO13" s="9"/>
      <c r="AXP13" s="8">
        <f>IF(AXQ23=1,1,0)*AXP5</f>
        <v>0</v>
      </c>
      <c r="AXQ13" s="9"/>
      <c r="AXR13" s="8">
        <f>IF(AXS23=1,1,0)*AXR5</f>
        <v>0</v>
      </c>
      <c r="AXS13" s="9"/>
      <c r="AXT13" s="8">
        <f>IF(AXU23=1,1,0)*AXT5</f>
        <v>0</v>
      </c>
      <c r="AXU13" s="9"/>
      <c r="AXV13" s="8">
        <f>IF(AXW23=1,1,0)*AXV5</f>
        <v>0</v>
      </c>
      <c r="AXW13" s="9"/>
      <c r="AXX13" s="8">
        <f>IF(AXY23=1,1,0)*AXX5</f>
        <v>0</v>
      </c>
      <c r="AXY13" s="9"/>
      <c r="AXZ13" s="8">
        <f>IF(AYA23=1,1,0)*AXZ5</f>
        <v>0</v>
      </c>
      <c r="AYA13" s="9"/>
      <c r="AYB13" s="8">
        <f>IF(AYC23=1,1,0)*AYB5</f>
        <v>0</v>
      </c>
      <c r="AYC13" s="9"/>
      <c r="AYD13" s="8">
        <f>IF(AYE23=1,1,0)*AYD5</f>
        <v>0</v>
      </c>
      <c r="AYE13" s="9"/>
      <c r="AYF13" s="8">
        <f>IF(AYG23=1,1,0)*AYF5</f>
        <v>0</v>
      </c>
      <c r="AYG13" s="9"/>
      <c r="AYH13" s="8">
        <f>IF(AYI23=1,1,0)*AYH5</f>
        <v>0</v>
      </c>
      <c r="AYI13" s="9"/>
      <c r="AYJ13" s="8">
        <f>IF(AYK23=1,1,0)*AYJ5</f>
        <v>0</v>
      </c>
      <c r="AYK13" s="9"/>
      <c r="AYL13" s="8">
        <f>IF(AYM23=1,1,0)*AYL5</f>
        <v>0</v>
      </c>
      <c r="AYM13" s="9"/>
      <c r="AYN13" s="8">
        <f>IF(AYO23=1,1,0)*AYN5</f>
        <v>0</v>
      </c>
      <c r="AYO13" s="9"/>
      <c r="AYP13" s="8">
        <f>IF(AYQ23=1,1,0)*AYP5</f>
        <v>0</v>
      </c>
      <c r="AYQ13" s="9"/>
      <c r="AYR13" s="8">
        <f>IF(AYS23=1,1,0)*AYR5</f>
        <v>0</v>
      </c>
      <c r="AYS13" s="9"/>
      <c r="AYT13" s="8">
        <f>IF(AYU23=1,1,0)*AYT5</f>
        <v>0</v>
      </c>
      <c r="AYU13" s="9"/>
      <c r="AYV13" s="8">
        <f>IF(AYW23=1,1,0)*AYV5</f>
        <v>0</v>
      </c>
      <c r="AYW13" s="9"/>
      <c r="AYX13" s="8">
        <f>IF(AYY23=1,1,0)*AYX5</f>
        <v>0</v>
      </c>
      <c r="AYY13" s="9"/>
      <c r="AYZ13" s="8">
        <f>IF(AZA23=1,1,0)*AYZ5</f>
        <v>0</v>
      </c>
      <c r="AZA13" s="9"/>
      <c r="AZB13" s="8">
        <f>IF(AZC23=1,1,0)*AZB5</f>
        <v>0</v>
      </c>
      <c r="AZC13" s="9"/>
      <c r="AZD13" s="8">
        <f>IF(AZE23=1,1,0)*AZD5</f>
        <v>0</v>
      </c>
      <c r="AZE13" s="9"/>
      <c r="AZF13" s="8">
        <f>IF(AZG23=1,1,0)*AZF5</f>
        <v>0</v>
      </c>
      <c r="AZG13" s="9"/>
      <c r="AZH13" s="8">
        <f>IF(AZI23=1,1,0)*AZH5</f>
        <v>0</v>
      </c>
      <c r="AZI13" s="9"/>
      <c r="AZJ13" s="8">
        <f>IF(AZK23=1,1,0)*AZJ5</f>
        <v>0</v>
      </c>
      <c r="AZK13" s="9"/>
      <c r="AZL13" s="8">
        <f>IF(AZM23=1,1,0)*AZL5</f>
        <v>0</v>
      </c>
      <c r="AZM13" s="9"/>
      <c r="AZN13" s="8">
        <f>IF(AZO23=1,1,0)*AZN5</f>
        <v>0</v>
      </c>
      <c r="AZO13" s="9"/>
      <c r="AZP13" s="8">
        <f>IF(AZQ23=1,1,0)*AZP5</f>
        <v>0</v>
      </c>
      <c r="AZQ13" s="9"/>
      <c r="AZR13" s="8">
        <f>IF(AZS23=1,1,0)*AZR5</f>
        <v>0</v>
      </c>
      <c r="AZS13" s="9"/>
      <c r="AZT13" s="8">
        <f>IF(AZU23=1,1,0)*AZT5</f>
        <v>0</v>
      </c>
      <c r="AZU13" s="9"/>
      <c r="AZV13" s="8">
        <f>IF(AZW23=1,1,0)*AZV5</f>
        <v>0</v>
      </c>
      <c r="AZW13" s="9"/>
      <c r="AZX13" s="8">
        <f>IF(AZY23=1,1,0)*AZX5</f>
        <v>0</v>
      </c>
      <c r="AZY13" s="9"/>
      <c r="AZZ13" s="8">
        <f>IF(BAA23=1,1,0)*AZZ5</f>
        <v>0</v>
      </c>
      <c r="BAA13" s="9"/>
      <c r="BAB13" s="8">
        <f>IF(BAC23=1,1,0)*BAB5</f>
        <v>0</v>
      </c>
      <c r="BAC13" s="9"/>
      <c r="BAD13" s="8">
        <f>IF(BAE23=1,1,0)*BAD5</f>
        <v>0</v>
      </c>
      <c r="BAE13" s="9"/>
      <c r="BAF13" s="8">
        <f>IF(BAG23=1,1,0)*BAF5</f>
        <v>0</v>
      </c>
      <c r="BAG13" s="9"/>
      <c r="BAH13" s="8">
        <f>IF(BAI23=1,1,0)*BAH5</f>
        <v>0</v>
      </c>
      <c r="BAI13" s="9"/>
      <c r="BAJ13" s="8">
        <f>IF(BAK23=1,1,0)*BAJ5</f>
        <v>0</v>
      </c>
      <c r="BAK13" s="9"/>
      <c r="BAL13" s="8">
        <f>IF(BAM23=1,1,0)*BAL5</f>
        <v>0</v>
      </c>
      <c r="BAM13" s="9"/>
      <c r="BAN13" s="8">
        <f>IF(BAO23=1,1,0)*BAN5</f>
        <v>0</v>
      </c>
      <c r="BAO13" s="9"/>
      <c r="BAP13" s="8">
        <f>IF(BAQ23=1,1,0)*BAP5</f>
        <v>0</v>
      </c>
      <c r="BAQ13" s="9"/>
      <c r="BAR13" s="8">
        <f>IF(BAS23=1,1,0)*BAR5</f>
        <v>0</v>
      </c>
      <c r="BAS13" s="9"/>
      <c r="BAT13" s="8">
        <f>IF(BAU23=1,1,0)*BAT5</f>
        <v>0</v>
      </c>
      <c r="BAU13" s="9"/>
      <c r="BAV13" s="8">
        <f>IF(BAW23=1,1,0)*BAV5</f>
        <v>0</v>
      </c>
      <c r="BAW13" s="9"/>
      <c r="BAX13" s="8">
        <f>IF(BAY23=1,1,0)*BAX5</f>
        <v>0</v>
      </c>
      <c r="BAY13" s="9"/>
      <c r="BAZ13" s="8">
        <f>IF(BBA23=1,1,0)*BAZ5</f>
        <v>0</v>
      </c>
      <c r="BBA13" s="9"/>
      <c r="BBB13" s="8">
        <f>IF(BBC23=1,1,0)*BBB5</f>
        <v>0</v>
      </c>
      <c r="BBC13" s="9"/>
      <c r="BBD13" s="8">
        <f>IF(BBE23=1,1,0)*BBD5</f>
        <v>0</v>
      </c>
      <c r="BBE13" s="9"/>
      <c r="BBF13" s="8">
        <f>IF(BBG23=1,1,0)*BBF5</f>
        <v>0</v>
      </c>
      <c r="BBG13" s="9"/>
      <c r="BBH13" s="8">
        <f>IF(BBI23=1,1,0)*BBH5</f>
        <v>0</v>
      </c>
      <c r="BBI13" s="9"/>
      <c r="BBJ13" s="8">
        <f>IF(BBK23=1,1,0)*BBJ5</f>
        <v>0</v>
      </c>
      <c r="BBK13" s="9"/>
      <c r="BBL13" s="8">
        <f>IF(BBM23=1,1,0)*BBL5</f>
        <v>0</v>
      </c>
      <c r="BBM13" s="9"/>
      <c r="BBN13" s="8">
        <f>IF(BBO23=1,1,0)*BBN5</f>
        <v>0</v>
      </c>
      <c r="BBO13" s="9"/>
      <c r="BBP13" s="8">
        <f>IF(BBQ23=1,1,0)*BBP5</f>
        <v>0</v>
      </c>
      <c r="BBQ13" s="9"/>
      <c r="BBR13" s="8">
        <f>IF(BBS23=1,1,0)*BBR5</f>
        <v>0</v>
      </c>
      <c r="BBS13" s="9"/>
      <c r="BBT13" s="8">
        <f>IF(BBU23=1,1,0)*BBT5</f>
        <v>0</v>
      </c>
      <c r="BBU13" s="9"/>
      <c r="BBV13" s="8">
        <f>IF(BBW23=1,1,0)*BBV5</f>
        <v>0</v>
      </c>
      <c r="BBW13" s="9"/>
      <c r="BBX13" s="8">
        <f>IF(BBY23=1,1,0)*BBX5</f>
        <v>0</v>
      </c>
      <c r="BBY13" s="9"/>
      <c r="BBZ13" s="8">
        <f>IF(BCA23=1,1,0)*BBZ5</f>
        <v>0</v>
      </c>
      <c r="BCA13" s="9"/>
      <c r="BCB13" s="8">
        <f>IF(BCC23=1,1,0)*BCB5</f>
        <v>0</v>
      </c>
      <c r="BCC13" s="9"/>
      <c r="BCD13" s="8">
        <f>IF(BCE23=1,1,0)*BCD5</f>
        <v>0</v>
      </c>
      <c r="BCE13" s="9"/>
      <c r="BCF13" s="8">
        <f>IF(BCG23=1,1,0)*BCF5</f>
        <v>0</v>
      </c>
      <c r="BCG13" s="9"/>
      <c r="BCH13" s="8">
        <f>IF(BCI23=1,1,0)*BCH5</f>
        <v>0</v>
      </c>
      <c r="BCI13" s="9"/>
      <c r="BCJ13" s="8">
        <f>IF(BCK23=1,1,0)*BCJ5</f>
        <v>0</v>
      </c>
      <c r="BCK13" s="9"/>
      <c r="BCL13" s="8">
        <f>IF(BCM23=1,1,0)*BCL5</f>
        <v>0</v>
      </c>
      <c r="BCM13" s="9"/>
      <c r="BCN13" s="8">
        <f>IF(BCO23=1,1,0)*BCN5</f>
        <v>0</v>
      </c>
      <c r="BCO13" s="9"/>
      <c r="BCP13" s="8">
        <f>IF(BCQ23=1,1,0)*BCP5</f>
        <v>0</v>
      </c>
      <c r="BCQ13" s="9"/>
      <c r="BCR13" s="8">
        <f>IF(BCS23=1,1,0)*BCR5</f>
        <v>0</v>
      </c>
      <c r="BCS13" s="9"/>
      <c r="BCT13" s="8">
        <f>IF(BCU23=1,1,0)*BCT5</f>
        <v>0</v>
      </c>
      <c r="BCU13" s="9"/>
      <c r="BCV13" s="8">
        <f>IF(BCW23=1,1,0)*BCV5</f>
        <v>0</v>
      </c>
      <c r="BCW13" s="9"/>
      <c r="BCX13" s="8">
        <f>IF(BCY23=1,1,0)*BCX5</f>
        <v>0</v>
      </c>
      <c r="BCY13" s="9"/>
      <c r="BCZ13" s="8">
        <f>IF(BDA23=1,1,0)*BCZ5</f>
        <v>0</v>
      </c>
      <c r="BDA13" s="9"/>
      <c r="BDB13" s="8">
        <f>IF(BDC23=1,1,0)*BDB5</f>
        <v>0</v>
      </c>
      <c r="BDC13" s="9"/>
      <c r="BDD13" s="8">
        <f>IF(BDE23=1,1,0)*BDD5</f>
        <v>0</v>
      </c>
      <c r="BDE13" s="9"/>
      <c r="BDF13" s="8">
        <f>IF(BDG23=1,1,0)*BDF5</f>
        <v>0</v>
      </c>
      <c r="BDG13" s="9"/>
      <c r="BDH13" s="8">
        <f>IF(BDI23=1,1,0)*BDH5</f>
        <v>0</v>
      </c>
      <c r="BDI13" s="9"/>
      <c r="BDJ13" s="8">
        <f>IF(BDK23=1,1,0)*BDJ5</f>
        <v>0</v>
      </c>
      <c r="BDK13" s="9"/>
      <c r="BDL13" s="8">
        <f>IF(BDM23=1,1,0)*BDL5</f>
        <v>0</v>
      </c>
      <c r="BDM13" s="9"/>
      <c r="BDN13" s="8">
        <f>IF(BDO23=1,1,0)*BDN5</f>
        <v>0</v>
      </c>
      <c r="BDO13" s="9"/>
      <c r="BDP13" s="8">
        <f>IF(BDQ23=1,1,0)*BDP5</f>
        <v>0</v>
      </c>
      <c r="BDQ13" s="9"/>
      <c r="BDR13" s="8">
        <f>IF(BDS23=1,1,0)*BDR5</f>
        <v>0</v>
      </c>
      <c r="BDS13" s="9"/>
      <c r="BDT13" s="8">
        <f>IF(BDU23=1,1,0)*BDT5</f>
        <v>0</v>
      </c>
      <c r="BDU13" s="9"/>
      <c r="BDV13" s="8">
        <f>IF(BDW23=1,1,0)*BDV5</f>
        <v>0</v>
      </c>
      <c r="BDW13" s="9"/>
      <c r="BDX13" s="8">
        <f>IF(BDY23=1,1,0)*BDX5</f>
        <v>0</v>
      </c>
      <c r="BDY13" s="9"/>
      <c r="BDZ13" s="8">
        <f>IF(BEA23=1,1,0)*BDZ5</f>
        <v>0</v>
      </c>
      <c r="BEA13" s="9"/>
      <c r="BEB13" s="8">
        <f>IF(BEC23=1,1,0)*BEB5</f>
        <v>0</v>
      </c>
      <c r="BEC13" s="9"/>
      <c r="BED13" s="8">
        <f>IF(BEE23=1,1,0)*BED5</f>
        <v>0</v>
      </c>
      <c r="BEE13" s="9"/>
      <c r="BEF13" s="8">
        <f>IF(BEG23=1,1,0)*BEF5</f>
        <v>0</v>
      </c>
      <c r="BEG13" s="9"/>
      <c r="BEH13" s="8">
        <f>IF(BEI23=1,1,0)*BEH5</f>
        <v>0</v>
      </c>
      <c r="BEI13" s="9"/>
      <c r="BEJ13" s="8">
        <f>IF(BEK23=1,1,0)*BEJ5</f>
        <v>0</v>
      </c>
      <c r="BEK13" s="9"/>
      <c r="BEL13" s="8">
        <f>IF(BEM23=1,1,0)*BEL5</f>
        <v>0</v>
      </c>
      <c r="BEM13" s="9"/>
      <c r="BEN13" s="8">
        <f>IF(BEO23=1,1,0)*BEN5</f>
        <v>0</v>
      </c>
      <c r="BEO13" s="9"/>
      <c r="BEP13" s="8">
        <f>IF(BEQ23=1,1,0)*BEP5</f>
        <v>0</v>
      </c>
      <c r="BEQ13" s="9"/>
      <c r="BER13" s="8">
        <f>IF(BES23=1,1,0)*BER5</f>
        <v>0</v>
      </c>
      <c r="BES13" s="9"/>
      <c r="BET13" s="8">
        <f>IF(BEU23=1,1,0)*BET5</f>
        <v>0</v>
      </c>
      <c r="BEU13" s="9"/>
      <c r="BEV13" s="8">
        <f>IF(BEW23=1,1,0)*BEV5</f>
        <v>0</v>
      </c>
      <c r="BEW13" s="9"/>
      <c r="BEX13" s="8">
        <f>IF(BEY23=1,1,0)*BEX5</f>
        <v>0</v>
      </c>
      <c r="BEY13" s="9"/>
      <c r="BEZ13" s="8">
        <f>IF(BFA23=1,1,0)*BEZ5</f>
        <v>0</v>
      </c>
      <c r="BFA13" s="9"/>
      <c r="BFB13" s="8">
        <f>IF(BFC23=1,1,0)*BFB5</f>
        <v>0</v>
      </c>
      <c r="BFC13" s="9"/>
      <c r="BFD13" s="8">
        <f>IF(BFE23=1,1,0)*BFD5</f>
        <v>0</v>
      </c>
      <c r="BFE13" s="9"/>
      <c r="BFF13" s="8">
        <f>IF(BFG23=1,1,0)*BFF5</f>
        <v>0</v>
      </c>
      <c r="BFG13" s="9"/>
      <c r="BFH13" s="8">
        <f>IF(BFI23=1,1,0)*BFH5</f>
        <v>0</v>
      </c>
      <c r="BFI13" s="9"/>
      <c r="BFJ13" s="8">
        <f>IF(BFK23=1,1,0)*BFJ5</f>
        <v>0</v>
      </c>
      <c r="BFK13" s="9"/>
      <c r="BFL13" s="8">
        <f>IF(BFM23=1,1,0)*BFL5</f>
        <v>0</v>
      </c>
      <c r="BFM13" s="9"/>
      <c r="BFN13" s="8">
        <f>IF(BFO23=1,1,0)*BFN5</f>
        <v>0</v>
      </c>
      <c r="BFO13" s="9"/>
      <c r="BFP13" s="8">
        <f>IF(BFQ23=1,1,0)*BFP5</f>
        <v>0</v>
      </c>
      <c r="BFQ13" s="9"/>
      <c r="BFR13" s="8">
        <f>IF(BFS23=1,1,0)*BFR5</f>
        <v>0</v>
      </c>
      <c r="BFS13" s="9"/>
      <c r="BFT13" s="8">
        <f>IF(BFU23=1,1,0)*BFT5</f>
        <v>0</v>
      </c>
      <c r="BFU13" s="9"/>
      <c r="BFV13" s="8">
        <f>IF(BFW23=1,1,0)*BFV5</f>
        <v>0</v>
      </c>
      <c r="BFW13" s="9"/>
      <c r="BFX13" s="8">
        <f>IF(BFY23=1,1,0)*BFX5</f>
        <v>0</v>
      </c>
      <c r="BFY13" s="9"/>
      <c r="BFZ13" s="8">
        <f>IF(BGA23=1,1,0)*BFZ5</f>
        <v>0</v>
      </c>
      <c r="BGA13" s="9"/>
      <c r="BGB13" s="8">
        <f>IF(BGC23=1,1,0)*BGB5</f>
        <v>0</v>
      </c>
      <c r="BGC13" s="9"/>
      <c r="BGD13" s="8">
        <f>IF(BGE23=1,1,0)*BGD5</f>
        <v>0</v>
      </c>
      <c r="BGE13" s="9"/>
      <c r="BGF13" s="8">
        <f>IF(BGG23=1,1,0)*BGF5</f>
        <v>0</v>
      </c>
      <c r="BGG13" s="9"/>
      <c r="BGH13" s="8">
        <f>IF(BGI23=1,1,0)*BGH5</f>
        <v>0</v>
      </c>
      <c r="BGI13" s="9"/>
      <c r="BGJ13" s="8">
        <f>IF(BGK23=1,1,0)*BGJ5</f>
        <v>0</v>
      </c>
      <c r="BGK13" s="9"/>
      <c r="BGL13" s="8">
        <f>IF(BGM23=1,1,0)*BGL5</f>
        <v>0</v>
      </c>
      <c r="BGM13" s="9"/>
      <c r="BGN13" s="8">
        <f>IF(BGO23=1,1,0)*BGN5</f>
        <v>0</v>
      </c>
      <c r="BGO13" s="9"/>
      <c r="BGP13" s="8">
        <f>IF(BGQ23=1,1,0)*BGP5</f>
        <v>0</v>
      </c>
      <c r="BGQ13" s="9"/>
      <c r="BGR13" s="8">
        <f>IF(BGS23=1,1,0)*BGR5</f>
        <v>0</v>
      </c>
      <c r="BGS13" s="9"/>
      <c r="BGT13" s="8">
        <f>IF(BGU23=1,1,0)*BGT5</f>
        <v>0</v>
      </c>
      <c r="BGU13" s="9"/>
      <c r="BGV13" s="8">
        <f>IF(BGW23=1,1,0)*BGV5</f>
        <v>0</v>
      </c>
      <c r="BGW13" s="9"/>
      <c r="BGX13" s="8">
        <f>IF(BGY23=1,1,0)*BGX5</f>
        <v>0</v>
      </c>
      <c r="BGY13" s="9"/>
      <c r="BGZ13" s="8">
        <f>IF(BHA23=1,1,0)*BGZ5</f>
        <v>0</v>
      </c>
      <c r="BHA13" s="9"/>
      <c r="BHB13" s="8">
        <f>IF(BHC23=1,1,0)*BHB5</f>
        <v>0</v>
      </c>
      <c r="BHC13" s="9"/>
      <c r="BHD13" s="8">
        <f>IF(BHE23=1,1,0)*BHD5</f>
        <v>0</v>
      </c>
      <c r="BHE13" s="9"/>
      <c r="BHF13" s="8">
        <f>IF(BHG23=1,1,0)*BHF5</f>
        <v>0</v>
      </c>
      <c r="BHG13" s="9"/>
      <c r="BHH13" s="8">
        <f>IF(BHI23=1,1,0)*BHH5</f>
        <v>0</v>
      </c>
      <c r="BHI13" s="9"/>
      <c r="BHJ13" s="8">
        <f>IF(BHK23=1,1,0)*BHJ5</f>
        <v>0</v>
      </c>
      <c r="BHK13" s="9"/>
      <c r="BHL13" s="8">
        <f>IF(BHM23=1,1,0)*BHL5</f>
        <v>0</v>
      </c>
      <c r="BHM13" s="9"/>
      <c r="BHN13" s="8">
        <f>IF(BHO23=1,1,0)*BHN5</f>
        <v>0</v>
      </c>
      <c r="BHO13" s="9"/>
      <c r="BHP13" s="8">
        <f>IF(BHQ23=1,1,0)*BHP5</f>
        <v>0</v>
      </c>
      <c r="BHQ13" s="9"/>
      <c r="BHR13" s="8">
        <f>IF(BHS23=1,1,0)*BHR5</f>
        <v>0</v>
      </c>
      <c r="BHS13" s="9"/>
      <c r="BHT13" s="8">
        <f>IF(BHU23=1,1,0)*BHT5</f>
        <v>0</v>
      </c>
      <c r="BHU13" s="9"/>
      <c r="BHV13" s="8">
        <f>IF(BHW23=1,1,0)*BHV5</f>
        <v>0</v>
      </c>
      <c r="BHW13" s="9"/>
      <c r="BHX13" s="8">
        <f>IF(BHY23=1,1,0)*BHX5</f>
        <v>0</v>
      </c>
      <c r="BHY13" s="9"/>
      <c r="BHZ13" s="8">
        <f>IF(BIA23=1,1,0)*BHZ5</f>
        <v>0</v>
      </c>
      <c r="BIA13" s="9"/>
      <c r="BIB13" s="8">
        <f>IF(BIC23=1,1,0)*BIB5</f>
        <v>0</v>
      </c>
      <c r="BIC13" s="9"/>
      <c r="BID13" s="8">
        <f>IF(BIE23=1,1,0)*BID5</f>
        <v>0</v>
      </c>
      <c r="BIE13" s="9"/>
      <c r="BIF13" s="8">
        <f>IF(BIG23=1,1,0)*BIF5</f>
        <v>0</v>
      </c>
      <c r="BIG13" s="9"/>
      <c r="BIH13" s="8">
        <f>IF(BII23=1,1,0)*BIH5</f>
        <v>0</v>
      </c>
      <c r="BII13" s="9"/>
      <c r="BIJ13" s="8">
        <f>IF(BIK23=1,1,0)*BIJ5</f>
        <v>0</v>
      </c>
      <c r="BIK13" s="9"/>
      <c r="BIL13" s="8">
        <f>IF(BIM23=1,1,0)*BIL5</f>
        <v>0</v>
      </c>
      <c r="BIM13" s="9"/>
      <c r="BIN13" s="8">
        <f>IF(BIO23=1,1,0)*BIN5</f>
        <v>0</v>
      </c>
      <c r="BIO13" s="9"/>
      <c r="BIP13" s="8">
        <f>IF(BIQ23=1,1,0)*BIP5</f>
        <v>0</v>
      </c>
      <c r="BIQ13" s="9"/>
      <c r="BIR13" s="8">
        <f>IF(BIS23=1,1,0)*BIR5</f>
        <v>0</v>
      </c>
      <c r="BIS13" s="9"/>
      <c r="BIT13" s="8">
        <f>IF(BIU23=1,1,0)*BIT5</f>
        <v>0</v>
      </c>
      <c r="BIU13" s="9"/>
      <c r="BIV13" s="8">
        <f>IF(BIW23=1,1,0)*BIV5</f>
        <v>0</v>
      </c>
      <c r="BIW13" s="9"/>
      <c r="BIX13" s="8">
        <f>IF(BIY23=1,1,0)*BIX5</f>
        <v>0</v>
      </c>
      <c r="BIY13" s="9"/>
      <c r="BIZ13" s="8">
        <f>IF(BJA23=1,1,0)*BIZ5</f>
        <v>0</v>
      </c>
      <c r="BJA13" s="9"/>
      <c r="BJB13" s="8">
        <f>IF(BJC23=1,1,0)*BJB5</f>
        <v>0</v>
      </c>
      <c r="BJC13" s="9"/>
      <c r="BJD13" s="8">
        <f>IF(BJE23=1,1,0)*BJD5</f>
        <v>0</v>
      </c>
      <c r="BJE13" s="9"/>
      <c r="BJF13" s="8">
        <f>IF(BJG23=1,1,0)*BJF5</f>
        <v>0</v>
      </c>
      <c r="BJG13" s="9"/>
      <c r="BJH13" s="8">
        <f>IF(BJI23=1,1,0)*BJH5</f>
        <v>0</v>
      </c>
      <c r="BJI13" s="9"/>
      <c r="BJJ13" s="8">
        <f>IF(BJK23=1,1,0)*BJJ5</f>
        <v>0</v>
      </c>
      <c r="BJK13" s="9"/>
      <c r="BJL13" s="8">
        <f>IF(BJM23=1,1,0)*BJL5</f>
        <v>0</v>
      </c>
      <c r="BJM13" s="9"/>
      <c r="BJN13" s="8">
        <f>IF(BJO23=1,1,0)*BJN5</f>
        <v>0</v>
      </c>
      <c r="BJO13" s="9"/>
      <c r="BJP13" s="8">
        <f>IF(BJQ23=1,1,0)*BJP5</f>
        <v>0</v>
      </c>
      <c r="BJQ13" s="9"/>
      <c r="BJR13" s="8">
        <f>IF(BJS23=1,1,0)*BJR5</f>
        <v>0</v>
      </c>
      <c r="BJS13" s="9"/>
      <c r="BJT13" s="8">
        <f>IF(BJU23=1,1,0)*BJT5</f>
        <v>0</v>
      </c>
      <c r="BJU13" s="9"/>
      <c r="BJV13" s="8">
        <f>IF(BJW23=1,1,0)*BJV5</f>
        <v>0</v>
      </c>
      <c r="BJW13" s="9"/>
      <c r="BJX13" s="8">
        <f>IF(BJY23=1,1,0)*BJX5</f>
        <v>0</v>
      </c>
      <c r="BJY13" s="9"/>
      <c r="BJZ13" s="8">
        <f>IF(BKA23=1,1,0)*BJZ5</f>
        <v>0</v>
      </c>
      <c r="BKA13" s="9"/>
      <c r="BKB13" s="8">
        <f>IF(BKC23=1,1,0)*BKB5</f>
        <v>0</v>
      </c>
      <c r="BKC13" s="9"/>
      <c r="BKD13" s="8">
        <f>IF(BKE23=1,1,0)*BKD5</f>
        <v>0</v>
      </c>
      <c r="BKE13" s="9"/>
      <c r="BKF13" s="8">
        <f>IF(BKG23=1,1,0)*BKF5</f>
        <v>0</v>
      </c>
      <c r="BKG13" s="9"/>
      <c r="BKH13" s="8">
        <f>IF(BKI23=1,1,0)*BKH5</f>
        <v>0</v>
      </c>
      <c r="BKI13" s="9"/>
      <c r="BKJ13" s="8">
        <f>IF(BKK23=1,1,0)*BKJ5</f>
        <v>0</v>
      </c>
      <c r="BKK13" s="9"/>
      <c r="BKL13" s="8">
        <f>IF(BKM23=1,1,0)*BKL5</f>
        <v>0</v>
      </c>
      <c r="BKM13" s="9"/>
      <c r="BKN13" s="8">
        <f>IF(BKO23=1,1,0)*BKN5</f>
        <v>0</v>
      </c>
      <c r="BKO13" s="9"/>
      <c r="BKP13" s="8">
        <f>IF(BKQ23=1,1,0)*BKP5</f>
        <v>0</v>
      </c>
      <c r="BKQ13" s="9"/>
      <c r="BKR13" s="8">
        <f>IF(BKS23=1,1,0)*BKR5</f>
        <v>0</v>
      </c>
      <c r="BKS13" s="9"/>
      <c r="BKT13" s="8">
        <f>IF(BKU23=1,1,0)*BKT5</f>
        <v>0</v>
      </c>
      <c r="BKU13" s="9"/>
      <c r="BKV13" s="8">
        <f>IF(BKW23=1,1,0)*BKV5</f>
        <v>0</v>
      </c>
      <c r="BKW13" s="9"/>
      <c r="BKX13" s="8">
        <f>IF(BKY23=1,1,0)*BKX5</f>
        <v>0</v>
      </c>
      <c r="BKY13" s="9"/>
      <c r="BKZ13" s="8">
        <f>IF(BLA23=1,1,0)*BKZ5</f>
        <v>0</v>
      </c>
      <c r="BLA13" s="9"/>
      <c r="BLB13" s="8">
        <f>IF(BLC23=1,1,0)*BLB5</f>
        <v>0</v>
      </c>
      <c r="BLC13" s="9"/>
      <c r="BLD13" s="8">
        <f>IF(BLE23=1,1,0)*BLD5</f>
        <v>0</v>
      </c>
      <c r="BLE13" s="9"/>
      <c r="BLF13" s="8">
        <f>IF(BLG23=1,1,0)*BLF5</f>
        <v>0</v>
      </c>
      <c r="BLG13" s="9"/>
      <c r="BLH13" s="8">
        <f>IF(BLI23=1,1,0)*BLH5</f>
        <v>0</v>
      </c>
      <c r="BLI13" s="9"/>
      <c r="BLJ13" s="8">
        <f>IF(BLK23=1,1,0)*BLJ5</f>
        <v>0</v>
      </c>
      <c r="BLK13" s="9"/>
      <c r="BLL13" s="8">
        <f>IF(BLM23=1,1,0)*BLL5</f>
        <v>0</v>
      </c>
      <c r="BLM13" s="9"/>
      <c r="BLN13" s="8">
        <f>IF(BLO23=1,1,0)*BLN5</f>
        <v>0</v>
      </c>
      <c r="BLO13" s="9"/>
      <c r="BLP13" s="8">
        <f>IF(BLQ23=1,1,0)*BLP5</f>
        <v>0</v>
      </c>
      <c r="BLQ13" s="9"/>
      <c r="BLR13" s="8">
        <f>IF(BLS23=1,1,0)*BLR5</f>
        <v>0</v>
      </c>
      <c r="BLS13" s="9"/>
      <c r="BLT13" s="8">
        <f>IF(BLU23=1,1,0)*BLT5</f>
        <v>0</v>
      </c>
      <c r="BLU13" s="9"/>
      <c r="BLV13" s="8">
        <f>IF(BLW23=1,1,0)*BLV5</f>
        <v>0</v>
      </c>
      <c r="BLW13" s="9"/>
      <c r="BLX13" s="8">
        <f>IF(BLY23=1,1,0)*BLX5</f>
        <v>0</v>
      </c>
      <c r="BLY13" s="9"/>
      <c r="BLZ13" s="8">
        <f>IF(BMA23=1,1,0)*BLZ5</f>
        <v>0</v>
      </c>
      <c r="BMA13" s="9"/>
      <c r="BMB13" s="8">
        <f>IF(BMC23=1,1,0)*BMB5</f>
        <v>0</v>
      </c>
      <c r="BMC13" s="9"/>
      <c r="BMD13" s="8">
        <f>IF(BME23=1,1,0)*BMD5</f>
        <v>0</v>
      </c>
      <c r="BME13" s="9"/>
      <c r="BMF13" s="8">
        <f>IF(BMG23=1,1,0)*BMF5</f>
        <v>0</v>
      </c>
      <c r="BMG13" s="9"/>
      <c r="BMH13" s="8">
        <f>IF(BMI23=1,1,0)*BMH5</f>
        <v>0</v>
      </c>
      <c r="BMI13" s="9"/>
      <c r="BMJ13" s="8">
        <f>IF(BMK23=1,1,0)*BMJ5</f>
        <v>0</v>
      </c>
      <c r="BMK13" s="9"/>
      <c r="BML13" s="8">
        <f>IF(BMM23=1,1,0)*BML5</f>
        <v>0</v>
      </c>
      <c r="BMM13" s="9"/>
      <c r="BMN13" s="8">
        <f>IF(BMO23=1,1,0)*BMN5</f>
        <v>0</v>
      </c>
      <c r="BMO13" s="9"/>
      <c r="BMP13" s="8">
        <f>IF(BMQ23=1,1,0)*BMP5</f>
        <v>0</v>
      </c>
      <c r="BMQ13" s="9"/>
      <c r="BMR13" s="8">
        <f>IF(BMS23=1,1,0)*BMR5</f>
        <v>0</v>
      </c>
      <c r="BMS13" s="9"/>
      <c r="BMT13" s="8">
        <f>IF(BMU23=1,1,0)*BMT5</f>
        <v>0</v>
      </c>
      <c r="BMU13" s="9"/>
      <c r="BMV13" s="8">
        <f>IF(BMW23=1,1,0)*BMV5</f>
        <v>0</v>
      </c>
      <c r="BMW13" s="9"/>
      <c r="BMX13" s="8">
        <f>IF(BMY23=1,1,0)*BMX5</f>
        <v>0</v>
      </c>
      <c r="BMY13" s="9"/>
      <c r="BMZ13" s="8">
        <f>IF(BNA23=1,1,0)*BMZ5</f>
        <v>0</v>
      </c>
      <c r="BNA13" s="9"/>
      <c r="BNB13" s="8">
        <f>IF(BNC23=1,1,0)*BNB5</f>
        <v>0</v>
      </c>
      <c r="BNC13" s="9"/>
      <c r="BND13" s="8">
        <f>IF(BNE23=1,1,0)*BND5</f>
        <v>0</v>
      </c>
      <c r="BNE13" s="9"/>
      <c r="BNF13" s="8">
        <f>IF(BNG23=1,1,0)*BNF5</f>
        <v>0</v>
      </c>
      <c r="BNG13" s="9"/>
      <c r="BNH13" s="8">
        <f>IF(BNI23=1,1,0)*BNH5</f>
        <v>0</v>
      </c>
      <c r="BNI13" s="9"/>
      <c r="BNJ13" s="8">
        <f>IF(BNK23=1,1,0)*BNJ5</f>
        <v>0</v>
      </c>
      <c r="BNK13" s="9"/>
      <c r="BNL13" s="8">
        <f>IF(BNM23=1,1,0)*BNL5</f>
        <v>0</v>
      </c>
      <c r="BNM13" s="9"/>
      <c r="BNN13" s="8">
        <f>IF(BNO23=1,1,0)*BNN5</f>
        <v>0</v>
      </c>
      <c r="BNO13" s="9"/>
      <c r="BNP13" s="8">
        <f>IF(BNQ23=1,1,0)*BNP5</f>
        <v>0</v>
      </c>
      <c r="BNQ13" s="9"/>
      <c r="BNR13" s="8">
        <f>IF(BNS23=1,1,0)*BNR5</f>
        <v>0</v>
      </c>
      <c r="BNS13" s="9"/>
      <c r="BNT13" s="8">
        <f>IF(BNU23=1,1,0)*BNT5</f>
        <v>0</v>
      </c>
      <c r="BNU13" s="9"/>
      <c r="BNV13" s="8">
        <f>IF(BNW23=1,1,0)*BNV5</f>
        <v>0</v>
      </c>
      <c r="BNW13" s="9"/>
      <c r="BNX13" s="8">
        <f>IF(BNY23=1,1,0)*BNX5</f>
        <v>0</v>
      </c>
      <c r="BNY13" s="9"/>
      <c r="BNZ13" s="8">
        <f>IF(BOA23=1,1,0)*BNZ5</f>
        <v>0</v>
      </c>
      <c r="BOA13" s="9"/>
      <c r="BOB13" s="8">
        <f>IF(BOC23=1,1,0)*BOB5</f>
        <v>0</v>
      </c>
      <c r="BOC13" s="9"/>
      <c r="BOD13" s="8">
        <f>IF(BOE23=1,1,0)*BOD5</f>
        <v>0</v>
      </c>
      <c r="BOE13" s="9"/>
      <c r="BOF13" s="8">
        <f>IF(BOG23=1,1,0)*BOF5</f>
        <v>0</v>
      </c>
      <c r="BOG13" s="9"/>
      <c r="BOH13" s="8">
        <f>IF(BOI23=1,1,0)*BOH5</f>
        <v>0</v>
      </c>
      <c r="BOI13" s="9"/>
      <c r="BOJ13" s="8">
        <f>IF(BOK23=1,1,0)*BOJ5</f>
        <v>0</v>
      </c>
      <c r="BOK13" s="9"/>
      <c r="BOL13" s="8">
        <f>IF(BOM23=1,1,0)*BOL5</f>
        <v>0</v>
      </c>
      <c r="BOM13" s="9"/>
      <c r="BON13" s="8">
        <f>IF(BOO23=1,1,0)*BON5</f>
        <v>0</v>
      </c>
      <c r="BOO13" s="9"/>
      <c r="BOP13" s="8">
        <f>IF(BOQ23=1,1,0)*BOP5</f>
        <v>0</v>
      </c>
      <c r="BOQ13" s="9"/>
      <c r="BOR13" s="8">
        <f>IF(BOS23=1,1,0)*BOR5</f>
        <v>0</v>
      </c>
      <c r="BOS13" s="9"/>
      <c r="BOT13" s="8">
        <f>IF(BOU23=1,1,0)*BOT5</f>
        <v>0</v>
      </c>
      <c r="BOU13" s="9"/>
      <c r="BOV13" s="8">
        <f>IF(BOW23=1,1,0)*BOV5</f>
        <v>0</v>
      </c>
      <c r="BOW13" s="9"/>
      <c r="BOX13" s="8">
        <f>IF(BOY23=1,1,0)*BOX5</f>
        <v>0</v>
      </c>
      <c r="BOY13" s="9"/>
      <c r="BOZ13" s="8">
        <f>IF(BPA23=1,1,0)*BOZ5</f>
        <v>0</v>
      </c>
      <c r="BPA13" s="9"/>
      <c r="BPB13" s="8">
        <f>IF(BPC23=1,1,0)*BPB5</f>
        <v>0</v>
      </c>
      <c r="BPC13" s="9"/>
      <c r="BPD13" s="8">
        <f>IF(BPE23=1,1,0)*BPD5</f>
        <v>0</v>
      </c>
      <c r="BPE13" s="9"/>
      <c r="BPF13" s="8">
        <f>IF(BPG23=1,1,0)*BPF5</f>
        <v>0</v>
      </c>
      <c r="BPG13" s="9"/>
      <c r="BPH13" s="8">
        <f>IF(BPI23=1,1,0)*BPH5</f>
        <v>0</v>
      </c>
      <c r="BPI13" s="9"/>
      <c r="BPJ13" s="8">
        <f>IF(BPK23=1,1,0)*BPJ5</f>
        <v>0</v>
      </c>
      <c r="BPK13" s="9"/>
      <c r="BPL13" s="8">
        <f>IF(BPM23=1,1,0)*BPL5</f>
        <v>0</v>
      </c>
      <c r="BPM13" s="9"/>
      <c r="BPN13" s="8">
        <f>IF(BPO23=1,1,0)*BPN5</f>
        <v>0</v>
      </c>
      <c r="BPO13" s="9"/>
      <c r="BPP13" s="8">
        <f>IF(BPQ23=1,1,0)*BPP5</f>
        <v>0</v>
      </c>
      <c r="BPQ13" s="9"/>
      <c r="BPR13" s="8">
        <f>IF(BPS23=1,1,0)*BPR5</f>
        <v>0</v>
      </c>
      <c r="BPS13" s="9"/>
      <c r="BPT13" s="8">
        <f>IF(BPU23=1,1,0)*BPT5</f>
        <v>0</v>
      </c>
      <c r="BPU13" s="9"/>
      <c r="BPV13" s="8">
        <f>IF(BPW23=1,1,0)*BPV5</f>
        <v>0</v>
      </c>
      <c r="BPW13" s="9"/>
      <c r="BPX13" s="8">
        <f>IF(BPY23=1,1,0)*BPX5</f>
        <v>0</v>
      </c>
      <c r="BPY13" s="9"/>
      <c r="BPZ13" s="8">
        <f>IF(BQA23=1,1,0)*BPZ5</f>
        <v>0</v>
      </c>
      <c r="BQA13" s="9"/>
      <c r="BQB13" s="8">
        <f>IF(BQC23=1,1,0)*BQB5</f>
        <v>0</v>
      </c>
      <c r="BQC13" s="9"/>
      <c r="BQD13" s="8">
        <f>IF(BQE23=1,1,0)*BQD5</f>
        <v>0</v>
      </c>
      <c r="BQE13" s="9"/>
      <c r="BQF13" s="8">
        <f>IF(BQG23=1,1,0)*BQF5</f>
        <v>0</v>
      </c>
      <c r="BQG13" s="9"/>
      <c r="BQH13" s="8">
        <f>IF(BQI23=1,1,0)*BQH5</f>
        <v>0</v>
      </c>
      <c r="BQI13" s="9"/>
      <c r="BQJ13" s="8">
        <f>IF(BQK23=1,1,0)*BQJ5</f>
        <v>0</v>
      </c>
      <c r="BQK13" s="9"/>
      <c r="BQL13" s="8">
        <f>IF(BQM23=1,1,0)*BQL5</f>
        <v>0</v>
      </c>
      <c r="BQM13" s="9"/>
      <c r="BQN13" s="8">
        <f>IF(BQO23=1,1,0)*BQN5</f>
        <v>0</v>
      </c>
      <c r="BQO13" s="9"/>
      <c r="BQP13" s="8">
        <f>IF(BQQ23=1,1,0)*BQP5</f>
        <v>0</v>
      </c>
      <c r="BQQ13" s="9"/>
      <c r="BQR13" s="8">
        <f>IF(BQS23=1,1,0)*BQR5</f>
        <v>0</v>
      </c>
      <c r="BQS13" s="9"/>
      <c r="BQT13" s="8">
        <f>IF(BQU23=1,1,0)*BQT5</f>
        <v>0</v>
      </c>
      <c r="BQU13" s="9"/>
      <c r="BQV13" s="8">
        <f>IF(BQW23=1,1,0)*BQV5</f>
        <v>0</v>
      </c>
      <c r="BQW13" s="9"/>
      <c r="BQX13" s="8">
        <f>IF(BQY23=1,1,0)*BQX5</f>
        <v>0</v>
      </c>
      <c r="BQY13" s="9"/>
      <c r="BQZ13" s="8">
        <f>IF(BRA23=1,1,0)*BQZ5</f>
        <v>0</v>
      </c>
      <c r="BRA13" s="9"/>
      <c r="BRB13" s="8">
        <f>IF(BRC23=1,1,0)*BRB5</f>
        <v>0</v>
      </c>
      <c r="BRC13" s="9"/>
      <c r="BRD13" s="8">
        <f>IF(BRE23=1,1,0)*BRD5</f>
        <v>0</v>
      </c>
      <c r="BRE13" s="9"/>
      <c r="BRF13" s="8">
        <f>IF(BRG23=1,1,0)*BRF5</f>
        <v>0</v>
      </c>
      <c r="BRG13" s="9"/>
      <c r="BRH13" s="8">
        <f>IF(BRI23=1,1,0)*BRH5</f>
        <v>0</v>
      </c>
      <c r="BRI13" s="9"/>
      <c r="BRJ13" s="8">
        <f>IF(BRK23=1,1,0)*BRJ5</f>
        <v>0</v>
      </c>
      <c r="BRK13" s="9"/>
      <c r="BRL13" s="8">
        <f>IF(BRM23=1,1,0)*BRL5</f>
        <v>0</v>
      </c>
      <c r="BRM13" s="9"/>
      <c r="BRN13" s="8">
        <f>IF(BRO23=1,1,0)*BRN5</f>
        <v>0</v>
      </c>
      <c r="BRO13" s="9"/>
      <c r="BRP13" s="8">
        <f>IF(BRQ23=1,1,0)*BRP5</f>
        <v>0</v>
      </c>
      <c r="BRQ13" s="9"/>
      <c r="BRR13" s="8">
        <f>IF(BRS23=1,1,0)*BRR5</f>
        <v>0</v>
      </c>
      <c r="BRS13" s="9"/>
      <c r="BRT13" s="8">
        <f>IF(BRU23=1,1,0)*BRT5</f>
        <v>0</v>
      </c>
      <c r="BRU13" s="9"/>
      <c r="BRV13" s="8">
        <f>IF(BRW23=1,1,0)*BRV5</f>
        <v>0</v>
      </c>
      <c r="BRW13" s="9"/>
      <c r="BRX13" s="8">
        <f>IF(BRY23=1,1,0)*BRX5</f>
        <v>0</v>
      </c>
      <c r="BRY13" s="9"/>
      <c r="BRZ13" s="8">
        <f>IF(BSA23=1,1,0)*BRZ5</f>
        <v>0</v>
      </c>
      <c r="BSA13" s="9"/>
      <c r="BSB13" s="8">
        <f>IF(BSC23=1,1,0)*BSB5</f>
        <v>0</v>
      </c>
      <c r="BSC13" s="9"/>
      <c r="BSD13" s="8">
        <f>IF(BSE23=1,1,0)*BSD5</f>
        <v>0</v>
      </c>
      <c r="BSE13" s="9"/>
      <c r="BSF13" s="8">
        <f>IF(BSG23=1,1,0)*BSF5</f>
        <v>0</v>
      </c>
      <c r="BSG13" s="9"/>
      <c r="BSH13" s="8">
        <f>IF(BSI23=1,1,0)*BSH5</f>
        <v>0</v>
      </c>
      <c r="BSI13" s="9"/>
      <c r="BSJ13" s="8">
        <f>IF(BSK23=1,1,0)*BSJ5</f>
        <v>0</v>
      </c>
      <c r="BSK13" s="9"/>
      <c r="BSL13" s="8">
        <f>IF(BSM23=1,1,0)*BSL5</f>
        <v>0</v>
      </c>
      <c r="BSM13" s="9"/>
      <c r="BSN13" s="8">
        <f>IF(BSO23=1,1,0)*BSN5</f>
        <v>0</v>
      </c>
      <c r="BSO13" s="9"/>
      <c r="BSP13" s="8">
        <f>IF(BSQ23=1,1,0)*BSP5</f>
        <v>0</v>
      </c>
      <c r="BSQ13" s="9"/>
      <c r="BSR13" s="8">
        <f>IF(BSS23=1,1,0)*BSR5</f>
        <v>0</v>
      </c>
      <c r="BSS13" s="9"/>
      <c r="BST13" s="8">
        <f>IF(BSU23=1,1,0)*BST5</f>
        <v>0</v>
      </c>
      <c r="BSU13" s="9"/>
      <c r="BSV13" s="8">
        <f>IF(BSW23=1,1,0)*BSV5</f>
        <v>0</v>
      </c>
      <c r="BSW13" s="9"/>
      <c r="BSX13" s="8">
        <f>IF(BSY23=1,1,0)*BSX5</f>
        <v>0</v>
      </c>
      <c r="BSY13" s="9"/>
      <c r="BSZ13" s="8">
        <f>IF(BTA23=1,1,0)*BSZ5</f>
        <v>0</v>
      </c>
      <c r="BTA13" s="9"/>
      <c r="BTB13" s="8">
        <f>IF(BTC23=1,1,0)*BTB5</f>
        <v>0</v>
      </c>
      <c r="BTC13" s="9"/>
      <c r="BTD13" s="8">
        <f>IF(BTE23=1,1,0)*BTD5</f>
        <v>0</v>
      </c>
      <c r="BTE13" s="9"/>
      <c r="BTF13" s="8">
        <f>IF(BTG23=1,1,0)*BTF5</f>
        <v>0</v>
      </c>
      <c r="BTG13" s="9"/>
      <c r="BTH13" s="8">
        <f>IF(BTI23=1,1,0)*BTH5</f>
        <v>0</v>
      </c>
      <c r="BTI13" s="9"/>
      <c r="BTJ13" s="8">
        <f>IF(BTK23=1,1,0)*BTJ5</f>
        <v>0</v>
      </c>
      <c r="BTK13" s="9"/>
      <c r="BTL13" s="8">
        <f>IF(BTM23=1,1,0)*BTL5</f>
        <v>0</v>
      </c>
      <c r="BTM13" s="9"/>
      <c r="BTN13" s="8">
        <f>IF(BTO23=1,1,0)*BTN5</f>
        <v>0</v>
      </c>
      <c r="BTO13" s="9"/>
      <c r="BTP13" s="8">
        <f>IF(BTQ23=1,1,0)*BTP5</f>
        <v>0</v>
      </c>
      <c r="BTQ13" s="9"/>
      <c r="BTR13" s="8">
        <f>IF(BTS23=1,1,0)*BTR5</f>
        <v>0</v>
      </c>
      <c r="BTS13" s="9"/>
      <c r="BTT13" s="8">
        <f>IF(BTU23=1,1,0)*BTT5</f>
        <v>0</v>
      </c>
      <c r="BTU13" s="9"/>
      <c r="BTV13" s="8">
        <f>IF(BTW23=1,1,0)*BTV5</f>
        <v>0</v>
      </c>
      <c r="BTW13" s="9"/>
      <c r="BTX13" s="8">
        <f>IF(BTY23=1,1,0)*BTX5</f>
        <v>0</v>
      </c>
      <c r="BTY13" s="9"/>
      <c r="BTZ13" s="8">
        <f>IF(BUA23=1,1,0)*BTZ5</f>
        <v>0</v>
      </c>
      <c r="BUA13" s="9"/>
      <c r="BUB13" s="8">
        <f>IF(BUC23=1,1,0)*BUB5</f>
        <v>0</v>
      </c>
      <c r="BUC13" s="9"/>
      <c r="BUD13" s="8">
        <f>IF(BUE23=1,1,0)*BUD5</f>
        <v>0</v>
      </c>
      <c r="BUE13" s="9"/>
      <c r="BUF13" s="8">
        <f>IF(BUG23=1,1,0)*BUF5</f>
        <v>0</v>
      </c>
      <c r="BUG13" s="9"/>
      <c r="BUH13" s="8">
        <f>IF(BUI23=1,1,0)*BUH5</f>
        <v>0</v>
      </c>
      <c r="BUI13" s="9"/>
      <c r="BUJ13" s="8">
        <f>IF(BUK23=1,1,0)*BUJ5</f>
        <v>0</v>
      </c>
      <c r="BUK13" s="9"/>
      <c r="BUL13" s="8">
        <f>IF(BUM23=1,1,0)*BUL5</f>
        <v>0</v>
      </c>
      <c r="BUM13" s="9"/>
      <c r="BUN13" s="8">
        <f>IF(BUO23=1,1,0)*BUN5</f>
        <v>0</v>
      </c>
      <c r="BUO13" s="9"/>
      <c r="BUP13" s="8">
        <f>IF(BUQ23=1,1,0)*BUP5</f>
        <v>0</v>
      </c>
      <c r="BUQ13" s="9"/>
      <c r="BUR13" s="8">
        <f>IF(BUS23=1,1,0)*BUR5</f>
        <v>0</v>
      </c>
      <c r="BUS13" s="9"/>
      <c r="BUT13" s="8">
        <f>IF(BUU23=1,1,0)*BUT5</f>
        <v>0</v>
      </c>
      <c r="BUU13" s="9"/>
      <c r="BUV13" s="8">
        <f>IF(BUW23=1,1,0)*BUV5</f>
        <v>0</v>
      </c>
      <c r="BUW13" s="9"/>
      <c r="BUX13" s="8">
        <f>IF(BUY23=1,1,0)*BUX5</f>
        <v>0</v>
      </c>
      <c r="BUY13" s="9"/>
      <c r="BUZ13" s="8">
        <f>IF(BVA23=1,1,0)*BUZ5</f>
        <v>0</v>
      </c>
      <c r="BVA13" s="9"/>
      <c r="BVB13" s="8">
        <f>IF(BVC23=1,1,0)*BVB5</f>
        <v>0</v>
      </c>
      <c r="BVC13" s="9"/>
      <c r="BVD13" s="8">
        <f>IF(BVE23=1,1,0)*BVD5</f>
        <v>0</v>
      </c>
      <c r="BVE13" s="9"/>
      <c r="BVF13" s="8">
        <f>IF(BVG23=1,1,0)*BVF5</f>
        <v>0</v>
      </c>
      <c r="BVG13" s="9"/>
      <c r="BVH13" s="8">
        <f>IF(BVI23=1,1,0)*BVH5</f>
        <v>0</v>
      </c>
      <c r="BVI13" s="9"/>
      <c r="BVJ13" s="8">
        <f>IF(BVK23=1,1,0)*BVJ5</f>
        <v>0</v>
      </c>
      <c r="BVK13" s="9"/>
      <c r="BVL13" s="8">
        <f>IF(BVM23=1,1,0)*BVL5</f>
        <v>0</v>
      </c>
      <c r="BVM13" s="9"/>
      <c r="BVN13" s="8">
        <f>IF(BVO23=1,1,0)*BVN5</f>
        <v>0</v>
      </c>
      <c r="BVO13" s="9"/>
      <c r="BVP13" s="8">
        <f>IF(BVQ23=1,1,0)*BVP5</f>
        <v>0</v>
      </c>
      <c r="BVQ13" s="9"/>
      <c r="BVR13" s="8">
        <f>IF(BVS23=1,1,0)*BVR5</f>
        <v>0</v>
      </c>
      <c r="BVS13" s="9"/>
      <c r="BVT13" s="8">
        <f>IF(BVU23=1,1,0)*BVT5</f>
        <v>0</v>
      </c>
      <c r="BVU13" s="9"/>
      <c r="BVV13" s="8">
        <f>IF(BVW23=1,1,0)*BVV5</f>
        <v>0</v>
      </c>
      <c r="BVW13" s="9"/>
      <c r="BVX13" s="8">
        <f>IF(BVY23=1,1,0)*BVX5</f>
        <v>0</v>
      </c>
      <c r="BVY13" s="9"/>
      <c r="BVZ13" s="8">
        <f>IF(BWA23=1,1,0)*BVZ5</f>
        <v>0</v>
      </c>
      <c r="BWA13" s="9"/>
      <c r="BWB13" s="8">
        <f>IF(BWC23=1,1,0)*BWB5</f>
        <v>0</v>
      </c>
      <c r="BWC13" s="9"/>
      <c r="BWD13" s="8">
        <f>IF(BWE23=1,1,0)*BWD5</f>
        <v>0</v>
      </c>
      <c r="BWE13" s="9"/>
      <c r="BWF13" s="8">
        <f>IF(BWG23=1,1,0)*BWF5</f>
        <v>0</v>
      </c>
      <c r="BWG13" s="9"/>
      <c r="BWH13" s="8">
        <f>IF(BWI23=1,1,0)*BWH5</f>
        <v>0</v>
      </c>
      <c r="BWI13" s="9"/>
      <c r="BWJ13" s="8">
        <f>IF(BWK23=1,1,0)*BWJ5</f>
        <v>0</v>
      </c>
      <c r="BWK13" s="9"/>
      <c r="BWL13" s="8">
        <f>IF(BWM23=1,1,0)*BWL5</f>
        <v>0</v>
      </c>
      <c r="BWM13" s="9"/>
      <c r="BWN13" s="8">
        <f>IF(BWO23=1,1,0)*BWN5</f>
        <v>0</v>
      </c>
      <c r="BWO13" s="9"/>
      <c r="BWP13" s="8">
        <f>IF(BWQ23=1,1,0)*BWP5</f>
        <v>0</v>
      </c>
      <c r="BWQ13" s="9"/>
      <c r="BWR13" s="8">
        <f>IF(BWS23=1,1,0)*BWR5</f>
        <v>0</v>
      </c>
      <c r="BWS13" s="9"/>
      <c r="BWT13" s="8">
        <f>IF(BWU23=1,1,0)*BWT5</f>
        <v>0</v>
      </c>
      <c r="BWU13" s="9"/>
      <c r="BWV13" s="8">
        <f>IF(BWW23=1,1,0)*BWV5</f>
        <v>0</v>
      </c>
      <c r="BWW13" s="9"/>
      <c r="BWX13" s="8">
        <f>IF(BWY23=1,1,0)*BWX5</f>
        <v>0</v>
      </c>
      <c r="BWY13" s="9"/>
      <c r="BWZ13" s="8">
        <f>IF(BXA23=1,1,0)*BWZ5</f>
        <v>0</v>
      </c>
      <c r="BXA13" s="9"/>
      <c r="BXB13" s="8">
        <f>IF(BXC23=1,1,0)*BXB5</f>
        <v>0</v>
      </c>
      <c r="BXC13" s="9"/>
      <c r="BXD13" s="8">
        <f>IF(BXE23=1,1,0)*BXD5</f>
        <v>0</v>
      </c>
      <c r="BXE13" s="9"/>
      <c r="BXF13" s="8">
        <f>IF(BXG23=1,1,0)*BXF5</f>
        <v>0</v>
      </c>
      <c r="BXG13" s="9"/>
      <c r="BXH13" s="8">
        <f>IF(BXI23=1,1,0)*BXH5</f>
        <v>0</v>
      </c>
      <c r="BXI13" s="9"/>
      <c r="BXJ13" s="8">
        <f>IF(BXK23=1,1,0)*BXJ5</f>
        <v>0</v>
      </c>
      <c r="BXK13" s="9"/>
      <c r="BXL13" s="8">
        <f>IF(BXM23=1,1,0)*BXL5</f>
        <v>0</v>
      </c>
      <c r="BXM13" s="9"/>
      <c r="BXN13" s="8">
        <f>IF(BXO23=1,1,0)*BXN5</f>
        <v>0</v>
      </c>
      <c r="BXO13" s="9"/>
      <c r="BXP13" s="8">
        <f>IF(BXQ23=1,1,0)*BXP5</f>
        <v>0</v>
      </c>
      <c r="BXQ13" s="9"/>
      <c r="BXR13" s="8">
        <f>IF(BXS23=1,1,0)*BXR5</f>
        <v>0</v>
      </c>
      <c r="BXS13" s="9"/>
      <c r="BXT13" s="8">
        <f>IF(BXU23=1,1,0)*BXT5</f>
        <v>0</v>
      </c>
      <c r="BXU13" s="9"/>
      <c r="BXV13" s="8">
        <f>IF(BXW23=1,1,0)*BXV5</f>
        <v>0</v>
      </c>
      <c r="BXW13" s="9"/>
      <c r="BXX13" s="8">
        <f>IF(BXY23=1,1,0)*BXX5</f>
        <v>0</v>
      </c>
      <c r="BXY13" s="9"/>
      <c r="BXZ13" s="8">
        <f>IF(BYA23=1,1,0)*BXZ5</f>
        <v>0</v>
      </c>
      <c r="BYA13" s="9"/>
      <c r="BYB13" s="8">
        <f>IF(BYC23=1,1,0)*BYB5</f>
        <v>0</v>
      </c>
      <c r="BYC13" s="9"/>
      <c r="BYD13" s="8">
        <f>IF(BYE23=1,1,0)*BYD5</f>
        <v>0</v>
      </c>
      <c r="BYE13" s="9"/>
      <c r="BYF13" s="8">
        <f>IF(BYG23=1,1,0)*BYF5</f>
        <v>0</v>
      </c>
      <c r="BYG13" s="9"/>
      <c r="BYH13" s="8">
        <f>IF(BYI23=1,1,0)*BYH5</f>
        <v>0</v>
      </c>
      <c r="BYI13" s="9"/>
      <c r="BYJ13" s="8">
        <f>IF(BYK23=1,1,0)*BYJ5</f>
        <v>0</v>
      </c>
      <c r="BYK13" s="9"/>
      <c r="BYL13" s="8">
        <f>IF(BYM23=1,1,0)*BYL5</f>
        <v>0</v>
      </c>
      <c r="BYM13" s="9"/>
      <c r="BYN13" s="8">
        <f>IF(BYO23=1,1,0)*BYN5</f>
        <v>0</v>
      </c>
      <c r="BYO13" s="9"/>
      <c r="BYP13" s="8">
        <f>IF(BYQ23=1,1,0)*BYP5</f>
        <v>0</v>
      </c>
      <c r="BYQ13" s="9"/>
      <c r="BYR13" s="8">
        <f>IF(BYS23=1,1,0)*BYR5</f>
        <v>0</v>
      </c>
      <c r="BYS13" s="9"/>
      <c r="BYT13" s="8">
        <f>IF(BYU23=1,1,0)*BYT5</f>
        <v>0</v>
      </c>
      <c r="BYU13" s="9"/>
      <c r="BYV13" s="8">
        <f>IF(BYW23=1,1,0)*BYV5</f>
        <v>0</v>
      </c>
      <c r="BYW13" s="9"/>
      <c r="BYX13" s="8">
        <f>IF(BYY23=1,1,0)*BYX5</f>
        <v>0</v>
      </c>
      <c r="BYY13" s="9"/>
      <c r="BYZ13" s="8">
        <f>IF(BZA23=1,1,0)*BYZ5</f>
        <v>0</v>
      </c>
      <c r="BZA13" s="9"/>
      <c r="BZB13" s="8">
        <f>IF(BZC23=1,1,0)*BZB5</f>
        <v>0</v>
      </c>
      <c r="BZC13" s="9"/>
      <c r="BZD13" s="8">
        <f>IF(BZE23=1,1,0)*BZD5</f>
        <v>0</v>
      </c>
      <c r="BZE13" s="9"/>
      <c r="BZF13" s="8">
        <f>IF(BZG23=1,1,0)*BZF5</f>
        <v>0</v>
      </c>
      <c r="BZG13" s="9"/>
      <c r="BZH13" s="8">
        <f>IF(BZI23=1,1,0)*BZH5</f>
        <v>0</v>
      </c>
      <c r="BZI13" s="9"/>
      <c r="BZJ13" s="8">
        <f>IF(BZK23=1,1,0)*BZJ5</f>
        <v>0</v>
      </c>
      <c r="BZK13" s="9"/>
      <c r="BZL13" s="8">
        <f>IF(BZM23=1,1,0)*BZL5</f>
        <v>0</v>
      </c>
      <c r="BZM13" s="9"/>
      <c r="BZN13" s="8">
        <f>IF(BZO23=1,1,0)*BZN5</f>
        <v>0</v>
      </c>
      <c r="BZO13" s="9"/>
      <c r="BZP13" s="8">
        <f>IF(BZQ23=1,1,0)*BZP5</f>
        <v>0</v>
      </c>
      <c r="BZQ13" s="9"/>
      <c r="BZR13" s="8">
        <f>IF(BZS23=1,1,0)*BZR5</f>
        <v>0</v>
      </c>
      <c r="BZS13" s="9"/>
      <c r="BZT13" s="8">
        <f>IF(BZU23=1,1,0)*BZT5</f>
        <v>0</v>
      </c>
      <c r="BZU13" s="9"/>
      <c r="BZV13" s="8">
        <f>IF(BZW23=1,1,0)*BZV5</f>
        <v>0</v>
      </c>
      <c r="BZW13" s="9"/>
    </row>
    <row r="14" spans="1:2051" x14ac:dyDescent="0.25">
      <c r="A14" s="75" t="s">
        <v>2</v>
      </c>
      <c r="B14" s="75"/>
      <c r="C14" s="12">
        <f>SUM(F14:BZW14)/COUNT(F23:BZW23)</f>
        <v>0.33333333333333331</v>
      </c>
      <c r="D14" s="8">
        <f>IF(AND(E23&lt;&gt;"",E23&gt;=$C$10),1,0)*D5</f>
        <v>0</v>
      </c>
      <c r="E14" s="9"/>
      <c r="F14" s="8">
        <f>IF(AND(G23&lt;&gt;"",G23&gt;=$C$10),1,0)*F5</f>
        <v>1</v>
      </c>
      <c r="G14" s="9"/>
      <c r="H14" s="8">
        <f>IF(AND(I23&lt;&gt;"",I23&gt;=$C$10),1,0)*H5</f>
        <v>0</v>
      </c>
      <c r="I14" s="9"/>
      <c r="J14" s="8">
        <f>IF(AND(K23&lt;&gt;"",K23&gt;=$C$10),1,0)*J5</f>
        <v>0</v>
      </c>
      <c r="K14" s="9"/>
      <c r="L14" s="8">
        <f>IF(AND(M23&lt;&gt;"",M23&gt;=$C$10),1,0)*L5</f>
        <v>0</v>
      </c>
      <c r="M14" s="9"/>
      <c r="N14" s="8">
        <f>IF(AND(O23&lt;&gt;"",O23&gt;=$C$10),1,0)*N5</f>
        <v>0</v>
      </c>
      <c r="O14" s="9"/>
      <c r="P14" s="8">
        <f>IF(AND(Q23&lt;&gt;"",Q23&gt;=$C$10),1,0)*P5</f>
        <v>0</v>
      </c>
      <c r="Q14" s="9"/>
      <c r="R14" s="8">
        <f>IF(AND(S23&lt;&gt;"",S23&gt;=$C$10),1,0)*R5</f>
        <v>0</v>
      </c>
      <c r="S14" s="9"/>
      <c r="T14" s="8">
        <f>IF(AND(U23&lt;&gt;"",U23&gt;=$C$10),1,0)*T5</f>
        <v>0</v>
      </c>
      <c r="U14" s="9"/>
      <c r="V14" s="8">
        <f>IF(AND(W23&lt;&gt;"",W23&gt;=$C$10),1,0)*V5</f>
        <v>0</v>
      </c>
      <c r="W14" s="9"/>
      <c r="X14" s="8">
        <f>IF(AND(Y23&lt;&gt;"",Y23&gt;=$C$10),1,0)*X5</f>
        <v>0</v>
      </c>
      <c r="Y14" s="9"/>
      <c r="Z14" s="8">
        <f>IF(AND(AA23&lt;&gt;"",AA23&gt;=$C$10),1,0)*Z5</f>
        <v>0</v>
      </c>
      <c r="AA14" s="9"/>
      <c r="AB14" s="8">
        <f>IF(AND(AC23&lt;&gt;"",AC23&gt;=$C$10),1,0)*AB5</f>
        <v>0</v>
      </c>
      <c r="AC14" s="9"/>
      <c r="AD14" s="8">
        <f>IF(AND(AE23&lt;&gt;"",AE23&gt;=$C$10),1,0)*AD5</f>
        <v>0</v>
      </c>
      <c r="AE14" s="9"/>
      <c r="AF14" s="8">
        <f>IF(AND(AG23&lt;&gt;"",AG23&gt;=$C$10),1,0)*AF5</f>
        <v>0</v>
      </c>
      <c r="AG14" s="9"/>
      <c r="AH14" s="8">
        <f>IF(AND(AI23&lt;&gt;"",AI23&gt;=$C$10),1,0)*AH5</f>
        <v>0</v>
      </c>
      <c r="AI14" s="9"/>
      <c r="AJ14" s="8">
        <f>IF(AND(AK23&lt;&gt;"",AK23&gt;=$C$10),1,0)*AJ5</f>
        <v>0</v>
      </c>
      <c r="AK14" s="9"/>
      <c r="AL14" s="8">
        <f>IF(AND(AM23&lt;&gt;"",AM23&gt;=$C$10),1,0)*AL5</f>
        <v>0</v>
      </c>
      <c r="AM14" s="9"/>
      <c r="AN14" s="8">
        <f>IF(AND(AO23&lt;&gt;"",AO23&gt;=$C$10),1,0)*AN5</f>
        <v>0</v>
      </c>
      <c r="AO14" s="9"/>
      <c r="AP14" s="8">
        <f>IF(AND(AQ23&lt;&gt;"",AQ23&gt;=$C$10),1,0)*AP5</f>
        <v>0</v>
      </c>
      <c r="AQ14" s="9"/>
      <c r="AR14" s="8">
        <f>IF(AND(AS23&lt;&gt;"",AS23&gt;=$C$10),1,0)*AR5</f>
        <v>0</v>
      </c>
      <c r="AS14" s="9"/>
      <c r="AT14" s="8">
        <f>IF(AND(AU23&lt;&gt;"",AU23&gt;=$C$10),1,0)*AT5</f>
        <v>0</v>
      </c>
      <c r="AU14" s="9"/>
      <c r="AV14" s="8">
        <f>IF(AND(AW23&lt;&gt;"",AW23&gt;=$C$10),1,0)*AV5</f>
        <v>0</v>
      </c>
      <c r="AW14" s="9"/>
      <c r="AX14" s="8">
        <f>IF(AND(AY23&lt;&gt;"",AY23&gt;=$C$10),1,0)*AX5</f>
        <v>0</v>
      </c>
      <c r="AY14" s="9"/>
      <c r="AZ14" s="8">
        <f>IF(AND(BA23&lt;&gt;"",BA23&gt;=$C$10),1,0)*AZ5</f>
        <v>0</v>
      </c>
      <c r="BA14" s="9"/>
      <c r="BB14" s="8">
        <f>IF(AND(BC23&lt;&gt;"",BC23&gt;=$C$10),1,0)*BB5</f>
        <v>0</v>
      </c>
      <c r="BC14" s="9"/>
      <c r="BD14" s="8">
        <f>IF(AND(BE23&lt;&gt;"",BE23&gt;=$C$10),1,0)*BD5</f>
        <v>0</v>
      </c>
      <c r="BE14" s="9"/>
      <c r="BF14" s="8">
        <f>IF(AND(BG23&lt;&gt;"",BG23&gt;=$C$10),1,0)*BF5</f>
        <v>0</v>
      </c>
      <c r="BG14" s="9"/>
      <c r="BH14" s="8">
        <f>IF(AND(BI23&lt;&gt;"",BI23&gt;=$C$10),1,0)*BH5</f>
        <v>0</v>
      </c>
      <c r="BI14" s="9"/>
      <c r="BJ14" s="8">
        <f>IF(AND(BK23&lt;&gt;"",BK23&gt;=$C$10),1,0)*BJ5</f>
        <v>0</v>
      </c>
      <c r="BK14" s="9"/>
      <c r="BL14" s="8">
        <f>IF(AND(BM23&lt;&gt;"",BM23&gt;=$C$10),1,0)*BL5</f>
        <v>0</v>
      </c>
      <c r="BM14" s="9"/>
      <c r="BN14" s="8">
        <f>IF(AND(BO23&lt;&gt;"",BO23&gt;=$C$10),1,0)*BN5</f>
        <v>0</v>
      </c>
      <c r="BO14" s="9"/>
      <c r="BP14" s="8">
        <f>IF(AND(BQ23&lt;&gt;"",BQ23&gt;=$C$10),1,0)*BP5</f>
        <v>0</v>
      </c>
      <c r="BQ14" s="9"/>
      <c r="BR14" s="8">
        <f>IF(AND(BS23&lt;&gt;"",BS23&gt;=$C$10),1,0)*BR5</f>
        <v>0</v>
      </c>
      <c r="BS14" s="9"/>
      <c r="BT14" s="8">
        <f>IF(AND(BU23&lt;&gt;"",BU23&gt;=$C$10),1,0)*BT5</f>
        <v>0</v>
      </c>
      <c r="BU14" s="9"/>
      <c r="BV14" s="8">
        <f>IF(AND(BW23&lt;&gt;"",BW23&gt;=$C$10),1,0)*BV5</f>
        <v>0</v>
      </c>
      <c r="BW14" s="9"/>
      <c r="BX14" s="8">
        <f>IF(AND(BY23&lt;&gt;"",BY23&gt;=$C$10),1,0)*BX5</f>
        <v>0</v>
      </c>
      <c r="BY14" s="9"/>
      <c r="BZ14" s="8">
        <f>IF(AND(CA23&lt;&gt;"",CA23&gt;=$C$10),1,0)*BZ5</f>
        <v>0</v>
      </c>
      <c r="CA14" s="9"/>
      <c r="CB14" s="8">
        <f>IF(AND(CC23&lt;&gt;"",CC23&gt;=$C$10),1,0)*CB5</f>
        <v>0</v>
      </c>
      <c r="CC14" s="9"/>
      <c r="CD14" s="8">
        <f>IF(AND(CE23&lt;&gt;"",CE23&gt;=$C$10),1,0)*CD5</f>
        <v>0</v>
      </c>
      <c r="CE14" s="9"/>
      <c r="CF14" s="8">
        <f>IF(AND(CG23&lt;&gt;"",CG23&gt;=$C$10),1,0)*CF5</f>
        <v>0</v>
      </c>
      <c r="CG14" s="9"/>
      <c r="CH14" s="8">
        <f>IF(AND(CI23&lt;&gt;"",CI23&gt;=$C$10),1,0)*CH5</f>
        <v>0</v>
      </c>
      <c r="CI14" s="9"/>
      <c r="CJ14" s="8">
        <f>IF(AND(CK23&lt;&gt;"",CK23&gt;=$C$10),1,0)*CJ5</f>
        <v>0</v>
      </c>
      <c r="CK14" s="9"/>
      <c r="CL14" s="8">
        <f>IF(AND(CM23&lt;&gt;"",CM23&gt;=$C$10),1,0)*CL5</f>
        <v>0</v>
      </c>
      <c r="CM14" s="9"/>
      <c r="CN14" s="8">
        <f>IF(AND(CO23&lt;&gt;"",CO23&gt;=$C$10),1,0)*CN5</f>
        <v>0</v>
      </c>
      <c r="CO14" s="9"/>
      <c r="CP14" s="8">
        <f>IF(AND(CQ23&lt;&gt;"",CQ23&gt;=$C$10),1,0)*CP5</f>
        <v>0</v>
      </c>
      <c r="CQ14" s="9"/>
      <c r="CR14" s="8">
        <f>IF(AND(CS23&lt;&gt;"",CS23&gt;=$C$10),1,0)*CR5</f>
        <v>0</v>
      </c>
      <c r="CS14" s="9"/>
      <c r="CT14" s="8">
        <f>IF(AND(CU23&lt;&gt;"",CU23&gt;=$C$10),1,0)*CT5</f>
        <v>0</v>
      </c>
      <c r="CU14" s="9"/>
      <c r="CV14" s="8">
        <f>IF(AND(CW23&lt;&gt;"",CW23&gt;=$C$10),1,0)*CV5</f>
        <v>0</v>
      </c>
      <c r="CW14" s="9"/>
      <c r="CX14" s="8">
        <f>IF(AND(CY23&lt;&gt;"",CY23&gt;=$C$10),1,0)*CX5</f>
        <v>0</v>
      </c>
      <c r="CY14" s="9"/>
      <c r="CZ14" s="8">
        <f>IF(AND(DA23&lt;&gt;"",DA23&gt;=$C$10),1,0)*CZ5</f>
        <v>0</v>
      </c>
      <c r="DA14" s="9"/>
      <c r="DB14" s="8">
        <f>IF(AND(DC23&lt;&gt;"",DC23&gt;=$C$10),1,0)*DB5</f>
        <v>0</v>
      </c>
      <c r="DC14" s="9"/>
      <c r="DD14" s="8">
        <f>IF(AND(DE23&lt;&gt;"",DE23&gt;=$C$10),1,0)*DD5</f>
        <v>0</v>
      </c>
      <c r="DE14" s="9"/>
      <c r="DF14" s="8">
        <f>IF(AND(DG23&lt;&gt;"",DG23&gt;=$C$10),1,0)*DF5</f>
        <v>0</v>
      </c>
      <c r="DG14" s="9"/>
      <c r="DH14" s="8">
        <f>IF(AND(DI23&lt;&gt;"",DI23&gt;=$C$10),1,0)*DH5</f>
        <v>0</v>
      </c>
      <c r="DI14" s="9"/>
      <c r="DJ14" s="8">
        <f>IF(AND(DK23&lt;&gt;"",DK23&gt;=$C$10),1,0)*DJ5</f>
        <v>0</v>
      </c>
      <c r="DK14" s="9"/>
      <c r="DL14" s="8">
        <f>IF(AND(DM23&lt;&gt;"",DM23&gt;=$C$10),1,0)*DL5</f>
        <v>0</v>
      </c>
      <c r="DM14" s="9"/>
      <c r="DN14" s="8">
        <f>IF(AND(DO23&lt;&gt;"",DO23&gt;=$C$10),1,0)*DN5</f>
        <v>0</v>
      </c>
      <c r="DO14" s="9"/>
      <c r="DP14" s="8">
        <f>IF(AND(DQ23&lt;&gt;"",DQ23&gt;=$C$10),1,0)*DP5</f>
        <v>0</v>
      </c>
      <c r="DQ14" s="9"/>
      <c r="DR14" s="8">
        <f>IF(AND(DS23&lt;&gt;"",DS23&gt;=$C$10),1,0)*DR5</f>
        <v>0</v>
      </c>
      <c r="DS14" s="9"/>
      <c r="DT14" s="8">
        <f>IF(AND(DU23&lt;&gt;"",DU23&gt;=$C$10),1,0)*DT5</f>
        <v>0</v>
      </c>
      <c r="DU14" s="9"/>
      <c r="DV14" s="8">
        <f>IF(AND(DW23&lt;&gt;"",DW23&gt;=$C$10),1,0)*DV5</f>
        <v>0</v>
      </c>
      <c r="DW14" s="9"/>
      <c r="DX14" s="8">
        <f>IF(AND(DY23&lt;&gt;"",DY23&gt;=$C$10),1,0)*DX5</f>
        <v>0</v>
      </c>
      <c r="DY14" s="9"/>
      <c r="DZ14" s="8">
        <f>IF(AND(EA23&lt;&gt;"",EA23&gt;=$C$10),1,0)*DZ5</f>
        <v>0</v>
      </c>
      <c r="EA14" s="9"/>
      <c r="EB14" s="8">
        <f>IF(AND(EC23&lt;&gt;"",EC23&gt;=$C$10),1,0)*EB5</f>
        <v>0</v>
      </c>
      <c r="EC14" s="9"/>
      <c r="ED14" s="8">
        <f>IF(AND(EE23&lt;&gt;"",EE23&gt;=$C$10),1,0)*ED5</f>
        <v>0</v>
      </c>
      <c r="EE14" s="9"/>
      <c r="EF14" s="8">
        <f>IF(AND(EG23&lt;&gt;"",EG23&gt;=$C$10),1,0)*EF5</f>
        <v>0</v>
      </c>
      <c r="EG14" s="9"/>
      <c r="EH14" s="8">
        <f>IF(AND(EI23&lt;&gt;"",EI23&gt;=$C$10),1,0)*EH5</f>
        <v>0</v>
      </c>
      <c r="EI14" s="9"/>
      <c r="EJ14" s="8">
        <f>IF(AND(EK23&lt;&gt;"",EK23&gt;=$C$10),1,0)*EJ5</f>
        <v>0</v>
      </c>
      <c r="EK14" s="9"/>
      <c r="EL14" s="8">
        <f>IF(AND(EM23&lt;&gt;"",EM23&gt;=$C$10),1,0)*EL5</f>
        <v>0</v>
      </c>
      <c r="EM14" s="9"/>
      <c r="EN14" s="8">
        <f>IF(AND(EO23&lt;&gt;"",EO23&gt;=$C$10),1,0)*EN5</f>
        <v>0</v>
      </c>
      <c r="EO14" s="9"/>
      <c r="EP14" s="8">
        <f>IF(AND(EQ23&lt;&gt;"",EQ23&gt;=$C$10),1,0)*EP5</f>
        <v>0</v>
      </c>
      <c r="EQ14" s="9"/>
      <c r="ER14" s="8">
        <f>IF(AND(ES23&lt;&gt;"",ES23&gt;=$C$10),1,0)*ER5</f>
        <v>0</v>
      </c>
      <c r="ES14" s="9"/>
      <c r="ET14" s="8">
        <f>IF(AND(EU23&lt;&gt;"",EU23&gt;=$C$10),1,0)*ET5</f>
        <v>0</v>
      </c>
      <c r="EU14" s="9"/>
      <c r="EV14" s="8">
        <f>IF(AND(EW23&lt;&gt;"",EW23&gt;=$C$10),1,0)*EV5</f>
        <v>0</v>
      </c>
      <c r="EW14" s="9"/>
      <c r="EX14" s="8">
        <f>IF(AND(EY23&lt;&gt;"",EY23&gt;=$C$10),1,0)*EX5</f>
        <v>0</v>
      </c>
      <c r="EY14" s="9"/>
      <c r="EZ14" s="8">
        <f>IF(AND(FA23&lt;&gt;"",FA23&gt;=$C$10),1,0)*EZ5</f>
        <v>0</v>
      </c>
      <c r="FA14" s="9"/>
      <c r="FB14" s="8">
        <f>IF(AND(FC23&lt;&gt;"",FC23&gt;=$C$10),1,0)*FB5</f>
        <v>0</v>
      </c>
      <c r="FC14" s="9"/>
      <c r="FD14" s="8">
        <f>IF(AND(FE23&lt;&gt;"",FE23&gt;=$C$10),1,0)*FD5</f>
        <v>0</v>
      </c>
      <c r="FE14" s="9"/>
      <c r="FF14" s="8">
        <f>IF(AND(FG23&lt;&gt;"",FG23&gt;=$C$10),1,0)*FF5</f>
        <v>0</v>
      </c>
      <c r="FG14" s="9"/>
      <c r="FH14" s="8">
        <f>IF(AND(FI23&lt;&gt;"",FI23&gt;=$C$10),1,0)*FH5</f>
        <v>0</v>
      </c>
      <c r="FI14" s="9"/>
      <c r="FJ14" s="8">
        <f>IF(AND(FK23&lt;&gt;"",FK23&gt;=$C$10),1,0)*FJ5</f>
        <v>0</v>
      </c>
      <c r="FK14" s="9"/>
      <c r="FL14" s="8">
        <f>IF(AND(FM23&lt;&gt;"",FM23&gt;=$C$10),1,0)*FL5</f>
        <v>0</v>
      </c>
      <c r="FM14" s="9"/>
      <c r="FN14" s="8">
        <f>IF(AND(FO23&lt;&gt;"",FO23&gt;=$C$10),1,0)*FN5</f>
        <v>0</v>
      </c>
      <c r="FO14" s="9"/>
      <c r="FP14" s="8">
        <f>IF(AND(FQ23&lt;&gt;"",FQ23&gt;=$C$10),1,0)*FP5</f>
        <v>0</v>
      </c>
      <c r="FQ14" s="9"/>
      <c r="FR14" s="8">
        <f>IF(AND(FS23&lt;&gt;"",FS23&gt;=$C$10),1,0)*FR5</f>
        <v>0</v>
      </c>
      <c r="FS14" s="9"/>
      <c r="FT14" s="8">
        <f>IF(AND(FU23&lt;&gt;"",FU23&gt;=$C$10),1,0)*FT5</f>
        <v>0</v>
      </c>
      <c r="FU14" s="9"/>
      <c r="FV14" s="8">
        <f>IF(AND(FW23&lt;&gt;"",FW23&gt;=$C$10),1,0)*FV5</f>
        <v>0</v>
      </c>
      <c r="FW14" s="9"/>
      <c r="FX14" s="8">
        <f>IF(AND(FY23&lt;&gt;"",FY23&gt;=$C$10),1,0)*FX5</f>
        <v>0</v>
      </c>
      <c r="FY14" s="9"/>
      <c r="FZ14" s="8">
        <f>IF(AND(GA23&lt;&gt;"",GA23&gt;=$C$10),1,0)*FZ5</f>
        <v>0</v>
      </c>
      <c r="GA14" s="9"/>
      <c r="GB14" s="8">
        <f>IF(AND(GC23&lt;&gt;"",GC23&gt;=$C$10),1,0)*GB5</f>
        <v>0</v>
      </c>
      <c r="GC14" s="9"/>
      <c r="GD14" s="8">
        <f>IF(AND(GE23&lt;&gt;"",GE23&gt;=$C$10),1,0)*GD5</f>
        <v>0</v>
      </c>
      <c r="GE14" s="9"/>
      <c r="GF14" s="8">
        <f>IF(AND(GG23&lt;&gt;"",GG23&gt;=$C$10),1,0)*GF5</f>
        <v>0</v>
      </c>
      <c r="GG14" s="9"/>
      <c r="GH14" s="8">
        <f>IF(AND(GI23&lt;&gt;"",GI23&gt;=$C$10),1,0)*GH5</f>
        <v>0</v>
      </c>
      <c r="GI14" s="9"/>
      <c r="GJ14" s="8">
        <f>IF(AND(GK23&lt;&gt;"",GK23&gt;=$C$10),1,0)*GJ5</f>
        <v>0</v>
      </c>
      <c r="GK14" s="9"/>
      <c r="GL14" s="8">
        <f>IF(AND(GM23&lt;&gt;"",GM23&gt;=$C$10),1,0)*GL5</f>
        <v>0</v>
      </c>
      <c r="GM14" s="9"/>
      <c r="GN14" s="8">
        <f>IF(AND(GO23&lt;&gt;"",GO23&gt;=$C$10),1,0)*GN5</f>
        <v>0</v>
      </c>
      <c r="GO14" s="9"/>
      <c r="GP14" s="8">
        <f>IF(AND(GQ23&lt;&gt;"",GQ23&gt;=$C$10),1,0)*GP5</f>
        <v>0</v>
      </c>
      <c r="GQ14" s="9"/>
      <c r="GR14" s="8">
        <f>IF(AND(GS23&lt;&gt;"",GS23&gt;=$C$10),1,0)*GR5</f>
        <v>0</v>
      </c>
      <c r="GS14" s="9"/>
      <c r="GT14" s="8">
        <f>IF(AND(GU23&lt;&gt;"",GU23&gt;=$C$10),1,0)*GT5</f>
        <v>0</v>
      </c>
      <c r="GU14" s="9"/>
      <c r="GV14" s="8">
        <f>IF(AND(GW23&lt;&gt;"",GW23&gt;=$C$10),1,0)*GV5</f>
        <v>0</v>
      </c>
      <c r="GW14" s="9"/>
      <c r="GX14" s="8">
        <f>IF(AND(GY23&lt;&gt;"",GY23&gt;=$C$10),1,0)*GX5</f>
        <v>0</v>
      </c>
      <c r="GY14" s="9"/>
      <c r="GZ14" s="8">
        <f>IF(AND(HA23&lt;&gt;"",HA23&gt;=$C$10),1,0)*GZ5</f>
        <v>0</v>
      </c>
      <c r="HA14" s="9"/>
      <c r="HB14" s="8">
        <f>IF(AND(HC23&lt;&gt;"",HC23&gt;=$C$10),1,0)*HB5</f>
        <v>0</v>
      </c>
      <c r="HC14" s="9"/>
      <c r="HD14" s="8">
        <f>IF(AND(HE23&lt;&gt;"",HE23&gt;=$C$10),1,0)*HD5</f>
        <v>0</v>
      </c>
      <c r="HE14" s="9"/>
      <c r="HF14" s="8">
        <f>IF(AND(HG23&lt;&gt;"",HG23&gt;=$C$10),1,0)*HF5</f>
        <v>0</v>
      </c>
      <c r="HG14" s="9"/>
      <c r="HH14" s="8">
        <f>IF(AND(HI23&lt;&gt;"",HI23&gt;=$C$10),1,0)*HH5</f>
        <v>0</v>
      </c>
      <c r="HI14" s="9"/>
      <c r="HJ14" s="8">
        <f>IF(AND(HK23&lt;&gt;"",HK23&gt;=$C$10),1,0)*HJ5</f>
        <v>0</v>
      </c>
      <c r="HK14" s="9"/>
      <c r="HL14" s="8">
        <f>IF(AND(HM23&lt;&gt;"",HM23&gt;=$C$10),1,0)*HL5</f>
        <v>0</v>
      </c>
      <c r="HM14" s="9"/>
      <c r="HN14" s="8">
        <f>IF(AND(HO23&lt;&gt;"",HO23&gt;=$C$10),1,0)*HN5</f>
        <v>0</v>
      </c>
      <c r="HO14" s="9"/>
      <c r="HP14" s="8">
        <f>IF(AND(HQ23&lt;&gt;"",HQ23&gt;=$C$10),1,0)*HP5</f>
        <v>0</v>
      </c>
      <c r="HQ14" s="9"/>
      <c r="HR14" s="8">
        <f>IF(AND(HS23&lt;&gt;"",HS23&gt;=$C$10),1,0)*HR5</f>
        <v>0</v>
      </c>
      <c r="HS14" s="9"/>
      <c r="HT14" s="8">
        <f>IF(AND(HU23&lt;&gt;"",HU23&gt;=$C$10),1,0)*HT5</f>
        <v>0</v>
      </c>
      <c r="HU14" s="9"/>
      <c r="HV14" s="8">
        <f>IF(AND(HW23&lt;&gt;"",HW23&gt;=$C$10),1,0)*HV5</f>
        <v>0</v>
      </c>
      <c r="HW14" s="9"/>
      <c r="HX14" s="8">
        <f>IF(AND(HY23&lt;&gt;"",HY23&gt;=$C$10),1,0)*HX5</f>
        <v>0</v>
      </c>
      <c r="HY14" s="9"/>
      <c r="HZ14" s="8">
        <f>IF(AND(IA23&lt;&gt;"",IA23&gt;=$C$10),1,0)*HZ5</f>
        <v>0</v>
      </c>
      <c r="IA14" s="9"/>
      <c r="IB14" s="8">
        <f>IF(AND(IC23&lt;&gt;"",IC23&gt;=$C$10),1,0)*IB5</f>
        <v>0</v>
      </c>
      <c r="IC14" s="9"/>
      <c r="ID14" s="8">
        <f>IF(AND(IE23&lt;&gt;"",IE23&gt;=$C$10),1,0)*ID5</f>
        <v>0</v>
      </c>
      <c r="IE14" s="9"/>
      <c r="IF14" s="8">
        <f>IF(AND(IG23&lt;&gt;"",IG23&gt;=$C$10),1,0)*IF5</f>
        <v>0</v>
      </c>
      <c r="IG14" s="9"/>
      <c r="IH14" s="8">
        <f>IF(AND(II23&lt;&gt;"",II23&gt;=$C$10),1,0)*IH5</f>
        <v>0</v>
      </c>
      <c r="II14" s="9"/>
      <c r="IJ14" s="8">
        <f>IF(AND(IK23&lt;&gt;"",IK23&gt;=$C$10),1,0)*IJ5</f>
        <v>0</v>
      </c>
      <c r="IK14" s="9"/>
      <c r="IL14" s="8">
        <f>IF(AND(IM23&lt;&gt;"",IM23&gt;=$C$10),1,0)*IL5</f>
        <v>0</v>
      </c>
      <c r="IM14" s="9"/>
      <c r="IN14" s="8">
        <f>IF(AND(IO23&lt;&gt;"",IO23&gt;=$C$10),1,0)*IN5</f>
        <v>0</v>
      </c>
      <c r="IO14" s="9"/>
      <c r="IP14" s="8">
        <f>IF(AND(IQ23&lt;&gt;"",IQ23&gt;=$C$10),1,0)*IP5</f>
        <v>0</v>
      </c>
      <c r="IQ14" s="9"/>
      <c r="IR14" s="8">
        <f>IF(AND(IS23&lt;&gt;"",IS23&gt;=$C$10),1,0)*IR5</f>
        <v>0</v>
      </c>
      <c r="IS14" s="9"/>
      <c r="IT14" s="8">
        <f>IF(AND(IU23&lt;&gt;"",IU23&gt;=$C$10),1,0)*IT5</f>
        <v>0</v>
      </c>
      <c r="IU14" s="9"/>
      <c r="IV14" s="8">
        <f>IF(AND(IW23&lt;&gt;"",IW23&gt;=$C$10),1,0)*IV5</f>
        <v>0</v>
      </c>
      <c r="IW14" s="9"/>
      <c r="IX14" s="8">
        <f>IF(AND(IY23&lt;&gt;"",IY23&gt;=$C$10),1,0)*IX5</f>
        <v>0</v>
      </c>
      <c r="IY14" s="9"/>
      <c r="IZ14" s="8">
        <f>IF(AND(JA23&lt;&gt;"",JA23&gt;=$C$10),1,0)*IZ5</f>
        <v>0</v>
      </c>
      <c r="JA14" s="9"/>
      <c r="JB14" s="8">
        <f>IF(AND(JC23&lt;&gt;"",JC23&gt;=$C$10),1,0)*JB5</f>
        <v>0</v>
      </c>
      <c r="JC14" s="9"/>
      <c r="JD14" s="8">
        <f>IF(AND(JE23&lt;&gt;"",JE23&gt;=$C$10),1,0)*JD5</f>
        <v>0</v>
      </c>
      <c r="JE14" s="9"/>
      <c r="JF14" s="8">
        <f>IF(AND(JG23&lt;&gt;"",JG23&gt;=$C$10),1,0)*JF5</f>
        <v>0</v>
      </c>
      <c r="JG14" s="9"/>
      <c r="JH14" s="8">
        <f>IF(AND(JI23&lt;&gt;"",JI23&gt;=$C$10),1,0)*JH5</f>
        <v>0</v>
      </c>
      <c r="JI14" s="9"/>
      <c r="JJ14" s="8">
        <f>IF(AND(JK23&lt;&gt;"",JK23&gt;=$C$10),1,0)*JJ5</f>
        <v>0</v>
      </c>
      <c r="JK14" s="9"/>
      <c r="JL14" s="8">
        <f>IF(AND(JM23&lt;&gt;"",JM23&gt;=$C$10),1,0)*JL5</f>
        <v>0</v>
      </c>
      <c r="JM14" s="9"/>
      <c r="JN14" s="8">
        <f>IF(AND(JO23&lt;&gt;"",JO23&gt;=$C$10),1,0)*JN5</f>
        <v>0</v>
      </c>
      <c r="JO14" s="9"/>
      <c r="JP14" s="8">
        <f>IF(AND(JQ23&lt;&gt;"",JQ23&gt;=$C$10),1,0)*JP5</f>
        <v>0</v>
      </c>
      <c r="JQ14" s="9"/>
      <c r="JR14" s="8">
        <f>IF(AND(JS23&lt;&gt;"",JS23&gt;=$C$10),1,0)*JR5</f>
        <v>0</v>
      </c>
      <c r="JS14" s="9"/>
      <c r="JT14" s="8">
        <f>IF(AND(JU23&lt;&gt;"",JU23&gt;=$C$10),1,0)*JT5</f>
        <v>0</v>
      </c>
      <c r="JU14" s="9"/>
      <c r="JV14" s="8">
        <f>IF(AND(JW23&lt;&gt;"",JW23&gt;=$C$10),1,0)*JV5</f>
        <v>0</v>
      </c>
      <c r="JW14" s="9"/>
      <c r="JX14" s="8">
        <f>IF(AND(JY23&lt;&gt;"",JY23&gt;=$C$10),1,0)*JX5</f>
        <v>0</v>
      </c>
      <c r="JY14" s="9"/>
      <c r="JZ14" s="8">
        <f>IF(AND(KA23&lt;&gt;"",KA23&gt;=$C$10),1,0)*JZ5</f>
        <v>0</v>
      </c>
      <c r="KA14" s="9"/>
      <c r="KB14" s="8">
        <f>IF(AND(KC23&lt;&gt;"",KC23&gt;=$C$10),1,0)*KB5</f>
        <v>0</v>
      </c>
      <c r="KC14" s="9"/>
      <c r="KD14" s="8">
        <f>IF(AND(KE23&lt;&gt;"",KE23&gt;=$C$10),1,0)*KD5</f>
        <v>0</v>
      </c>
      <c r="KE14" s="9"/>
      <c r="KF14" s="8">
        <f>IF(AND(KG23&lt;&gt;"",KG23&gt;=$C$10),1,0)*KF5</f>
        <v>0</v>
      </c>
      <c r="KG14" s="9"/>
      <c r="KH14" s="8">
        <f>IF(AND(KI23&lt;&gt;"",KI23&gt;=$C$10),1,0)*KH5</f>
        <v>0</v>
      </c>
      <c r="KI14" s="9"/>
      <c r="KJ14" s="8">
        <f>IF(AND(KK23&lt;&gt;"",KK23&gt;=$C$10),1,0)*KJ5</f>
        <v>0</v>
      </c>
      <c r="KK14" s="9"/>
      <c r="KL14" s="8">
        <f>IF(AND(KM23&lt;&gt;"",KM23&gt;=$C$10),1,0)*KL5</f>
        <v>0</v>
      </c>
      <c r="KM14" s="9"/>
      <c r="KN14" s="8">
        <f>IF(AND(KO23&lt;&gt;"",KO23&gt;=$C$10),1,0)*KN5</f>
        <v>0</v>
      </c>
      <c r="KO14" s="9"/>
      <c r="KP14" s="8">
        <f>IF(AND(KQ23&lt;&gt;"",KQ23&gt;=$C$10),1,0)*KP5</f>
        <v>0</v>
      </c>
      <c r="KQ14" s="9"/>
      <c r="KR14" s="8">
        <f>IF(AND(KS23&lt;&gt;"",KS23&gt;=$C$10),1,0)*KR5</f>
        <v>0</v>
      </c>
      <c r="KS14" s="9"/>
      <c r="KT14" s="8">
        <f>IF(AND(KU23&lt;&gt;"",KU23&gt;=$C$10),1,0)*KT5</f>
        <v>0</v>
      </c>
      <c r="KU14" s="9"/>
      <c r="KV14" s="8">
        <f>IF(AND(KW23&lt;&gt;"",KW23&gt;=$C$10),1,0)*KV5</f>
        <v>0</v>
      </c>
      <c r="KW14" s="9"/>
      <c r="KX14" s="8">
        <f>IF(AND(KY23&lt;&gt;"",KY23&gt;=$C$10),1,0)*KX5</f>
        <v>0</v>
      </c>
      <c r="KY14" s="9"/>
      <c r="KZ14" s="8">
        <f>IF(AND(LA23&lt;&gt;"",LA23&gt;=$C$10),1,0)*KZ5</f>
        <v>0</v>
      </c>
      <c r="LA14" s="9"/>
      <c r="LB14" s="8">
        <f>IF(AND(LC23&lt;&gt;"",LC23&gt;=$C$10),1,0)*LB5</f>
        <v>0</v>
      </c>
      <c r="LC14" s="9"/>
      <c r="LD14" s="8">
        <f>IF(AND(LE23&lt;&gt;"",LE23&gt;=$C$10),1,0)*LD5</f>
        <v>0</v>
      </c>
      <c r="LE14" s="9"/>
      <c r="LF14" s="8">
        <f>IF(AND(LG23&lt;&gt;"",LG23&gt;=$C$10),1,0)*LF5</f>
        <v>0</v>
      </c>
      <c r="LG14" s="9"/>
      <c r="LH14" s="8">
        <f>IF(AND(LI23&lt;&gt;"",LI23&gt;=$C$10),1,0)*LH5</f>
        <v>0</v>
      </c>
      <c r="LI14" s="9"/>
      <c r="LJ14" s="8">
        <f>IF(AND(LK23&lt;&gt;"",LK23&gt;=$C$10),1,0)*LJ5</f>
        <v>0</v>
      </c>
      <c r="LK14" s="9"/>
      <c r="LL14" s="8">
        <f>IF(AND(LM23&lt;&gt;"",LM23&gt;=$C$10),1,0)*LL5</f>
        <v>0</v>
      </c>
      <c r="LM14" s="9"/>
      <c r="LN14" s="8">
        <f>IF(AND(LO23&lt;&gt;"",LO23&gt;=$C$10),1,0)*LN5</f>
        <v>0</v>
      </c>
      <c r="LO14" s="9"/>
      <c r="LP14" s="8">
        <f>IF(AND(LQ23&lt;&gt;"",LQ23&gt;=$C$10),1,0)*LP5</f>
        <v>0</v>
      </c>
      <c r="LQ14" s="9"/>
      <c r="LR14" s="8">
        <f>IF(AND(LS23&lt;&gt;"",LS23&gt;=$C$10),1,0)*LR5</f>
        <v>0</v>
      </c>
      <c r="LS14" s="9"/>
      <c r="LT14" s="8">
        <f>IF(AND(LU23&lt;&gt;"",LU23&gt;=$C$10),1,0)*LT5</f>
        <v>0</v>
      </c>
      <c r="LU14" s="9"/>
      <c r="LV14" s="8">
        <f>IF(AND(LW23&lt;&gt;"",LW23&gt;=$C$10),1,0)*LV5</f>
        <v>0</v>
      </c>
      <c r="LW14" s="9"/>
      <c r="LX14" s="8">
        <f>IF(AND(LY23&lt;&gt;"",LY23&gt;=$C$10),1,0)*LX5</f>
        <v>0</v>
      </c>
      <c r="LY14" s="9"/>
      <c r="LZ14" s="8">
        <f>IF(AND(MA23&lt;&gt;"",MA23&gt;=$C$10),1,0)*LZ5</f>
        <v>0</v>
      </c>
      <c r="MA14" s="9"/>
      <c r="MB14" s="8">
        <f>IF(AND(MC23&lt;&gt;"",MC23&gt;=$C$10),1,0)*MB5</f>
        <v>0</v>
      </c>
      <c r="MC14" s="9"/>
      <c r="MD14" s="8">
        <f>IF(AND(ME23&lt;&gt;"",ME23&gt;=$C$10),1,0)*MD5</f>
        <v>0</v>
      </c>
      <c r="ME14" s="9"/>
      <c r="MF14" s="8">
        <f>IF(AND(MG23&lt;&gt;"",MG23&gt;=$C$10),1,0)*MF5</f>
        <v>0</v>
      </c>
      <c r="MG14" s="9"/>
      <c r="MH14" s="8">
        <f>IF(AND(MI23&lt;&gt;"",MI23&gt;=$C$10),1,0)*MH5</f>
        <v>0</v>
      </c>
      <c r="MI14" s="9"/>
      <c r="MJ14" s="8">
        <f>IF(AND(MK23&lt;&gt;"",MK23&gt;=$C$10),1,0)*MJ5</f>
        <v>0</v>
      </c>
      <c r="MK14" s="9"/>
      <c r="ML14" s="8">
        <f>IF(AND(MM23&lt;&gt;"",MM23&gt;=$C$10),1,0)*ML5</f>
        <v>0</v>
      </c>
      <c r="MM14" s="9"/>
      <c r="MN14" s="8">
        <f>IF(AND(MO23&lt;&gt;"",MO23&gt;=$C$10),1,0)*MN5</f>
        <v>0</v>
      </c>
      <c r="MO14" s="9"/>
      <c r="MP14" s="8">
        <f>IF(AND(MQ23&lt;&gt;"",MQ23&gt;=$C$10),1,0)*MP5</f>
        <v>0</v>
      </c>
      <c r="MQ14" s="9"/>
      <c r="MR14" s="8">
        <f>IF(AND(MS23&lt;&gt;"",MS23&gt;=$C$10),1,0)*MR5</f>
        <v>0</v>
      </c>
      <c r="MS14" s="9"/>
      <c r="MT14" s="8">
        <f>IF(AND(MU23&lt;&gt;"",MU23&gt;=$C$10),1,0)*MT5</f>
        <v>0</v>
      </c>
      <c r="MU14" s="9"/>
      <c r="MV14" s="8">
        <f>IF(AND(MW23&lt;&gt;"",MW23&gt;=$C$10),1,0)*MV5</f>
        <v>0</v>
      </c>
      <c r="MW14" s="9"/>
      <c r="MX14" s="8">
        <f>IF(AND(MY23&lt;&gt;"",MY23&gt;=$C$10),1,0)*MX5</f>
        <v>0</v>
      </c>
      <c r="MY14" s="9"/>
      <c r="MZ14" s="8">
        <f>IF(AND(NA23&lt;&gt;"",NA23&gt;=$C$10),1,0)*MZ5</f>
        <v>0</v>
      </c>
      <c r="NA14" s="9"/>
      <c r="NB14" s="8">
        <f>IF(AND(NC23&lt;&gt;"",NC23&gt;=$C$10),1,0)*NB5</f>
        <v>0</v>
      </c>
      <c r="NC14" s="9"/>
      <c r="ND14" s="8">
        <f>IF(AND(NE23&lt;&gt;"",NE23&gt;=$C$10),1,0)*ND5</f>
        <v>0</v>
      </c>
      <c r="NE14" s="9"/>
      <c r="NF14" s="8">
        <f>IF(AND(NG23&lt;&gt;"",NG23&gt;=$C$10),1,0)*NF5</f>
        <v>0</v>
      </c>
      <c r="NG14" s="9"/>
      <c r="NH14" s="8">
        <f>IF(AND(NI23&lt;&gt;"",NI23&gt;=$C$10),1,0)*NH5</f>
        <v>0</v>
      </c>
      <c r="NI14" s="9"/>
      <c r="NJ14" s="8">
        <f>IF(AND(NK23&lt;&gt;"",NK23&gt;=$C$10),1,0)*NJ5</f>
        <v>0</v>
      </c>
      <c r="NK14" s="9"/>
      <c r="NL14" s="8">
        <f>IF(AND(NM23&lt;&gt;"",NM23&gt;=$C$10),1,0)*NL5</f>
        <v>0</v>
      </c>
      <c r="NM14" s="9"/>
      <c r="NN14" s="8">
        <f>IF(AND(NO23&lt;&gt;"",NO23&gt;=$C$10),1,0)*NN5</f>
        <v>0</v>
      </c>
      <c r="NO14" s="9"/>
      <c r="NP14" s="8">
        <f>IF(AND(NQ23&lt;&gt;"",NQ23&gt;=$C$10),1,0)*NP5</f>
        <v>0</v>
      </c>
      <c r="NQ14" s="9"/>
      <c r="NR14" s="8">
        <f>IF(AND(NS23&lt;&gt;"",NS23&gt;=$C$10),1,0)*NR5</f>
        <v>0</v>
      </c>
      <c r="NS14" s="9"/>
      <c r="NT14" s="8">
        <f>IF(AND(NU23&lt;&gt;"",NU23&gt;=$C$10),1,0)*NT5</f>
        <v>0</v>
      </c>
      <c r="NU14" s="9"/>
      <c r="NV14" s="8">
        <f>IF(AND(NW23&lt;&gt;"",NW23&gt;=$C$10),1,0)*NV5</f>
        <v>0</v>
      </c>
      <c r="NW14" s="9"/>
      <c r="NX14" s="8">
        <f>IF(AND(NY23&lt;&gt;"",NY23&gt;=$C$10),1,0)*NX5</f>
        <v>0</v>
      </c>
      <c r="NY14" s="9"/>
      <c r="NZ14" s="8">
        <f>IF(AND(OA23&lt;&gt;"",OA23&gt;=$C$10),1,0)*NZ5</f>
        <v>0</v>
      </c>
      <c r="OA14" s="9"/>
      <c r="OB14" s="8">
        <f>IF(AND(OC23&lt;&gt;"",OC23&gt;=$C$10),1,0)*OB5</f>
        <v>0</v>
      </c>
      <c r="OC14" s="9"/>
      <c r="OD14" s="8">
        <f>IF(AND(OE23&lt;&gt;"",OE23&gt;=$C$10),1,0)*OD5</f>
        <v>0</v>
      </c>
      <c r="OE14" s="9"/>
      <c r="OF14" s="8">
        <f>IF(AND(OG23&lt;&gt;"",OG23&gt;=$C$10),1,0)*OF5</f>
        <v>0</v>
      </c>
      <c r="OG14" s="9"/>
      <c r="OH14" s="8">
        <f>IF(AND(OI23&lt;&gt;"",OI23&gt;=$C$10),1,0)*OH5</f>
        <v>0</v>
      </c>
      <c r="OI14" s="9"/>
      <c r="OJ14" s="8">
        <f>IF(AND(OK23&lt;&gt;"",OK23&gt;=$C$10),1,0)*OJ5</f>
        <v>0</v>
      </c>
      <c r="OK14" s="9"/>
      <c r="OL14" s="8">
        <f>IF(AND(OM23&lt;&gt;"",OM23&gt;=$C$10),1,0)*OL5</f>
        <v>0</v>
      </c>
      <c r="OM14" s="9"/>
      <c r="ON14" s="8">
        <f>IF(AND(OO23&lt;&gt;"",OO23&gt;=$C$10),1,0)*ON5</f>
        <v>0</v>
      </c>
      <c r="OO14" s="9"/>
      <c r="OP14" s="8">
        <f>IF(AND(OQ23&lt;&gt;"",OQ23&gt;=$C$10),1,0)*OP5</f>
        <v>0</v>
      </c>
      <c r="OQ14" s="9"/>
      <c r="OR14" s="8">
        <f>IF(AND(OS23&lt;&gt;"",OS23&gt;=$C$10),1,0)*OR5</f>
        <v>0</v>
      </c>
      <c r="OS14" s="9"/>
      <c r="OT14" s="8">
        <f>IF(AND(OU23&lt;&gt;"",OU23&gt;=$C$10),1,0)*OT5</f>
        <v>0</v>
      </c>
      <c r="OU14" s="9"/>
      <c r="OV14" s="8">
        <f>IF(AND(OW23&lt;&gt;"",OW23&gt;=$C$10),1,0)*OV5</f>
        <v>0</v>
      </c>
      <c r="OW14" s="9"/>
      <c r="OX14" s="8">
        <f>IF(AND(OY23&lt;&gt;"",OY23&gt;=$C$10),1,0)*OX5</f>
        <v>0</v>
      </c>
      <c r="OY14" s="9"/>
      <c r="OZ14" s="8">
        <f>IF(AND(PA23&lt;&gt;"",PA23&gt;=$C$10),1,0)*OZ5</f>
        <v>0</v>
      </c>
      <c r="PA14" s="9"/>
      <c r="PB14" s="8">
        <f>IF(AND(PC23&lt;&gt;"",PC23&gt;=$C$10),1,0)*PB5</f>
        <v>0</v>
      </c>
      <c r="PC14" s="9"/>
      <c r="PD14" s="8">
        <f>IF(AND(PE23&lt;&gt;"",PE23&gt;=$C$10),1,0)*PD5</f>
        <v>0</v>
      </c>
      <c r="PE14" s="9"/>
      <c r="PF14" s="8">
        <f>IF(AND(PG23&lt;&gt;"",PG23&gt;=$C$10),1,0)*PF5</f>
        <v>0</v>
      </c>
      <c r="PG14" s="9"/>
      <c r="PH14" s="8">
        <f>IF(AND(PI23&lt;&gt;"",PI23&gt;=$C$10),1,0)*PH5</f>
        <v>0</v>
      </c>
      <c r="PI14" s="9"/>
      <c r="PJ14" s="8">
        <f>IF(AND(PK23&lt;&gt;"",PK23&gt;=$C$10),1,0)*PJ5</f>
        <v>0</v>
      </c>
      <c r="PK14" s="9"/>
      <c r="PL14" s="8">
        <f>IF(AND(PM23&lt;&gt;"",PM23&gt;=$C$10),1,0)*PL5</f>
        <v>0</v>
      </c>
      <c r="PM14" s="9"/>
      <c r="PN14" s="8">
        <f>IF(AND(PO23&lt;&gt;"",PO23&gt;=$C$10),1,0)*PN5</f>
        <v>0</v>
      </c>
      <c r="PO14" s="9"/>
      <c r="PP14" s="8">
        <f>IF(AND(PQ23&lt;&gt;"",PQ23&gt;=$C$10),1,0)*PP5</f>
        <v>0</v>
      </c>
      <c r="PQ14" s="9"/>
      <c r="PR14" s="8">
        <f>IF(AND(PS23&lt;&gt;"",PS23&gt;=$C$10),1,0)*PR5</f>
        <v>0</v>
      </c>
      <c r="PS14" s="9"/>
      <c r="PT14" s="8">
        <f>IF(AND(PU23&lt;&gt;"",PU23&gt;=$C$10),1,0)*PT5</f>
        <v>0</v>
      </c>
      <c r="PU14" s="9"/>
      <c r="PV14" s="8">
        <f>IF(AND(PW23&lt;&gt;"",PW23&gt;=$C$10),1,0)*PV5</f>
        <v>0</v>
      </c>
      <c r="PW14" s="9"/>
      <c r="PX14" s="8">
        <f>IF(AND(PY23&lt;&gt;"",PY23&gt;=$C$10),1,0)*PX5</f>
        <v>0</v>
      </c>
      <c r="PY14" s="9"/>
      <c r="PZ14" s="8">
        <f>IF(AND(QA23&lt;&gt;"",QA23&gt;=$C$10),1,0)*PZ5</f>
        <v>0</v>
      </c>
      <c r="QA14" s="9"/>
      <c r="QB14" s="8">
        <f>IF(AND(QC23&lt;&gt;"",QC23&gt;=$C$10),1,0)*QB5</f>
        <v>0</v>
      </c>
      <c r="QC14" s="9"/>
      <c r="QD14" s="8">
        <f>IF(AND(QE23&lt;&gt;"",QE23&gt;=$C$10),1,0)*QD5</f>
        <v>0</v>
      </c>
      <c r="QE14" s="9"/>
      <c r="QF14" s="8">
        <f>IF(AND(QG23&lt;&gt;"",QG23&gt;=$C$10),1,0)*QF5</f>
        <v>0</v>
      </c>
      <c r="QG14" s="9"/>
      <c r="QH14" s="8">
        <f>IF(AND(QI23&lt;&gt;"",QI23&gt;=$C$10),1,0)*QH5</f>
        <v>0</v>
      </c>
      <c r="QI14" s="9"/>
      <c r="QJ14" s="8">
        <f>IF(AND(QK23&lt;&gt;"",QK23&gt;=$C$10),1,0)*QJ5</f>
        <v>0</v>
      </c>
      <c r="QK14" s="9"/>
      <c r="QL14" s="8">
        <f>IF(AND(QM23&lt;&gt;"",QM23&gt;=$C$10),1,0)*QL5</f>
        <v>0</v>
      </c>
      <c r="QM14" s="9"/>
      <c r="QN14" s="8">
        <f>IF(AND(QO23&lt;&gt;"",QO23&gt;=$C$10),1,0)*QN5</f>
        <v>0</v>
      </c>
      <c r="QO14" s="9"/>
      <c r="QP14" s="8">
        <f>IF(AND(QQ23&lt;&gt;"",QQ23&gt;=$C$10),1,0)*QP5</f>
        <v>0</v>
      </c>
      <c r="QQ14" s="9"/>
      <c r="QR14" s="8">
        <f>IF(AND(QS23&lt;&gt;"",QS23&gt;=$C$10),1,0)*QR5</f>
        <v>0</v>
      </c>
      <c r="QS14" s="9"/>
      <c r="QT14" s="8">
        <f>IF(AND(QU23&lt;&gt;"",QU23&gt;=$C$10),1,0)*QT5</f>
        <v>0</v>
      </c>
      <c r="QU14" s="9"/>
      <c r="QV14" s="8">
        <f>IF(AND(QW23&lt;&gt;"",QW23&gt;=$C$10),1,0)*QV5</f>
        <v>0</v>
      </c>
      <c r="QW14" s="9"/>
      <c r="QX14" s="8">
        <f>IF(AND(QY23&lt;&gt;"",QY23&gt;=$C$10),1,0)*QX5</f>
        <v>0</v>
      </c>
      <c r="QY14" s="9"/>
      <c r="QZ14" s="8">
        <f>IF(AND(RA23&lt;&gt;"",RA23&gt;=$C$10),1,0)*QZ5</f>
        <v>0</v>
      </c>
      <c r="RA14" s="9"/>
      <c r="RB14" s="8">
        <f>IF(AND(RC23&lt;&gt;"",RC23&gt;=$C$10),1,0)*RB5</f>
        <v>0</v>
      </c>
      <c r="RC14" s="9"/>
      <c r="RD14" s="8">
        <f>IF(AND(RE23&lt;&gt;"",RE23&gt;=$C$10),1,0)*RD5</f>
        <v>0</v>
      </c>
      <c r="RE14" s="9"/>
      <c r="RF14" s="8">
        <f>IF(AND(RG23&lt;&gt;"",RG23&gt;=$C$10),1,0)*RF5</f>
        <v>0</v>
      </c>
      <c r="RG14" s="9"/>
      <c r="RH14" s="8">
        <f>IF(AND(RI23&lt;&gt;"",RI23&gt;=$C$10),1,0)*RH5</f>
        <v>0</v>
      </c>
      <c r="RI14" s="9"/>
      <c r="RJ14" s="8">
        <f>IF(AND(RK23&lt;&gt;"",RK23&gt;=$C$10),1,0)*RJ5</f>
        <v>0</v>
      </c>
      <c r="RK14" s="9"/>
      <c r="RL14" s="8">
        <f>IF(AND(RM23&lt;&gt;"",RM23&gt;=$C$10),1,0)*RL5</f>
        <v>0</v>
      </c>
      <c r="RM14" s="9"/>
      <c r="RN14" s="8">
        <f>IF(AND(RO23&lt;&gt;"",RO23&gt;=$C$10),1,0)*RN5</f>
        <v>0</v>
      </c>
      <c r="RO14" s="9"/>
      <c r="RP14" s="8">
        <f>IF(AND(RQ23&lt;&gt;"",RQ23&gt;=$C$10),1,0)*RP5</f>
        <v>0</v>
      </c>
      <c r="RQ14" s="9"/>
      <c r="RR14" s="8">
        <f>IF(AND(RS23&lt;&gt;"",RS23&gt;=$C$10),1,0)*RR5</f>
        <v>0</v>
      </c>
      <c r="RS14" s="9"/>
      <c r="RT14" s="8">
        <f>IF(AND(RU23&lt;&gt;"",RU23&gt;=$C$10),1,0)*RT5</f>
        <v>0</v>
      </c>
      <c r="RU14" s="9"/>
      <c r="RV14" s="8">
        <f>IF(AND(RW23&lt;&gt;"",RW23&gt;=$C$10),1,0)*RV5</f>
        <v>0</v>
      </c>
      <c r="RW14" s="9"/>
      <c r="RX14" s="8">
        <f>IF(AND(RY23&lt;&gt;"",RY23&gt;=$C$10),1,0)*RX5</f>
        <v>0</v>
      </c>
      <c r="RY14" s="9"/>
      <c r="RZ14" s="8">
        <f>IF(AND(SA23&lt;&gt;"",SA23&gt;=$C$10),1,0)*RZ5</f>
        <v>0</v>
      </c>
      <c r="SA14" s="9"/>
      <c r="SB14" s="8">
        <f>IF(AND(SC23&lt;&gt;"",SC23&gt;=$C$10),1,0)*SB5</f>
        <v>0</v>
      </c>
      <c r="SC14" s="9"/>
      <c r="SD14" s="8">
        <f>IF(AND(SE23&lt;&gt;"",SE23&gt;=$C$10),1,0)*SD5</f>
        <v>0</v>
      </c>
      <c r="SE14" s="9"/>
      <c r="SF14" s="8">
        <f>IF(AND(SG23&lt;&gt;"",SG23&gt;=$C$10),1,0)*SF5</f>
        <v>0</v>
      </c>
      <c r="SG14" s="9"/>
      <c r="SH14" s="8">
        <f>IF(AND(SI23&lt;&gt;"",SI23&gt;=$C$10),1,0)*SH5</f>
        <v>0</v>
      </c>
      <c r="SI14" s="9"/>
      <c r="SJ14" s="8">
        <f>IF(AND(SK23&lt;&gt;"",SK23&gt;=$C$10),1,0)*SJ5</f>
        <v>0</v>
      </c>
      <c r="SK14" s="9"/>
      <c r="SL14" s="8">
        <f>IF(AND(SM23&lt;&gt;"",SM23&gt;=$C$10),1,0)*SL5</f>
        <v>0</v>
      </c>
      <c r="SM14" s="9"/>
      <c r="SN14" s="8">
        <f>IF(AND(SO23&lt;&gt;"",SO23&gt;=$C$10),1,0)*SN5</f>
        <v>0</v>
      </c>
      <c r="SO14" s="9"/>
      <c r="SP14" s="8">
        <f>IF(AND(SQ23&lt;&gt;"",SQ23&gt;=$C$10),1,0)*SP5</f>
        <v>0</v>
      </c>
      <c r="SQ14" s="9"/>
      <c r="SR14" s="8">
        <f>IF(AND(SS23&lt;&gt;"",SS23&gt;=$C$10),1,0)*SR5</f>
        <v>0</v>
      </c>
      <c r="SS14" s="9"/>
      <c r="ST14" s="8">
        <f>IF(AND(SU23&lt;&gt;"",SU23&gt;=$C$10),1,0)*ST5</f>
        <v>0</v>
      </c>
      <c r="SU14" s="9"/>
      <c r="SV14" s="8">
        <f>IF(AND(SW23&lt;&gt;"",SW23&gt;=$C$10),1,0)*SV5</f>
        <v>0</v>
      </c>
      <c r="SW14" s="9"/>
      <c r="SX14" s="8">
        <f>IF(AND(SY23&lt;&gt;"",SY23&gt;=$C$10),1,0)*SX5</f>
        <v>0</v>
      </c>
      <c r="SY14" s="9"/>
      <c r="SZ14" s="8">
        <f>IF(AND(TA23&lt;&gt;"",TA23&gt;=$C$10),1,0)*SZ5</f>
        <v>0</v>
      </c>
      <c r="TA14" s="9"/>
      <c r="TB14" s="8">
        <f>IF(AND(TC23&lt;&gt;"",TC23&gt;=$C$10),1,0)*TB5</f>
        <v>0</v>
      </c>
      <c r="TC14" s="9"/>
      <c r="TD14" s="8">
        <f>IF(AND(TE23&lt;&gt;"",TE23&gt;=$C$10),1,0)*TD5</f>
        <v>0</v>
      </c>
      <c r="TE14" s="9"/>
      <c r="TF14" s="8">
        <f>IF(AND(TG23&lt;&gt;"",TG23&gt;=$C$10),1,0)*TF5</f>
        <v>0</v>
      </c>
      <c r="TG14" s="9"/>
      <c r="TH14" s="8">
        <f>IF(AND(TI23&lt;&gt;"",TI23&gt;=$C$10),1,0)*TH5</f>
        <v>0</v>
      </c>
      <c r="TI14" s="9"/>
      <c r="TJ14" s="8">
        <f>IF(AND(TK23&lt;&gt;"",TK23&gt;=$C$10),1,0)*TJ5</f>
        <v>0</v>
      </c>
      <c r="TK14" s="9"/>
      <c r="TL14" s="8">
        <f>IF(AND(TM23&lt;&gt;"",TM23&gt;=$C$10),1,0)*TL5</f>
        <v>0</v>
      </c>
      <c r="TM14" s="9"/>
      <c r="TN14" s="8">
        <f>IF(AND(TO23&lt;&gt;"",TO23&gt;=$C$10),1,0)*TN5</f>
        <v>0</v>
      </c>
      <c r="TO14" s="9"/>
      <c r="TP14" s="8">
        <f>IF(AND(TQ23&lt;&gt;"",TQ23&gt;=$C$10),1,0)*TP5</f>
        <v>0</v>
      </c>
      <c r="TQ14" s="9"/>
      <c r="TR14" s="8">
        <f>IF(AND(TS23&lt;&gt;"",TS23&gt;=$C$10),1,0)*TR5</f>
        <v>0</v>
      </c>
      <c r="TS14" s="9"/>
      <c r="TT14" s="8">
        <f>IF(AND(TU23&lt;&gt;"",TU23&gt;=$C$10),1,0)*TT5</f>
        <v>0</v>
      </c>
      <c r="TU14" s="9"/>
      <c r="TV14" s="8">
        <f>IF(AND(TW23&lt;&gt;"",TW23&gt;=$C$10),1,0)*TV5</f>
        <v>0</v>
      </c>
      <c r="TW14" s="9"/>
      <c r="TX14" s="8">
        <f>IF(AND(TY23&lt;&gt;"",TY23&gt;=$C$10),1,0)*TX5</f>
        <v>0</v>
      </c>
      <c r="TY14" s="9"/>
      <c r="TZ14" s="8">
        <f>IF(AND(UA23&lt;&gt;"",UA23&gt;=$C$10),1,0)*TZ5</f>
        <v>0</v>
      </c>
      <c r="UA14" s="9"/>
      <c r="UB14" s="8">
        <f>IF(AND(UC23&lt;&gt;"",UC23&gt;=$C$10),1,0)*UB5</f>
        <v>0</v>
      </c>
      <c r="UC14" s="9"/>
      <c r="UD14" s="8">
        <f>IF(AND(UE23&lt;&gt;"",UE23&gt;=$C$10),1,0)*UD5</f>
        <v>0</v>
      </c>
      <c r="UE14" s="9"/>
      <c r="UF14" s="8">
        <f>IF(AND(UG23&lt;&gt;"",UG23&gt;=$C$10),1,0)*UF5</f>
        <v>0</v>
      </c>
      <c r="UG14" s="9"/>
      <c r="UH14" s="8">
        <f>IF(AND(UI23&lt;&gt;"",UI23&gt;=$C$10),1,0)*UH5</f>
        <v>0</v>
      </c>
      <c r="UI14" s="9"/>
      <c r="UJ14" s="8">
        <f>IF(AND(UK23&lt;&gt;"",UK23&gt;=$C$10),1,0)*UJ5</f>
        <v>0</v>
      </c>
      <c r="UK14" s="9"/>
      <c r="UL14" s="8">
        <f>IF(AND(UM23&lt;&gt;"",UM23&gt;=$C$10),1,0)*UL5</f>
        <v>0</v>
      </c>
      <c r="UM14" s="9"/>
      <c r="UN14" s="8">
        <f>IF(AND(UO23&lt;&gt;"",UO23&gt;=$C$10),1,0)*UN5</f>
        <v>0</v>
      </c>
      <c r="UO14" s="9"/>
      <c r="UP14" s="8">
        <f>IF(AND(UQ23&lt;&gt;"",UQ23&gt;=$C$10),1,0)*UP5</f>
        <v>0</v>
      </c>
      <c r="UQ14" s="9"/>
      <c r="UR14" s="8">
        <f>IF(AND(US23&lt;&gt;"",US23&gt;=$C$10),1,0)*UR5</f>
        <v>0</v>
      </c>
      <c r="US14" s="9"/>
      <c r="UT14" s="8">
        <f>IF(AND(UU23&lt;&gt;"",UU23&gt;=$C$10),1,0)*UT5</f>
        <v>0</v>
      </c>
      <c r="UU14" s="9"/>
      <c r="UV14" s="8">
        <f>IF(AND(UW23&lt;&gt;"",UW23&gt;=$C$10),1,0)*UV5</f>
        <v>0</v>
      </c>
      <c r="UW14" s="9"/>
      <c r="UX14" s="8">
        <f>IF(AND(UY23&lt;&gt;"",UY23&gt;=$C$10),1,0)*UX5</f>
        <v>0</v>
      </c>
      <c r="UY14" s="9"/>
      <c r="UZ14" s="8">
        <f>IF(AND(VA23&lt;&gt;"",VA23&gt;=$C$10),1,0)*UZ5</f>
        <v>0</v>
      </c>
      <c r="VA14" s="9"/>
      <c r="VB14" s="8">
        <f>IF(AND(VC23&lt;&gt;"",VC23&gt;=$C$10),1,0)*VB5</f>
        <v>0</v>
      </c>
      <c r="VC14" s="9"/>
      <c r="VD14" s="8">
        <f>IF(AND(VE23&lt;&gt;"",VE23&gt;=$C$10),1,0)*VD5</f>
        <v>0</v>
      </c>
      <c r="VE14" s="9"/>
      <c r="VF14" s="8">
        <f>IF(AND(VG23&lt;&gt;"",VG23&gt;=$C$10),1,0)*VF5</f>
        <v>0</v>
      </c>
      <c r="VG14" s="9"/>
      <c r="VH14" s="8">
        <f>IF(AND(VI23&lt;&gt;"",VI23&gt;=$C$10),1,0)*VH5</f>
        <v>0</v>
      </c>
      <c r="VI14" s="9"/>
      <c r="VJ14" s="8">
        <f>IF(AND(VK23&lt;&gt;"",VK23&gt;=$C$10),1,0)*VJ5</f>
        <v>0</v>
      </c>
      <c r="VK14" s="9"/>
      <c r="VL14" s="8">
        <f>IF(AND(VM23&lt;&gt;"",VM23&gt;=$C$10),1,0)*VL5</f>
        <v>0</v>
      </c>
      <c r="VM14" s="9"/>
      <c r="VN14" s="8">
        <f>IF(AND(VO23&lt;&gt;"",VO23&gt;=$C$10),1,0)*VN5</f>
        <v>0</v>
      </c>
      <c r="VO14" s="9"/>
      <c r="VP14" s="8">
        <f>IF(AND(VQ23&lt;&gt;"",VQ23&gt;=$C$10),1,0)*VP5</f>
        <v>0</v>
      </c>
      <c r="VQ14" s="9"/>
      <c r="VR14" s="8">
        <f>IF(AND(VS23&lt;&gt;"",VS23&gt;=$C$10),1,0)*VR5</f>
        <v>0</v>
      </c>
      <c r="VS14" s="9"/>
      <c r="VT14" s="8">
        <f>IF(AND(VU23&lt;&gt;"",VU23&gt;=$C$10),1,0)*VT5</f>
        <v>0</v>
      </c>
      <c r="VU14" s="9"/>
      <c r="VV14" s="8">
        <f>IF(AND(VW23&lt;&gt;"",VW23&gt;=$C$10),1,0)*VV5</f>
        <v>0</v>
      </c>
      <c r="VW14" s="9"/>
      <c r="VX14" s="8">
        <f>IF(AND(VY23&lt;&gt;"",VY23&gt;=$C$10),1,0)*VX5</f>
        <v>0</v>
      </c>
      <c r="VY14" s="9"/>
      <c r="VZ14" s="8">
        <f>IF(AND(WA23&lt;&gt;"",WA23&gt;=$C$10),1,0)*VZ5</f>
        <v>0</v>
      </c>
      <c r="WA14" s="9"/>
      <c r="WB14" s="8">
        <f>IF(AND(WC23&lt;&gt;"",WC23&gt;=$C$10),1,0)*WB5</f>
        <v>0</v>
      </c>
      <c r="WC14" s="9"/>
      <c r="WD14" s="8">
        <f>IF(AND(WE23&lt;&gt;"",WE23&gt;=$C$10),1,0)*WD5</f>
        <v>0</v>
      </c>
      <c r="WE14" s="9"/>
      <c r="WF14" s="8">
        <f>IF(AND(WG23&lt;&gt;"",WG23&gt;=$C$10),1,0)*WF5</f>
        <v>0</v>
      </c>
      <c r="WG14" s="9"/>
      <c r="WH14" s="8">
        <f>IF(AND(WI23&lt;&gt;"",WI23&gt;=$C$10),1,0)*WH5</f>
        <v>0</v>
      </c>
      <c r="WI14" s="9"/>
      <c r="WJ14" s="8">
        <f>IF(AND(WK23&lt;&gt;"",WK23&gt;=$C$10),1,0)*WJ5</f>
        <v>0</v>
      </c>
      <c r="WK14" s="9"/>
      <c r="WL14" s="8">
        <f>IF(AND(WM23&lt;&gt;"",WM23&gt;=$C$10),1,0)*WL5</f>
        <v>0</v>
      </c>
      <c r="WM14" s="9"/>
      <c r="WN14" s="8">
        <f>IF(AND(WO23&lt;&gt;"",WO23&gt;=$C$10),1,0)*WN5</f>
        <v>0</v>
      </c>
      <c r="WO14" s="9"/>
      <c r="WP14" s="8">
        <f>IF(AND(WQ23&lt;&gt;"",WQ23&gt;=$C$10),1,0)*WP5</f>
        <v>0</v>
      </c>
      <c r="WQ14" s="9"/>
      <c r="WR14" s="8">
        <f>IF(AND(WS23&lt;&gt;"",WS23&gt;=$C$10),1,0)*WR5</f>
        <v>0</v>
      </c>
      <c r="WS14" s="9"/>
      <c r="WT14" s="8">
        <f>IF(AND(WU23&lt;&gt;"",WU23&gt;=$C$10),1,0)*WT5</f>
        <v>0</v>
      </c>
      <c r="WU14" s="9"/>
      <c r="WV14" s="8">
        <f>IF(AND(WW23&lt;&gt;"",WW23&gt;=$C$10),1,0)*WV5</f>
        <v>0</v>
      </c>
      <c r="WW14" s="9"/>
      <c r="WX14" s="8">
        <f>IF(AND(WY23&lt;&gt;"",WY23&gt;=$C$10),1,0)*WX5</f>
        <v>0</v>
      </c>
      <c r="WY14" s="9"/>
      <c r="WZ14" s="8">
        <f>IF(AND(XA23&lt;&gt;"",XA23&gt;=$C$10),1,0)*WZ5</f>
        <v>0</v>
      </c>
      <c r="XA14" s="9"/>
      <c r="XB14" s="8">
        <f>IF(AND(XC23&lt;&gt;"",XC23&gt;=$C$10),1,0)*XB5</f>
        <v>0</v>
      </c>
      <c r="XC14" s="9"/>
      <c r="XD14" s="8">
        <f>IF(AND(XE23&lt;&gt;"",XE23&gt;=$C$10),1,0)*XD5</f>
        <v>0</v>
      </c>
      <c r="XE14" s="9"/>
      <c r="XF14" s="8">
        <f>IF(AND(XG23&lt;&gt;"",XG23&gt;=$C$10),1,0)*XF5</f>
        <v>0</v>
      </c>
      <c r="XG14" s="9"/>
      <c r="XH14" s="8">
        <f>IF(AND(XI23&lt;&gt;"",XI23&gt;=$C$10),1,0)*XH5</f>
        <v>0</v>
      </c>
      <c r="XI14" s="9"/>
      <c r="XJ14" s="8">
        <f>IF(AND(XK23&lt;&gt;"",XK23&gt;=$C$10),1,0)*XJ5</f>
        <v>0</v>
      </c>
      <c r="XK14" s="9"/>
      <c r="XL14" s="8">
        <f>IF(AND(XM23&lt;&gt;"",XM23&gt;=$C$10),1,0)*XL5</f>
        <v>0</v>
      </c>
      <c r="XM14" s="9"/>
      <c r="XN14" s="8">
        <f>IF(AND(XO23&lt;&gt;"",XO23&gt;=$C$10),1,0)*XN5</f>
        <v>0</v>
      </c>
      <c r="XO14" s="9"/>
      <c r="XP14" s="8">
        <f>IF(AND(XQ23&lt;&gt;"",XQ23&gt;=$C$10),1,0)*XP5</f>
        <v>0</v>
      </c>
      <c r="XQ14" s="9"/>
      <c r="XR14" s="8">
        <f>IF(AND(XS23&lt;&gt;"",XS23&gt;=$C$10),1,0)*XR5</f>
        <v>0</v>
      </c>
      <c r="XS14" s="9"/>
      <c r="XT14" s="8">
        <f>IF(AND(XU23&lt;&gt;"",XU23&gt;=$C$10),1,0)*XT5</f>
        <v>0</v>
      </c>
      <c r="XU14" s="9"/>
      <c r="XV14" s="8">
        <f>IF(AND(XW23&lt;&gt;"",XW23&gt;=$C$10),1,0)*XV5</f>
        <v>0</v>
      </c>
      <c r="XW14" s="9"/>
      <c r="XX14" s="8">
        <f>IF(AND(XY23&lt;&gt;"",XY23&gt;=$C$10),1,0)*XX5</f>
        <v>0</v>
      </c>
      <c r="XY14" s="9"/>
      <c r="XZ14" s="8">
        <f>IF(AND(YA23&lt;&gt;"",YA23&gt;=$C$10),1,0)*XZ5</f>
        <v>0</v>
      </c>
      <c r="YA14" s="9"/>
      <c r="YB14" s="8">
        <f>IF(AND(YC23&lt;&gt;"",YC23&gt;=$C$10),1,0)*YB5</f>
        <v>0</v>
      </c>
      <c r="YC14" s="9"/>
      <c r="YD14" s="8">
        <f>IF(AND(YE23&lt;&gt;"",YE23&gt;=$C$10),1,0)*YD5</f>
        <v>0</v>
      </c>
      <c r="YE14" s="9"/>
      <c r="YF14" s="8">
        <f>IF(AND(YG23&lt;&gt;"",YG23&gt;=$C$10),1,0)*YF5</f>
        <v>0</v>
      </c>
      <c r="YG14" s="9"/>
      <c r="YH14" s="8">
        <f>IF(AND(YI23&lt;&gt;"",YI23&gt;=$C$10),1,0)*YH5</f>
        <v>0</v>
      </c>
      <c r="YI14" s="9"/>
      <c r="YJ14" s="8">
        <f>IF(AND(YK23&lt;&gt;"",YK23&gt;=$C$10),1,0)*YJ5</f>
        <v>0</v>
      </c>
      <c r="YK14" s="9"/>
      <c r="YL14" s="8">
        <f>IF(AND(YM23&lt;&gt;"",YM23&gt;=$C$10),1,0)*YL5</f>
        <v>0</v>
      </c>
      <c r="YM14" s="9"/>
      <c r="YN14" s="8">
        <f>IF(AND(YO23&lt;&gt;"",YO23&gt;=$C$10),1,0)*YN5</f>
        <v>0</v>
      </c>
      <c r="YO14" s="9"/>
      <c r="YP14" s="8">
        <f>IF(AND(YQ23&lt;&gt;"",YQ23&gt;=$C$10),1,0)*YP5</f>
        <v>0</v>
      </c>
      <c r="YQ14" s="9"/>
      <c r="YR14" s="8">
        <f>IF(AND(YS23&lt;&gt;"",YS23&gt;=$C$10),1,0)*YR5</f>
        <v>0</v>
      </c>
      <c r="YS14" s="9"/>
      <c r="YT14" s="8">
        <f>IF(AND(YU23&lt;&gt;"",YU23&gt;=$C$10),1,0)*YT5</f>
        <v>0</v>
      </c>
      <c r="YU14" s="9"/>
      <c r="YV14" s="8">
        <f>IF(AND(YW23&lt;&gt;"",YW23&gt;=$C$10),1,0)*YV5</f>
        <v>0</v>
      </c>
      <c r="YW14" s="9"/>
      <c r="YX14" s="8">
        <f>IF(AND(YY23&lt;&gt;"",YY23&gt;=$C$10),1,0)*YX5</f>
        <v>0</v>
      </c>
      <c r="YY14" s="9"/>
      <c r="YZ14" s="8">
        <f>IF(AND(ZA23&lt;&gt;"",ZA23&gt;=$C$10),1,0)*YZ5</f>
        <v>0</v>
      </c>
      <c r="ZA14" s="9"/>
      <c r="ZB14" s="8">
        <f>IF(AND(ZC23&lt;&gt;"",ZC23&gt;=$C$10),1,0)*ZB5</f>
        <v>0</v>
      </c>
      <c r="ZC14" s="9"/>
      <c r="ZD14" s="8">
        <f>IF(AND(ZE23&lt;&gt;"",ZE23&gt;=$C$10),1,0)*ZD5</f>
        <v>0</v>
      </c>
      <c r="ZE14" s="9"/>
      <c r="ZF14" s="8">
        <f>IF(AND(ZG23&lt;&gt;"",ZG23&gt;=$C$10),1,0)*ZF5</f>
        <v>0</v>
      </c>
      <c r="ZG14" s="9"/>
      <c r="ZH14" s="8">
        <f>IF(AND(ZI23&lt;&gt;"",ZI23&gt;=$C$10),1,0)*ZH5</f>
        <v>0</v>
      </c>
      <c r="ZI14" s="9"/>
      <c r="ZJ14" s="8">
        <f>IF(AND(ZK23&lt;&gt;"",ZK23&gt;=$C$10),1,0)*ZJ5</f>
        <v>0</v>
      </c>
      <c r="ZK14" s="9"/>
      <c r="ZL14" s="8">
        <f>IF(AND(ZM23&lt;&gt;"",ZM23&gt;=$C$10),1,0)*ZL5</f>
        <v>0</v>
      </c>
      <c r="ZM14" s="9"/>
      <c r="ZN14" s="8">
        <f>IF(AND(ZO23&lt;&gt;"",ZO23&gt;=$C$10),1,0)*ZN5</f>
        <v>0</v>
      </c>
      <c r="ZO14" s="9"/>
      <c r="ZP14" s="8">
        <f>IF(AND(ZQ23&lt;&gt;"",ZQ23&gt;=$C$10),1,0)*ZP5</f>
        <v>0</v>
      </c>
      <c r="ZQ14" s="9"/>
      <c r="ZR14" s="8">
        <f>IF(AND(ZS23&lt;&gt;"",ZS23&gt;=$C$10),1,0)*ZR5</f>
        <v>0</v>
      </c>
      <c r="ZS14" s="9"/>
      <c r="ZT14" s="8">
        <f>IF(AND(ZU23&lt;&gt;"",ZU23&gt;=$C$10),1,0)*ZT5</f>
        <v>0</v>
      </c>
      <c r="ZU14" s="9"/>
      <c r="ZV14" s="8">
        <f>IF(AND(ZW23&lt;&gt;"",ZW23&gt;=$C$10),1,0)*ZV5</f>
        <v>0</v>
      </c>
      <c r="ZW14" s="9"/>
      <c r="ZX14" s="8">
        <f>IF(AND(ZY23&lt;&gt;"",ZY23&gt;=$C$10),1,0)*ZX5</f>
        <v>0</v>
      </c>
      <c r="ZY14" s="9"/>
      <c r="ZZ14" s="8">
        <f>IF(AND(AAA23&lt;&gt;"",AAA23&gt;=$C$10),1,0)*ZZ5</f>
        <v>0</v>
      </c>
      <c r="AAA14" s="9"/>
      <c r="AAB14" s="8">
        <f>IF(AND(AAC23&lt;&gt;"",AAC23&gt;=$C$10),1,0)*AAB5</f>
        <v>0</v>
      </c>
      <c r="AAC14" s="9"/>
      <c r="AAD14" s="8">
        <f>IF(AND(AAE23&lt;&gt;"",AAE23&gt;=$C$10),1,0)*AAD5</f>
        <v>0</v>
      </c>
      <c r="AAE14" s="9"/>
      <c r="AAF14" s="8">
        <f>IF(AND(AAG23&lt;&gt;"",AAG23&gt;=$C$10),1,0)*AAF5</f>
        <v>0</v>
      </c>
      <c r="AAG14" s="9"/>
      <c r="AAH14" s="8">
        <f>IF(AND(AAI23&lt;&gt;"",AAI23&gt;=$C$10),1,0)*AAH5</f>
        <v>0</v>
      </c>
      <c r="AAI14" s="9"/>
      <c r="AAJ14" s="8">
        <f>IF(AND(AAK23&lt;&gt;"",AAK23&gt;=$C$10),1,0)*AAJ5</f>
        <v>0</v>
      </c>
      <c r="AAK14" s="9"/>
      <c r="AAL14" s="8">
        <f>IF(AND(AAM23&lt;&gt;"",AAM23&gt;=$C$10),1,0)*AAL5</f>
        <v>0</v>
      </c>
      <c r="AAM14" s="9"/>
      <c r="AAN14" s="8">
        <f>IF(AND(AAO23&lt;&gt;"",AAO23&gt;=$C$10),1,0)*AAN5</f>
        <v>0</v>
      </c>
      <c r="AAO14" s="9"/>
      <c r="AAP14" s="8">
        <f>IF(AND(AAQ23&lt;&gt;"",AAQ23&gt;=$C$10),1,0)*AAP5</f>
        <v>0</v>
      </c>
      <c r="AAQ14" s="9"/>
      <c r="AAR14" s="8">
        <f>IF(AND(AAS23&lt;&gt;"",AAS23&gt;=$C$10),1,0)*AAR5</f>
        <v>0</v>
      </c>
      <c r="AAS14" s="9"/>
      <c r="AAT14" s="8">
        <f>IF(AND(AAU23&lt;&gt;"",AAU23&gt;=$C$10),1,0)*AAT5</f>
        <v>0</v>
      </c>
      <c r="AAU14" s="9"/>
      <c r="AAV14" s="8">
        <f>IF(AND(AAW23&lt;&gt;"",AAW23&gt;=$C$10),1,0)*AAV5</f>
        <v>0</v>
      </c>
      <c r="AAW14" s="9"/>
      <c r="AAX14" s="8">
        <f>IF(AND(AAY23&lt;&gt;"",AAY23&gt;=$C$10),1,0)*AAX5</f>
        <v>0</v>
      </c>
      <c r="AAY14" s="9"/>
      <c r="AAZ14" s="8">
        <f>IF(AND(ABA23&lt;&gt;"",ABA23&gt;=$C$10),1,0)*AAZ5</f>
        <v>0</v>
      </c>
      <c r="ABA14" s="9"/>
      <c r="ABB14" s="8">
        <f>IF(AND(ABC23&lt;&gt;"",ABC23&gt;=$C$10),1,0)*ABB5</f>
        <v>0</v>
      </c>
      <c r="ABC14" s="9"/>
      <c r="ABD14" s="8">
        <f>IF(AND(ABE23&lt;&gt;"",ABE23&gt;=$C$10),1,0)*ABD5</f>
        <v>0</v>
      </c>
      <c r="ABE14" s="9"/>
      <c r="ABF14" s="8">
        <f>IF(AND(ABG23&lt;&gt;"",ABG23&gt;=$C$10),1,0)*ABF5</f>
        <v>0</v>
      </c>
      <c r="ABG14" s="9"/>
      <c r="ABH14" s="8">
        <f>IF(AND(ABI23&lt;&gt;"",ABI23&gt;=$C$10),1,0)*ABH5</f>
        <v>0</v>
      </c>
      <c r="ABI14" s="9"/>
      <c r="ABJ14" s="8">
        <f>IF(AND(ABK23&lt;&gt;"",ABK23&gt;=$C$10),1,0)*ABJ5</f>
        <v>0</v>
      </c>
      <c r="ABK14" s="9"/>
      <c r="ABL14" s="8">
        <f>IF(AND(ABM23&lt;&gt;"",ABM23&gt;=$C$10),1,0)*ABL5</f>
        <v>0</v>
      </c>
      <c r="ABM14" s="9"/>
      <c r="ABN14" s="8">
        <f>IF(AND(ABO23&lt;&gt;"",ABO23&gt;=$C$10),1,0)*ABN5</f>
        <v>0</v>
      </c>
      <c r="ABO14" s="9"/>
      <c r="ABP14" s="8">
        <f>IF(AND(ABQ23&lt;&gt;"",ABQ23&gt;=$C$10),1,0)*ABP5</f>
        <v>0</v>
      </c>
      <c r="ABQ14" s="9"/>
      <c r="ABR14" s="8">
        <f>IF(AND(ABS23&lt;&gt;"",ABS23&gt;=$C$10),1,0)*ABR5</f>
        <v>0</v>
      </c>
      <c r="ABS14" s="9"/>
      <c r="ABT14" s="8">
        <f>IF(AND(ABU23&lt;&gt;"",ABU23&gt;=$C$10),1,0)*ABT5</f>
        <v>0</v>
      </c>
      <c r="ABU14" s="9"/>
      <c r="ABV14" s="8">
        <f>IF(AND(ABW23&lt;&gt;"",ABW23&gt;=$C$10),1,0)*ABV5</f>
        <v>0</v>
      </c>
      <c r="ABW14" s="9"/>
      <c r="ABX14" s="8">
        <f>IF(AND(ABY23&lt;&gt;"",ABY23&gt;=$C$10),1,0)*ABX5</f>
        <v>0</v>
      </c>
      <c r="ABY14" s="9"/>
      <c r="ABZ14" s="8">
        <f>IF(AND(ACA23&lt;&gt;"",ACA23&gt;=$C$10),1,0)*ABZ5</f>
        <v>0</v>
      </c>
      <c r="ACA14" s="9"/>
      <c r="ACB14" s="8">
        <f>IF(AND(ACC23&lt;&gt;"",ACC23&gt;=$C$10),1,0)*ACB5</f>
        <v>0</v>
      </c>
      <c r="ACC14" s="9"/>
      <c r="ACD14" s="8">
        <f>IF(AND(ACE23&lt;&gt;"",ACE23&gt;=$C$10),1,0)*ACD5</f>
        <v>0</v>
      </c>
      <c r="ACE14" s="9"/>
      <c r="ACF14" s="8">
        <f>IF(AND(ACG23&lt;&gt;"",ACG23&gt;=$C$10),1,0)*ACF5</f>
        <v>0</v>
      </c>
      <c r="ACG14" s="9"/>
      <c r="ACH14" s="8">
        <f>IF(AND(ACI23&lt;&gt;"",ACI23&gt;=$C$10),1,0)*ACH5</f>
        <v>0</v>
      </c>
      <c r="ACI14" s="9"/>
      <c r="ACJ14" s="8">
        <f>IF(AND(ACK23&lt;&gt;"",ACK23&gt;=$C$10),1,0)*ACJ5</f>
        <v>0</v>
      </c>
      <c r="ACK14" s="9"/>
      <c r="ACL14" s="8">
        <f>IF(AND(ACM23&lt;&gt;"",ACM23&gt;=$C$10),1,0)*ACL5</f>
        <v>0</v>
      </c>
      <c r="ACM14" s="9"/>
      <c r="ACN14" s="8">
        <f>IF(AND(ACO23&lt;&gt;"",ACO23&gt;=$C$10),1,0)*ACN5</f>
        <v>0</v>
      </c>
      <c r="ACO14" s="9"/>
      <c r="ACP14" s="8">
        <f>IF(AND(ACQ23&lt;&gt;"",ACQ23&gt;=$C$10),1,0)*ACP5</f>
        <v>0</v>
      </c>
      <c r="ACQ14" s="9"/>
      <c r="ACR14" s="8">
        <f>IF(AND(ACS23&lt;&gt;"",ACS23&gt;=$C$10),1,0)*ACR5</f>
        <v>0</v>
      </c>
      <c r="ACS14" s="9"/>
      <c r="ACT14" s="8">
        <f>IF(AND(ACU23&lt;&gt;"",ACU23&gt;=$C$10),1,0)*ACT5</f>
        <v>0</v>
      </c>
      <c r="ACU14" s="9"/>
      <c r="ACV14" s="8">
        <f>IF(AND(ACW23&lt;&gt;"",ACW23&gt;=$C$10),1,0)*ACV5</f>
        <v>0</v>
      </c>
      <c r="ACW14" s="9"/>
      <c r="ACX14" s="8">
        <f>IF(AND(ACY23&lt;&gt;"",ACY23&gt;=$C$10),1,0)*ACX5</f>
        <v>0</v>
      </c>
      <c r="ACY14" s="9"/>
      <c r="ACZ14" s="8">
        <f>IF(AND(ADA23&lt;&gt;"",ADA23&gt;=$C$10),1,0)*ACZ5</f>
        <v>0</v>
      </c>
      <c r="ADA14" s="9"/>
      <c r="ADB14" s="8">
        <f>IF(AND(ADC23&lt;&gt;"",ADC23&gt;=$C$10),1,0)*ADB5</f>
        <v>0</v>
      </c>
      <c r="ADC14" s="9"/>
      <c r="ADD14" s="8">
        <f>IF(AND(ADE23&lt;&gt;"",ADE23&gt;=$C$10),1,0)*ADD5</f>
        <v>0</v>
      </c>
      <c r="ADE14" s="9"/>
      <c r="ADF14" s="8">
        <f>IF(AND(ADG23&lt;&gt;"",ADG23&gt;=$C$10),1,0)*ADF5</f>
        <v>0</v>
      </c>
      <c r="ADG14" s="9"/>
      <c r="ADH14" s="8">
        <f>IF(AND(ADI23&lt;&gt;"",ADI23&gt;=$C$10),1,0)*ADH5</f>
        <v>0</v>
      </c>
      <c r="ADI14" s="9"/>
      <c r="ADJ14" s="8">
        <f>IF(AND(ADK23&lt;&gt;"",ADK23&gt;=$C$10),1,0)*ADJ5</f>
        <v>0</v>
      </c>
      <c r="ADK14" s="9"/>
      <c r="ADL14" s="8">
        <f>IF(AND(ADM23&lt;&gt;"",ADM23&gt;=$C$10),1,0)*ADL5</f>
        <v>0</v>
      </c>
      <c r="ADM14" s="9"/>
      <c r="ADN14" s="8">
        <f>IF(AND(ADO23&lt;&gt;"",ADO23&gt;=$C$10),1,0)*ADN5</f>
        <v>0</v>
      </c>
      <c r="ADO14" s="9"/>
      <c r="ADP14" s="8">
        <f>IF(AND(ADQ23&lt;&gt;"",ADQ23&gt;=$C$10),1,0)*ADP5</f>
        <v>0</v>
      </c>
      <c r="ADQ14" s="9"/>
      <c r="ADR14" s="8">
        <f>IF(AND(ADS23&lt;&gt;"",ADS23&gt;=$C$10),1,0)*ADR5</f>
        <v>0</v>
      </c>
      <c r="ADS14" s="9"/>
      <c r="ADT14" s="8">
        <f>IF(AND(ADU23&lt;&gt;"",ADU23&gt;=$C$10),1,0)*ADT5</f>
        <v>0</v>
      </c>
      <c r="ADU14" s="9"/>
      <c r="ADV14" s="8">
        <f>IF(AND(ADW23&lt;&gt;"",ADW23&gt;=$C$10),1,0)*ADV5</f>
        <v>0</v>
      </c>
      <c r="ADW14" s="9"/>
      <c r="ADX14" s="8">
        <f>IF(AND(ADY23&lt;&gt;"",ADY23&gt;=$C$10),1,0)*ADX5</f>
        <v>0</v>
      </c>
      <c r="ADY14" s="9"/>
      <c r="ADZ14" s="8">
        <f>IF(AND(AEA23&lt;&gt;"",AEA23&gt;=$C$10),1,0)*ADZ5</f>
        <v>0</v>
      </c>
      <c r="AEA14" s="9"/>
      <c r="AEB14" s="8">
        <f>IF(AND(AEC23&lt;&gt;"",AEC23&gt;=$C$10),1,0)*AEB5</f>
        <v>0</v>
      </c>
      <c r="AEC14" s="9"/>
      <c r="AED14" s="8">
        <f>IF(AND(AEE23&lt;&gt;"",AEE23&gt;=$C$10),1,0)*AED5</f>
        <v>0</v>
      </c>
      <c r="AEE14" s="9"/>
      <c r="AEF14" s="8">
        <f>IF(AND(AEG23&lt;&gt;"",AEG23&gt;=$C$10),1,0)*AEF5</f>
        <v>0</v>
      </c>
      <c r="AEG14" s="9"/>
      <c r="AEH14" s="8">
        <f>IF(AND(AEI23&lt;&gt;"",AEI23&gt;=$C$10),1,0)*AEH5</f>
        <v>0</v>
      </c>
      <c r="AEI14" s="9"/>
      <c r="AEJ14" s="8">
        <f>IF(AND(AEK23&lt;&gt;"",AEK23&gt;=$C$10),1,0)*AEJ5</f>
        <v>0</v>
      </c>
      <c r="AEK14" s="9"/>
      <c r="AEL14" s="8">
        <f>IF(AND(AEM23&lt;&gt;"",AEM23&gt;=$C$10),1,0)*AEL5</f>
        <v>0</v>
      </c>
      <c r="AEM14" s="9"/>
      <c r="AEN14" s="8">
        <f>IF(AND(AEO23&lt;&gt;"",AEO23&gt;=$C$10),1,0)*AEN5</f>
        <v>0</v>
      </c>
      <c r="AEO14" s="9"/>
      <c r="AEP14" s="8">
        <f>IF(AND(AEQ23&lt;&gt;"",AEQ23&gt;=$C$10),1,0)*AEP5</f>
        <v>0</v>
      </c>
      <c r="AEQ14" s="9"/>
      <c r="AER14" s="8">
        <f>IF(AND(AES23&lt;&gt;"",AES23&gt;=$C$10),1,0)*AER5</f>
        <v>0</v>
      </c>
      <c r="AES14" s="9"/>
      <c r="AET14" s="8">
        <f>IF(AND(AEU23&lt;&gt;"",AEU23&gt;=$C$10),1,0)*AET5</f>
        <v>0</v>
      </c>
      <c r="AEU14" s="9"/>
      <c r="AEV14" s="8">
        <f>IF(AND(AEW23&lt;&gt;"",AEW23&gt;=$C$10),1,0)*AEV5</f>
        <v>0</v>
      </c>
      <c r="AEW14" s="9"/>
      <c r="AEX14" s="8">
        <f>IF(AND(AEY23&lt;&gt;"",AEY23&gt;=$C$10),1,0)*AEX5</f>
        <v>0</v>
      </c>
      <c r="AEY14" s="9"/>
      <c r="AEZ14" s="8">
        <f>IF(AND(AFA23&lt;&gt;"",AFA23&gt;=$C$10),1,0)*AEZ5</f>
        <v>0</v>
      </c>
      <c r="AFA14" s="9"/>
      <c r="AFB14" s="8">
        <f>IF(AND(AFC23&lt;&gt;"",AFC23&gt;=$C$10),1,0)*AFB5</f>
        <v>0</v>
      </c>
      <c r="AFC14" s="9"/>
      <c r="AFD14" s="8">
        <f>IF(AND(AFE23&lt;&gt;"",AFE23&gt;=$C$10),1,0)*AFD5</f>
        <v>0</v>
      </c>
      <c r="AFE14" s="9"/>
      <c r="AFF14" s="8">
        <f>IF(AND(AFG23&lt;&gt;"",AFG23&gt;=$C$10),1,0)*AFF5</f>
        <v>0</v>
      </c>
      <c r="AFG14" s="9"/>
      <c r="AFH14" s="8">
        <f>IF(AND(AFI23&lt;&gt;"",AFI23&gt;=$C$10),1,0)*AFH5</f>
        <v>0</v>
      </c>
      <c r="AFI14" s="9"/>
      <c r="AFJ14" s="8">
        <f>IF(AND(AFK23&lt;&gt;"",AFK23&gt;=$C$10),1,0)*AFJ5</f>
        <v>0</v>
      </c>
      <c r="AFK14" s="9"/>
      <c r="AFL14" s="8">
        <f>IF(AND(AFM23&lt;&gt;"",AFM23&gt;=$C$10),1,0)*AFL5</f>
        <v>0</v>
      </c>
      <c r="AFM14" s="9"/>
      <c r="AFN14" s="8">
        <f>IF(AND(AFO23&lt;&gt;"",AFO23&gt;=$C$10),1,0)*AFN5</f>
        <v>0</v>
      </c>
      <c r="AFO14" s="9"/>
      <c r="AFP14" s="8">
        <f>IF(AND(AFQ23&lt;&gt;"",AFQ23&gt;=$C$10),1,0)*AFP5</f>
        <v>0</v>
      </c>
      <c r="AFQ14" s="9"/>
      <c r="AFR14" s="8">
        <f>IF(AND(AFS23&lt;&gt;"",AFS23&gt;=$C$10),1,0)*AFR5</f>
        <v>0</v>
      </c>
      <c r="AFS14" s="9"/>
      <c r="AFT14" s="8">
        <f>IF(AND(AFU23&lt;&gt;"",AFU23&gt;=$C$10),1,0)*AFT5</f>
        <v>0</v>
      </c>
      <c r="AFU14" s="9"/>
      <c r="AFV14" s="8">
        <f>IF(AND(AFW23&lt;&gt;"",AFW23&gt;=$C$10),1,0)*AFV5</f>
        <v>0</v>
      </c>
      <c r="AFW14" s="9"/>
      <c r="AFX14" s="8">
        <f>IF(AND(AFY23&lt;&gt;"",AFY23&gt;=$C$10),1,0)*AFX5</f>
        <v>0</v>
      </c>
      <c r="AFY14" s="9"/>
      <c r="AFZ14" s="8">
        <f>IF(AND(AGA23&lt;&gt;"",AGA23&gt;=$C$10),1,0)*AFZ5</f>
        <v>0</v>
      </c>
      <c r="AGA14" s="9"/>
      <c r="AGB14" s="8">
        <f>IF(AND(AGC23&lt;&gt;"",AGC23&gt;=$C$10),1,0)*AGB5</f>
        <v>0</v>
      </c>
      <c r="AGC14" s="9"/>
      <c r="AGD14" s="8">
        <f>IF(AND(AGE23&lt;&gt;"",AGE23&gt;=$C$10),1,0)*AGD5</f>
        <v>0</v>
      </c>
      <c r="AGE14" s="9"/>
      <c r="AGF14" s="8">
        <f>IF(AND(AGG23&lt;&gt;"",AGG23&gt;=$C$10),1,0)*AGF5</f>
        <v>0</v>
      </c>
      <c r="AGG14" s="9"/>
      <c r="AGH14" s="8">
        <f>IF(AND(AGI23&lt;&gt;"",AGI23&gt;=$C$10),1,0)*AGH5</f>
        <v>0</v>
      </c>
      <c r="AGI14" s="9"/>
      <c r="AGJ14" s="8">
        <f>IF(AND(AGK23&lt;&gt;"",AGK23&gt;=$C$10),1,0)*AGJ5</f>
        <v>0</v>
      </c>
      <c r="AGK14" s="9"/>
      <c r="AGL14" s="8">
        <f>IF(AND(AGM23&lt;&gt;"",AGM23&gt;=$C$10),1,0)*AGL5</f>
        <v>0</v>
      </c>
      <c r="AGM14" s="9"/>
      <c r="AGN14" s="8">
        <f>IF(AND(AGO23&lt;&gt;"",AGO23&gt;=$C$10),1,0)*AGN5</f>
        <v>0</v>
      </c>
      <c r="AGO14" s="9"/>
      <c r="AGP14" s="8">
        <f>IF(AND(AGQ23&lt;&gt;"",AGQ23&gt;=$C$10),1,0)*AGP5</f>
        <v>0</v>
      </c>
      <c r="AGQ14" s="9"/>
      <c r="AGR14" s="8">
        <f>IF(AND(AGS23&lt;&gt;"",AGS23&gt;=$C$10),1,0)*AGR5</f>
        <v>0</v>
      </c>
      <c r="AGS14" s="9"/>
      <c r="AGT14" s="8">
        <f>IF(AND(AGU23&lt;&gt;"",AGU23&gt;=$C$10),1,0)*AGT5</f>
        <v>0</v>
      </c>
      <c r="AGU14" s="9"/>
      <c r="AGV14" s="8">
        <f>IF(AND(AGW23&lt;&gt;"",AGW23&gt;=$C$10),1,0)*AGV5</f>
        <v>0</v>
      </c>
      <c r="AGW14" s="9"/>
      <c r="AGX14" s="8">
        <f>IF(AND(AGY23&lt;&gt;"",AGY23&gt;=$C$10),1,0)*AGX5</f>
        <v>0</v>
      </c>
      <c r="AGY14" s="9"/>
      <c r="AGZ14" s="8">
        <f>IF(AND(AHA23&lt;&gt;"",AHA23&gt;=$C$10),1,0)*AGZ5</f>
        <v>0</v>
      </c>
      <c r="AHA14" s="9"/>
      <c r="AHB14" s="8">
        <f>IF(AND(AHC23&lt;&gt;"",AHC23&gt;=$C$10),1,0)*AHB5</f>
        <v>0</v>
      </c>
      <c r="AHC14" s="9"/>
      <c r="AHD14" s="8">
        <f>IF(AND(AHE23&lt;&gt;"",AHE23&gt;=$C$10),1,0)*AHD5</f>
        <v>0</v>
      </c>
      <c r="AHE14" s="9"/>
      <c r="AHF14" s="8">
        <f>IF(AND(AHG23&lt;&gt;"",AHG23&gt;=$C$10),1,0)*AHF5</f>
        <v>0</v>
      </c>
      <c r="AHG14" s="9"/>
      <c r="AHH14" s="8">
        <f>IF(AND(AHI23&lt;&gt;"",AHI23&gt;=$C$10),1,0)*AHH5</f>
        <v>0</v>
      </c>
      <c r="AHI14" s="9"/>
      <c r="AHJ14" s="8">
        <f>IF(AND(AHK23&lt;&gt;"",AHK23&gt;=$C$10),1,0)*AHJ5</f>
        <v>0</v>
      </c>
      <c r="AHK14" s="9"/>
      <c r="AHL14" s="8">
        <f>IF(AND(AHM23&lt;&gt;"",AHM23&gt;=$C$10),1,0)*AHL5</f>
        <v>0</v>
      </c>
      <c r="AHM14" s="9"/>
      <c r="AHN14" s="8">
        <f>IF(AND(AHO23&lt;&gt;"",AHO23&gt;=$C$10),1,0)*AHN5</f>
        <v>0</v>
      </c>
      <c r="AHO14" s="9"/>
      <c r="AHP14" s="8">
        <f>IF(AND(AHQ23&lt;&gt;"",AHQ23&gt;=$C$10),1,0)*AHP5</f>
        <v>0</v>
      </c>
      <c r="AHQ14" s="9"/>
      <c r="AHR14" s="8">
        <f>IF(AND(AHS23&lt;&gt;"",AHS23&gt;=$C$10),1,0)*AHR5</f>
        <v>0</v>
      </c>
      <c r="AHS14" s="9"/>
      <c r="AHT14" s="8">
        <f>IF(AND(AHU23&lt;&gt;"",AHU23&gt;=$C$10),1,0)*AHT5</f>
        <v>0</v>
      </c>
      <c r="AHU14" s="9"/>
      <c r="AHV14" s="8">
        <f>IF(AND(AHW23&lt;&gt;"",AHW23&gt;=$C$10),1,0)*AHV5</f>
        <v>0</v>
      </c>
      <c r="AHW14" s="9"/>
      <c r="AHX14" s="8">
        <f>IF(AND(AHY23&lt;&gt;"",AHY23&gt;=$C$10),1,0)*AHX5</f>
        <v>0</v>
      </c>
      <c r="AHY14" s="9"/>
      <c r="AHZ14" s="8">
        <f>IF(AND(AIA23&lt;&gt;"",AIA23&gt;=$C$10),1,0)*AHZ5</f>
        <v>0</v>
      </c>
      <c r="AIA14" s="9"/>
      <c r="AIB14" s="8">
        <f>IF(AND(AIC23&lt;&gt;"",AIC23&gt;=$C$10),1,0)*AIB5</f>
        <v>0</v>
      </c>
      <c r="AIC14" s="9"/>
      <c r="AID14" s="8">
        <f>IF(AND(AIE23&lt;&gt;"",AIE23&gt;=$C$10),1,0)*AID5</f>
        <v>0</v>
      </c>
      <c r="AIE14" s="9"/>
      <c r="AIF14" s="8">
        <f>IF(AND(AIG23&lt;&gt;"",AIG23&gt;=$C$10),1,0)*AIF5</f>
        <v>0</v>
      </c>
      <c r="AIG14" s="9"/>
      <c r="AIH14" s="8">
        <f>IF(AND(AII23&lt;&gt;"",AII23&gt;=$C$10),1,0)*AIH5</f>
        <v>0</v>
      </c>
      <c r="AII14" s="9"/>
      <c r="AIJ14" s="8">
        <f>IF(AND(AIK23&lt;&gt;"",AIK23&gt;=$C$10),1,0)*AIJ5</f>
        <v>0</v>
      </c>
      <c r="AIK14" s="9"/>
      <c r="AIL14" s="8">
        <f>IF(AND(AIM23&lt;&gt;"",AIM23&gt;=$C$10),1,0)*AIL5</f>
        <v>0</v>
      </c>
      <c r="AIM14" s="9"/>
      <c r="AIN14" s="8">
        <f>IF(AND(AIO23&lt;&gt;"",AIO23&gt;=$C$10),1,0)*AIN5</f>
        <v>0</v>
      </c>
      <c r="AIO14" s="9"/>
      <c r="AIP14" s="8">
        <f>IF(AND(AIQ23&lt;&gt;"",AIQ23&gt;=$C$10),1,0)*AIP5</f>
        <v>0</v>
      </c>
      <c r="AIQ14" s="9"/>
      <c r="AIR14" s="8">
        <f>IF(AND(AIS23&lt;&gt;"",AIS23&gt;=$C$10),1,0)*AIR5</f>
        <v>0</v>
      </c>
      <c r="AIS14" s="9"/>
      <c r="AIT14" s="8">
        <f>IF(AND(AIU23&lt;&gt;"",AIU23&gt;=$C$10),1,0)*AIT5</f>
        <v>0</v>
      </c>
      <c r="AIU14" s="9"/>
      <c r="AIV14" s="8">
        <f>IF(AND(AIW23&lt;&gt;"",AIW23&gt;=$C$10),1,0)*AIV5</f>
        <v>0</v>
      </c>
      <c r="AIW14" s="9"/>
      <c r="AIX14" s="8">
        <f>IF(AND(AIY23&lt;&gt;"",AIY23&gt;=$C$10),1,0)*AIX5</f>
        <v>0</v>
      </c>
      <c r="AIY14" s="9"/>
      <c r="AIZ14" s="8">
        <f>IF(AND(AJA23&lt;&gt;"",AJA23&gt;=$C$10),1,0)*AIZ5</f>
        <v>0</v>
      </c>
      <c r="AJA14" s="9"/>
      <c r="AJB14" s="8">
        <f>IF(AND(AJC23&lt;&gt;"",AJC23&gt;=$C$10),1,0)*AJB5</f>
        <v>0</v>
      </c>
      <c r="AJC14" s="9"/>
      <c r="AJD14" s="8">
        <f>IF(AND(AJE23&lt;&gt;"",AJE23&gt;=$C$10),1,0)*AJD5</f>
        <v>0</v>
      </c>
      <c r="AJE14" s="9"/>
      <c r="AJF14" s="8">
        <f>IF(AND(AJG23&lt;&gt;"",AJG23&gt;=$C$10),1,0)*AJF5</f>
        <v>0</v>
      </c>
      <c r="AJG14" s="9"/>
      <c r="AJH14" s="8">
        <f>IF(AND(AJI23&lt;&gt;"",AJI23&gt;=$C$10),1,0)*AJH5</f>
        <v>0</v>
      </c>
      <c r="AJI14" s="9"/>
      <c r="AJJ14" s="8">
        <f>IF(AND(AJK23&lt;&gt;"",AJK23&gt;=$C$10),1,0)*AJJ5</f>
        <v>0</v>
      </c>
      <c r="AJK14" s="9"/>
      <c r="AJL14" s="8">
        <f>IF(AND(AJM23&lt;&gt;"",AJM23&gt;=$C$10),1,0)*AJL5</f>
        <v>0</v>
      </c>
      <c r="AJM14" s="9"/>
      <c r="AJN14" s="8">
        <f>IF(AND(AJO23&lt;&gt;"",AJO23&gt;=$C$10),1,0)*AJN5</f>
        <v>0</v>
      </c>
      <c r="AJO14" s="9"/>
      <c r="AJP14" s="8">
        <f>IF(AND(AJQ23&lt;&gt;"",AJQ23&gt;=$C$10),1,0)*AJP5</f>
        <v>0</v>
      </c>
      <c r="AJQ14" s="9"/>
      <c r="AJR14" s="8">
        <f>IF(AND(AJS23&lt;&gt;"",AJS23&gt;=$C$10),1,0)*AJR5</f>
        <v>0</v>
      </c>
      <c r="AJS14" s="9"/>
      <c r="AJT14" s="8">
        <f>IF(AND(AJU23&lt;&gt;"",AJU23&gt;=$C$10),1,0)*AJT5</f>
        <v>0</v>
      </c>
      <c r="AJU14" s="9"/>
      <c r="AJV14" s="8">
        <f>IF(AND(AJW23&lt;&gt;"",AJW23&gt;=$C$10),1,0)*AJV5</f>
        <v>0</v>
      </c>
      <c r="AJW14" s="9"/>
      <c r="AJX14" s="8">
        <f>IF(AND(AJY23&lt;&gt;"",AJY23&gt;=$C$10),1,0)*AJX5</f>
        <v>0</v>
      </c>
      <c r="AJY14" s="9"/>
      <c r="AJZ14" s="8">
        <f>IF(AND(AKA23&lt;&gt;"",AKA23&gt;=$C$10),1,0)*AJZ5</f>
        <v>0</v>
      </c>
      <c r="AKA14" s="9"/>
      <c r="AKB14" s="8">
        <f>IF(AND(AKC23&lt;&gt;"",AKC23&gt;=$C$10),1,0)*AKB5</f>
        <v>0</v>
      </c>
      <c r="AKC14" s="9"/>
      <c r="AKD14" s="8">
        <f>IF(AND(AKE23&lt;&gt;"",AKE23&gt;=$C$10),1,0)*AKD5</f>
        <v>0</v>
      </c>
      <c r="AKE14" s="9"/>
      <c r="AKF14" s="8">
        <f>IF(AND(AKG23&lt;&gt;"",AKG23&gt;=$C$10),1,0)*AKF5</f>
        <v>0</v>
      </c>
      <c r="AKG14" s="9"/>
      <c r="AKH14" s="8">
        <f>IF(AND(AKI23&lt;&gt;"",AKI23&gt;=$C$10),1,0)*AKH5</f>
        <v>0</v>
      </c>
      <c r="AKI14" s="9"/>
      <c r="AKJ14" s="8">
        <f>IF(AND(AKK23&lt;&gt;"",AKK23&gt;=$C$10),1,0)*AKJ5</f>
        <v>0</v>
      </c>
      <c r="AKK14" s="9"/>
      <c r="AKL14" s="8">
        <f>IF(AND(AKM23&lt;&gt;"",AKM23&gt;=$C$10),1,0)*AKL5</f>
        <v>0</v>
      </c>
      <c r="AKM14" s="9"/>
      <c r="AKN14" s="8">
        <f>IF(AND(AKO23&lt;&gt;"",AKO23&gt;=$C$10),1,0)*AKN5</f>
        <v>0</v>
      </c>
      <c r="AKO14" s="9"/>
      <c r="AKP14" s="8">
        <f>IF(AND(AKQ23&lt;&gt;"",AKQ23&gt;=$C$10),1,0)*AKP5</f>
        <v>0</v>
      </c>
      <c r="AKQ14" s="9"/>
      <c r="AKR14" s="8">
        <f>IF(AND(AKS23&lt;&gt;"",AKS23&gt;=$C$10),1,0)*AKR5</f>
        <v>0</v>
      </c>
      <c r="AKS14" s="9"/>
      <c r="AKT14" s="8">
        <f>IF(AND(AKU23&lt;&gt;"",AKU23&gt;=$C$10),1,0)*AKT5</f>
        <v>0</v>
      </c>
      <c r="AKU14" s="9"/>
      <c r="AKV14" s="8">
        <f>IF(AND(AKW23&lt;&gt;"",AKW23&gt;=$C$10),1,0)*AKV5</f>
        <v>0</v>
      </c>
      <c r="AKW14" s="9"/>
      <c r="AKX14" s="8">
        <f>IF(AND(AKY23&lt;&gt;"",AKY23&gt;=$C$10),1,0)*AKX5</f>
        <v>0</v>
      </c>
      <c r="AKY14" s="9"/>
      <c r="AKZ14" s="8">
        <f>IF(AND(ALA23&lt;&gt;"",ALA23&gt;=$C$10),1,0)*AKZ5</f>
        <v>0</v>
      </c>
      <c r="ALA14" s="9"/>
      <c r="ALB14" s="8">
        <f>IF(AND(ALC23&lt;&gt;"",ALC23&gt;=$C$10),1,0)*ALB5</f>
        <v>0</v>
      </c>
      <c r="ALC14" s="9"/>
      <c r="ALD14" s="8">
        <f>IF(AND(ALE23&lt;&gt;"",ALE23&gt;=$C$10),1,0)*ALD5</f>
        <v>0</v>
      </c>
      <c r="ALE14" s="9"/>
      <c r="ALF14" s="8">
        <f>IF(AND(ALG23&lt;&gt;"",ALG23&gt;=$C$10),1,0)*ALF5</f>
        <v>0</v>
      </c>
      <c r="ALG14" s="9"/>
      <c r="ALH14" s="8">
        <f>IF(AND(ALI23&lt;&gt;"",ALI23&gt;=$C$10),1,0)*ALH5</f>
        <v>0</v>
      </c>
      <c r="ALI14" s="9"/>
      <c r="ALJ14" s="8">
        <f>IF(AND(ALK23&lt;&gt;"",ALK23&gt;=$C$10),1,0)*ALJ5</f>
        <v>0</v>
      </c>
      <c r="ALK14" s="9"/>
      <c r="ALL14" s="8">
        <f>IF(AND(ALM23&lt;&gt;"",ALM23&gt;=$C$10),1,0)*ALL5</f>
        <v>0</v>
      </c>
      <c r="ALM14" s="9"/>
      <c r="ALN14" s="8">
        <f>IF(AND(ALO23&lt;&gt;"",ALO23&gt;=$C$10),1,0)*ALN5</f>
        <v>0</v>
      </c>
      <c r="ALO14" s="9"/>
      <c r="ALP14" s="8">
        <f>IF(AND(ALQ23&lt;&gt;"",ALQ23&gt;=$C$10),1,0)*ALP5</f>
        <v>0</v>
      </c>
      <c r="ALQ14" s="9"/>
      <c r="ALR14" s="8">
        <f>IF(AND(ALS23&lt;&gt;"",ALS23&gt;=$C$10),1,0)*ALR5</f>
        <v>0</v>
      </c>
      <c r="ALS14" s="9"/>
      <c r="ALT14" s="8">
        <f>IF(AND(ALU23&lt;&gt;"",ALU23&gt;=$C$10),1,0)*ALT5</f>
        <v>0</v>
      </c>
      <c r="ALU14" s="9"/>
      <c r="ALV14" s="8">
        <f>IF(AND(ALW23&lt;&gt;"",ALW23&gt;=$C$10),1,0)*ALV5</f>
        <v>0</v>
      </c>
      <c r="ALW14" s="9"/>
      <c r="ALX14" s="8">
        <f>IF(AND(ALY23&lt;&gt;"",ALY23&gt;=$C$10),1,0)*ALX5</f>
        <v>0</v>
      </c>
      <c r="ALY14" s="9"/>
      <c r="ALZ14" s="8">
        <f>IF(AND(AMA23&lt;&gt;"",AMA23&gt;=$C$10),1,0)*ALZ5</f>
        <v>0</v>
      </c>
      <c r="AMA14" s="9"/>
      <c r="AMB14" s="8">
        <f>IF(AND(AMC23&lt;&gt;"",AMC23&gt;=$C$10),1,0)*AMB5</f>
        <v>0</v>
      </c>
      <c r="AMC14" s="9"/>
      <c r="AMD14" s="8">
        <f>IF(AND(AME23&lt;&gt;"",AME23&gt;=$C$10),1,0)*AMD5</f>
        <v>0</v>
      </c>
      <c r="AME14" s="9"/>
      <c r="AMF14" s="8">
        <f>IF(AND(AMG23&lt;&gt;"",AMG23&gt;=$C$10),1,0)*AMF5</f>
        <v>0</v>
      </c>
      <c r="AMG14" s="9"/>
      <c r="AMH14" s="8">
        <f>IF(AND(AMI23&lt;&gt;"",AMI23&gt;=$C$10),1,0)*AMH5</f>
        <v>0</v>
      </c>
      <c r="AMI14" s="9"/>
      <c r="AMJ14" s="8">
        <f>IF(AND(AMK23&lt;&gt;"",AMK23&gt;=$C$10),1,0)*AMJ5</f>
        <v>0</v>
      </c>
      <c r="AMK14" s="9"/>
      <c r="AML14" s="8">
        <f>IF(AND(AMM23&lt;&gt;"",AMM23&gt;=$C$10),1,0)*AML5</f>
        <v>0</v>
      </c>
      <c r="AMM14" s="9"/>
      <c r="AMN14" s="8">
        <f>IF(AND(AMO23&lt;&gt;"",AMO23&gt;=$C$10),1,0)*AMN5</f>
        <v>0</v>
      </c>
      <c r="AMO14" s="9"/>
      <c r="AMP14" s="8">
        <f>IF(AND(AMQ23&lt;&gt;"",AMQ23&gt;=$C$10),1,0)*AMP5</f>
        <v>0</v>
      </c>
      <c r="AMQ14" s="9"/>
      <c r="AMR14" s="8">
        <f>IF(AND(AMS23&lt;&gt;"",AMS23&gt;=$C$10),1,0)*AMR5</f>
        <v>0</v>
      </c>
      <c r="AMS14" s="9"/>
      <c r="AMT14" s="8">
        <f>IF(AND(AMU23&lt;&gt;"",AMU23&gt;=$C$10),1,0)*AMT5</f>
        <v>0</v>
      </c>
      <c r="AMU14" s="9"/>
      <c r="AMV14" s="8">
        <f>IF(AND(AMW23&lt;&gt;"",AMW23&gt;=$C$10),1,0)*AMV5</f>
        <v>0</v>
      </c>
      <c r="AMW14" s="9"/>
      <c r="AMX14" s="8">
        <f>IF(AND(AMY23&lt;&gt;"",AMY23&gt;=$C$10),1,0)*AMX5</f>
        <v>0</v>
      </c>
      <c r="AMY14" s="9"/>
      <c r="AMZ14" s="8">
        <f>IF(AND(ANA23&lt;&gt;"",ANA23&gt;=$C$10),1,0)*AMZ5</f>
        <v>0</v>
      </c>
      <c r="ANA14" s="9"/>
      <c r="ANB14" s="8">
        <f>IF(AND(ANC23&lt;&gt;"",ANC23&gt;=$C$10),1,0)*ANB5</f>
        <v>0</v>
      </c>
      <c r="ANC14" s="9"/>
      <c r="AND14" s="8">
        <f>IF(AND(ANE23&lt;&gt;"",ANE23&gt;=$C$10),1,0)*AND5</f>
        <v>0</v>
      </c>
      <c r="ANE14" s="9"/>
      <c r="ANF14" s="8">
        <f>IF(AND(ANG23&lt;&gt;"",ANG23&gt;=$C$10),1,0)*ANF5</f>
        <v>0</v>
      </c>
      <c r="ANG14" s="9"/>
      <c r="ANH14" s="8">
        <f>IF(AND(ANI23&lt;&gt;"",ANI23&gt;=$C$10),1,0)*ANH5</f>
        <v>0</v>
      </c>
      <c r="ANI14" s="9"/>
      <c r="ANJ14" s="8">
        <f>IF(AND(ANK23&lt;&gt;"",ANK23&gt;=$C$10),1,0)*ANJ5</f>
        <v>0</v>
      </c>
      <c r="ANK14" s="9"/>
      <c r="ANL14" s="8">
        <f>IF(AND(ANM23&lt;&gt;"",ANM23&gt;=$C$10),1,0)*ANL5</f>
        <v>0</v>
      </c>
      <c r="ANM14" s="9"/>
      <c r="ANN14" s="8">
        <f>IF(AND(ANO23&lt;&gt;"",ANO23&gt;=$C$10),1,0)*ANN5</f>
        <v>0</v>
      </c>
      <c r="ANO14" s="9"/>
      <c r="ANP14" s="8">
        <f>IF(AND(ANQ23&lt;&gt;"",ANQ23&gt;=$C$10),1,0)*ANP5</f>
        <v>0</v>
      </c>
      <c r="ANQ14" s="9"/>
      <c r="ANR14" s="8">
        <f>IF(AND(ANS23&lt;&gt;"",ANS23&gt;=$C$10),1,0)*ANR5</f>
        <v>0</v>
      </c>
      <c r="ANS14" s="9"/>
      <c r="ANT14" s="8">
        <f>IF(AND(ANU23&lt;&gt;"",ANU23&gt;=$C$10),1,0)*ANT5</f>
        <v>0</v>
      </c>
      <c r="ANU14" s="9"/>
      <c r="ANV14" s="8">
        <f>IF(AND(ANW23&lt;&gt;"",ANW23&gt;=$C$10),1,0)*ANV5</f>
        <v>0</v>
      </c>
      <c r="ANW14" s="9"/>
      <c r="ANX14" s="8">
        <f>IF(AND(ANY23&lt;&gt;"",ANY23&gt;=$C$10),1,0)*ANX5</f>
        <v>0</v>
      </c>
      <c r="ANY14" s="9"/>
      <c r="ANZ14" s="8">
        <f>IF(AND(AOA23&lt;&gt;"",AOA23&gt;=$C$10),1,0)*ANZ5</f>
        <v>0</v>
      </c>
      <c r="AOA14" s="9"/>
      <c r="AOB14" s="8">
        <f>IF(AND(AOC23&lt;&gt;"",AOC23&gt;=$C$10),1,0)*AOB5</f>
        <v>0</v>
      </c>
      <c r="AOC14" s="9"/>
      <c r="AOD14" s="8">
        <f>IF(AND(AOE23&lt;&gt;"",AOE23&gt;=$C$10),1,0)*AOD5</f>
        <v>0</v>
      </c>
      <c r="AOE14" s="9"/>
      <c r="AOF14" s="8">
        <f>IF(AND(AOG23&lt;&gt;"",AOG23&gt;=$C$10),1,0)*AOF5</f>
        <v>0</v>
      </c>
      <c r="AOG14" s="9"/>
      <c r="AOH14" s="8">
        <f>IF(AND(AOI23&lt;&gt;"",AOI23&gt;=$C$10),1,0)*AOH5</f>
        <v>0</v>
      </c>
      <c r="AOI14" s="9"/>
      <c r="AOJ14" s="8">
        <f>IF(AND(AOK23&lt;&gt;"",AOK23&gt;=$C$10),1,0)*AOJ5</f>
        <v>0</v>
      </c>
      <c r="AOK14" s="9"/>
      <c r="AOL14" s="8">
        <f>IF(AND(AOM23&lt;&gt;"",AOM23&gt;=$C$10),1,0)*AOL5</f>
        <v>0</v>
      </c>
      <c r="AOM14" s="9"/>
      <c r="AON14" s="8">
        <f>IF(AND(AOO23&lt;&gt;"",AOO23&gt;=$C$10),1,0)*AON5</f>
        <v>0</v>
      </c>
      <c r="AOO14" s="9"/>
      <c r="AOP14" s="8">
        <f>IF(AND(AOQ23&lt;&gt;"",AOQ23&gt;=$C$10),1,0)*AOP5</f>
        <v>0</v>
      </c>
      <c r="AOQ14" s="9"/>
      <c r="AOR14" s="8">
        <f>IF(AND(AOS23&lt;&gt;"",AOS23&gt;=$C$10),1,0)*AOR5</f>
        <v>0</v>
      </c>
      <c r="AOS14" s="9"/>
      <c r="AOT14" s="8">
        <f>IF(AND(AOU23&lt;&gt;"",AOU23&gt;=$C$10),1,0)*AOT5</f>
        <v>0</v>
      </c>
      <c r="AOU14" s="9"/>
      <c r="AOV14" s="8">
        <f>IF(AND(AOW23&lt;&gt;"",AOW23&gt;=$C$10),1,0)*AOV5</f>
        <v>0</v>
      </c>
      <c r="AOW14" s="9"/>
      <c r="AOX14" s="8">
        <f>IF(AND(AOY23&lt;&gt;"",AOY23&gt;=$C$10),1,0)*AOX5</f>
        <v>0</v>
      </c>
      <c r="AOY14" s="9"/>
      <c r="AOZ14" s="8">
        <f>IF(AND(APA23&lt;&gt;"",APA23&gt;=$C$10),1,0)*AOZ5</f>
        <v>0</v>
      </c>
      <c r="APA14" s="9"/>
      <c r="APB14" s="8">
        <f>IF(AND(APC23&lt;&gt;"",APC23&gt;=$C$10),1,0)*APB5</f>
        <v>0</v>
      </c>
      <c r="APC14" s="9"/>
      <c r="APD14" s="8">
        <f>IF(AND(APE23&lt;&gt;"",APE23&gt;=$C$10),1,0)*APD5</f>
        <v>0</v>
      </c>
      <c r="APE14" s="9"/>
      <c r="APF14" s="8">
        <f>IF(AND(APG23&lt;&gt;"",APG23&gt;=$C$10),1,0)*APF5</f>
        <v>0</v>
      </c>
      <c r="APG14" s="9"/>
      <c r="APH14" s="8">
        <f>IF(AND(API23&lt;&gt;"",API23&gt;=$C$10),1,0)*APH5</f>
        <v>0</v>
      </c>
      <c r="API14" s="9"/>
      <c r="APJ14" s="8">
        <f>IF(AND(APK23&lt;&gt;"",APK23&gt;=$C$10),1,0)*APJ5</f>
        <v>0</v>
      </c>
      <c r="APK14" s="9"/>
      <c r="APL14" s="8">
        <f>IF(AND(APM23&lt;&gt;"",APM23&gt;=$C$10),1,0)*APL5</f>
        <v>0</v>
      </c>
      <c r="APM14" s="9"/>
      <c r="APN14" s="8">
        <f>IF(AND(APO23&lt;&gt;"",APO23&gt;=$C$10),1,0)*APN5</f>
        <v>0</v>
      </c>
      <c r="APO14" s="9"/>
      <c r="APP14" s="8">
        <f>IF(AND(APQ23&lt;&gt;"",APQ23&gt;=$C$10),1,0)*APP5</f>
        <v>0</v>
      </c>
      <c r="APQ14" s="9"/>
      <c r="APR14" s="8">
        <f>IF(AND(APS23&lt;&gt;"",APS23&gt;=$C$10),1,0)*APR5</f>
        <v>0</v>
      </c>
      <c r="APS14" s="9"/>
      <c r="APT14" s="8">
        <f>IF(AND(APU23&lt;&gt;"",APU23&gt;=$C$10),1,0)*APT5</f>
        <v>0</v>
      </c>
      <c r="APU14" s="9"/>
      <c r="APV14" s="8">
        <f>IF(AND(APW23&lt;&gt;"",APW23&gt;=$C$10),1,0)*APV5</f>
        <v>0</v>
      </c>
      <c r="APW14" s="9"/>
      <c r="APX14" s="8">
        <f>IF(AND(APY23&lt;&gt;"",APY23&gt;=$C$10),1,0)*APX5</f>
        <v>0</v>
      </c>
      <c r="APY14" s="9"/>
      <c r="APZ14" s="8">
        <f>IF(AND(AQA23&lt;&gt;"",AQA23&gt;=$C$10),1,0)*APZ5</f>
        <v>0</v>
      </c>
      <c r="AQA14" s="9"/>
      <c r="AQB14" s="8">
        <f>IF(AND(AQC23&lt;&gt;"",AQC23&gt;=$C$10),1,0)*AQB5</f>
        <v>0</v>
      </c>
      <c r="AQC14" s="9"/>
      <c r="AQD14" s="8">
        <f>IF(AND(AQE23&lt;&gt;"",AQE23&gt;=$C$10),1,0)*AQD5</f>
        <v>0</v>
      </c>
      <c r="AQE14" s="9"/>
      <c r="AQF14" s="8">
        <f>IF(AND(AQG23&lt;&gt;"",AQG23&gt;=$C$10),1,0)*AQF5</f>
        <v>0</v>
      </c>
      <c r="AQG14" s="9"/>
      <c r="AQH14" s="8">
        <f>IF(AND(AQI23&lt;&gt;"",AQI23&gt;=$C$10),1,0)*AQH5</f>
        <v>0</v>
      </c>
      <c r="AQI14" s="9"/>
      <c r="AQJ14" s="8">
        <f>IF(AND(AQK23&lt;&gt;"",AQK23&gt;=$C$10),1,0)*AQJ5</f>
        <v>0</v>
      </c>
      <c r="AQK14" s="9"/>
      <c r="AQL14" s="8">
        <f>IF(AND(AQM23&lt;&gt;"",AQM23&gt;=$C$10),1,0)*AQL5</f>
        <v>0</v>
      </c>
      <c r="AQM14" s="9"/>
      <c r="AQN14" s="8">
        <f>IF(AND(AQO23&lt;&gt;"",AQO23&gt;=$C$10),1,0)*AQN5</f>
        <v>0</v>
      </c>
      <c r="AQO14" s="9"/>
      <c r="AQP14" s="8">
        <f>IF(AND(AQQ23&lt;&gt;"",AQQ23&gt;=$C$10),1,0)*AQP5</f>
        <v>0</v>
      </c>
      <c r="AQQ14" s="9"/>
      <c r="AQR14" s="8">
        <f>IF(AND(AQS23&lt;&gt;"",AQS23&gt;=$C$10),1,0)*AQR5</f>
        <v>0</v>
      </c>
      <c r="AQS14" s="9"/>
      <c r="AQT14" s="8">
        <f>IF(AND(AQU23&lt;&gt;"",AQU23&gt;=$C$10),1,0)*AQT5</f>
        <v>0</v>
      </c>
      <c r="AQU14" s="9"/>
      <c r="AQV14" s="8">
        <f>IF(AND(AQW23&lt;&gt;"",AQW23&gt;=$C$10),1,0)*AQV5</f>
        <v>0</v>
      </c>
      <c r="AQW14" s="9"/>
      <c r="AQX14" s="8">
        <f>IF(AND(AQY23&lt;&gt;"",AQY23&gt;=$C$10),1,0)*AQX5</f>
        <v>0</v>
      </c>
      <c r="AQY14" s="9"/>
      <c r="AQZ14" s="8">
        <f>IF(AND(ARA23&lt;&gt;"",ARA23&gt;=$C$10),1,0)*AQZ5</f>
        <v>0</v>
      </c>
      <c r="ARA14" s="9"/>
      <c r="ARB14" s="8">
        <f>IF(AND(ARC23&lt;&gt;"",ARC23&gt;=$C$10),1,0)*ARB5</f>
        <v>0</v>
      </c>
      <c r="ARC14" s="9"/>
      <c r="ARD14" s="8">
        <f>IF(AND(ARE23&lt;&gt;"",ARE23&gt;=$C$10),1,0)*ARD5</f>
        <v>0</v>
      </c>
      <c r="ARE14" s="9"/>
      <c r="ARF14" s="8">
        <f>IF(AND(ARG23&lt;&gt;"",ARG23&gt;=$C$10),1,0)*ARF5</f>
        <v>0</v>
      </c>
      <c r="ARG14" s="9"/>
      <c r="ARH14" s="8">
        <f>IF(AND(ARI23&lt;&gt;"",ARI23&gt;=$C$10),1,0)*ARH5</f>
        <v>0</v>
      </c>
      <c r="ARI14" s="9"/>
      <c r="ARJ14" s="8">
        <f>IF(AND(ARK23&lt;&gt;"",ARK23&gt;=$C$10),1,0)*ARJ5</f>
        <v>0</v>
      </c>
      <c r="ARK14" s="9"/>
      <c r="ARL14" s="8">
        <f>IF(AND(ARM23&lt;&gt;"",ARM23&gt;=$C$10),1,0)*ARL5</f>
        <v>0</v>
      </c>
      <c r="ARM14" s="9"/>
      <c r="ARN14" s="8">
        <f>IF(AND(ARO23&lt;&gt;"",ARO23&gt;=$C$10),1,0)*ARN5</f>
        <v>0</v>
      </c>
      <c r="ARO14" s="9"/>
      <c r="ARP14" s="8">
        <f>IF(AND(ARQ23&lt;&gt;"",ARQ23&gt;=$C$10),1,0)*ARP5</f>
        <v>0</v>
      </c>
      <c r="ARQ14" s="9"/>
      <c r="ARR14" s="8">
        <f>IF(AND(ARS23&lt;&gt;"",ARS23&gt;=$C$10),1,0)*ARR5</f>
        <v>0</v>
      </c>
      <c r="ARS14" s="9"/>
      <c r="ART14" s="8">
        <f>IF(AND(ARU23&lt;&gt;"",ARU23&gt;=$C$10),1,0)*ART5</f>
        <v>0</v>
      </c>
      <c r="ARU14" s="9"/>
      <c r="ARV14" s="8">
        <f>IF(AND(ARW23&lt;&gt;"",ARW23&gt;=$C$10),1,0)*ARV5</f>
        <v>0</v>
      </c>
      <c r="ARW14" s="9"/>
      <c r="ARX14" s="8">
        <f>IF(AND(ARY23&lt;&gt;"",ARY23&gt;=$C$10),1,0)*ARX5</f>
        <v>0</v>
      </c>
      <c r="ARY14" s="9"/>
      <c r="ARZ14" s="8">
        <f>IF(AND(ASA23&lt;&gt;"",ASA23&gt;=$C$10),1,0)*ARZ5</f>
        <v>0</v>
      </c>
      <c r="ASA14" s="9"/>
      <c r="ASB14" s="8">
        <f>IF(AND(ASC23&lt;&gt;"",ASC23&gt;=$C$10),1,0)*ASB5</f>
        <v>0</v>
      </c>
      <c r="ASC14" s="9"/>
      <c r="ASD14" s="8">
        <f>IF(AND(ASE23&lt;&gt;"",ASE23&gt;=$C$10),1,0)*ASD5</f>
        <v>0</v>
      </c>
      <c r="ASE14" s="9"/>
      <c r="ASF14" s="8">
        <f>IF(AND(ASG23&lt;&gt;"",ASG23&gt;=$C$10),1,0)*ASF5</f>
        <v>0</v>
      </c>
      <c r="ASG14" s="9"/>
      <c r="ASH14" s="8">
        <f>IF(AND(ASI23&lt;&gt;"",ASI23&gt;=$C$10),1,0)*ASH5</f>
        <v>0</v>
      </c>
      <c r="ASI14" s="9"/>
      <c r="ASJ14" s="8">
        <f>IF(AND(ASK23&lt;&gt;"",ASK23&gt;=$C$10),1,0)*ASJ5</f>
        <v>0</v>
      </c>
      <c r="ASK14" s="9"/>
      <c r="ASL14" s="8">
        <f>IF(AND(ASM23&lt;&gt;"",ASM23&gt;=$C$10),1,0)*ASL5</f>
        <v>0</v>
      </c>
      <c r="ASM14" s="9"/>
      <c r="ASN14" s="8">
        <f>IF(AND(ASO23&lt;&gt;"",ASO23&gt;=$C$10),1,0)*ASN5</f>
        <v>0</v>
      </c>
      <c r="ASO14" s="9"/>
      <c r="ASP14" s="8">
        <f>IF(AND(ASQ23&lt;&gt;"",ASQ23&gt;=$C$10),1,0)*ASP5</f>
        <v>0</v>
      </c>
      <c r="ASQ14" s="9"/>
      <c r="ASR14" s="8">
        <f>IF(AND(ASS23&lt;&gt;"",ASS23&gt;=$C$10),1,0)*ASR5</f>
        <v>0</v>
      </c>
      <c r="ASS14" s="9"/>
      <c r="AST14" s="8">
        <f>IF(AND(ASU23&lt;&gt;"",ASU23&gt;=$C$10),1,0)*AST5</f>
        <v>0</v>
      </c>
      <c r="ASU14" s="9"/>
      <c r="ASV14" s="8">
        <f>IF(AND(ASW23&lt;&gt;"",ASW23&gt;=$C$10),1,0)*ASV5</f>
        <v>0</v>
      </c>
      <c r="ASW14" s="9"/>
      <c r="ASX14" s="8">
        <f>IF(AND(ASY23&lt;&gt;"",ASY23&gt;=$C$10),1,0)*ASX5</f>
        <v>0</v>
      </c>
      <c r="ASY14" s="9"/>
      <c r="ASZ14" s="8">
        <f>IF(AND(ATA23&lt;&gt;"",ATA23&gt;=$C$10),1,0)*ASZ5</f>
        <v>0</v>
      </c>
      <c r="ATA14" s="9"/>
      <c r="ATB14" s="8">
        <f>IF(AND(ATC23&lt;&gt;"",ATC23&gt;=$C$10),1,0)*ATB5</f>
        <v>0</v>
      </c>
      <c r="ATC14" s="9"/>
      <c r="ATD14" s="8">
        <f>IF(AND(ATE23&lt;&gt;"",ATE23&gt;=$C$10),1,0)*ATD5</f>
        <v>0</v>
      </c>
      <c r="ATE14" s="9"/>
      <c r="ATF14" s="8">
        <f>IF(AND(ATG23&lt;&gt;"",ATG23&gt;=$C$10),1,0)*ATF5</f>
        <v>0</v>
      </c>
      <c r="ATG14" s="9"/>
      <c r="ATH14" s="8">
        <f>IF(AND(ATI23&lt;&gt;"",ATI23&gt;=$C$10),1,0)*ATH5</f>
        <v>0</v>
      </c>
      <c r="ATI14" s="9"/>
      <c r="ATJ14" s="8">
        <f>IF(AND(ATK23&lt;&gt;"",ATK23&gt;=$C$10),1,0)*ATJ5</f>
        <v>0</v>
      </c>
      <c r="ATK14" s="9"/>
      <c r="ATL14" s="8">
        <f>IF(AND(ATM23&lt;&gt;"",ATM23&gt;=$C$10),1,0)*ATL5</f>
        <v>0</v>
      </c>
      <c r="ATM14" s="9"/>
      <c r="ATN14" s="8">
        <f>IF(AND(ATO23&lt;&gt;"",ATO23&gt;=$C$10),1,0)*ATN5</f>
        <v>0</v>
      </c>
      <c r="ATO14" s="9"/>
      <c r="ATP14" s="8">
        <f>IF(AND(ATQ23&lt;&gt;"",ATQ23&gt;=$C$10),1,0)*ATP5</f>
        <v>0</v>
      </c>
      <c r="ATQ14" s="9"/>
      <c r="ATR14" s="8">
        <f>IF(AND(ATS23&lt;&gt;"",ATS23&gt;=$C$10),1,0)*ATR5</f>
        <v>0</v>
      </c>
      <c r="ATS14" s="9"/>
      <c r="ATT14" s="8">
        <f>IF(AND(ATU23&lt;&gt;"",ATU23&gt;=$C$10),1,0)*ATT5</f>
        <v>0</v>
      </c>
      <c r="ATU14" s="9"/>
      <c r="ATV14" s="8">
        <f>IF(AND(ATW23&lt;&gt;"",ATW23&gt;=$C$10),1,0)*ATV5</f>
        <v>0</v>
      </c>
      <c r="ATW14" s="9"/>
      <c r="ATX14" s="8">
        <f>IF(AND(ATY23&lt;&gt;"",ATY23&gt;=$C$10),1,0)*ATX5</f>
        <v>0</v>
      </c>
      <c r="ATY14" s="9"/>
      <c r="ATZ14" s="8">
        <f>IF(AND(AUA23&lt;&gt;"",AUA23&gt;=$C$10),1,0)*ATZ5</f>
        <v>0</v>
      </c>
      <c r="AUA14" s="9"/>
      <c r="AUB14" s="8">
        <f>IF(AND(AUC23&lt;&gt;"",AUC23&gt;=$C$10),1,0)*AUB5</f>
        <v>0</v>
      </c>
      <c r="AUC14" s="9"/>
      <c r="AUD14" s="8">
        <f>IF(AND(AUE23&lt;&gt;"",AUE23&gt;=$C$10),1,0)*AUD5</f>
        <v>0</v>
      </c>
      <c r="AUE14" s="9"/>
      <c r="AUF14" s="8">
        <f>IF(AND(AUG23&lt;&gt;"",AUG23&gt;=$C$10),1,0)*AUF5</f>
        <v>0</v>
      </c>
      <c r="AUG14" s="9"/>
      <c r="AUH14" s="8">
        <f>IF(AND(AUI23&lt;&gt;"",AUI23&gt;=$C$10),1,0)*AUH5</f>
        <v>0</v>
      </c>
      <c r="AUI14" s="9"/>
      <c r="AUJ14" s="8">
        <f>IF(AND(AUK23&lt;&gt;"",AUK23&gt;=$C$10),1,0)*AUJ5</f>
        <v>0</v>
      </c>
      <c r="AUK14" s="9"/>
      <c r="AUL14" s="8">
        <f>IF(AND(AUM23&lt;&gt;"",AUM23&gt;=$C$10),1,0)*AUL5</f>
        <v>0</v>
      </c>
      <c r="AUM14" s="9"/>
      <c r="AUN14" s="8">
        <f>IF(AND(AUO23&lt;&gt;"",AUO23&gt;=$C$10),1,0)*AUN5</f>
        <v>0</v>
      </c>
      <c r="AUO14" s="9"/>
      <c r="AUP14" s="8">
        <f>IF(AND(AUQ23&lt;&gt;"",AUQ23&gt;=$C$10),1,0)*AUP5</f>
        <v>0</v>
      </c>
      <c r="AUQ14" s="9"/>
      <c r="AUR14" s="8">
        <f>IF(AND(AUS23&lt;&gt;"",AUS23&gt;=$C$10),1,0)*AUR5</f>
        <v>0</v>
      </c>
      <c r="AUS14" s="9"/>
      <c r="AUT14" s="8">
        <f>IF(AND(AUU23&lt;&gt;"",AUU23&gt;=$C$10),1,0)*AUT5</f>
        <v>0</v>
      </c>
      <c r="AUU14" s="9"/>
      <c r="AUV14" s="8">
        <f>IF(AND(AUW23&lt;&gt;"",AUW23&gt;=$C$10),1,0)*AUV5</f>
        <v>0</v>
      </c>
      <c r="AUW14" s="9"/>
      <c r="AUX14" s="8">
        <f>IF(AND(AUY23&lt;&gt;"",AUY23&gt;=$C$10),1,0)*AUX5</f>
        <v>0</v>
      </c>
      <c r="AUY14" s="9"/>
      <c r="AUZ14" s="8">
        <f>IF(AND(AVA23&lt;&gt;"",AVA23&gt;=$C$10),1,0)*AUZ5</f>
        <v>0</v>
      </c>
      <c r="AVA14" s="9"/>
      <c r="AVB14" s="8">
        <f>IF(AND(AVC23&lt;&gt;"",AVC23&gt;=$C$10),1,0)*AVB5</f>
        <v>0</v>
      </c>
      <c r="AVC14" s="9"/>
      <c r="AVD14" s="8">
        <f>IF(AND(AVE23&lt;&gt;"",AVE23&gt;=$C$10),1,0)*AVD5</f>
        <v>0</v>
      </c>
      <c r="AVE14" s="9"/>
      <c r="AVF14" s="8">
        <f>IF(AND(AVG23&lt;&gt;"",AVG23&gt;=$C$10),1,0)*AVF5</f>
        <v>0</v>
      </c>
      <c r="AVG14" s="9"/>
      <c r="AVH14" s="8">
        <f>IF(AND(AVI23&lt;&gt;"",AVI23&gt;=$C$10),1,0)*AVH5</f>
        <v>0</v>
      </c>
      <c r="AVI14" s="9"/>
      <c r="AVJ14" s="8">
        <f>IF(AND(AVK23&lt;&gt;"",AVK23&gt;=$C$10),1,0)*AVJ5</f>
        <v>0</v>
      </c>
      <c r="AVK14" s="9"/>
      <c r="AVL14" s="8">
        <f>IF(AND(AVM23&lt;&gt;"",AVM23&gt;=$C$10),1,0)*AVL5</f>
        <v>0</v>
      </c>
      <c r="AVM14" s="9"/>
      <c r="AVN14" s="8">
        <f>IF(AND(AVO23&lt;&gt;"",AVO23&gt;=$C$10),1,0)*AVN5</f>
        <v>0</v>
      </c>
      <c r="AVO14" s="9"/>
      <c r="AVP14" s="8">
        <f>IF(AND(AVQ23&lt;&gt;"",AVQ23&gt;=$C$10),1,0)*AVP5</f>
        <v>0</v>
      </c>
      <c r="AVQ14" s="9"/>
      <c r="AVR14" s="8">
        <f>IF(AND(AVS23&lt;&gt;"",AVS23&gt;=$C$10),1,0)*AVR5</f>
        <v>0</v>
      </c>
      <c r="AVS14" s="9"/>
      <c r="AVT14" s="8">
        <f>IF(AND(AVU23&lt;&gt;"",AVU23&gt;=$C$10),1,0)*AVT5</f>
        <v>0</v>
      </c>
      <c r="AVU14" s="9"/>
      <c r="AVV14" s="8">
        <f>IF(AND(AVW23&lt;&gt;"",AVW23&gt;=$C$10),1,0)*AVV5</f>
        <v>0</v>
      </c>
      <c r="AVW14" s="9"/>
      <c r="AVX14" s="8">
        <f>IF(AND(AVY23&lt;&gt;"",AVY23&gt;=$C$10),1,0)*AVX5</f>
        <v>0</v>
      </c>
      <c r="AVY14" s="9"/>
      <c r="AVZ14" s="8">
        <f>IF(AND(AWA23&lt;&gt;"",AWA23&gt;=$C$10),1,0)*AVZ5</f>
        <v>0</v>
      </c>
      <c r="AWA14" s="9"/>
      <c r="AWB14" s="8">
        <f>IF(AND(AWC23&lt;&gt;"",AWC23&gt;=$C$10),1,0)*AWB5</f>
        <v>0</v>
      </c>
      <c r="AWC14" s="9"/>
      <c r="AWD14" s="8">
        <f>IF(AND(AWE23&lt;&gt;"",AWE23&gt;=$C$10),1,0)*AWD5</f>
        <v>0</v>
      </c>
      <c r="AWE14" s="9"/>
      <c r="AWF14" s="8">
        <f>IF(AND(AWG23&lt;&gt;"",AWG23&gt;=$C$10),1,0)*AWF5</f>
        <v>0</v>
      </c>
      <c r="AWG14" s="9"/>
      <c r="AWH14" s="8">
        <f>IF(AND(AWI23&lt;&gt;"",AWI23&gt;=$C$10),1,0)*AWH5</f>
        <v>0</v>
      </c>
      <c r="AWI14" s="9"/>
      <c r="AWJ14" s="8">
        <f>IF(AND(AWK23&lt;&gt;"",AWK23&gt;=$C$10),1,0)*AWJ5</f>
        <v>0</v>
      </c>
      <c r="AWK14" s="9"/>
      <c r="AWL14" s="8">
        <f>IF(AND(AWM23&lt;&gt;"",AWM23&gt;=$C$10),1,0)*AWL5</f>
        <v>0</v>
      </c>
      <c r="AWM14" s="9"/>
      <c r="AWN14" s="8">
        <f>IF(AND(AWO23&lt;&gt;"",AWO23&gt;=$C$10),1,0)*AWN5</f>
        <v>0</v>
      </c>
      <c r="AWO14" s="9"/>
      <c r="AWP14" s="8">
        <f>IF(AND(AWQ23&lt;&gt;"",AWQ23&gt;=$C$10),1,0)*AWP5</f>
        <v>0</v>
      </c>
      <c r="AWQ14" s="9"/>
      <c r="AWR14" s="8">
        <f>IF(AND(AWS23&lt;&gt;"",AWS23&gt;=$C$10),1,0)*AWR5</f>
        <v>0</v>
      </c>
      <c r="AWS14" s="9"/>
      <c r="AWT14" s="8">
        <f>IF(AND(AWU23&lt;&gt;"",AWU23&gt;=$C$10),1,0)*AWT5</f>
        <v>0</v>
      </c>
      <c r="AWU14" s="9"/>
      <c r="AWV14" s="8">
        <f>IF(AND(AWW23&lt;&gt;"",AWW23&gt;=$C$10),1,0)*AWV5</f>
        <v>0</v>
      </c>
      <c r="AWW14" s="9"/>
      <c r="AWX14" s="8">
        <f>IF(AND(AWY23&lt;&gt;"",AWY23&gt;=$C$10),1,0)*AWX5</f>
        <v>0</v>
      </c>
      <c r="AWY14" s="9"/>
      <c r="AWZ14" s="8">
        <f>IF(AND(AXA23&lt;&gt;"",AXA23&gt;=$C$10),1,0)*AWZ5</f>
        <v>0</v>
      </c>
      <c r="AXA14" s="9"/>
      <c r="AXB14" s="8">
        <f>IF(AND(AXC23&lt;&gt;"",AXC23&gt;=$C$10),1,0)*AXB5</f>
        <v>0</v>
      </c>
      <c r="AXC14" s="9"/>
      <c r="AXD14" s="8">
        <f>IF(AND(AXE23&lt;&gt;"",AXE23&gt;=$C$10),1,0)*AXD5</f>
        <v>0</v>
      </c>
      <c r="AXE14" s="9"/>
      <c r="AXF14" s="8">
        <f>IF(AND(AXG23&lt;&gt;"",AXG23&gt;=$C$10),1,0)*AXF5</f>
        <v>0</v>
      </c>
      <c r="AXG14" s="9"/>
      <c r="AXH14" s="8">
        <f>IF(AND(AXI23&lt;&gt;"",AXI23&gt;=$C$10),1,0)*AXH5</f>
        <v>0</v>
      </c>
      <c r="AXI14" s="9"/>
      <c r="AXJ14" s="8">
        <f>IF(AND(AXK23&lt;&gt;"",AXK23&gt;=$C$10),1,0)*AXJ5</f>
        <v>0</v>
      </c>
      <c r="AXK14" s="9"/>
      <c r="AXL14" s="8">
        <f>IF(AND(AXM23&lt;&gt;"",AXM23&gt;=$C$10),1,0)*AXL5</f>
        <v>0</v>
      </c>
      <c r="AXM14" s="9"/>
      <c r="AXN14" s="8">
        <f>IF(AND(AXO23&lt;&gt;"",AXO23&gt;=$C$10),1,0)*AXN5</f>
        <v>0</v>
      </c>
      <c r="AXO14" s="9"/>
      <c r="AXP14" s="8">
        <f>IF(AND(AXQ23&lt;&gt;"",AXQ23&gt;=$C$10),1,0)*AXP5</f>
        <v>0</v>
      </c>
      <c r="AXQ14" s="9"/>
      <c r="AXR14" s="8">
        <f>IF(AND(AXS23&lt;&gt;"",AXS23&gt;=$C$10),1,0)*AXR5</f>
        <v>0</v>
      </c>
      <c r="AXS14" s="9"/>
      <c r="AXT14" s="8">
        <f>IF(AND(AXU23&lt;&gt;"",AXU23&gt;=$C$10),1,0)*AXT5</f>
        <v>0</v>
      </c>
      <c r="AXU14" s="9"/>
      <c r="AXV14" s="8">
        <f>IF(AND(AXW23&lt;&gt;"",AXW23&gt;=$C$10),1,0)*AXV5</f>
        <v>0</v>
      </c>
      <c r="AXW14" s="9"/>
      <c r="AXX14" s="8">
        <f>IF(AND(AXY23&lt;&gt;"",AXY23&gt;=$C$10),1,0)*AXX5</f>
        <v>0</v>
      </c>
      <c r="AXY14" s="9"/>
      <c r="AXZ14" s="8">
        <f>IF(AND(AYA23&lt;&gt;"",AYA23&gt;=$C$10),1,0)*AXZ5</f>
        <v>0</v>
      </c>
      <c r="AYA14" s="9"/>
      <c r="AYB14" s="8">
        <f>IF(AND(AYC23&lt;&gt;"",AYC23&gt;=$C$10),1,0)*AYB5</f>
        <v>0</v>
      </c>
      <c r="AYC14" s="9"/>
      <c r="AYD14" s="8">
        <f>IF(AND(AYE23&lt;&gt;"",AYE23&gt;=$C$10),1,0)*AYD5</f>
        <v>0</v>
      </c>
      <c r="AYE14" s="9"/>
      <c r="AYF14" s="8">
        <f>IF(AND(AYG23&lt;&gt;"",AYG23&gt;=$C$10),1,0)*AYF5</f>
        <v>0</v>
      </c>
      <c r="AYG14" s="9"/>
      <c r="AYH14" s="8">
        <f>IF(AND(AYI23&lt;&gt;"",AYI23&gt;=$C$10),1,0)*AYH5</f>
        <v>0</v>
      </c>
      <c r="AYI14" s="9"/>
      <c r="AYJ14" s="8">
        <f>IF(AND(AYK23&lt;&gt;"",AYK23&gt;=$C$10),1,0)*AYJ5</f>
        <v>0</v>
      </c>
      <c r="AYK14" s="9"/>
      <c r="AYL14" s="8">
        <f>IF(AND(AYM23&lt;&gt;"",AYM23&gt;=$C$10),1,0)*AYL5</f>
        <v>0</v>
      </c>
      <c r="AYM14" s="9"/>
      <c r="AYN14" s="8">
        <f>IF(AND(AYO23&lt;&gt;"",AYO23&gt;=$C$10),1,0)*AYN5</f>
        <v>0</v>
      </c>
      <c r="AYO14" s="9"/>
      <c r="AYP14" s="8">
        <f>IF(AND(AYQ23&lt;&gt;"",AYQ23&gt;=$C$10),1,0)*AYP5</f>
        <v>0</v>
      </c>
      <c r="AYQ14" s="9"/>
      <c r="AYR14" s="8">
        <f>IF(AND(AYS23&lt;&gt;"",AYS23&gt;=$C$10),1,0)*AYR5</f>
        <v>0</v>
      </c>
      <c r="AYS14" s="9"/>
      <c r="AYT14" s="8">
        <f>IF(AND(AYU23&lt;&gt;"",AYU23&gt;=$C$10),1,0)*AYT5</f>
        <v>0</v>
      </c>
      <c r="AYU14" s="9"/>
      <c r="AYV14" s="8">
        <f>IF(AND(AYW23&lt;&gt;"",AYW23&gt;=$C$10),1,0)*AYV5</f>
        <v>0</v>
      </c>
      <c r="AYW14" s="9"/>
      <c r="AYX14" s="8">
        <f>IF(AND(AYY23&lt;&gt;"",AYY23&gt;=$C$10),1,0)*AYX5</f>
        <v>0</v>
      </c>
      <c r="AYY14" s="9"/>
      <c r="AYZ14" s="8">
        <f>IF(AND(AZA23&lt;&gt;"",AZA23&gt;=$C$10),1,0)*AYZ5</f>
        <v>0</v>
      </c>
      <c r="AZA14" s="9"/>
      <c r="AZB14" s="8">
        <f>IF(AND(AZC23&lt;&gt;"",AZC23&gt;=$C$10),1,0)*AZB5</f>
        <v>0</v>
      </c>
      <c r="AZC14" s="9"/>
      <c r="AZD14" s="8">
        <f>IF(AND(AZE23&lt;&gt;"",AZE23&gt;=$C$10),1,0)*AZD5</f>
        <v>0</v>
      </c>
      <c r="AZE14" s="9"/>
      <c r="AZF14" s="8">
        <f>IF(AND(AZG23&lt;&gt;"",AZG23&gt;=$C$10),1,0)*AZF5</f>
        <v>0</v>
      </c>
      <c r="AZG14" s="9"/>
      <c r="AZH14" s="8">
        <f>IF(AND(AZI23&lt;&gt;"",AZI23&gt;=$C$10),1,0)*AZH5</f>
        <v>0</v>
      </c>
      <c r="AZI14" s="9"/>
      <c r="AZJ14" s="8">
        <f>IF(AND(AZK23&lt;&gt;"",AZK23&gt;=$C$10),1,0)*AZJ5</f>
        <v>0</v>
      </c>
      <c r="AZK14" s="9"/>
      <c r="AZL14" s="8">
        <f>IF(AND(AZM23&lt;&gt;"",AZM23&gt;=$C$10),1,0)*AZL5</f>
        <v>0</v>
      </c>
      <c r="AZM14" s="9"/>
      <c r="AZN14" s="8">
        <f>IF(AND(AZO23&lt;&gt;"",AZO23&gt;=$C$10),1,0)*AZN5</f>
        <v>0</v>
      </c>
      <c r="AZO14" s="9"/>
      <c r="AZP14" s="8">
        <f>IF(AND(AZQ23&lt;&gt;"",AZQ23&gt;=$C$10),1,0)*AZP5</f>
        <v>0</v>
      </c>
      <c r="AZQ14" s="9"/>
      <c r="AZR14" s="8">
        <f>IF(AND(AZS23&lt;&gt;"",AZS23&gt;=$C$10),1,0)*AZR5</f>
        <v>0</v>
      </c>
      <c r="AZS14" s="9"/>
      <c r="AZT14" s="8">
        <f>IF(AND(AZU23&lt;&gt;"",AZU23&gt;=$C$10),1,0)*AZT5</f>
        <v>0</v>
      </c>
      <c r="AZU14" s="9"/>
      <c r="AZV14" s="8">
        <f>IF(AND(AZW23&lt;&gt;"",AZW23&gt;=$C$10),1,0)*AZV5</f>
        <v>0</v>
      </c>
      <c r="AZW14" s="9"/>
      <c r="AZX14" s="8">
        <f>IF(AND(AZY23&lt;&gt;"",AZY23&gt;=$C$10),1,0)*AZX5</f>
        <v>0</v>
      </c>
      <c r="AZY14" s="9"/>
      <c r="AZZ14" s="8">
        <f>IF(AND(BAA23&lt;&gt;"",BAA23&gt;=$C$10),1,0)*AZZ5</f>
        <v>0</v>
      </c>
      <c r="BAA14" s="9"/>
      <c r="BAB14" s="8">
        <f>IF(AND(BAC23&lt;&gt;"",BAC23&gt;=$C$10),1,0)*BAB5</f>
        <v>0</v>
      </c>
      <c r="BAC14" s="9"/>
      <c r="BAD14" s="8">
        <f>IF(AND(BAE23&lt;&gt;"",BAE23&gt;=$C$10),1,0)*BAD5</f>
        <v>0</v>
      </c>
      <c r="BAE14" s="9"/>
      <c r="BAF14" s="8">
        <f>IF(AND(BAG23&lt;&gt;"",BAG23&gt;=$C$10),1,0)*BAF5</f>
        <v>0</v>
      </c>
      <c r="BAG14" s="9"/>
      <c r="BAH14" s="8">
        <f>IF(AND(BAI23&lt;&gt;"",BAI23&gt;=$C$10),1,0)*BAH5</f>
        <v>0</v>
      </c>
      <c r="BAI14" s="9"/>
      <c r="BAJ14" s="8">
        <f>IF(AND(BAK23&lt;&gt;"",BAK23&gt;=$C$10),1,0)*BAJ5</f>
        <v>0</v>
      </c>
      <c r="BAK14" s="9"/>
      <c r="BAL14" s="8">
        <f>IF(AND(BAM23&lt;&gt;"",BAM23&gt;=$C$10),1,0)*BAL5</f>
        <v>0</v>
      </c>
      <c r="BAM14" s="9"/>
      <c r="BAN14" s="8">
        <f>IF(AND(BAO23&lt;&gt;"",BAO23&gt;=$C$10),1,0)*BAN5</f>
        <v>0</v>
      </c>
      <c r="BAO14" s="9"/>
      <c r="BAP14" s="8">
        <f>IF(AND(BAQ23&lt;&gt;"",BAQ23&gt;=$C$10),1,0)*BAP5</f>
        <v>0</v>
      </c>
      <c r="BAQ14" s="9"/>
      <c r="BAR14" s="8">
        <f>IF(AND(BAS23&lt;&gt;"",BAS23&gt;=$C$10),1,0)*BAR5</f>
        <v>0</v>
      </c>
      <c r="BAS14" s="9"/>
      <c r="BAT14" s="8">
        <f>IF(AND(BAU23&lt;&gt;"",BAU23&gt;=$C$10),1,0)*BAT5</f>
        <v>0</v>
      </c>
      <c r="BAU14" s="9"/>
      <c r="BAV14" s="8">
        <f>IF(AND(BAW23&lt;&gt;"",BAW23&gt;=$C$10),1,0)*BAV5</f>
        <v>0</v>
      </c>
      <c r="BAW14" s="9"/>
      <c r="BAX14" s="8">
        <f>IF(AND(BAY23&lt;&gt;"",BAY23&gt;=$C$10),1,0)*BAX5</f>
        <v>0</v>
      </c>
      <c r="BAY14" s="9"/>
      <c r="BAZ14" s="8">
        <f>IF(AND(BBA23&lt;&gt;"",BBA23&gt;=$C$10),1,0)*BAZ5</f>
        <v>0</v>
      </c>
      <c r="BBA14" s="9"/>
      <c r="BBB14" s="8">
        <f>IF(AND(BBC23&lt;&gt;"",BBC23&gt;=$C$10),1,0)*BBB5</f>
        <v>0</v>
      </c>
      <c r="BBC14" s="9"/>
      <c r="BBD14" s="8">
        <f>IF(AND(BBE23&lt;&gt;"",BBE23&gt;=$C$10),1,0)*BBD5</f>
        <v>0</v>
      </c>
      <c r="BBE14" s="9"/>
      <c r="BBF14" s="8">
        <f>IF(AND(BBG23&lt;&gt;"",BBG23&gt;=$C$10),1,0)*BBF5</f>
        <v>0</v>
      </c>
      <c r="BBG14" s="9"/>
      <c r="BBH14" s="8">
        <f>IF(AND(BBI23&lt;&gt;"",BBI23&gt;=$C$10),1,0)*BBH5</f>
        <v>0</v>
      </c>
      <c r="BBI14" s="9"/>
      <c r="BBJ14" s="8">
        <f>IF(AND(BBK23&lt;&gt;"",BBK23&gt;=$C$10),1,0)*BBJ5</f>
        <v>0</v>
      </c>
      <c r="BBK14" s="9"/>
      <c r="BBL14" s="8">
        <f>IF(AND(BBM23&lt;&gt;"",BBM23&gt;=$C$10),1,0)*BBL5</f>
        <v>0</v>
      </c>
      <c r="BBM14" s="9"/>
      <c r="BBN14" s="8">
        <f>IF(AND(BBO23&lt;&gt;"",BBO23&gt;=$C$10),1,0)*BBN5</f>
        <v>0</v>
      </c>
      <c r="BBO14" s="9"/>
      <c r="BBP14" s="8">
        <f>IF(AND(BBQ23&lt;&gt;"",BBQ23&gt;=$C$10),1,0)*BBP5</f>
        <v>0</v>
      </c>
      <c r="BBQ14" s="9"/>
      <c r="BBR14" s="8">
        <f>IF(AND(BBS23&lt;&gt;"",BBS23&gt;=$C$10),1,0)*BBR5</f>
        <v>0</v>
      </c>
      <c r="BBS14" s="9"/>
      <c r="BBT14" s="8">
        <f>IF(AND(BBU23&lt;&gt;"",BBU23&gt;=$C$10),1,0)*BBT5</f>
        <v>0</v>
      </c>
      <c r="BBU14" s="9"/>
      <c r="BBV14" s="8">
        <f>IF(AND(BBW23&lt;&gt;"",BBW23&gt;=$C$10),1,0)*BBV5</f>
        <v>0</v>
      </c>
      <c r="BBW14" s="9"/>
      <c r="BBX14" s="8">
        <f>IF(AND(BBY23&lt;&gt;"",BBY23&gt;=$C$10),1,0)*BBX5</f>
        <v>0</v>
      </c>
      <c r="BBY14" s="9"/>
      <c r="BBZ14" s="8">
        <f>IF(AND(BCA23&lt;&gt;"",BCA23&gt;=$C$10),1,0)*BBZ5</f>
        <v>0</v>
      </c>
      <c r="BCA14" s="9"/>
      <c r="BCB14" s="8">
        <f>IF(AND(BCC23&lt;&gt;"",BCC23&gt;=$C$10),1,0)*BCB5</f>
        <v>0</v>
      </c>
      <c r="BCC14" s="9"/>
      <c r="BCD14" s="8">
        <f>IF(AND(BCE23&lt;&gt;"",BCE23&gt;=$C$10),1,0)*BCD5</f>
        <v>0</v>
      </c>
      <c r="BCE14" s="9"/>
      <c r="BCF14" s="8">
        <f>IF(AND(BCG23&lt;&gt;"",BCG23&gt;=$C$10),1,0)*BCF5</f>
        <v>0</v>
      </c>
      <c r="BCG14" s="9"/>
      <c r="BCH14" s="8">
        <f>IF(AND(BCI23&lt;&gt;"",BCI23&gt;=$C$10),1,0)*BCH5</f>
        <v>0</v>
      </c>
      <c r="BCI14" s="9"/>
      <c r="BCJ14" s="8">
        <f>IF(AND(BCK23&lt;&gt;"",BCK23&gt;=$C$10),1,0)*BCJ5</f>
        <v>0</v>
      </c>
      <c r="BCK14" s="9"/>
      <c r="BCL14" s="8">
        <f>IF(AND(BCM23&lt;&gt;"",BCM23&gt;=$C$10),1,0)*BCL5</f>
        <v>0</v>
      </c>
      <c r="BCM14" s="9"/>
      <c r="BCN14" s="8">
        <f>IF(AND(BCO23&lt;&gt;"",BCO23&gt;=$C$10),1,0)*BCN5</f>
        <v>0</v>
      </c>
      <c r="BCO14" s="9"/>
      <c r="BCP14" s="8">
        <f>IF(AND(BCQ23&lt;&gt;"",BCQ23&gt;=$C$10),1,0)*BCP5</f>
        <v>0</v>
      </c>
      <c r="BCQ14" s="9"/>
      <c r="BCR14" s="8">
        <f>IF(AND(BCS23&lt;&gt;"",BCS23&gt;=$C$10),1,0)*BCR5</f>
        <v>0</v>
      </c>
      <c r="BCS14" s="9"/>
      <c r="BCT14" s="8">
        <f>IF(AND(BCU23&lt;&gt;"",BCU23&gt;=$C$10),1,0)*BCT5</f>
        <v>0</v>
      </c>
      <c r="BCU14" s="9"/>
      <c r="BCV14" s="8">
        <f>IF(AND(BCW23&lt;&gt;"",BCW23&gt;=$C$10),1,0)*BCV5</f>
        <v>0</v>
      </c>
      <c r="BCW14" s="9"/>
      <c r="BCX14" s="8">
        <f>IF(AND(BCY23&lt;&gt;"",BCY23&gt;=$C$10),1,0)*BCX5</f>
        <v>0</v>
      </c>
      <c r="BCY14" s="9"/>
      <c r="BCZ14" s="8">
        <f>IF(AND(BDA23&lt;&gt;"",BDA23&gt;=$C$10),1,0)*BCZ5</f>
        <v>0</v>
      </c>
      <c r="BDA14" s="9"/>
      <c r="BDB14" s="8">
        <f>IF(AND(BDC23&lt;&gt;"",BDC23&gt;=$C$10),1,0)*BDB5</f>
        <v>0</v>
      </c>
      <c r="BDC14" s="9"/>
      <c r="BDD14" s="8">
        <f>IF(AND(BDE23&lt;&gt;"",BDE23&gt;=$C$10),1,0)*BDD5</f>
        <v>0</v>
      </c>
      <c r="BDE14" s="9"/>
      <c r="BDF14" s="8">
        <f>IF(AND(BDG23&lt;&gt;"",BDG23&gt;=$C$10),1,0)*BDF5</f>
        <v>0</v>
      </c>
      <c r="BDG14" s="9"/>
      <c r="BDH14" s="8">
        <f>IF(AND(BDI23&lt;&gt;"",BDI23&gt;=$C$10),1,0)*BDH5</f>
        <v>0</v>
      </c>
      <c r="BDI14" s="9"/>
      <c r="BDJ14" s="8">
        <f>IF(AND(BDK23&lt;&gt;"",BDK23&gt;=$C$10),1,0)*BDJ5</f>
        <v>0</v>
      </c>
      <c r="BDK14" s="9"/>
      <c r="BDL14" s="8">
        <f>IF(AND(BDM23&lt;&gt;"",BDM23&gt;=$C$10),1,0)*BDL5</f>
        <v>0</v>
      </c>
      <c r="BDM14" s="9"/>
      <c r="BDN14" s="8">
        <f>IF(AND(BDO23&lt;&gt;"",BDO23&gt;=$C$10),1,0)*BDN5</f>
        <v>0</v>
      </c>
      <c r="BDO14" s="9"/>
      <c r="BDP14" s="8">
        <f>IF(AND(BDQ23&lt;&gt;"",BDQ23&gt;=$C$10),1,0)*BDP5</f>
        <v>0</v>
      </c>
      <c r="BDQ14" s="9"/>
      <c r="BDR14" s="8">
        <f>IF(AND(BDS23&lt;&gt;"",BDS23&gt;=$C$10),1,0)*BDR5</f>
        <v>0</v>
      </c>
      <c r="BDS14" s="9"/>
      <c r="BDT14" s="8">
        <f>IF(AND(BDU23&lt;&gt;"",BDU23&gt;=$C$10),1,0)*BDT5</f>
        <v>0</v>
      </c>
      <c r="BDU14" s="9"/>
      <c r="BDV14" s="8">
        <f>IF(AND(BDW23&lt;&gt;"",BDW23&gt;=$C$10),1,0)*BDV5</f>
        <v>0</v>
      </c>
      <c r="BDW14" s="9"/>
      <c r="BDX14" s="8">
        <f>IF(AND(BDY23&lt;&gt;"",BDY23&gt;=$C$10),1,0)*BDX5</f>
        <v>0</v>
      </c>
      <c r="BDY14" s="9"/>
      <c r="BDZ14" s="8">
        <f>IF(AND(BEA23&lt;&gt;"",BEA23&gt;=$C$10),1,0)*BDZ5</f>
        <v>0</v>
      </c>
      <c r="BEA14" s="9"/>
      <c r="BEB14" s="8">
        <f>IF(AND(BEC23&lt;&gt;"",BEC23&gt;=$C$10),1,0)*BEB5</f>
        <v>0</v>
      </c>
      <c r="BEC14" s="9"/>
      <c r="BED14" s="8">
        <f>IF(AND(BEE23&lt;&gt;"",BEE23&gt;=$C$10),1,0)*BED5</f>
        <v>0</v>
      </c>
      <c r="BEE14" s="9"/>
      <c r="BEF14" s="8">
        <f>IF(AND(BEG23&lt;&gt;"",BEG23&gt;=$C$10),1,0)*BEF5</f>
        <v>0</v>
      </c>
      <c r="BEG14" s="9"/>
      <c r="BEH14" s="8">
        <f>IF(AND(BEI23&lt;&gt;"",BEI23&gt;=$C$10),1,0)*BEH5</f>
        <v>0</v>
      </c>
      <c r="BEI14" s="9"/>
      <c r="BEJ14" s="8">
        <f>IF(AND(BEK23&lt;&gt;"",BEK23&gt;=$C$10),1,0)*BEJ5</f>
        <v>0</v>
      </c>
      <c r="BEK14" s="9"/>
      <c r="BEL14" s="8">
        <f>IF(AND(BEM23&lt;&gt;"",BEM23&gt;=$C$10),1,0)*BEL5</f>
        <v>0</v>
      </c>
      <c r="BEM14" s="9"/>
      <c r="BEN14" s="8">
        <f>IF(AND(BEO23&lt;&gt;"",BEO23&gt;=$C$10),1,0)*BEN5</f>
        <v>0</v>
      </c>
      <c r="BEO14" s="9"/>
      <c r="BEP14" s="8">
        <f>IF(AND(BEQ23&lt;&gt;"",BEQ23&gt;=$C$10),1,0)*BEP5</f>
        <v>0</v>
      </c>
      <c r="BEQ14" s="9"/>
      <c r="BER14" s="8">
        <f>IF(AND(BES23&lt;&gt;"",BES23&gt;=$C$10),1,0)*BER5</f>
        <v>0</v>
      </c>
      <c r="BES14" s="9"/>
      <c r="BET14" s="8">
        <f>IF(AND(BEU23&lt;&gt;"",BEU23&gt;=$C$10),1,0)*BET5</f>
        <v>0</v>
      </c>
      <c r="BEU14" s="9"/>
      <c r="BEV14" s="8">
        <f>IF(AND(BEW23&lt;&gt;"",BEW23&gt;=$C$10),1,0)*BEV5</f>
        <v>0</v>
      </c>
      <c r="BEW14" s="9"/>
      <c r="BEX14" s="8">
        <f>IF(AND(BEY23&lt;&gt;"",BEY23&gt;=$C$10),1,0)*BEX5</f>
        <v>0</v>
      </c>
      <c r="BEY14" s="9"/>
      <c r="BEZ14" s="8">
        <f>IF(AND(BFA23&lt;&gt;"",BFA23&gt;=$C$10),1,0)*BEZ5</f>
        <v>0</v>
      </c>
      <c r="BFA14" s="9"/>
      <c r="BFB14" s="8">
        <f>IF(AND(BFC23&lt;&gt;"",BFC23&gt;=$C$10),1,0)*BFB5</f>
        <v>0</v>
      </c>
      <c r="BFC14" s="9"/>
      <c r="BFD14" s="8">
        <f>IF(AND(BFE23&lt;&gt;"",BFE23&gt;=$C$10),1,0)*BFD5</f>
        <v>0</v>
      </c>
      <c r="BFE14" s="9"/>
      <c r="BFF14" s="8">
        <f>IF(AND(BFG23&lt;&gt;"",BFG23&gt;=$C$10),1,0)*BFF5</f>
        <v>0</v>
      </c>
      <c r="BFG14" s="9"/>
      <c r="BFH14" s="8">
        <f>IF(AND(BFI23&lt;&gt;"",BFI23&gt;=$C$10),1,0)*BFH5</f>
        <v>0</v>
      </c>
      <c r="BFI14" s="9"/>
      <c r="BFJ14" s="8">
        <f>IF(AND(BFK23&lt;&gt;"",BFK23&gt;=$C$10),1,0)*BFJ5</f>
        <v>0</v>
      </c>
      <c r="BFK14" s="9"/>
      <c r="BFL14" s="8">
        <f>IF(AND(BFM23&lt;&gt;"",BFM23&gt;=$C$10),1,0)*BFL5</f>
        <v>0</v>
      </c>
      <c r="BFM14" s="9"/>
      <c r="BFN14" s="8">
        <f>IF(AND(BFO23&lt;&gt;"",BFO23&gt;=$C$10),1,0)*BFN5</f>
        <v>0</v>
      </c>
      <c r="BFO14" s="9"/>
      <c r="BFP14" s="8">
        <f>IF(AND(BFQ23&lt;&gt;"",BFQ23&gt;=$C$10),1,0)*BFP5</f>
        <v>0</v>
      </c>
      <c r="BFQ14" s="9"/>
      <c r="BFR14" s="8">
        <f>IF(AND(BFS23&lt;&gt;"",BFS23&gt;=$C$10),1,0)*BFR5</f>
        <v>0</v>
      </c>
      <c r="BFS14" s="9"/>
      <c r="BFT14" s="8">
        <f>IF(AND(BFU23&lt;&gt;"",BFU23&gt;=$C$10),1,0)*BFT5</f>
        <v>0</v>
      </c>
      <c r="BFU14" s="9"/>
      <c r="BFV14" s="8">
        <f>IF(AND(BFW23&lt;&gt;"",BFW23&gt;=$C$10),1,0)*BFV5</f>
        <v>0</v>
      </c>
      <c r="BFW14" s="9"/>
      <c r="BFX14" s="8">
        <f>IF(AND(BFY23&lt;&gt;"",BFY23&gt;=$C$10),1,0)*BFX5</f>
        <v>0</v>
      </c>
      <c r="BFY14" s="9"/>
      <c r="BFZ14" s="8">
        <f>IF(AND(BGA23&lt;&gt;"",BGA23&gt;=$C$10),1,0)*BFZ5</f>
        <v>0</v>
      </c>
      <c r="BGA14" s="9"/>
      <c r="BGB14" s="8">
        <f>IF(AND(BGC23&lt;&gt;"",BGC23&gt;=$C$10),1,0)*BGB5</f>
        <v>0</v>
      </c>
      <c r="BGC14" s="9"/>
      <c r="BGD14" s="8">
        <f>IF(AND(BGE23&lt;&gt;"",BGE23&gt;=$C$10),1,0)*BGD5</f>
        <v>0</v>
      </c>
      <c r="BGE14" s="9"/>
      <c r="BGF14" s="8">
        <f>IF(AND(BGG23&lt;&gt;"",BGG23&gt;=$C$10),1,0)*BGF5</f>
        <v>0</v>
      </c>
      <c r="BGG14" s="9"/>
      <c r="BGH14" s="8">
        <f>IF(AND(BGI23&lt;&gt;"",BGI23&gt;=$C$10),1,0)*BGH5</f>
        <v>0</v>
      </c>
      <c r="BGI14" s="9"/>
      <c r="BGJ14" s="8">
        <f>IF(AND(BGK23&lt;&gt;"",BGK23&gt;=$C$10),1,0)*BGJ5</f>
        <v>0</v>
      </c>
      <c r="BGK14" s="9"/>
      <c r="BGL14" s="8">
        <f>IF(AND(BGM23&lt;&gt;"",BGM23&gt;=$C$10),1,0)*BGL5</f>
        <v>0</v>
      </c>
      <c r="BGM14" s="9"/>
      <c r="BGN14" s="8">
        <f>IF(AND(BGO23&lt;&gt;"",BGO23&gt;=$C$10),1,0)*BGN5</f>
        <v>0</v>
      </c>
      <c r="BGO14" s="9"/>
      <c r="BGP14" s="8">
        <f>IF(AND(BGQ23&lt;&gt;"",BGQ23&gt;=$C$10),1,0)*BGP5</f>
        <v>0</v>
      </c>
      <c r="BGQ14" s="9"/>
      <c r="BGR14" s="8">
        <f>IF(AND(BGS23&lt;&gt;"",BGS23&gt;=$C$10),1,0)*BGR5</f>
        <v>0</v>
      </c>
      <c r="BGS14" s="9"/>
      <c r="BGT14" s="8">
        <f>IF(AND(BGU23&lt;&gt;"",BGU23&gt;=$C$10),1,0)*BGT5</f>
        <v>0</v>
      </c>
      <c r="BGU14" s="9"/>
      <c r="BGV14" s="8">
        <f>IF(AND(BGW23&lt;&gt;"",BGW23&gt;=$C$10),1,0)*BGV5</f>
        <v>0</v>
      </c>
      <c r="BGW14" s="9"/>
      <c r="BGX14" s="8">
        <f>IF(AND(BGY23&lt;&gt;"",BGY23&gt;=$C$10),1,0)*BGX5</f>
        <v>0</v>
      </c>
      <c r="BGY14" s="9"/>
      <c r="BGZ14" s="8">
        <f>IF(AND(BHA23&lt;&gt;"",BHA23&gt;=$C$10),1,0)*BGZ5</f>
        <v>0</v>
      </c>
      <c r="BHA14" s="9"/>
      <c r="BHB14" s="8">
        <f>IF(AND(BHC23&lt;&gt;"",BHC23&gt;=$C$10),1,0)*BHB5</f>
        <v>0</v>
      </c>
      <c r="BHC14" s="9"/>
      <c r="BHD14" s="8">
        <f>IF(AND(BHE23&lt;&gt;"",BHE23&gt;=$C$10),1,0)*BHD5</f>
        <v>0</v>
      </c>
      <c r="BHE14" s="9"/>
      <c r="BHF14" s="8">
        <f>IF(AND(BHG23&lt;&gt;"",BHG23&gt;=$C$10),1,0)*BHF5</f>
        <v>0</v>
      </c>
      <c r="BHG14" s="9"/>
      <c r="BHH14" s="8">
        <f>IF(AND(BHI23&lt;&gt;"",BHI23&gt;=$C$10),1,0)*BHH5</f>
        <v>0</v>
      </c>
      <c r="BHI14" s="9"/>
      <c r="BHJ14" s="8">
        <f>IF(AND(BHK23&lt;&gt;"",BHK23&gt;=$C$10),1,0)*BHJ5</f>
        <v>0</v>
      </c>
      <c r="BHK14" s="9"/>
      <c r="BHL14" s="8">
        <f>IF(AND(BHM23&lt;&gt;"",BHM23&gt;=$C$10),1,0)*BHL5</f>
        <v>0</v>
      </c>
      <c r="BHM14" s="9"/>
      <c r="BHN14" s="8">
        <f>IF(AND(BHO23&lt;&gt;"",BHO23&gt;=$C$10),1,0)*BHN5</f>
        <v>0</v>
      </c>
      <c r="BHO14" s="9"/>
      <c r="BHP14" s="8">
        <f>IF(AND(BHQ23&lt;&gt;"",BHQ23&gt;=$C$10),1,0)*BHP5</f>
        <v>0</v>
      </c>
      <c r="BHQ14" s="9"/>
      <c r="BHR14" s="8">
        <f>IF(AND(BHS23&lt;&gt;"",BHS23&gt;=$C$10),1,0)*BHR5</f>
        <v>0</v>
      </c>
      <c r="BHS14" s="9"/>
      <c r="BHT14" s="8">
        <f>IF(AND(BHU23&lt;&gt;"",BHU23&gt;=$C$10),1,0)*BHT5</f>
        <v>0</v>
      </c>
      <c r="BHU14" s="9"/>
      <c r="BHV14" s="8">
        <f>IF(AND(BHW23&lt;&gt;"",BHW23&gt;=$C$10),1,0)*BHV5</f>
        <v>0</v>
      </c>
      <c r="BHW14" s="9"/>
      <c r="BHX14" s="8">
        <f>IF(AND(BHY23&lt;&gt;"",BHY23&gt;=$C$10),1,0)*BHX5</f>
        <v>0</v>
      </c>
      <c r="BHY14" s="9"/>
      <c r="BHZ14" s="8">
        <f>IF(AND(BIA23&lt;&gt;"",BIA23&gt;=$C$10),1,0)*BHZ5</f>
        <v>0</v>
      </c>
      <c r="BIA14" s="9"/>
      <c r="BIB14" s="8">
        <f>IF(AND(BIC23&lt;&gt;"",BIC23&gt;=$C$10),1,0)*BIB5</f>
        <v>0</v>
      </c>
      <c r="BIC14" s="9"/>
      <c r="BID14" s="8">
        <f>IF(AND(BIE23&lt;&gt;"",BIE23&gt;=$C$10),1,0)*BID5</f>
        <v>0</v>
      </c>
      <c r="BIE14" s="9"/>
      <c r="BIF14" s="8">
        <f>IF(AND(BIG23&lt;&gt;"",BIG23&gt;=$C$10),1,0)*BIF5</f>
        <v>0</v>
      </c>
      <c r="BIG14" s="9"/>
      <c r="BIH14" s="8">
        <f>IF(AND(BII23&lt;&gt;"",BII23&gt;=$C$10),1,0)*BIH5</f>
        <v>0</v>
      </c>
      <c r="BII14" s="9"/>
      <c r="BIJ14" s="8">
        <f>IF(AND(BIK23&lt;&gt;"",BIK23&gt;=$C$10),1,0)*BIJ5</f>
        <v>0</v>
      </c>
      <c r="BIK14" s="9"/>
      <c r="BIL14" s="8">
        <f>IF(AND(BIM23&lt;&gt;"",BIM23&gt;=$C$10),1,0)*BIL5</f>
        <v>0</v>
      </c>
      <c r="BIM14" s="9"/>
      <c r="BIN14" s="8">
        <f>IF(AND(BIO23&lt;&gt;"",BIO23&gt;=$C$10),1,0)*BIN5</f>
        <v>0</v>
      </c>
      <c r="BIO14" s="9"/>
      <c r="BIP14" s="8">
        <f>IF(AND(BIQ23&lt;&gt;"",BIQ23&gt;=$C$10),1,0)*BIP5</f>
        <v>0</v>
      </c>
      <c r="BIQ14" s="9"/>
      <c r="BIR14" s="8">
        <f>IF(AND(BIS23&lt;&gt;"",BIS23&gt;=$C$10),1,0)*BIR5</f>
        <v>0</v>
      </c>
      <c r="BIS14" s="9"/>
      <c r="BIT14" s="8">
        <f>IF(AND(BIU23&lt;&gt;"",BIU23&gt;=$C$10),1,0)*BIT5</f>
        <v>0</v>
      </c>
      <c r="BIU14" s="9"/>
      <c r="BIV14" s="8">
        <f>IF(AND(BIW23&lt;&gt;"",BIW23&gt;=$C$10),1,0)*BIV5</f>
        <v>0</v>
      </c>
      <c r="BIW14" s="9"/>
      <c r="BIX14" s="8">
        <f>IF(AND(BIY23&lt;&gt;"",BIY23&gt;=$C$10),1,0)*BIX5</f>
        <v>0</v>
      </c>
      <c r="BIY14" s="9"/>
      <c r="BIZ14" s="8">
        <f>IF(AND(BJA23&lt;&gt;"",BJA23&gt;=$C$10),1,0)*BIZ5</f>
        <v>0</v>
      </c>
      <c r="BJA14" s="9"/>
      <c r="BJB14" s="8">
        <f>IF(AND(BJC23&lt;&gt;"",BJC23&gt;=$C$10),1,0)*BJB5</f>
        <v>0</v>
      </c>
      <c r="BJC14" s="9"/>
      <c r="BJD14" s="8">
        <f>IF(AND(BJE23&lt;&gt;"",BJE23&gt;=$C$10),1,0)*BJD5</f>
        <v>0</v>
      </c>
      <c r="BJE14" s="9"/>
      <c r="BJF14" s="8">
        <f>IF(AND(BJG23&lt;&gt;"",BJG23&gt;=$C$10),1,0)*BJF5</f>
        <v>0</v>
      </c>
      <c r="BJG14" s="9"/>
      <c r="BJH14" s="8">
        <f>IF(AND(BJI23&lt;&gt;"",BJI23&gt;=$C$10),1,0)*BJH5</f>
        <v>0</v>
      </c>
      <c r="BJI14" s="9"/>
      <c r="BJJ14" s="8">
        <f>IF(AND(BJK23&lt;&gt;"",BJK23&gt;=$C$10),1,0)*BJJ5</f>
        <v>0</v>
      </c>
      <c r="BJK14" s="9"/>
      <c r="BJL14" s="8">
        <f>IF(AND(BJM23&lt;&gt;"",BJM23&gt;=$C$10),1,0)*BJL5</f>
        <v>0</v>
      </c>
      <c r="BJM14" s="9"/>
      <c r="BJN14" s="8">
        <f>IF(AND(BJO23&lt;&gt;"",BJO23&gt;=$C$10),1,0)*BJN5</f>
        <v>0</v>
      </c>
      <c r="BJO14" s="9"/>
      <c r="BJP14" s="8">
        <f>IF(AND(BJQ23&lt;&gt;"",BJQ23&gt;=$C$10),1,0)*BJP5</f>
        <v>0</v>
      </c>
      <c r="BJQ14" s="9"/>
      <c r="BJR14" s="8">
        <f>IF(AND(BJS23&lt;&gt;"",BJS23&gt;=$C$10),1,0)*BJR5</f>
        <v>0</v>
      </c>
      <c r="BJS14" s="9"/>
      <c r="BJT14" s="8">
        <f>IF(AND(BJU23&lt;&gt;"",BJU23&gt;=$C$10),1,0)*BJT5</f>
        <v>0</v>
      </c>
      <c r="BJU14" s="9"/>
      <c r="BJV14" s="8">
        <f>IF(AND(BJW23&lt;&gt;"",BJW23&gt;=$C$10),1,0)*BJV5</f>
        <v>0</v>
      </c>
      <c r="BJW14" s="9"/>
      <c r="BJX14" s="8">
        <f>IF(AND(BJY23&lt;&gt;"",BJY23&gt;=$C$10),1,0)*BJX5</f>
        <v>0</v>
      </c>
      <c r="BJY14" s="9"/>
      <c r="BJZ14" s="8">
        <f>IF(AND(BKA23&lt;&gt;"",BKA23&gt;=$C$10),1,0)*BJZ5</f>
        <v>0</v>
      </c>
      <c r="BKA14" s="9"/>
      <c r="BKB14" s="8">
        <f>IF(AND(BKC23&lt;&gt;"",BKC23&gt;=$C$10),1,0)*BKB5</f>
        <v>0</v>
      </c>
      <c r="BKC14" s="9"/>
      <c r="BKD14" s="8">
        <f>IF(AND(BKE23&lt;&gt;"",BKE23&gt;=$C$10),1,0)*BKD5</f>
        <v>0</v>
      </c>
      <c r="BKE14" s="9"/>
      <c r="BKF14" s="8">
        <f>IF(AND(BKG23&lt;&gt;"",BKG23&gt;=$C$10),1,0)*BKF5</f>
        <v>0</v>
      </c>
      <c r="BKG14" s="9"/>
      <c r="BKH14" s="8">
        <f>IF(AND(BKI23&lt;&gt;"",BKI23&gt;=$C$10),1,0)*BKH5</f>
        <v>0</v>
      </c>
      <c r="BKI14" s="9"/>
      <c r="BKJ14" s="8">
        <f>IF(AND(BKK23&lt;&gt;"",BKK23&gt;=$C$10),1,0)*BKJ5</f>
        <v>0</v>
      </c>
      <c r="BKK14" s="9"/>
      <c r="BKL14" s="8">
        <f>IF(AND(BKM23&lt;&gt;"",BKM23&gt;=$C$10),1,0)*BKL5</f>
        <v>0</v>
      </c>
      <c r="BKM14" s="9"/>
      <c r="BKN14" s="8">
        <f>IF(AND(BKO23&lt;&gt;"",BKO23&gt;=$C$10),1,0)*BKN5</f>
        <v>0</v>
      </c>
      <c r="BKO14" s="9"/>
      <c r="BKP14" s="8">
        <f>IF(AND(BKQ23&lt;&gt;"",BKQ23&gt;=$C$10),1,0)*BKP5</f>
        <v>0</v>
      </c>
      <c r="BKQ14" s="9"/>
      <c r="BKR14" s="8">
        <f>IF(AND(BKS23&lt;&gt;"",BKS23&gt;=$C$10),1,0)*BKR5</f>
        <v>0</v>
      </c>
      <c r="BKS14" s="9"/>
      <c r="BKT14" s="8">
        <f>IF(AND(BKU23&lt;&gt;"",BKU23&gt;=$C$10),1,0)*BKT5</f>
        <v>0</v>
      </c>
      <c r="BKU14" s="9"/>
      <c r="BKV14" s="8">
        <f>IF(AND(BKW23&lt;&gt;"",BKW23&gt;=$C$10),1,0)*BKV5</f>
        <v>0</v>
      </c>
      <c r="BKW14" s="9"/>
      <c r="BKX14" s="8">
        <f>IF(AND(BKY23&lt;&gt;"",BKY23&gt;=$C$10),1,0)*BKX5</f>
        <v>0</v>
      </c>
      <c r="BKY14" s="9"/>
      <c r="BKZ14" s="8">
        <f>IF(AND(BLA23&lt;&gt;"",BLA23&gt;=$C$10),1,0)*BKZ5</f>
        <v>0</v>
      </c>
      <c r="BLA14" s="9"/>
      <c r="BLB14" s="8">
        <f>IF(AND(BLC23&lt;&gt;"",BLC23&gt;=$C$10),1,0)*BLB5</f>
        <v>0</v>
      </c>
      <c r="BLC14" s="9"/>
      <c r="BLD14" s="8">
        <f>IF(AND(BLE23&lt;&gt;"",BLE23&gt;=$C$10),1,0)*BLD5</f>
        <v>0</v>
      </c>
      <c r="BLE14" s="9"/>
      <c r="BLF14" s="8">
        <f>IF(AND(BLG23&lt;&gt;"",BLG23&gt;=$C$10),1,0)*BLF5</f>
        <v>0</v>
      </c>
      <c r="BLG14" s="9"/>
      <c r="BLH14" s="8">
        <f>IF(AND(BLI23&lt;&gt;"",BLI23&gt;=$C$10),1,0)*BLH5</f>
        <v>0</v>
      </c>
      <c r="BLI14" s="9"/>
      <c r="BLJ14" s="8">
        <f>IF(AND(BLK23&lt;&gt;"",BLK23&gt;=$C$10),1,0)*BLJ5</f>
        <v>0</v>
      </c>
      <c r="BLK14" s="9"/>
      <c r="BLL14" s="8">
        <f>IF(AND(BLM23&lt;&gt;"",BLM23&gt;=$C$10),1,0)*BLL5</f>
        <v>0</v>
      </c>
      <c r="BLM14" s="9"/>
      <c r="BLN14" s="8">
        <f>IF(AND(BLO23&lt;&gt;"",BLO23&gt;=$C$10),1,0)*BLN5</f>
        <v>0</v>
      </c>
      <c r="BLO14" s="9"/>
      <c r="BLP14" s="8">
        <f>IF(AND(BLQ23&lt;&gt;"",BLQ23&gt;=$C$10),1,0)*BLP5</f>
        <v>0</v>
      </c>
      <c r="BLQ14" s="9"/>
      <c r="BLR14" s="8">
        <f>IF(AND(BLS23&lt;&gt;"",BLS23&gt;=$C$10),1,0)*BLR5</f>
        <v>0</v>
      </c>
      <c r="BLS14" s="9"/>
      <c r="BLT14" s="8">
        <f>IF(AND(BLU23&lt;&gt;"",BLU23&gt;=$C$10),1,0)*BLT5</f>
        <v>0</v>
      </c>
      <c r="BLU14" s="9"/>
      <c r="BLV14" s="8">
        <f>IF(AND(BLW23&lt;&gt;"",BLW23&gt;=$C$10),1,0)*BLV5</f>
        <v>0</v>
      </c>
      <c r="BLW14" s="9"/>
      <c r="BLX14" s="8">
        <f>IF(AND(BLY23&lt;&gt;"",BLY23&gt;=$C$10),1,0)*BLX5</f>
        <v>0</v>
      </c>
      <c r="BLY14" s="9"/>
      <c r="BLZ14" s="8">
        <f>IF(AND(BMA23&lt;&gt;"",BMA23&gt;=$C$10),1,0)*BLZ5</f>
        <v>0</v>
      </c>
      <c r="BMA14" s="9"/>
      <c r="BMB14" s="8">
        <f>IF(AND(BMC23&lt;&gt;"",BMC23&gt;=$C$10),1,0)*BMB5</f>
        <v>0</v>
      </c>
      <c r="BMC14" s="9"/>
      <c r="BMD14" s="8">
        <f>IF(AND(BME23&lt;&gt;"",BME23&gt;=$C$10),1,0)*BMD5</f>
        <v>0</v>
      </c>
      <c r="BME14" s="9"/>
      <c r="BMF14" s="8">
        <f>IF(AND(BMG23&lt;&gt;"",BMG23&gt;=$C$10),1,0)*BMF5</f>
        <v>0</v>
      </c>
      <c r="BMG14" s="9"/>
      <c r="BMH14" s="8">
        <f>IF(AND(BMI23&lt;&gt;"",BMI23&gt;=$C$10),1,0)*BMH5</f>
        <v>0</v>
      </c>
      <c r="BMI14" s="9"/>
      <c r="BMJ14" s="8">
        <f>IF(AND(BMK23&lt;&gt;"",BMK23&gt;=$C$10),1,0)*BMJ5</f>
        <v>0</v>
      </c>
      <c r="BMK14" s="9"/>
      <c r="BML14" s="8">
        <f>IF(AND(BMM23&lt;&gt;"",BMM23&gt;=$C$10),1,0)*BML5</f>
        <v>0</v>
      </c>
      <c r="BMM14" s="9"/>
      <c r="BMN14" s="8">
        <f>IF(AND(BMO23&lt;&gt;"",BMO23&gt;=$C$10),1,0)*BMN5</f>
        <v>0</v>
      </c>
      <c r="BMO14" s="9"/>
      <c r="BMP14" s="8">
        <f>IF(AND(BMQ23&lt;&gt;"",BMQ23&gt;=$C$10),1,0)*BMP5</f>
        <v>0</v>
      </c>
      <c r="BMQ14" s="9"/>
      <c r="BMR14" s="8">
        <f>IF(AND(BMS23&lt;&gt;"",BMS23&gt;=$C$10),1,0)*BMR5</f>
        <v>0</v>
      </c>
      <c r="BMS14" s="9"/>
      <c r="BMT14" s="8">
        <f>IF(AND(BMU23&lt;&gt;"",BMU23&gt;=$C$10),1,0)*BMT5</f>
        <v>0</v>
      </c>
      <c r="BMU14" s="9"/>
      <c r="BMV14" s="8">
        <f>IF(AND(BMW23&lt;&gt;"",BMW23&gt;=$C$10),1,0)*BMV5</f>
        <v>0</v>
      </c>
      <c r="BMW14" s="9"/>
      <c r="BMX14" s="8">
        <f>IF(AND(BMY23&lt;&gt;"",BMY23&gt;=$C$10),1,0)*BMX5</f>
        <v>0</v>
      </c>
      <c r="BMY14" s="9"/>
      <c r="BMZ14" s="8">
        <f>IF(AND(BNA23&lt;&gt;"",BNA23&gt;=$C$10),1,0)*BMZ5</f>
        <v>0</v>
      </c>
      <c r="BNA14" s="9"/>
      <c r="BNB14" s="8">
        <f>IF(AND(BNC23&lt;&gt;"",BNC23&gt;=$C$10),1,0)*BNB5</f>
        <v>0</v>
      </c>
      <c r="BNC14" s="9"/>
      <c r="BND14" s="8">
        <f>IF(AND(BNE23&lt;&gt;"",BNE23&gt;=$C$10),1,0)*BND5</f>
        <v>0</v>
      </c>
      <c r="BNE14" s="9"/>
      <c r="BNF14" s="8">
        <f>IF(AND(BNG23&lt;&gt;"",BNG23&gt;=$C$10),1,0)*BNF5</f>
        <v>0</v>
      </c>
      <c r="BNG14" s="9"/>
      <c r="BNH14" s="8">
        <f>IF(AND(BNI23&lt;&gt;"",BNI23&gt;=$C$10),1,0)*BNH5</f>
        <v>0</v>
      </c>
      <c r="BNI14" s="9"/>
      <c r="BNJ14" s="8">
        <f>IF(AND(BNK23&lt;&gt;"",BNK23&gt;=$C$10),1,0)*BNJ5</f>
        <v>0</v>
      </c>
      <c r="BNK14" s="9"/>
      <c r="BNL14" s="8">
        <f>IF(AND(BNM23&lt;&gt;"",BNM23&gt;=$C$10),1,0)*BNL5</f>
        <v>0</v>
      </c>
      <c r="BNM14" s="9"/>
      <c r="BNN14" s="8">
        <f>IF(AND(BNO23&lt;&gt;"",BNO23&gt;=$C$10),1,0)*BNN5</f>
        <v>0</v>
      </c>
      <c r="BNO14" s="9"/>
      <c r="BNP14" s="8">
        <f>IF(AND(BNQ23&lt;&gt;"",BNQ23&gt;=$C$10),1,0)*BNP5</f>
        <v>0</v>
      </c>
      <c r="BNQ14" s="9"/>
      <c r="BNR14" s="8">
        <f>IF(AND(BNS23&lt;&gt;"",BNS23&gt;=$C$10),1,0)*BNR5</f>
        <v>0</v>
      </c>
      <c r="BNS14" s="9"/>
      <c r="BNT14" s="8">
        <f>IF(AND(BNU23&lt;&gt;"",BNU23&gt;=$C$10),1,0)*BNT5</f>
        <v>0</v>
      </c>
      <c r="BNU14" s="9"/>
      <c r="BNV14" s="8">
        <f>IF(AND(BNW23&lt;&gt;"",BNW23&gt;=$C$10),1,0)*BNV5</f>
        <v>0</v>
      </c>
      <c r="BNW14" s="9"/>
      <c r="BNX14" s="8">
        <f>IF(AND(BNY23&lt;&gt;"",BNY23&gt;=$C$10),1,0)*BNX5</f>
        <v>0</v>
      </c>
      <c r="BNY14" s="9"/>
      <c r="BNZ14" s="8">
        <f>IF(AND(BOA23&lt;&gt;"",BOA23&gt;=$C$10),1,0)*BNZ5</f>
        <v>0</v>
      </c>
      <c r="BOA14" s="9"/>
      <c r="BOB14" s="8">
        <f>IF(AND(BOC23&lt;&gt;"",BOC23&gt;=$C$10),1,0)*BOB5</f>
        <v>0</v>
      </c>
      <c r="BOC14" s="9"/>
      <c r="BOD14" s="8">
        <f>IF(AND(BOE23&lt;&gt;"",BOE23&gt;=$C$10),1,0)*BOD5</f>
        <v>0</v>
      </c>
      <c r="BOE14" s="9"/>
      <c r="BOF14" s="8">
        <f>IF(AND(BOG23&lt;&gt;"",BOG23&gt;=$C$10),1,0)*BOF5</f>
        <v>0</v>
      </c>
      <c r="BOG14" s="9"/>
      <c r="BOH14" s="8">
        <f>IF(AND(BOI23&lt;&gt;"",BOI23&gt;=$C$10),1,0)*BOH5</f>
        <v>0</v>
      </c>
      <c r="BOI14" s="9"/>
      <c r="BOJ14" s="8">
        <f>IF(AND(BOK23&lt;&gt;"",BOK23&gt;=$C$10),1,0)*BOJ5</f>
        <v>0</v>
      </c>
      <c r="BOK14" s="9"/>
      <c r="BOL14" s="8">
        <f>IF(AND(BOM23&lt;&gt;"",BOM23&gt;=$C$10),1,0)*BOL5</f>
        <v>0</v>
      </c>
      <c r="BOM14" s="9"/>
      <c r="BON14" s="8">
        <f>IF(AND(BOO23&lt;&gt;"",BOO23&gt;=$C$10),1,0)*BON5</f>
        <v>0</v>
      </c>
      <c r="BOO14" s="9"/>
      <c r="BOP14" s="8">
        <f>IF(AND(BOQ23&lt;&gt;"",BOQ23&gt;=$C$10),1,0)*BOP5</f>
        <v>0</v>
      </c>
      <c r="BOQ14" s="9"/>
      <c r="BOR14" s="8">
        <f>IF(AND(BOS23&lt;&gt;"",BOS23&gt;=$C$10),1,0)*BOR5</f>
        <v>0</v>
      </c>
      <c r="BOS14" s="9"/>
      <c r="BOT14" s="8">
        <f>IF(AND(BOU23&lt;&gt;"",BOU23&gt;=$C$10),1,0)*BOT5</f>
        <v>0</v>
      </c>
      <c r="BOU14" s="9"/>
      <c r="BOV14" s="8">
        <f>IF(AND(BOW23&lt;&gt;"",BOW23&gt;=$C$10),1,0)*BOV5</f>
        <v>0</v>
      </c>
      <c r="BOW14" s="9"/>
      <c r="BOX14" s="8">
        <f>IF(AND(BOY23&lt;&gt;"",BOY23&gt;=$C$10),1,0)*BOX5</f>
        <v>0</v>
      </c>
      <c r="BOY14" s="9"/>
      <c r="BOZ14" s="8">
        <f>IF(AND(BPA23&lt;&gt;"",BPA23&gt;=$C$10),1,0)*BOZ5</f>
        <v>0</v>
      </c>
      <c r="BPA14" s="9"/>
      <c r="BPB14" s="8">
        <f>IF(AND(BPC23&lt;&gt;"",BPC23&gt;=$C$10),1,0)*BPB5</f>
        <v>0</v>
      </c>
      <c r="BPC14" s="9"/>
      <c r="BPD14" s="8">
        <f>IF(AND(BPE23&lt;&gt;"",BPE23&gt;=$C$10),1,0)*BPD5</f>
        <v>0</v>
      </c>
      <c r="BPE14" s="9"/>
      <c r="BPF14" s="8">
        <f>IF(AND(BPG23&lt;&gt;"",BPG23&gt;=$C$10),1,0)*BPF5</f>
        <v>0</v>
      </c>
      <c r="BPG14" s="9"/>
      <c r="BPH14" s="8">
        <f>IF(AND(BPI23&lt;&gt;"",BPI23&gt;=$C$10),1,0)*BPH5</f>
        <v>0</v>
      </c>
      <c r="BPI14" s="9"/>
      <c r="BPJ14" s="8">
        <f>IF(AND(BPK23&lt;&gt;"",BPK23&gt;=$C$10),1,0)*BPJ5</f>
        <v>0</v>
      </c>
      <c r="BPK14" s="9"/>
      <c r="BPL14" s="8">
        <f>IF(AND(BPM23&lt;&gt;"",BPM23&gt;=$C$10),1,0)*BPL5</f>
        <v>0</v>
      </c>
      <c r="BPM14" s="9"/>
      <c r="BPN14" s="8">
        <f>IF(AND(BPO23&lt;&gt;"",BPO23&gt;=$C$10),1,0)*BPN5</f>
        <v>0</v>
      </c>
      <c r="BPO14" s="9"/>
      <c r="BPP14" s="8">
        <f>IF(AND(BPQ23&lt;&gt;"",BPQ23&gt;=$C$10),1,0)*BPP5</f>
        <v>0</v>
      </c>
      <c r="BPQ14" s="9"/>
      <c r="BPR14" s="8">
        <f>IF(AND(BPS23&lt;&gt;"",BPS23&gt;=$C$10),1,0)*BPR5</f>
        <v>0</v>
      </c>
      <c r="BPS14" s="9"/>
      <c r="BPT14" s="8">
        <f>IF(AND(BPU23&lt;&gt;"",BPU23&gt;=$C$10),1,0)*BPT5</f>
        <v>0</v>
      </c>
      <c r="BPU14" s="9"/>
      <c r="BPV14" s="8">
        <f>IF(AND(BPW23&lt;&gt;"",BPW23&gt;=$C$10),1,0)*BPV5</f>
        <v>0</v>
      </c>
      <c r="BPW14" s="9"/>
      <c r="BPX14" s="8">
        <f>IF(AND(BPY23&lt;&gt;"",BPY23&gt;=$C$10),1,0)*BPX5</f>
        <v>0</v>
      </c>
      <c r="BPY14" s="9"/>
      <c r="BPZ14" s="8">
        <f>IF(AND(BQA23&lt;&gt;"",BQA23&gt;=$C$10),1,0)*BPZ5</f>
        <v>0</v>
      </c>
      <c r="BQA14" s="9"/>
      <c r="BQB14" s="8">
        <f>IF(AND(BQC23&lt;&gt;"",BQC23&gt;=$C$10),1,0)*BQB5</f>
        <v>0</v>
      </c>
      <c r="BQC14" s="9"/>
      <c r="BQD14" s="8">
        <f>IF(AND(BQE23&lt;&gt;"",BQE23&gt;=$C$10),1,0)*BQD5</f>
        <v>0</v>
      </c>
      <c r="BQE14" s="9"/>
      <c r="BQF14" s="8">
        <f>IF(AND(BQG23&lt;&gt;"",BQG23&gt;=$C$10),1,0)*BQF5</f>
        <v>0</v>
      </c>
      <c r="BQG14" s="9"/>
      <c r="BQH14" s="8">
        <f>IF(AND(BQI23&lt;&gt;"",BQI23&gt;=$C$10),1,0)*BQH5</f>
        <v>0</v>
      </c>
      <c r="BQI14" s="9"/>
      <c r="BQJ14" s="8">
        <f>IF(AND(BQK23&lt;&gt;"",BQK23&gt;=$C$10),1,0)*BQJ5</f>
        <v>0</v>
      </c>
      <c r="BQK14" s="9"/>
      <c r="BQL14" s="8">
        <f>IF(AND(BQM23&lt;&gt;"",BQM23&gt;=$C$10),1,0)*BQL5</f>
        <v>0</v>
      </c>
      <c r="BQM14" s="9"/>
      <c r="BQN14" s="8">
        <f>IF(AND(BQO23&lt;&gt;"",BQO23&gt;=$C$10),1,0)*BQN5</f>
        <v>0</v>
      </c>
      <c r="BQO14" s="9"/>
      <c r="BQP14" s="8">
        <f>IF(AND(BQQ23&lt;&gt;"",BQQ23&gt;=$C$10),1,0)*BQP5</f>
        <v>0</v>
      </c>
      <c r="BQQ14" s="9"/>
      <c r="BQR14" s="8">
        <f>IF(AND(BQS23&lt;&gt;"",BQS23&gt;=$C$10),1,0)*BQR5</f>
        <v>0</v>
      </c>
      <c r="BQS14" s="9"/>
      <c r="BQT14" s="8">
        <f>IF(AND(BQU23&lt;&gt;"",BQU23&gt;=$C$10),1,0)*BQT5</f>
        <v>0</v>
      </c>
      <c r="BQU14" s="9"/>
      <c r="BQV14" s="8">
        <f>IF(AND(BQW23&lt;&gt;"",BQW23&gt;=$C$10),1,0)*BQV5</f>
        <v>0</v>
      </c>
      <c r="BQW14" s="9"/>
      <c r="BQX14" s="8">
        <f>IF(AND(BQY23&lt;&gt;"",BQY23&gt;=$C$10),1,0)*BQX5</f>
        <v>0</v>
      </c>
      <c r="BQY14" s="9"/>
      <c r="BQZ14" s="8">
        <f>IF(AND(BRA23&lt;&gt;"",BRA23&gt;=$C$10),1,0)*BQZ5</f>
        <v>0</v>
      </c>
      <c r="BRA14" s="9"/>
      <c r="BRB14" s="8">
        <f>IF(AND(BRC23&lt;&gt;"",BRC23&gt;=$C$10),1,0)*BRB5</f>
        <v>0</v>
      </c>
      <c r="BRC14" s="9"/>
      <c r="BRD14" s="8">
        <f>IF(AND(BRE23&lt;&gt;"",BRE23&gt;=$C$10),1,0)*BRD5</f>
        <v>0</v>
      </c>
      <c r="BRE14" s="9"/>
      <c r="BRF14" s="8">
        <f>IF(AND(BRG23&lt;&gt;"",BRG23&gt;=$C$10),1,0)*BRF5</f>
        <v>0</v>
      </c>
      <c r="BRG14" s="9"/>
      <c r="BRH14" s="8">
        <f>IF(AND(BRI23&lt;&gt;"",BRI23&gt;=$C$10),1,0)*BRH5</f>
        <v>0</v>
      </c>
      <c r="BRI14" s="9"/>
      <c r="BRJ14" s="8">
        <f>IF(AND(BRK23&lt;&gt;"",BRK23&gt;=$C$10),1,0)*BRJ5</f>
        <v>0</v>
      </c>
      <c r="BRK14" s="9"/>
      <c r="BRL14" s="8">
        <f>IF(AND(BRM23&lt;&gt;"",BRM23&gt;=$C$10),1,0)*BRL5</f>
        <v>0</v>
      </c>
      <c r="BRM14" s="9"/>
      <c r="BRN14" s="8">
        <f>IF(AND(BRO23&lt;&gt;"",BRO23&gt;=$C$10),1,0)*BRN5</f>
        <v>0</v>
      </c>
      <c r="BRO14" s="9"/>
      <c r="BRP14" s="8">
        <f>IF(AND(BRQ23&lt;&gt;"",BRQ23&gt;=$C$10),1,0)*BRP5</f>
        <v>0</v>
      </c>
      <c r="BRQ14" s="9"/>
      <c r="BRR14" s="8">
        <f>IF(AND(BRS23&lt;&gt;"",BRS23&gt;=$C$10),1,0)*BRR5</f>
        <v>0</v>
      </c>
      <c r="BRS14" s="9"/>
      <c r="BRT14" s="8">
        <f>IF(AND(BRU23&lt;&gt;"",BRU23&gt;=$C$10),1,0)*BRT5</f>
        <v>0</v>
      </c>
      <c r="BRU14" s="9"/>
      <c r="BRV14" s="8">
        <f>IF(AND(BRW23&lt;&gt;"",BRW23&gt;=$C$10),1,0)*BRV5</f>
        <v>0</v>
      </c>
      <c r="BRW14" s="9"/>
      <c r="BRX14" s="8">
        <f>IF(AND(BRY23&lt;&gt;"",BRY23&gt;=$C$10),1,0)*BRX5</f>
        <v>0</v>
      </c>
      <c r="BRY14" s="9"/>
      <c r="BRZ14" s="8">
        <f>IF(AND(BSA23&lt;&gt;"",BSA23&gt;=$C$10),1,0)*BRZ5</f>
        <v>0</v>
      </c>
      <c r="BSA14" s="9"/>
      <c r="BSB14" s="8">
        <f>IF(AND(BSC23&lt;&gt;"",BSC23&gt;=$C$10),1,0)*BSB5</f>
        <v>0</v>
      </c>
      <c r="BSC14" s="9"/>
      <c r="BSD14" s="8">
        <f>IF(AND(BSE23&lt;&gt;"",BSE23&gt;=$C$10),1,0)*BSD5</f>
        <v>0</v>
      </c>
      <c r="BSE14" s="9"/>
      <c r="BSF14" s="8">
        <f>IF(AND(BSG23&lt;&gt;"",BSG23&gt;=$C$10),1,0)*BSF5</f>
        <v>0</v>
      </c>
      <c r="BSG14" s="9"/>
      <c r="BSH14" s="8">
        <f>IF(AND(BSI23&lt;&gt;"",BSI23&gt;=$C$10),1,0)*BSH5</f>
        <v>0</v>
      </c>
      <c r="BSI14" s="9"/>
      <c r="BSJ14" s="8">
        <f>IF(AND(BSK23&lt;&gt;"",BSK23&gt;=$C$10),1,0)*BSJ5</f>
        <v>0</v>
      </c>
      <c r="BSK14" s="9"/>
      <c r="BSL14" s="8">
        <f>IF(AND(BSM23&lt;&gt;"",BSM23&gt;=$C$10),1,0)*BSL5</f>
        <v>0</v>
      </c>
      <c r="BSM14" s="9"/>
      <c r="BSN14" s="8">
        <f>IF(AND(BSO23&lt;&gt;"",BSO23&gt;=$C$10),1,0)*BSN5</f>
        <v>0</v>
      </c>
      <c r="BSO14" s="9"/>
      <c r="BSP14" s="8">
        <f>IF(AND(BSQ23&lt;&gt;"",BSQ23&gt;=$C$10),1,0)*BSP5</f>
        <v>0</v>
      </c>
      <c r="BSQ14" s="9"/>
      <c r="BSR14" s="8">
        <f>IF(AND(BSS23&lt;&gt;"",BSS23&gt;=$C$10),1,0)*BSR5</f>
        <v>0</v>
      </c>
      <c r="BSS14" s="9"/>
      <c r="BST14" s="8">
        <f>IF(AND(BSU23&lt;&gt;"",BSU23&gt;=$C$10),1,0)*BST5</f>
        <v>0</v>
      </c>
      <c r="BSU14" s="9"/>
      <c r="BSV14" s="8">
        <f>IF(AND(BSW23&lt;&gt;"",BSW23&gt;=$C$10),1,0)*BSV5</f>
        <v>0</v>
      </c>
      <c r="BSW14" s="9"/>
      <c r="BSX14" s="8">
        <f>IF(AND(BSY23&lt;&gt;"",BSY23&gt;=$C$10),1,0)*BSX5</f>
        <v>0</v>
      </c>
      <c r="BSY14" s="9"/>
      <c r="BSZ14" s="8">
        <f>IF(AND(BTA23&lt;&gt;"",BTA23&gt;=$C$10),1,0)*BSZ5</f>
        <v>0</v>
      </c>
      <c r="BTA14" s="9"/>
      <c r="BTB14" s="8">
        <f>IF(AND(BTC23&lt;&gt;"",BTC23&gt;=$C$10),1,0)*BTB5</f>
        <v>0</v>
      </c>
      <c r="BTC14" s="9"/>
      <c r="BTD14" s="8">
        <f>IF(AND(BTE23&lt;&gt;"",BTE23&gt;=$C$10),1,0)*BTD5</f>
        <v>0</v>
      </c>
      <c r="BTE14" s="9"/>
      <c r="BTF14" s="8">
        <f>IF(AND(BTG23&lt;&gt;"",BTG23&gt;=$C$10),1,0)*BTF5</f>
        <v>0</v>
      </c>
      <c r="BTG14" s="9"/>
      <c r="BTH14" s="8">
        <f>IF(AND(BTI23&lt;&gt;"",BTI23&gt;=$C$10),1,0)*BTH5</f>
        <v>0</v>
      </c>
      <c r="BTI14" s="9"/>
      <c r="BTJ14" s="8">
        <f>IF(AND(BTK23&lt;&gt;"",BTK23&gt;=$C$10),1,0)*BTJ5</f>
        <v>0</v>
      </c>
      <c r="BTK14" s="9"/>
      <c r="BTL14" s="8">
        <f>IF(AND(BTM23&lt;&gt;"",BTM23&gt;=$C$10),1,0)*BTL5</f>
        <v>0</v>
      </c>
      <c r="BTM14" s="9"/>
      <c r="BTN14" s="8">
        <f>IF(AND(BTO23&lt;&gt;"",BTO23&gt;=$C$10),1,0)*BTN5</f>
        <v>0</v>
      </c>
      <c r="BTO14" s="9"/>
      <c r="BTP14" s="8">
        <f>IF(AND(BTQ23&lt;&gt;"",BTQ23&gt;=$C$10),1,0)*BTP5</f>
        <v>0</v>
      </c>
      <c r="BTQ14" s="9"/>
      <c r="BTR14" s="8">
        <f>IF(AND(BTS23&lt;&gt;"",BTS23&gt;=$C$10),1,0)*BTR5</f>
        <v>0</v>
      </c>
      <c r="BTS14" s="9"/>
      <c r="BTT14" s="8">
        <f>IF(AND(BTU23&lt;&gt;"",BTU23&gt;=$C$10),1,0)*BTT5</f>
        <v>0</v>
      </c>
      <c r="BTU14" s="9"/>
      <c r="BTV14" s="8">
        <f>IF(AND(BTW23&lt;&gt;"",BTW23&gt;=$C$10),1,0)*BTV5</f>
        <v>0</v>
      </c>
      <c r="BTW14" s="9"/>
      <c r="BTX14" s="8">
        <f>IF(AND(BTY23&lt;&gt;"",BTY23&gt;=$C$10),1,0)*BTX5</f>
        <v>0</v>
      </c>
      <c r="BTY14" s="9"/>
      <c r="BTZ14" s="8">
        <f>IF(AND(BUA23&lt;&gt;"",BUA23&gt;=$C$10),1,0)*BTZ5</f>
        <v>0</v>
      </c>
      <c r="BUA14" s="9"/>
      <c r="BUB14" s="8">
        <f>IF(AND(BUC23&lt;&gt;"",BUC23&gt;=$C$10),1,0)*BUB5</f>
        <v>0</v>
      </c>
      <c r="BUC14" s="9"/>
      <c r="BUD14" s="8">
        <f>IF(AND(BUE23&lt;&gt;"",BUE23&gt;=$C$10),1,0)*BUD5</f>
        <v>0</v>
      </c>
      <c r="BUE14" s="9"/>
      <c r="BUF14" s="8">
        <f>IF(AND(BUG23&lt;&gt;"",BUG23&gt;=$C$10),1,0)*BUF5</f>
        <v>0</v>
      </c>
      <c r="BUG14" s="9"/>
      <c r="BUH14" s="8">
        <f>IF(AND(BUI23&lt;&gt;"",BUI23&gt;=$C$10),1,0)*BUH5</f>
        <v>0</v>
      </c>
      <c r="BUI14" s="9"/>
      <c r="BUJ14" s="8">
        <f>IF(AND(BUK23&lt;&gt;"",BUK23&gt;=$C$10),1,0)*BUJ5</f>
        <v>0</v>
      </c>
      <c r="BUK14" s="9"/>
      <c r="BUL14" s="8">
        <f>IF(AND(BUM23&lt;&gt;"",BUM23&gt;=$C$10),1,0)*BUL5</f>
        <v>0</v>
      </c>
      <c r="BUM14" s="9"/>
      <c r="BUN14" s="8">
        <f>IF(AND(BUO23&lt;&gt;"",BUO23&gt;=$C$10),1,0)*BUN5</f>
        <v>0</v>
      </c>
      <c r="BUO14" s="9"/>
      <c r="BUP14" s="8">
        <f>IF(AND(BUQ23&lt;&gt;"",BUQ23&gt;=$C$10),1,0)*BUP5</f>
        <v>0</v>
      </c>
      <c r="BUQ14" s="9"/>
      <c r="BUR14" s="8">
        <f>IF(AND(BUS23&lt;&gt;"",BUS23&gt;=$C$10),1,0)*BUR5</f>
        <v>0</v>
      </c>
      <c r="BUS14" s="9"/>
      <c r="BUT14" s="8">
        <f>IF(AND(BUU23&lt;&gt;"",BUU23&gt;=$C$10),1,0)*BUT5</f>
        <v>0</v>
      </c>
      <c r="BUU14" s="9"/>
      <c r="BUV14" s="8">
        <f>IF(AND(BUW23&lt;&gt;"",BUW23&gt;=$C$10),1,0)*BUV5</f>
        <v>0</v>
      </c>
      <c r="BUW14" s="9"/>
      <c r="BUX14" s="8">
        <f>IF(AND(BUY23&lt;&gt;"",BUY23&gt;=$C$10),1,0)*BUX5</f>
        <v>0</v>
      </c>
      <c r="BUY14" s="9"/>
      <c r="BUZ14" s="8">
        <f>IF(AND(BVA23&lt;&gt;"",BVA23&gt;=$C$10),1,0)*BUZ5</f>
        <v>0</v>
      </c>
      <c r="BVA14" s="9"/>
      <c r="BVB14" s="8">
        <f>IF(AND(BVC23&lt;&gt;"",BVC23&gt;=$C$10),1,0)*BVB5</f>
        <v>0</v>
      </c>
      <c r="BVC14" s="9"/>
      <c r="BVD14" s="8">
        <f>IF(AND(BVE23&lt;&gt;"",BVE23&gt;=$C$10),1,0)*BVD5</f>
        <v>0</v>
      </c>
      <c r="BVE14" s="9"/>
      <c r="BVF14" s="8">
        <f>IF(AND(BVG23&lt;&gt;"",BVG23&gt;=$C$10),1,0)*BVF5</f>
        <v>0</v>
      </c>
      <c r="BVG14" s="9"/>
      <c r="BVH14" s="8">
        <f>IF(AND(BVI23&lt;&gt;"",BVI23&gt;=$C$10),1,0)*BVH5</f>
        <v>0</v>
      </c>
      <c r="BVI14" s="9"/>
      <c r="BVJ14" s="8">
        <f>IF(AND(BVK23&lt;&gt;"",BVK23&gt;=$C$10),1,0)*BVJ5</f>
        <v>0</v>
      </c>
      <c r="BVK14" s="9"/>
      <c r="BVL14" s="8">
        <f>IF(AND(BVM23&lt;&gt;"",BVM23&gt;=$C$10),1,0)*BVL5</f>
        <v>0</v>
      </c>
      <c r="BVM14" s="9"/>
      <c r="BVN14" s="8">
        <f>IF(AND(BVO23&lt;&gt;"",BVO23&gt;=$C$10),1,0)*BVN5</f>
        <v>0</v>
      </c>
      <c r="BVO14" s="9"/>
      <c r="BVP14" s="8">
        <f>IF(AND(BVQ23&lt;&gt;"",BVQ23&gt;=$C$10),1,0)*BVP5</f>
        <v>0</v>
      </c>
      <c r="BVQ14" s="9"/>
      <c r="BVR14" s="8">
        <f>IF(AND(BVS23&lt;&gt;"",BVS23&gt;=$C$10),1,0)*BVR5</f>
        <v>0</v>
      </c>
      <c r="BVS14" s="9"/>
      <c r="BVT14" s="8">
        <f>IF(AND(BVU23&lt;&gt;"",BVU23&gt;=$C$10),1,0)*BVT5</f>
        <v>0</v>
      </c>
      <c r="BVU14" s="9"/>
      <c r="BVV14" s="8">
        <f>IF(AND(BVW23&lt;&gt;"",BVW23&gt;=$C$10),1,0)*BVV5</f>
        <v>0</v>
      </c>
      <c r="BVW14" s="9"/>
      <c r="BVX14" s="8">
        <f>IF(AND(BVY23&lt;&gt;"",BVY23&gt;=$C$10),1,0)*BVX5</f>
        <v>0</v>
      </c>
      <c r="BVY14" s="9"/>
      <c r="BVZ14" s="8">
        <f>IF(AND(BWA23&lt;&gt;"",BWA23&gt;=$C$10),1,0)*BVZ5</f>
        <v>0</v>
      </c>
      <c r="BWA14" s="9"/>
      <c r="BWB14" s="8">
        <f>IF(AND(BWC23&lt;&gt;"",BWC23&gt;=$C$10),1,0)*BWB5</f>
        <v>0</v>
      </c>
      <c r="BWC14" s="9"/>
      <c r="BWD14" s="8">
        <f>IF(AND(BWE23&lt;&gt;"",BWE23&gt;=$C$10),1,0)*BWD5</f>
        <v>0</v>
      </c>
      <c r="BWE14" s="9"/>
      <c r="BWF14" s="8">
        <f>IF(AND(BWG23&lt;&gt;"",BWG23&gt;=$C$10),1,0)*BWF5</f>
        <v>0</v>
      </c>
      <c r="BWG14" s="9"/>
      <c r="BWH14" s="8">
        <f>IF(AND(BWI23&lt;&gt;"",BWI23&gt;=$C$10),1,0)*BWH5</f>
        <v>0</v>
      </c>
      <c r="BWI14" s="9"/>
      <c r="BWJ14" s="8">
        <f>IF(AND(BWK23&lt;&gt;"",BWK23&gt;=$C$10),1,0)*BWJ5</f>
        <v>0</v>
      </c>
      <c r="BWK14" s="9"/>
      <c r="BWL14" s="8">
        <f>IF(AND(BWM23&lt;&gt;"",BWM23&gt;=$C$10),1,0)*BWL5</f>
        <v>0</v>
      </c>
      <c r="BWM14" s="9"/>
      <c r="BWN14" s="8">
        <f>IF(AND(BWO23&lt;&gt;"",BWO23&gt;=$C$10),1,0)*BWN5</f>
        <v>0</v>
      </c>
      <c r="BWO14" s="9"/>
      <c r="BWP14" s="8">
        <f>IF(AND(BWQ23&lt;&gt;"",BWQ23&gt;=$C$10),1,0)*BWP5</f>
        <v>0</v>
      </c>
      <c r="BWQ14" s="9"/>
      <c r="BWR14" s="8">
        <f>IF(AND(BWS23&lt;&gt;"",BWS23&gt;=$C$10),1,0)*BWR5</f>
        <v>0</v>
      </c>
      <c r="BWS14" s="9"/>
      <c r="BWT14" s="8">
        <f>IF(AND(BWU23&lt;&gt;"",BWU23&gt;=$C$10),1,0)*BWT5</f>
        <v>0</v>
      </c>
      <c r="BWU14" s="9"/>
      <c r="BWV14" s="8">
        <f>IF(AND(BWW23&lt;&gt;"",BWW23&gt;=$C$10),1,0)*BWV5</f>
        <v>0</v>
      </c>
      <c r="BWW14" s="9"/>
      <c r="BWX14" s="8">
        <f>IF(AND(BWY23&lt;&gt;"",BWY23&gt;=$C$10),1,0)*BWX5</f>
        <v>0</v>
      </c>
      <c r="BWY14" s="9"/>
      <c r="BWZ14" s="8">
        <f>IF(AND(BXA23&lt;&gt;"",BXA23&gt;=$C$10),1,0)*BWZ5</f>
        <v>0</v>
      </c>
      <c r="BXA14" s="9"/>
      <c r="BXB14" s="8">
        <f>IF(AND(BXC23&lt;&gt;"",BXC23&gt;=$C$10),1,0)*BXB5</f>
        <v>0</v>
      </c>
      <c r="BXC14" s="9"/>
      <c r="BXD14" s="8">
        <f>IF(AND(BXE23&lt;&gt;"",BXE23&gt;=$C$10),1,0)*BXD5</f>
        <v>0</v>
      </c>
      <c r="BXE14" s="9"/>
      <c r="BXF14" s="8">
        <f>IF(AND(BXG23&lt;&gt;"",BXG23&gt;=$C$10),1,0)*BXF5</f>
        <v>0</v>
      </c>
      <c r="BXG14" s="9"/>
      <c r="BXH14" s="8">
        <f>IF(AND(BXI23&lt;&gt;"",BXI23&gt;=$C$10),1,0)*BXH5</f>
        <v>0</v>
      </c>
      <c r="BXI14" s="9"/>
      <c r="BXJ14" s="8">
        <f>IF(AND(BXK23&lt;&gt;"",BXK23&gt;=$C$10),1,0)*BXJ5</f>
        <v>0</v>
      </c>
      <c r="BXK14" s="9"/>
      <c r="BXL14" s="8">
        <f>IF(AND(BXM23&lt;&gt;"",BXM23&gt;=$C$10),1,0)*BXL5</f>
        <v>0</v>
      </c>
      <c r="BXM14" s="9"/>
      <c r="BXN14" s="8">
        <f>IF(AND(BXO23&lt;&gt;"",BXO23&gt;=$C$10),1,0)*BXN5</f>
        <v>0</v>
      </c>
      <c r="BXO14" s="9"/>
      <c r="BXP14" s="8">
        <f>IF(AND(BXQ23&lt;&gt;"",BXQ23&gt;=$C$10),1,0)*BXP5</f>
        <v>0</v>
      </c>
      <c r="BXQ14" s="9"/>
      <c r="BXR14" s="8">
        <f>IF(AND(BXS23&lt;&gt;"",BXS23&gt;=$C$10),1,0)*BXR5</f>
        <v>0</v>
      </c>
      <c r="BXS14" s="9"/>
      <c r="BXT14" s="8">
        <f>IF(AND(BXU23&lt;&gt;"",BXU23&gt;=$C$10),1,0)*BXT5</f>
        <v>0</v>
      </c>
      <c r="BXU14" s="9"/>
      <c r="BXV14" s="8">
        <f>IF(AND(BXW23&lt;&gt;"",BXW23&gt;=$C$10),1,0)*BXV5</f>
        <v>0</v>
      </c>
      <c r="BXW14" s="9"/>
      <c r="BXX14" s="8">
        <f>IF(AND(BXY23&lt;&gt;"",BXY23&gt;=$C$10),1,0)*BXX5</f>
        <v>0</v>
      </c>
      <c r="BXY14" s="9"/>
      <c r="BXZ14" s="8">
        <f>IF(AND(BYA23&lt;&gt;"",BYA23&gt;=$C$10),1,0)*BXZ5</f>
        <v>0</v>
      </c>
      <c r="BYA14" s="9"/>
      <c r="BYB14" s="8">
        <f>IF(AND(BYC23&lt;&gt;"",BYC23&gt;=$C$10),1,0)*BYB5</f>
        <v>0</v>
      </c>
      <c r="BYC14" s="9"/>
      <c r="BYD14" s="8">
        <f>IF(AND(BYE23&lt;&gt;"",BYE23&gt;=$C$10),1,0)*BYD5</f>
        <v>0</v>
      </c>
      <c r="BYE14" s="9"/>
      <c r="BYF14" s="8">
        <f>IF(AND(BYG23&lt;&gt;"",BYG23&gt;=$C$10),1,0)*BYF5</f>
        <v>0</v>
      </c>
      <c r="BYG14" s="9"/>
      <c r="BYH14" s="8">
        <f>IF(AND(BYI23&lt;&gt;"",BYI23&gt;=$C$10),1,0)*BYH5</f>
        <v>0</v>
      </c>
      <c r="BYI14" s="9"/>
      <c r="BYJ14" s="8">
        <f>IF(AND(BYK23&lt;&gt;"",BYK23&gt;=$C$10),1,0)*BYJ5</f>
        <v>0</v>
      </c>
      <c r="BYK14" s="9"/>
      <c r="BYL14" s="8">
        <f>IF(AND(BYM23&lt;&gt;"",BYM23&gt;=$C$10),1,0)*BYL5</f>
        <v>0</v>
      </c>
      <c r="BYM14" s="9"/>
      <c r="BYN14" s="8">
        <f>IF(AND(BYO23&lt;&gt;"",BYO23&gt;=$C$10),1,0)*BYN5</f>
        <v>0</v>
      </c>
      <c r="BYO14" s="9"/>
      <c r="BYP14" s="8">
        <f>IF(AND(BYQ23&lt;&gt;"",BYQ23&gt;=$C$10),1,0)*BYP5</f>
        <v>0</v>
      </c>
      <c r="BYQ14" s="9"/>
      <c r="BYR14" s="8">
        <f>IF(AND(BYS23&lt;&gt;"",BYS23&gt;=$C$10),1,0)*BYR5</f>
        <v>0</v>
      </c>
      <c r="BYS14" s="9"/>
      <c r="BYT14" s="8">
        <f>IF(AND(BYU23&lt;&gt;"",BYU23&gt;=$C$10),1,0)*BYT5</f>
        <v>0</v>
      </c>
      <c r="BYU14" s="9"/>
      <c r="BYV14" s="8">
        <f>IF(AND(BYW23&lt;&gt;"",BYW23&gt;=$C$10),1,0)*BYV5</f>
        <v>0</v>
      </c>
      <c r="BYW14" s="9"/>
      <c r="BYX14" s="8">
        <f>IF(AND(BYY23&lt;&gt;"",BYY23&gt;=$C$10),1,0)*BYX5</f>
        <v>0</v>
      </c>
      <c r="BYY14" s="9"/>
      <c r="BYZ14" s="8">
        <f>IF(AND(BZA23&lt;&gt;"",BZA23&gt;=$C$10),1,0)*BYZ5</f>
        <v>0</v>
      </c>
      <c r="BZA14" s="9"/>
      <c r="BZB14" s="8">
        <f>IF(AND(BZC23&lt;&gt;"",BZC23&gt;=$C$10),1,0)*BZB5</f>
        <v>0</v>
      </c>
      <c r="BZC14" s="9"/>
      <c r="BZD14" s="8">
        <f>IF(AND(BZE23&lt;&gt;"",BZE23&gt;=$C$10),1,0)*BZD5</f>
        <v>0</v>
      </c>
      <c r="BZE14" s="9"/>
      <c r="BZF14" s="8">
        <f>IF(AND(BZG23&lt;&gt;"",BZG23&gt;=$C$10),1,0)*BZF5</f>
        <v>0</v>
      </c>
      <c r="BZG14" s="9"/>
      <c r="BZH14" s="8">
        <f>IF(AND(BZI23&lt;&gt;"",BZI23&gt;=$C$10),1,0)*BZH5</f>
        <v>0</v>
      </c>
      <c r="BZI14" s="9"/>
      <c r="BZJ14" s="8">
        <f>IF(AND(BZK23&lt;&gt;"",BZK23&gt;=$C$10),1,0)*BZJ5</f>
        <v>0</v>
      </c>
      <c r="BZK14" s="9"/>
      <c r="BZL14" s="8">
        <f>IF(AND(BZM23&lt;&gt;"",BZM23&gt;=$C$10),1,0)*BZL5</f>
        <v>0</v>
      </c>
      <c r="BZM14" s="9"/>
      <c r="BZN14" s="8">
        <f>IF(AND(BZO23&lt;&gt;"",BZO23&gt;=$C$10),1,0)*BZN5</f>
        <v>0</v>
      </c>
      <c r="BZO14" s="9"/>
      <c r="BZP14" s="8">
        <f>IF(AND(BZQ23&lt;&gt;"",BZQ23&gt;=$C$10),1,0)*BZP5</f>
        <v>0</v>
      </c>
      <c r="BZQ14" s="9"/>
      <c r="BZR14" s="8">
        <f>IF(AND(BZS23&lt;&gt;"",BZS23&gt;=$C$10),1,0)*BZR5</f>
        <v>0</v>
      </c>
      <c r="BZS14" s="9"/>
      <c r="BZT14" s="8">
        <f>IF(AND(BZU23&lt;&gt;"",BZU23&gt;=$C$10),1,0)*BZT5</f>
        <v>0</v>
      </c>
      <c r="BZU14" s="9"/>
      <c r="BZV14" s="8">
        <f>IF(AND(BZW23&lt;&gt;"",BZW23&gt;=$C$10),1,0)*BZV5</f>
        <v>0</v>
      </c>
      <c r="BZW14" s="9"/>
    </row>
    <row r="15" spans="1:2051" x14ac:dyDescent="0.25">
      <c r="A15" s="75" t="s">
        <v>1812</v>
      </c>
      <c r="B15" s="75"/>
      <c r="C15" s="12">
        <f>SUM(F15:BZW15)/COUNT(F23:BZW23)</f>
        <v>0.66666666666666663</v>
      </c>
      <c r="D15" s="8">
        <f>IF(E23&lt;=0,1,0)*D5</f>
        <v>1</v>
      </c>
      <c r="E15" s="9"/>
      <c r="F15" s="8">
        <f>IF(G23&lt;=0,1,0)*F5</f>
        <v>0</v>
      </c>
      <c r="G15" s="9"/>
      <c r="H15" s="8">
        <f>IF(I23&lt;=0,1,0)*H5</f>
        <v>1</v>
      </c>
      <c r="I15" s="9"/>
      <c r="J15" s="8">
        <f>IF(K23&lt;=0,1,0)*J5</f>
        <v>1</v>
      </c>
      <c r="K15" s="9"/>
      <c r="L15" s="8">
        <f>IF(M23&lt;=0,1,0)*L5</f>
        <v>0</v>
      </c>
      <c r="M15" s="9"/>
      <c r="N15" s="8">
        <f>IF(O23&lt;=0,1,0)*N5</f>
        <v>0</v>
      </c>
      <c r="O15" s="9"/>
      <c r="P15" s="8">
        <f>IF(Q23&lt;=0,1,0)*P5</f>
        <v>0</v>
      </c>
      <c r="Q15" s="9"/>
      <c r="R15" s="8">
        <f>IF(S23&lt;=0,1,0)*R5</f>
        <v>0</v>
      </c>
      <c r="S15" s="9"/>
      <c r="T15" s="8">
        <f>IF(U23&lt;=0,1,0)*T5</f>
        <v>0</v>
      </c>
      <c r="U15" s="9"/>
      <c r="V15" s="8">
        <f>IF(W23&lt;=0,1,0)*V5</f>
        <v>0</v>
      </c>
      <c r="W15" s="9"/>
      <c r="X15" s="8">
        <f>IF(Y23&lt;=0,1,0)*X5</f>
        <v>0</v>
      </c>
      <c r="Y15" s="9"/>
      <c r="Z15" s="8">
        <f>IF(AA23&lt;=0,1,0)*Z5</f>
        <v>0</v>
      </c>
      <c r="AA15" s="9"/>
      <c r="AB15" s="8">
        <f>IF(AC23&lt;=0,1,0)*AB5</f>
        <v>0</v>
      </c>
      <c r="AC15" s="9"/>
      <c r="AD15" s="8">
        <f>IF(AE23&lt;=0,1,0)*AD5</f>
        <v>0</v>
      </c>
      <c r="AE15" s="9"/>
      <c r="AF15" s="8">
        <f>IF(AG23&lt;=0,1,0)*AF5</f>
        <v>0</v>
      </c>
      <c r="AG15" s="9"/>
      <c r="AH15" s="8">
        <f>IF(AI23&lt;=0,1,0)*AH5</f>
        <v>0</v>
      </c>
      <c r="AI15" s="9"/>
      <c r="AJ15" s="8">
        <f>IF(AK23&lt;=0,1,0)*AJ5</f>
        <v>0</v>
      </c>
      <c r="AK15" s="9"/>
      <c r="AL15" s="8">
        <f>IF(AM23&lt;=0,1,0)*AL5</f>
        <v>0</v>
      </c>
      <c r="AM15" s="9"/>
      <c r="AN15" s="8">
        <f>IF(AO23&lt;=0,1,0)*AN5</f>
        <v>0</v>
      </c>
      <c r="AO15" s="9"/>
      <c r="AP15" s="8">
        <f>IF(AQ23&lt;=0,1,0)*AP5</f>
        <v>0</v>
      </c>
      <c r="AQ15" s="9"/>
      <c r="AR15" s="8">
        <f>IF(AS23&lt;=0,1,0)*AR5</f>
        <v>0</v>
      </c>
      <c r="AS15" s="9"/>
      <c r="AT15" s="8">
        <f>IF(AU23&lt;=0,1,0)*AT5</f>
        <v>0</v>
      </c>
      <c r="AU15" s="9"/>
      <c r="AV15" s="8">
        <f>IF(AW23&lt;=0,1,0)*AV5</f>
        <v>0</v>
      </c>
      <c r="AW15" s="9"/>
      <c r="AX15" s="8">
        <f>IF(AY23&lt;=0,1,0)*AX5</f>
        <v>0</v>
      </c>
      <c r="AY15" s="9"/>
      <c r="AZ15" s="8">
        <f>IF(BA23&lt;=0,1,0)*AZ5</f>
        <v>0</v>
      </c>
      <c r="BA15" s="9"/>
      <c r="BB15" s="8">
        <f>IF(BC23&lt;=0,1,0)*BB5</f>
        <v>0</v>
      </c>
      <c r="BC15" s="9"/>
      <c r="BD15" s="8">
        <f>IF(BE23&lt;=0,1,0)*BD5</f>
        <v>0</v>
      </c>
      <c r="BE15" s="9"/>
      <c r="BF15" s="8">
        <f>IF(BG23&lt;=0,1,0)*BF5</f>
        <v>0</v>
      </c>
      <c r="BG15" s="9"/>
      <c r="BH15" s="8">
        <f>IF(BI23&lt;=0,1,0)*BH5</f>
        <v>0</v>
      </c>
      <c r="BI15" s="9"/>
      <c r="BJ15" s="8">
        <f>IF(BK23&lt;=0,1,0)*BJ5</f>
        <v>0</v>
      </c>
      <c r="BK15" s="9"/>
      <c r="BL15" s="8">
        <f>IF(BM23&lt;=0,1,0)*BL5</f>
        <v>0</v>
      </c>
      <c r="BM15" s="9"/>
      <c r="BN15" s="8">
        <f>IF(BO23&lt;=0,1,0)*BN5</f>
        <v>0</v>
      </c>
      <c r="BO15" s="9"/>
      <c r="BP15" s="8">
        <f>IF(BQ23&lt;=0,1,0)*BP5</f>
        <v>0</v>
      </c>
      <c r="BQ15" s="9"/>
      <c r="BR15" s="8">
        <f>IF(BS23&lt;=0,1,0)*BR5</f>
        <v>0</v>
      </c>
      <c r="BS15" s="9"/>
      <c r="BT15" s="8">
        <f>IF(BU23&lt;=0,1,0)*BT5</f>
        <v>0</v>
      </c>
      <c r="BU15" s="9"/>
      <c r="BV15" s="8">
        <f>IF(BW23&lt;=0,1,0)*BV5</f>
        <v>0</v>
      </c>
      <c r="BW15" s="9"/>
      <c r="BX15" s="8">
        <f>IF(BY23&lt;=0,1,0)*BX5</f>
        <v>0</v>
      </c>
      <c r="BY15" s="9"/>
      <c r="BZ15" s="8">
        <f>IF(CA23&lt;=0,1,0)*BZ5</f>
        <v>0</v>
      </c>
      <c r="CA15" s="9"/>
      <c r="CB15" s="8">
        <f>IF(CC23&lt;=0,1,0)*CB5</f>
        <v>0</v>
      </c>
      <c r="CC15" s="9"/>
      <c r="CD15" s="8">
        <f>IF(CE23&lt;=0,1,0)*CD5</f>
        <v>0</v>
      </c>
      <c r="CE15" s="9"/>
      <c r="CF15" s="8">
        <f>IF(CG23&lt;=0,1,0)*CF5</f>
        <v>0</v>
      </c>
      <c r="CG15" s="9"/>
      <c r="CH15" s="8">
        <f>IF(CI23&lt;=0,1,0)*CH5</f>
        <v>0</v>
      </c>
      <c r="CI15" s="9"/>
      <c r="CJ15" s="8">
        <f>IF(CK23&lt;=0,1,0)*CJ5</f>
        <v>0</v>
      </c>
      <c r="CK15" s="9"/>
      <c r="CL15" s="8">
        <f>IF(CM23&lt;=0,1,0)*CL5</f>
        <v>0</v>
      </c>
      <c r="CM15" s="9"/>
      <c r="CN15" s="8">
        <f>IF(CO23&lt;=0,1,0)*CN5</f>
        <v>0</v>
      </c>
      <c r="CO15" s="9"/>
      <c r="CP15" s="8">
        <f>IF(CQ23&lt;=0,1,0)*CP5</f>
        <v>0</v>
      </c>
      <c r="CQ15" s="9"/>
      <c r="CR15" s="8">
        <f>IF(CS23&lt;=0,1,0)*CR5</f>
        <v>0</v>
      </c>
      <c r="CS15" s="9"/>
      <c r="CT15" s="8">
        <f>IF(CU23&lt;=0,1,0)*CT5</f>
        <v>0</v>
      </c>
      <c r="CU15" s="9"/>
      <c r="CV15" s="8">
        <f>IF(CW23&lt;=0,1,0)*CV5</f>
        <v>0</v>
      </c>
      <c r="CW15" s="9"/>
      <c r="CX15" s="8">
        <f>IF(CY23&lt;=0,1,0)*CX5</f>
        <v>0</v>
      </c>
      <c r="CY15" s="9"/>
      <c r="CZ15" s="8">
        <f>IF(DA23&lt;=0,1,0)*CZ5</f>
        <v>0</v>
      </c>
      <c r="DA15" s="9"/>
      <c r="DB15" s="8">
        <f>IF(DC23&lt;=0,1,0)*DB5</f>
        <v>0</v>
      </c>
      <c r="DC15" s="9"/>
      <c r="DD15" s="8">
        <f>IF(DE23&lt;=0,1,0)*DD5</f>
        <v>0</v>
      </c>
      <c r="DE15" s="9"/>
      <c r="DF15" s="8">
        <f>IF(DG23&lt;=0,1,0)*DF5</f>
        <v>0</v>
      </c>
      <c r="DG15" s="9"/>
      <c r="DH15" s="8">
        <f>IF(DI23&lt;=0,1,0)*DH5</f>
        <v>0</v>
      </c>
      <c r="DI15" s="9"/>
      <c r="DJ15" s="8">
        <f>IF(DK23&lt;=0,1,0)*DJ5</f>
        <v>0</v>
      </c>
      <c r="DK15" s="9"/>
      <c r="DL15" s="8">
        <f>IF(DM23&lt;=0,1,0)*DL5</f>
        <v>0</v>
      </c>
      <c r="DM15" s="9"/>
      <c r="DN15" s="8">
        <f>IF(DO23&lt;=0,1,0)*DN5</f>
        <v>0</v>
      </c>
      <c r="DO15" s="9"/>
      <c r="DP15" s="8">
        <f>IF(DQ23&lt;=0,1,0)*DP5</f>
        <v>0</v>
      </c>
      <c r="DQ15" s="9"/>
      <c r="DR15" s="8">
        <f>IF(DS23&lt;=0,1,0)*DR5</f>
        <v>0</v>
      </c>
      <c r="DS15" s="9"/>
      <c r="DT15" s="8">
        <f>IF(DU23&lt;=0,1,0)*DT5</f>
        <v>0</v>
      </c>
      <c r="DU15" s="9"/>
      <c r="DV15" s="8">
        <f>IF(DW23&lt;=0,1,0)*DV5</f>
        <v>0</v>
      </c>
      <c r="DW15" s="9"/>
      <c r="DX15" s="8">
        <f>IF(DY23&lt;=0,1,0)*DX5</f>
        <v>0</v>
      </c>
      <c r="DY15" s="9"/>
      <c r="DZ15" s="8">
        <f>IF(EA23&lt;=0,1,0)*DZ5</f>
        <v>0</v>
      </c>
      <c r="EA15" s="9"/>
      <c r="EB15" s="8">
        <f>IF(EC23&lt;=0,1,0)*EB5</f>
        <v>0</v>
      </c>
      <c r="EC15" s="9"/>
      <c r="ED15" s="8">
        <f>IF(EE23&lt;=0,1,0)*ED5</f>
        <v>0</v>
      </c>
      <c r="EE15" s="9"/>
      <c r="EF15" s="8">
        <f>IF(EG23&lt;=0,1,0)*EF5</f>
        <v>0</v>
      </c>
      <c r="EG15" s="9"/>
      <c r="EH15" s="8">
        <f>IF(EI23&lt;=0,1,0)*EH5</f>
        <v>0</v>
      </c>
      <c r="EI15" s="9"/>
      <c r="EJ15" s="8">
        <f>IF(EK23&lt;=0,1,0)*EJ5</f>
        <v>0</v>
      </c>
      <c r="EK15" s="9"/>
      <c r="EL15" s="8">
        <f>IF(EM23&lt;=0,1,0)*EL5</f>
        <v>0</v>
      </c>
      <c r="EM15" s="9"/>
      <c r="EN15" s="8">
        <f>IF(EO23&lt;=0,1,0)*EN5</f>
        <v>0</v>
      </c>
      <c r="EO15" s="9"/>
      <c r="EP15" s="8">
        <f>IF(EQ23&lt;=0,1,0)*EP5</f>
        <v>0</v>
      </c>
      <c r="EQ15" s="9"/>
      <c r="ER15" s="8">
        <f>IF(ES23&lt;=0,1,0)*ER5</f>
        <v>0</v>
      </c>
      <c r="ES15" s="9"/>
      <c r="ET15" s="8">
        <f>IF(EU23&lt;=0,1,0)*ET5</f>
        <v>0</v>
      </c>
      <c r="EU15" s="9"/>
      <c r="EV15" s="8">
        <f>IF(EW23&lt;=0,1,0)*EV5</f>
        <v>0</v>
      </c>
      <c r="EW15" s="9"/>
      <c r="EX15" s="8">
        <f>IF(EY23&lt;=0,1,0)*EX5</f>
        <v>0</v>
      </c>
      <c r="EY15" s="9"/>
      <c r="EZ15" s="8">
        <f>IF(FA23&lt;=0,1,0)*EZ5</f>
        <v>0</v>
      </c>
      <c r="FA15" s="9"/>
      <c r="FB15" s="8">
        <f>IF(FC23&lt;=0,1,0)*FB5</f>
        <v>0</v>
      </c>
      <c r="FC15" s="9"/>
      <c r="FD15" s="8">
        <f>IF(FE23&lt;=0,1,0)*FD5</f>
        <v>0</v>
      </c>
      <c r="FE15" s="9"/>
      <c r="FF15" s="8">
        <f>IF(FG23&lt;=0,1,0)*FF5</f>
        <v>0</v>
      </c>
      <c r="FG15" s="9"/>
      <c r="FH15" s="8">
        <f>IF(FI23&lt;=0,1,0)*FH5</f>
        <v>0</v>
      </c>
      <c r="FI15" s="9"/>
      <c r="FJ15" s="8">
        <f>IF(FK23&lt;=0,1,0)*FJ5</f>
        <v>0</v>
      </c>
      <c r="FK15" s="9"/>
      <c r="FL15" s="8">
        <f>IF(FM23&lt;=0,1,0)*FL5</f>
        <v>0</v>
      </c>
      <c r="FM15" s="9"/>
      <c r="FN15" s="8">
        <f>IF(FO23&lt;=0,1,0)*FN5</f>
        <v>0</v>
      </c>
      <c r="FO15" s="9"/>
      <c r="FP15" s="8">
        <f>IF(FQ23&lt;=0,1,0)*FP5</f>
        <v>0</v>
      </c>
      <c r="FQ15" s="9"/>
      <c r="FR15" s="8">
        <f>IF(FS23&lt;=0,1,0)*FR5</f>
        <v>0</v>
      </c>
      <c r="FS15" s="9"/>
      <c r="FT15" s="8">
        <f>IF(FU23&lt;=0,1,0)*FT5</f>
        <v>0</v>
      </c>
      <c r="FU15" s="9"/>
      <c r="FV15" s="8">
        <f>IF(FW23&lt;=0,1,0)*FV5</f>
        <v>0</v>
      </c>
      <c r="FW15" s="9"/>
      <c r="FX15" s="8">
        <f>IF(FY23&lt;=0,1,0)*FX5</f>
        <v>0</v>
      </c>
      <c r="FY15" s="9"/>
      <c r="FZ15" s="8">
        <f>IF(GA23&lt;=0,1,0)*FZ5</f>
        <v>0</v>
      </c>
      <c r="GA15" s="9"/>
      <c r="GB15" s="8">
        <f>IF(GC23&lt;=0,1,0)*GB5</f>
        <v>0</v>
      </c>
      <c r="GC15" s="9"/>
      <c r="GD15" s="8">
        <f>IF(GE23&lt;=0,1,0)*GD5</f>
        <v>0</v>
      </c>
      <c r="GE15" s="9"/>
      <c r="GF15" s="8">
        <f>IF(GG23&lt;=0,1,0)*GF5</f>
        <v>0</v>
      </c>
      <c r="GG15" s="9"/>
      <c r="GH15" s="8">
        <f>IF(GI23&lt;=0,1,0)*GH5</f>
        <v>0</v>
      </c>
      <c r="GI15" s="9"/>
      <c r="GJ15" s="8">
        <f>IF(GK23&lt;=0,1,0)*GJ5</f>
        <v>0</v>
      </c>
      <c r="GK15" s="9"/>
      <c r="GL15" s="8">
        <f>IF(GM23&lt;=0,1,0)*GL5</f>
        <v>0</v>
      </c>
      <c r="GM15" s="9"/>
      <c r="GN15" s="8">
        <f>IF(GO23&lt;=0,1,0)*GN5</f>
        <v>0</v>
      </c>
      <c r="GO15" s="9"/>
      <c r="GP15" s="8">
        <f>IF(GQ23&lt;=0,1,0)*GP5</f>
        <v>0</v>
      </c>
      <c r="GQ15" s="9"/>
      <c r="GR15" s="8">
        <f>IF(GS23&lt;=0,1,0)*GR5</f>
        <v>0</v>
      </c>
      <c r="GS15" s="9"/>
      <c r="GT15" s="8">
        <f>IF(GU23&lt;=0,1,0)*GT5</f>
        <v>0</v>
      </c>
      <c r="GU15" s="9"/>
      <c r="GV15" s="8">
        <f>IF(GW23&lt;=0,1,0)*GV5</f>
        <v>0</v>
      </c>
      <c r="GW15" s="9"/>
      <c r="GX15" s="8">
        <f>IF(GY23&lt;=0,1,0)*GX5</f>
        <v>0</v>
      </c>
      <c r="GY15" s="9"/>
      <c r="GZ15" s="8">
        <f>IF(HA23&lt;=0,1,0)*GZ5</f>
        <v>0</v>
      </c>
      <c r="HA15" s="9"/>
      <c r="HB15" s="8">
        <f>IF(HC23&lt;=0,1,0)*HB5</f>
        <v>0</v>
      </c>
      <c r="HC15" s="9"/>
      <c r="HD15" s="8">
        <f>IF(HE23&lt;=0,1,0)*HD5</f>
        <v>0</v>
      </c>
      <c r="HE15" s="9"/>
      <c r="HF15" s="8">
        <f>IF(HG23&lt;=0,1,0)*HF5</f>
        <v>0</v>
      </c>
      <c r="HG15" s="9"/>
      <c r="HH15" s="8">
        <f>IF(HI23&lt;=0,1,0)*HH5</f>
        <v>0</v>
      </c>
      <c r="HI15" s="9"/>
      <c r="HJ15" s="8">
        <f>IF(HK23&lt;=0,1,0)*HJ5</f>
        <v>0</v>
      </c>
      <c r="HK15" s="9"/>
      <c r="HL15" s="8">
        <f>IF(HM23&lt;=0,1,0)*HL5</f>
        <v>0</v>
      </c>
      <c r="HM15" s="9"/>
      <c r="HN15" s="8">
        <f>IF(HO23&lt;=0,1,0)*HN5</f>
        <v>0</v>
      </c>
      <c r="HO15" s="9"/>
      <c r="HP15" s="8">
        <f>IF(HQ23&lt;=0,1,0)*HP5</f>
        <v>0</v>
      </c>
      <c r="HQ15" s="9"/>
      <c r="HR15" s="8">
        <f>IF(HS23&lt;=0,1,0)*HR5</f>
        <v>0</v>
      </c>
      <c r="HS15" s="9"/>
      <c r="HT15" s="8">
        <f>IF(HU23&lt;=0,1,0)*HT5</f>
        <v>0</v>
      </c>
      <c r="HU15" s="9"/>
      <c r="HV15" s="8">
        <f>IF(HW23&lt;=0,1,0)*HV5</f>
        <v>0</v>
      </c>
      <c r="HW15" s="9"/>
      <c r="HX15" s="8">
        <f>IF(HY23&lt;=0,1,0)*HX5</f>
        <v>0</v>
      </c>
      <c r="HY15" s="9"/>
      <c r="HZ15" s="8">
        <f>IF(IA23&lt;=0,1,0)*HZ5</f>
        <v>0</v>
      </c>
      <c r="IA15" s="9"/>
      <c r="IB15" s="8">
        <f>IF(IC23&lt;=0,1,0)*IB5</f>
        <v>0</v>
      </c>
      <c r="IC15" s="9"/>
      <c r="ID15" s="8">
        <f>IF(IE23&lt;=0,1,0)*ID5</f>
        <v>0</v>
      </c>
      <c r="IE15" s="9"/>
      <c r="IF15" s="8">
        <f>IF(IG23&lt;=0,1,0)*IF5</f>
        <v>0</v>
      </c>
      <c r="IG15" s="9"/>
      <c r="IH15" s="8">
        <f>IF(II23&lt;=0,1,0)*IH5</f>
        <v>0</v>
      </c>
      <c r="II15" s="9"/>
      <c r="IJ15" s="8">
        <f>IF(IK23&lt;=0,1,0)*IJ5</f>
        <v>0</v>
      </c>
      <c r="IK15" s="9"/>
      <c r="IL15" s="8">
        <f>IF(IM23&lt;=0,1,0)*IL5</f>
        <v>0</v>
      </c>
      <c r="IM15" s="9"/>
      <c r="IN15" s="8">
        <f>IF(IO23&lt;=0,1,0)*IN5</f>
        <v>0</v>
      </c>
      <c r="IO15" s="9"/>
      <c r="IP15" s="8">
        <f>IF(IQ23&lt;=0,1,0)*IP5</f>
        <v>0</v>
      </c>
      <c r="IQ15" s="9"/>
      <c r="IR15" s="8">
        <f>IF(IS23&lt;=0,1,0)*IR5</f>
        <v>0</v>
      </c>
      <c r="IS15" s="9"/>
      <c r="IT15" s="8">
        <f>IF(IU23&lt;=0,1,0)*IT5</f>
        <v>0</v>
      </c>
      <c r="IU15" s="9"/>
      <c r="IV15" s="8">
        <f>IF(IW23&lt;=0,1,0)*IV5</f>
        <v>0</v>
      </c>
      <c r="IW15" s="9"/>
      <c r="IX15" s="8">
        <f>IF(IY23&lt;=0,1,0)*IX5</f>
        <v>0</v>
      </c>
      <c r="IY15" s="9"/>
      <c r="IZ15" s="8">
        <f>IF(JA23&lt;=0,1,0)*IZ5</f>
        <v>0</v>
      </c>
      <c r="JA15" s="9"/>
      <c r="JB15" s="8">
        <f>IF(JC23&lt;=0,1,0)*JB5</f>
        <v>0</v>
      </c>
      <c r="JC15" s="9"/>
      <c r="JD15" s="8">
        <f>IF(JE23&lt;=0,1,0)*JD5</f>
        <v>0</v>
      </c>
      <c r="JE15" s="9"/>
      <c r="JF15" s="8">
        <f>IF(JG23&lt;=0,1,0)*JF5</f>
        <v>0</v>
      </c>
      <c r="JG15" s="9"/>
      <c r="JH15" s="8">
        <f>IF(JI23&lt;=0,1,0)*JH5</f>
        <v>0</v>
      </c>
      <c r="JI15" s="9"/>
      <c r="JJ15" s="8">
        <f>IF(JK23&lt;=0,1,0)*JJ5</f>
        <v>0</v>
      </c>
      <c r="JK15" s="9"/>
      <c r="JL15" s="8">
        <f>IF(JM23&lt;=0,1,0)*JL5</f>
        <v>0</v>
      </c>
      <c r="JM15" s="9"/>
      <c r="JN15" s="8">
        <f>IF(JO23&lt;=0,1,0)*JN5</f>
        <v>0</v>
      </c>
      <c r="JO15" s="9"/>
      <c r="JP15" s="8">
        <f>IF(JQ23&lt;=0,1,0)*JP5</f>
        <v>0</v>
      </c>
      <c r="JQ15" s="9"/>
      <c r="JR15" s="8">
        <f>IF(JS23&lt;=0,1,0)*JR5</f>
        <v>0</v>
      </c>
      <c r="JS15" s="9"/>
      <c r="JT15" s="8">
        <f>IF(JU23&lt;=0,1,0)*JT5</f>
        <v>0</v>
      </c>
      <c r="JU15" s="9"/>
      <c r="JV15" s="8">
        <f>IF(JW23&lt;=0,1,0)*JV5</f>
        <v>0</v>
      </c>
      <c r="JW15" s="9"/>
      <c r="JX15" s="8">
        <f>IF(JY23&lt;=0,1,0)*JX5</f>
        <v>0</v>
      </c>
      <c r="JY15" s="9"/>
      <c r="JZ15" s="8">
        <f>IF(KA23&lt;=0,1,0)*JZ5</f>
        <v>0</v>
      </c>
      <c r="KA15" s="9"/>
      <c r="KB15" s="8">
        <f>IF(KC23&lt;=0,1,0)*KB5</f>
        <v>0</v>
      </c>
      <c r="KC15" s="9"/>
      <c r="KD15" s="8">
        <f>IF(KE23&lt;=0,1,0)*KD5</f>
        <v>0</v>
      </c>
      <c r="KE15" s="9"/>
      <c r="KF15" s="8">
        <f>IF(KG23&lt;=0,1,0)*KF5</f>
        <v>0</v>
      </c>
      <c r="KG15" s="9"/>
      <c r="KH15" s="8">
        <f>IF(KI23&lt;=0,1,0)*KH5</f>
        <v>0</v>
      </c>
      <c r="KI15" s="9"/>
      <c r="KJ15" s="8">
        <f>IF(KK23&lt;=0,1,0)*KJ5</f>
        <v>0</v>
      </c>
      <c r="KK15" s="9"/>
      <c r="KL15" s="8">
        <f>IF(KM23&lt;=0,1,0)*KL5</f>
        <v>0</v>
      </c>
      <c r="KM15" s="9"/>
      <c r="KN15" s="8">
        <f>IF(KO23&lt;=0,1,0)*KN5</f>
        <v>0</v>
      </c>
      <c r="KO15" s="9"/>
      <c r="KP15" s="8">
        <f>IF(KQ23&lt;=0,1,0)*KP5</f>
        <v>0</v>
      </c>
      <c r="KQ15" s="9"/>
      <c r="KR15" s="8">
        <f>IF(KS23&lt;=0,1,0)*KR5</f>
        <v>0</v>
      </c>
      <c r="KS15" s="9"/>
      <c r="KT15" s="8">
        <f>IF(KU23&lt;=0,1,0)*KT5</f>
        <v>0</v>
      </c>
      <c r="KU15" s="9"/>
      <c r="KV15" s="8">
        <f>IF(KW23&lt;=0,1,0)*KV5</f>
        <v>0</v>
      </c>
      <c r="KW15" s="9"/>
      <c r="KX15" s="8">
        <f>IF(KY23&lt;=0,1,0)*KX5</f>
        <v>0</v>
      </c>
      <c r="KY15" s="9"/>
      <c r="KZ15" s="8">
        <f>IF(LA23&lt;=0,1,0)*KZ5</f>
        <v>0</v>
      </c>
      <c r="LA15" s="9"/>
      <c r="LB15" s="8">
        <f>IF(LC23&lt;=0,1,0)*LB5</f>
        <v>0</v>
      </c>
      <c r="LC15" s="9"/>
      <c r="LD15" s="8">
        <f>IF(LE23&lt;=0,1,0)*LD5</f>
        <v>0</v>
      </c>
      <c r="LE15" s="9"/>
      <c r="LF15" s="8">
        <f>IF(LG23&lt;=0,1,0)*LF5</f>
        <v>0</v>
      </c>
      <c r="LG15" s="9"/>
      <c r="LH15" s="8">
        <f>IF(LI23&lt;=0,1,0)*LH5</f>
        <v>0</v>
      </c>
      <c r="LI15" s="9"/>
      <c r="LJ15" s="8">
        <f>IF(LK23&lt;=0,1,0)*LJ5</f>
        <v>0</v>
      </c>
      <c r="LK15" s="9"/>
      <c r="LL15" s="8">
        <f>IF(LM23&lt;=0,1,0)*LL5</f>
        <v>0</v>
      </c>
      <c r="LM15" s="9"/>
      <c r="LN15" s="8">
        <f>IF(LO23&lt;=0,1,0)*LN5</f>
        <v>0</v>
      </c>
      <c r="LO15" s="9"/>
      <c r="LP15" s="8">
        <f>IF(LQ23&lt;=0,1,0)*LP5</f>
        <v>0</v>
      </c>
      <c r="LQ15" s="9"/>
      <c r="LR15" s="8">
        <f>IF(LS23&lt;=0,1,0)*LR5</f>
        <v>0</v>
      </c>
      <c r="LS15" s="9"/>
      <c r="LT15" s="8">
        <f>IF(LU23&lt;=0,1,0)*LT5</f>
        <v>0</v>
      </c>
      <c r="LU15" s="9"/>
      <c r="LV15" s="8">
        <f>IF(LW23&lt;=0,1,0)*LV5</f>
        <v>0</v>
      </c>
      <c r="LW15" s="9"/>
      <c r="LX15" s="8">
        <f>IF(LY23&lt;=0,1,0)*LX5</f>
        <v>0</v>
      </c>
      <c r="LY15" s="9"/>
      <c r="LZ15" s="8">
        <f>IF(MA23&lt;=0,1,0)*LZ5</f>
        <v>0</v>
      </c>
      <c r="MA15" s="9"/>
      <c r="MB15" s="8">
        <f>IF(MC23&lt;=0,1,0)*MB5</f>
        <v>0</v>
      </c>
      <c r="MC15" s="9"/>
      <c r="MD15" s="8">
        <f>IF(ME23&lt;=0,1,0)*MD5</f>
        <v>0</v>
      </c>
      <c r="ME15" s="9"/>
      <c r="MF15" s="8">
        <f>IF(MG23&lt;=0,1,0)*MF5</f>
        <v>0</v>
      </c>
      <c r="MG15" s="9"/>
      <c r="MH15" s="8">
        <f>IF(MI23&lt;=0,1,0)*MH5</f>
        <v>0</v>
      </c>
      <c r="MI15" s="9"/>
      <c r="MJ15" s="8">
        <f>IF(MK23&lt;=0,1,0)*MJ5</f>
        <v>0</v>
      </c>
      <c r="MK15" s="9"/>
      <c r="ML15" s="8">
        <f>IF(MM23&lt;=0,1,0)*ML5</f>
        <v>0</v>
      </c>
      <c r="MM15" s="9"/>
      <c r="MN15" s="8">
        <f>IF(MO23&lt;=0,1,0)*MN5</f>
        <v>0</v>
      </c>
      <c r="MO15" s="9"/>
      <c r="MP15" s="8">
        <f>IF(MQ23&lt;=0,1,0)*MP5</f>
        <v>0</v>
      </c>
      <c r="MQ15" s="9"/>
      <c r="MR15" s="8">
        <f>IF(MS23&lt;=0,1,0)*MR5</f>
        <v>0</v>
      </c>
      <c r="MS15" s="9"/>
      <c r="MT15" s="8">
        <f>IF(MU23&lt;=0,1,0)*MT5</f>
        <v>0</v>
      </c>
      <c r="MU15" s="9"/>
      <c r="MV15" s="8">
        <f>IF(MW23&lt;=0,1,0)*MV5</f>
        <v>0</v>
      </c>
      <c r="MW15" s="9"/>
      <c r="MX15" s="8">
        <f>IF(MY23&lt;=0,1,0)*MX5</f>
        <v>0</v>
      </c>
      <c r="MY15" s="9"/>
      <c r="MZ15" s="8">
        <f>IF(NA23&lt;=0,1,0)*MZ5</f>
        <v>0</v>
      </c>
      <c r="NA15" s="9"/>
      <c r="NB15" s="8">
        <f>IF(NC23&lt;=0,1,0)*NB5</f>
        <v>0</v>
      </c>
      <c r="NC15" s="9"/>
      <c r="ND15" s="8">
        <f>IF(NE23&lt;=0,1,0)*ND5</f>
        <v>0</v>
      </c>
      <c r="NE15" s="9"/>
      <c r="NF15" s="8">
        <f>IF(NG23&lt;=0,1,0)*NF5</f>
        <v>0</v>
      </c>
      <c r="NG15" s="9"/>
      <c r="NH15" s="8">
        <f>IF(NI23&lt;=0,1,0)*NH5</f>
        <v>0</v>
      </c>
      <c r="NI15" s="9"/>
      <c r="NJ15" s="8">
        <f>IF(NK23&lt;=0,1,0)*NJ5</f>
        <v>0</v>
      </c>
      <c r="NK15" s="9"/>
      <c r="NL15" s="8">
        <f>IF(NM23&lt;=0,1,0)*NL5</f>
        <v>0</v>
      </c>
      <c r="NM15" s="9"/>
      <c r="NN15" s="8">
        <f>IF(NO23&lt;=0,1,0)*NN5</f>
        <v>0</v>
      </c>
      <c r="NO15" s="9"/>
      <c r="NP15" s="8">
        <f>IF(NQ23&lt;=0,1,0)*NP5</f>
        <v>0</v>
      </c>
      <c r="NQ15" s="9"/>
      <c r="NR15" s="8">
        <f>IF(NS23&lt;=0,1,0)*NR5</f>
        <v>0</v>
      </c>
      <c r="NS15" s="9"/>
      <c r="NT15" s="8">
        <f>IF(NU23&lt;=0,1,0)*NT5</f>
        <v>0</v>
      </c>
      <c r="NU15" s="9"/>
      <c r="NV15" s="8">
        <f>IF(NW23&lt;=0,1,0)*NV5</f>
        <v>0</v>
      </c>
      <c r="NW15" s="9"/>
      <c r="NX15" s="8">
        <f>IF(NY23&lt;=0,1,0)*NX5</f>
        <v>0</v>
      </c>
      <c r="NY15" s="9"/>
      <c r="NZ15" s="8">
        <f>IF(OA23&lt;=0,1,0)*NZ5</f>
        <v>0</v>
      </c>
      <c r="OA15" s="9"/>
      <c r="OB15" s="8">
        <f>IF(OC23&lt;=0,1,0)*OB5</f>
        <v>0</v>
      </c>
      <c r="OC15" s="9"/>
      <c r="OD15" s="8">
        <f>IF(OE23&lt;=0,1,0)*OD5</f>
        <v>0</v>
      </c>
      <c r="OE15" s="9"/>
      <c r="OF15" s="8">
        <f>IF(OG23&lt;=0,1,0)*OF5</f>
        <v>0</v>
      </c>
      <c r="OG15" s="9"/>
      <c r="OH15" s="8">
        <f>IF(OI23&lt;=0,1,0)*OH5</f>
        <v>0</v>
      </c>
      <c r="OI15" s="9"/>
      <c r="OJ15" s="8">
        <f>IF(OK23&lt;=0,1,0)*OJ5</f>
        <v>0</v>
      </c>
      <c r="OK15" s="9"/>
      <c r="OL15" s="8">
        <f>IF(OM23&lt;=0,1,0)*OL5</f>
        <v>0</v>
      </c>
      <c r="OM15" s="9"/>
      <c r="ON15" s="8">
        <f>IF(OO23&lt;=0,1,0)*ON5</f>
        <v>0</v>
      </c>
      <c r="OO15" s="9"/>
      <c r="OP15" s="8">
        <f>IF(OQ23&lt;=0,1,0)*OP5</f>
        <v>0</v>
      </c>
      <c r="OQ15" s="9"/>
      <c r="OR15" s="8">
        <f>IF(OS23&lt;=0,1,0)*OR5</f>
        <v>0</v>
      </c>
      <c r="OS15" s="9"/>
      <c r="OT15" s="8">
        <f>IF(OU23&lt;=0,1,0)*OT5</f>
        <v>0</v>
      </c>
      <c r="OU15" s="9"/>
      <c r="OV15" s="8">
        <f>IF(OW23&lt;=0,1,0)*OV5</f>
        <v>0</v>
      </c>
      <c r="OW15" s="9"/>
      <c r="OX15" s="8">
        <f>IF(OY23&lt;=0,1,0)*OX5</f>
        <v>0</v>
      </c>
      <c r="OY15" s="9"/>
      <c r="OZ15" s="8">
        <f>IF(PA23&lt;=0,1,0)*OZ5</f>
        <v>0</v>
      </c>
      <c r="PA15" s="9"/>
      <c r="PB15" s="8">
        <f>IF(PC23&lt;=0,1,0)*PB5</f>
        <v>0</v>
      </c>
      <c r="PC15" s="9"/>
      <c r="PD15" s="8">
        <f>IF(PE23&lt;=0,1,0)*PD5</f>
        <v>0</v>
      </c>
      <c r="PE15" s="9"/>
      <c r="PF15" s="8">
        <f>IF(PG23&lt;=0,1,0)*PF5</f>
        <v>0</v>
      </c>
      <c r="PG15" s="9"/>
      <c r="PH15" s="8">
        <f>IF(PI23&lt;=0,1,0)*PH5</f>
        <v>0</v>
      </c>
      <c r="PI15" s="9"/>
      <c r="PJ15" s="8">
        <f>IF(PK23&lt;=0,1,0)*PJ5</f>
        <v>0</v>
      </c>
      <c r="PK15" s="9"/>
      <c r="PL15" s="8">
        <f>IF(PM23&lt;=0,1,0)*PL5</f>
        <v>0</v>
      </c>
      <c r="PM15" s="9"/>
      <c r="PN15" s="8">
        <f>IF(PO23&lt;=0,1,0)*PN5</f>
        <v>0</v>
      </c>
      <c r="PO15" s="9"/>
      <c r="PP15" s="8">
        <f>IF(PQ23&lt;=0,1,0)*PP5</f>
        <v>0</v>
      </c>
      <c r="PQ15" s="9"/>
      <c r="PR15" s="8">
        <f>IF(PS23&lt;=0,1,0)*PR5</f>
        <v>0</v>
      </c>
      <c r="PS15" s="9"/>
      <c r="PT15" s="8">
        <f>IF(PU23&lt;=0,1,0)*PT5</f>
        <v>0</v>
      </c>
      <c r="PU15" s="9"/>
      <c r="PV15" s="8">
        <f>IF(PW23&lt;=0,1,0)*PV5</f>
        <v>0</v>
      </c>
      <c r="PW15" s="9"/>
      <c r="PX15" s="8">
        <f>IF(PY23&lt;=0,1,0)*PX5</f>
        <v>0</v>
      </c>
      <c r="PY15" s="9"/>
      <c r="PZ15" s="8">
        <f>IF(QA23&lt;=0,1,0)*PZ5</f>
        <v>0</v>
      </c>
      <c r="QA15" s="9"/>
      <c r="QB15" s="8">
        <f>IF(QC23&lt;=0,1,0)*QB5</f>
        <v>0</v>
      </c>
      <c r="QC15" s="9"/>
      <c r="QD15" s="8">
        <f>IF(QE23&lt;=0,1,0)*QD5</f>
        <v>0</v>
      </c>
      <c r="QE15" s="9"/>
      <c r="QF15" s="8">
        <f>IF(QG23&lt;=0,1,0)*QF5</f>
        <v>0</v>
      </c>
      <c r="QG15" s="9"/>
      <c r="QH15" s="8">
        <f>IF(QI23&lt;=0,1,0)*QH5</f>
        <v>0</v>
      </c>
      <c r="QI15" s="9"/>
      <c r="QJ15" s="8">
        <f>IF(QK23&lt;=0,1,0)*QJ5</f>
        <v>0</v>
      </c>
      <c r="QK15" s="9"/>
      <c r="QL15" s="8">
        <f>IF(QM23&lt;=0,1,0)*QL5</f>
        <v>0</v>
      </c>
      <c r="QM15" s="9"/>
      <c r="QN15" s="8">
        <f>IF(QO23&lt;=0,1,0)*QN5</f>
        <v>0</v>
      </c>
      <c r="QO15" s="9"/>
      <c r="QP15" s="8">
        <f>IF(QQ23&lt;=0,1,0)*QP5</f>
        <v>0</v>
      </c>
      <c r="QQ15" s="9"/>
      <c r="QR15" s="8">
        <f>IF(QS23&lt;=0,1,0)*QR5</f>
        <v>0</v>
      </c>
      <c r="QS15" s="9"/>
      <c r="QT15" s="8">
        <f>IF(QU23&lt;=0,1,0)*QT5</f>
        <v>0</v>
      </c>
      <c r="QU15" s="9"/>
      <c r="QV15" s="8">
        <f>IF(QW23&lt;=0,1,0)*QV5</f>
        <v>0</v>
      </c>
      <c r="QW15" s="9"/>
      <c r="QX15" s="8">
        <f>IF(QY23&lt;=0,1,0)*QX5</f>
        <v>0</v>
      </c>
      <c r="QY15" s="9"/>
      <c r="QZ15" s="8">
        <f>IF(RA23&lt;=0,1,0)*QZ5</f>
        <v>0</v>
      </c>
      <c r="RA15" s="9"/>
      <c r="RB15" s="8">
        <f>IF(RC23&lt;=0,1,0)*RB5</f>
        <v>0</v>
      </c>
      <c r="RC15" s="9"/>
      <c r="RD15" s="8">
        <f>IF(RE23&lt;=0,1,0)*RD5</f>
        <v>0</v>
      </c>
      <c r="RE15" s="9"/>
      <c r="RF15" s="8">
        <f>IF(RG23&lt;=0,1,0)*RF5</f>
        <v>0</v>
      </c>
      <c r="RG15" s="9"/>
      <c r="RH15" s="8">
        <f>IF(RI23&lt;=0,1,0)*RH5</f>
        <v>0</v>
      </c>
      <c r="RI15" s="9"/>
      <c r="RJ15" s="8">
        <f>IF(RK23&lt;=0,1,0)*RJ5</f>
        <v>0</v>
      </c>
      <c r="RK15" s="9"/>
      <c r="RL15" s="8">
        <f>IF(RM23&lt;=0,1,0)*RL5</f>
        <v>0</v>
      </c>
      <c r="RM15" s="9"/>
      <c r="RN15" s="8">
        <f>IF(RO23&lt;=0,1,0)*RN5</f>
        <v>0</v>
      </c>
      <c r="RO15" s="9"/>
      <c r="RP15" s="8">
        <f>IF(RQ23&lt;=0,1,0)*RP5</f>
        <v>0</v>
      </c>
      <c r="RQ15" s="9"/>
      <c r="RR15" s="8">
        <f>IF(RS23&lt;=0,1,0)*RR5</f>
        <v>0</v>
      </c>
      <c r="RS15" s="9"/>
      <c r="RT15" s="8">
        <f>IF(RU23&lt;=0,1,0)*RT5</f>
        <v>0</v>
      </c>
      <c r="RU15" s="9"/>
      <c r="RV15" s="8">
        <f>IF(RW23&lt;=0,1,0)*RV5</f>
        <v>0</v>
      </c>
      <c r="RW15" s="9"/>
      <c r="RX15" s="8">
        <f>IF(RY23&lt;=0,1,0)*RX5</f>
        <v>0</v>
      </c>
      <c r="RY15" s="9"/>
      <c r="RZ15" s="8">
        <f>IF(SA23&lt;=0,1,0)*RZ5</f>
        <v>0</v>
      </c>
      <c r="SA15" s="9"/>
      <c r="SB15" s="8">
        <f>IF(SC23&lt;=0,1,0)*SB5</f>
        <v>0</v>
      </c>
      <c r="SC15" s="9"/>
      <c r="SD15" s="8">
        <f>IF(SE23&lt;=0,1,0)*SD5</f>
        <v>0</v>
      </c>
      <c r="SE15" s="9"/>
      <c r="SF15" s="8">
        <f>IF(SG23&lt;=0,1,0)*SF5</f>
        <v>0</v>
      </c>
      <c r="SG15" s="9"/>
      <c r="SH15" s="8">
        <f>IF(SI23&lt;=0,1,0)*SH5</f>
        <v>0</v>
      </c>
      <c r="SI15" s="9"/>
      <c r="SJ15" s="8">
        <f>IF(SK23&lt;=0,1,0)*SJ5</f>
        <v>0</v>
      </c>
      <c r="SK15" s="9"/>
      <c r="SL15" s="8">
        <f>IF(SM23&lt;=0,1,0)*SL5</f>
        <v>0</v>
      </c>
      <c r="SM15" s="9"/>
      <c r="SN15" s="8">
        <f>IF(SO23&lt;=0,1,0)*SN5</f>
        <v>0</v>
      </c>
      <c r="SO15" s="9"/>
      <c r="SP15" s="8">
        <f>IF(SQ23&lt;=0,1,0)*SP5</f>
        <v>0</v>
      </c>
      <c r="SQ15" s="9"/>
      <c r="SR15" s="8">
        <f>IF(SS23&lt;=0,1,0)*SR5</f>
        <v>0</v>
      </c>
      <c r="SS15" s="9"/>
      <c r="ST15" s="8">
        <f>IF(SU23&lt;=0,1,0)*ST5</f>
        <v>0</v>
      </c>
      <c r="SU15" s="9"/>
      <c r="SV15" s="8">
        <f>IF(SW23&lt;=0,1,0)*SV5</f>
        <v>0</v>
      </c>
      <c r="SW15" s="9"/>
      <c r="SX15" s="8">
        <f>IF(SY23&lt;=0,1,0)*SX5</f>
        <v>0</v>
      </c>
      <c r="SY15" s="9"/>
      <c r="SZ15" s="8">
        <f>IF(TA23&lt;=0,1,0)*SZ5</f>
        <v>0</v>
      </c>
      <c r="TA15" s="9"/>
      <c r="TB15" s="8">
        <f>IF(TC23&lt;=0,1,0)*TB5</f>
        <v>0</v>
      </c>
      <c r="TC15" s="9"/>
      <c r="TD15" s="8">
        <f>IF(TE23&lt;=0,1,0)*TD5</f>
        <v>0</v>
      </c>
      <c r="TE15" s="9"/>
      <c r="TF15" s="8">
        <f>IF(TG23&lt;=0,1,0)*TF5</f>
        <v>0</v>
      </c>
      <c r="TG15" s="9"/>
      <c r="TH15" s="8">
        <f>IF(TI23&lt;=0,1,0)*TH5</f>
        <v>0</v>
      </c>
      <c r="TI15" s="9"/>
      <c r="TJ15" s="8">
        <f>IF(TK23&lt;=0,1,0)*TJ5</f>
        <v>0</v>
      </c>
      <c r="TK15" s="9"/>
      <c r="TL15" s="8">
        <f>IF(TM23&lt;=0,1,0)*TL5</f>
        <v>0</v>
      </c>
      <c r="TM15" s="9"/>
      <c r="TN15" s="8">
        <f>IF(TO23&lt;=0,1,0)*TN5</f>
        <v>0</v>
      </c>
      <c r="TO15" s="9"/>
      <c r="TP15" s="8">
        <f>IF(TQ23&lt;=0,1,0)*TP5</f>
        <v>0</v>
      </c>
      <c r="TQ15" s="9"/>
      <c r="TR15" s="8">
        <f>IF(TS23&lt;=0,1,0)*TR5</f>
        <v>0</v>
      </c>
      <c r="TS15" s="9"/>
      <c r="TT15" s="8">
        <f>IF(TU23&lt;=0,1,0)*TT5</f>
        <v>0</v>
      </c>
      <c r="TU15" s="9"/>
      <c r="TV15" s="8">
        <f>IF(TW23&lt;=0,1,0)*TV5</f>
        <v>0</v>
      </c>
      <c r="TW15" s="9"/>
      <c r="TX15" s="8">
        <f>IF(TY23&lt;=0,1,0)*TX5</f>
        <v>0</v>
      </c>
      <c r="TY15" s="9"/>
      <c r="TZ15" s="8">
        <f>IF(UA23&lt;=0,1,0)*TZ5</f>
        <v>0</v>
      </c>
      <c r="UA15" s="9"/>
      <c r="UB15" s="8">
        <f>IF(UC23&lt;=0,1,0)*UB5</f>
        <v>0</v>
      </c>
      <c r="UC15" s="9"/>
      <c r="UD15" s="8">
        <f>IF(UE23&lt;=0,1,0)*UD5</f>
        <v>0</v>
      </c>
      <c r="UE15" s="9"/>
      <c r="UF15" s="8">
        <f>IF(UG23&lt;=0,1,0)*UF5</f>
        <v>0</v>
      </c>
      <c r="UG15" s="9"/>
      <c r="UH15" s="8">
        <f>IF(UI23&lt;=0,1,0)*UH5</f>
        <v>0</v>
      </c>
      <c r="UI15" s="9"/>
      <c r="UJ15" s="8">
        <f>IF(UK23&lt;=0,1,0)*UJ5</f>
        <v>0</v>
      </c>
      <c r="UK15" s="9"/>
      <c r="UL15" s="8">
        <f>IF(UM23&lt;=0,1,0)*UL5</f>
        <v>0</v>
      </c>
      <c r="UM15" s="9"/>
      <c r="UN15" s="8">
        <f>IF(UO23&lt;=0,1,0)*UN5</f>
        <v>0</v>
      </c>
      <c r="UO15" s="9"/>
      <c r="UP15" s="8">
        <f>IF(UQ23&lt;=0,1,0)*UP5</f>
        <v>0</v>
      </c>
      <c r="UQ15" s="9"/>
      <c r="UR15" s="8">
        <f>IF(US23&lt;=0,1,0)*UR5</f>
        <v>0</v>
      </c>
      <c r="US15" s="9"/>
      <c r="UT15" s="8">
        <f>IF(UU23&lt;=0,1,0)*UT5</f>
        <v>0</v>
      </c>
      <c r="UU15" s="9"/>
      <c r="UV15" s="8">
        <f>IF(UW23&lt;=0,1,0)*UV5</f>
        <v>0</v>
      </c>
      <c r="UW15" s="9"/>
      <c r="UX15" s="8">
        <f>IF(UY23&lt;=0,1,0)*UX5</f>
        <v>0</v>
      </c>
      <c r="UY15" s="9"/>
      <c r="UZ15" s="8">
        <f>IF(VA23&lt;=0,1,0)*UZ5</f>
        <v>0</v>
      </c>
      <c r="VA15" s="9"/>
      <c r="VB15" s="8">
        <f>IF(VC23&lt;=0,1,0)*VB5</f>
        <v>0</v>
      </c>
      <c r="VC15" s="9"/>
      <c r="VD15" s="8">
        <f>IF(VE23&lt;=0,1,0)*VD5</f>
        <v>0</v>
      </c>
      <c r="VE15" s="9"/>
      <c r="VF15" s="8">
        <f>IF(VG23&lt;=0,1,0)*VF5</f>
        <v>0</v>
      </c>
      <c r="VG15" s="9"/>
      <c r="VH15" s="8">
        <f>IF(VI23&lt;=0,1,0)*VH5</f>
        <v>0</v>
      </c>
      <c r="VI15" s="9"/>
      <c r="VJ15" s="8">
        <f>IF(VK23&lt;=0,1,0)*VJ5</f>
        <v>0</v>
      </c>
      <c r="VK15" s="9"/>
      <c r="VL15" s="8">
        <f>IF(VM23&lt;=0,1,0)*VL5</f>
        <v>0</v>
      </c>
      <c r="VM15" s="9"/>
      <c r="VN15" s="8">
        <f>IF(VO23&lt;=0,1,0)*VN5</f>
        <v>0</v>
      </c>
      <c r="VO15" s="9"/>
      <c r="VP15" s="8">
        <f>IF(VQ23&lt;=0,1,0)*VP5</f>
        <v>0</v>
      </c>
      <c r="VQ15" s="9"/>
      <c r="VR15" s="8">
        <f>IF(VS23&lt;=0,1,0)*VR5</f>
        <v>0</v>
      </c>
      <c r="VS15" s="9"/>
      <c r="VT15" s="8">
        <f>IF(VU23&lt;=0,1,0)*VT5</f>
        <v>0</v>
      </c>
      <c r="VU15" s="9"/>
      <c r="VV15" s="8">
        <f>IF(VW23&lt;=0,1,0)*VV5</f>
        <v>0</v>
      </c>
      <c r="VW15" s="9"/>
      <c r="VX15" s="8">
        <f>IF(VY23&lt;=0,1,0)*VX5</f>
        <v>0</v>
      </c>
      <c r="VY15" s="9"/>
      <c r="VZ15" s="8">
        <f>IF(WA23&lt;=0,1,0)*VZ5</f>
        <v>0</v>
      </c>
      <c r="WA15" s="9"/>
      <c r="WB15" s="8">
        <f>IF(WC23&lt;=0,1,0)*WB5</f>
        <v>0</v>
      </c>
      <c r="WC15" s="9"/>
      <c r="WD15" s="8">
        <f>IF(WE23&lt;=0,1,0)*WD5</f>
        <v>0</v>
      </c>
      <c r="WE15" s="9"/>
      <c r="WF15" s="8">
        <f>IF(WG23&lt;=0,1,0)*WF5</f>
        <v>0</v>
      </c>
      <c r="WG15" s="9"/>
      <c r="WH15" s="8">
        <f>IF(WI23&lt;=0,1,0)*WH5</f>
        <v>0</v>
      </c>
      <c r="WI15" s="9"/>
      <c r="WJ15" s="8">
        <f>IF(WK23&lt;=0,1,0)*WJ5</f>
        <v>0</v>
      </c>
      <c r="WK15" s="9"/>
      <c r="WL15" s="8">
        <f>IF(WM23&lt;=0,1,0)*WL5</f>
        <v>0</v>
      </c>
      <c r="WM15" s="9"/>
      <c r="WN15" s="8">
        <f>IF(WO23&lt;=0,1,0)*WN5</f>
        <v>0</v>
      </c>
      <c r="WO15" s="9"/>
      <c r="WP15" s="8">
        <f>IF(WQ23&lt;=0,1,0)*WP5</f>
        <v>0</v>
      </c>
      <c r="WQ15" s="9"/>
      <c r="WR15" s="8">
        <f>IF(WS23&lt;=0,1,0)*WR5</f>
        <v>0</v>
      </c>
      <c r="WS15" s="9"/>
      <c r="WT15" s="8">
        <f>IF(WU23&lt;=0,1,0)*WT5</f>
        <v>0</v>
      </c>
      <c r="WU15" s="9"/>
      <c r="WV15" s="8">
        <f>IF(WW23&lt;=0,1,0)*WV5</f>
        <v>0</v>
      </c>
      <c r="WW15" s="9"/>
      <c r="WX15" s="8">
        <f>IF(WY23&lt;=0,1,0)*WX5</f>
        <v>0</v>
      </c>
      <c r="WY15" s="9"/>
      <c r="WZ15" s="8">
        <f>IF(XA23&lt;=0,1,0)*WZ5</f>
        <v>0</v>
      </c>
      <c r="XA15" s="9"/>
      <c r="XB15" s="8">
        <f>IF(XC23&lt;=0,1,0)*XB5</f>
        <v>0</v>
      </c>
      <c r="XC15" s="9"/>
      <c r="XD15" s="8">
        <f>IF(XE23&lt;=0,1,0)*XD5</f>
        <v>0</v>
      </c>
      <c r="XE15" s="9"/>
      <c r="XF15" s="8">
        <f>IF(XG23&lt;=0,1,0)*XF5</f>
        <v>0</v>
      </c>
      <c r="XG15" s="9"/>
      <c r="XH15" s="8">
        <f>IF(XI23&lt;=0,1,0)*XH5</f>
        <v>0</v>
      </c>
      <c r="XI15" s="9"/>
      <c r="XJ15" s="8">
        <f>IF(XK23&lt;=0,1,0)*XJ5</f>
        <v>0</v>
      </c>
      <c r="XK15" s="9"/>
      <c r="XL15" s="8">
        <f>IF(XM23&lt;=0,1,0)*XL5</f>
        <v>0</v>
      </c>
      <c r="XM15" s="9"/>
      <c r="XN15" s="8">
        <f>IF(XO23&lt;=0,1,0)*XN5</f>
        <v>0</v>
      </c>
      <c r="XO15" s="9"/>
      <c r="XP15" s="8">
        <f>IF(XQ23&lt;=0,1,0)*XP5</f>
        <v>0</v>
      </c>
      <c r="XQ15" s="9"/>
      <c r="XR15" s="8">
        <f>IF(XS23&lt;=0,1,0)*XR5</f>
        <v>0</v>
      </c>
      <c r="XS15" s="9"/>
      <c r="XT15" s="8">
        <f>IF(XU23&lt;=0,1,0)*XT5</f>
        <v>0</v>
      </c>
      <c r="XU15" s="9"/>
      <c r="XV15" s="8">
        <f>IF(XW23&lt;=0,1,0)*XV5</f>
        <v>0</v>
      </c>
      <c r="XW15" s="9"/>
      <c r="XX15" s="8">
        <f>IF(XY23&lt;=0,1,0)*XX5</f>
        <v>0</v>
      </c>
      <c r="XY15" s="9"/>
      <c r="XZ15" s="8">
        <f>IF(YA23&lt;=0,1,0)*XZ5</f>
        <v>0</v>
      </c>
      <c r="YA15" s="9"/>
      <c r="YB15" s="8">
        <f>IF(YC23&lt;=0,1,0)*YB5</f>
        <v>0</v>
      </c>
      <c r="YC15" s="9"/>
      <c r="YD15" s="8">
        <f>IF(YE23&lt;=0,1,0)*YD5</f>
        <v>0</v>
      </c>
      <c r="YE15" s="9"/>
      <c r="YF15" s="8">
        <f>IF(YG23&lt;=0,1,0)*YF5</f>
        <v>0</v>
      </c>
      <c r="YG15" s="9"/>
      <c r="YH15" s="8">
        <f>IF(YI23&lt;=0,1,0)*YH5</f>
        <v>0</v>
      </c>
      <c r="YI15" s="9"/>
      <c r="YJ15" s="8">
        <f>IF(YK23&lt;=0,1,0)*YJ5</f>
        <v>0</v>
      </c>
      <c r="YK15" s="9"/>
      <c r="YL15" s="8">
        <f>IF(YM23&lt;=0,1,0)*YL5</f>
        <v>0</v>
      </c>
      <c r="YM15" s="9"/>
      <c r="YN15" s="8">
        <f>IF(YO23&lt;=0,1,0)*YN5</f>
        <v>0</v>
      </c>
      <c r="YO15" s="9"/>
      <c r="YP15" s="8">
        <f>IF(YQ23&lt;=0,1,0)*YP5</f>
        <v>0</v>
      </c>
      <c r="YQ15" s="9"/>
      <c r="YR15" s="8">
        <f>IF(YS23&lt;=0,1,0)*YR5</f>
        <v>0</v>
      </c>
      <c r="YS15" s="9"/>
      <c r="YT15" s="8">
        <f>IF(YU23&lt;=0,1,0)*YT5</f>
        <v>0</v>
      </c>
      <c r="YU15" s="9"/>
      <c r="YV15" s="8">
        <f>IF(YW23&lt;=0,1,0)*YV5</f>
        <v>0</v>
      </c>
      <c r="YW15" s="9"/>
      <c r="YX15" s="8">
        <f>IF(YY23&lt;=0,1,0)*YX5</f>
        <v>0</v>
      </c>
      <c r="YY15" s="9"/>
      <c r="YZ15" s="8">
        <f>IF(ZA23&lt;=0,1,0)*YZ5</f>
        <v>0</v>
      </c>
      <c r="ZA15" s="9"/>
      <c r="ZB15" s="8">
        <f>IF(ZC23&lt;=0,1,0)*ZB5</f>
        <v>0</v>
      </c>
      <c r="ZC15" s="9"/>
      <c r="ZD15" s="8">
        <f>IF(ZE23&lt;=0,1,0)*ZD5</f>
        <v>0</v>
      </c>
      <c r="ZE15" s="9"/>
      <c r="ZF15" s="8">
        <f>IF(ZG23&lt;=0,1,0)*ZF5</f>
        <v>0</v>
      </c>
      <c r="ZG15" s="9"/>
      <c r="ZH15" s="8">
        <f>IF(ZI23&lt;=0,1,0)*ZH5</f>
        <v>0</v>
      </c>
      <c r="ZI15" s="9"/>
      <c r="ZJ15" s="8">
        <f>IF(ZK23&lt;=0,1,0)*ZJ5</f>
        <v>0</v>
      </c>
      <c r="ZK15" s="9"/>
      <c r="ZL15" s="8">
        <f>IF(ZM23&lt;=0,1,0)*ZL5</f>
        <v>0</v>
      </c>
      <c r="ZM15" s="9"/>
      <c r="ZN15" s="8">
        <f>IF(ZO23&lt;=0,1,0)*ZN5</f>
        <v>0</v>
      </c>
      <c r="ZO15" s="9"/>
      <c r="ZP15" s="8">
        <f>IF(ZQ23&lt;=0,1,0)*ZP5</f>
        <v>0</v>
      </c>
      <c r="ZQ15" s="9"/>
      <c r="ZR15" s="8">
        <f>IF(ZS23&lt;=0,1,0)*ZR5</f>
        <v>0</v>
      </c>
      <c r="ZS15" s="9"/>
      <c r="ZT15" s="8">
        <f>IF(ZU23&lt;=0,1,0)*ZT5</f>
        <v>0</v>
      </c>
      <c r="ZU15" s="9"/>
      <c r="ZV15" s="8">
        <f>IF(ZW23&lt;=0,1,0)*ZV5</f>
        <v>0</v>
      </c>
      <c r="ZW15" s="9"/>
      <c r="ZX15" s="8">
        <f>IF(ZY23&lt;=0,1,0)*ZX5</f>
        <v>0</v>
      </c>
      <c r="ZY15" s="9"/>
      <c r="ZZ15" s="8">
        <f>IF(AAA23&lt;=0,1,0)*ZZ5</f>
        <v>0</v>
      </c>
      <c r="AAA15" s="9"/>
      <c r="AAB15" s="8">
        <f>IF(AAC23&lt;=0,1,0)*AAB5</f>
        <v>0</v>
      </c>
      <c r="AAC15" s="9"/>
      <c r="AAD15" s="8">
        <f>IF(AAE23&lt;=0,1,0)*AAD5</f>
        <v>0</v>
      </c>
      <c r="AAE15" s="9"/>
      <c r="AAF15" s="8">
        <f>IF(AAG23&lt;=0,1,0)*AAF5</f>
        <v>0</v>
      </c>
      <c r="AAG15" s="9"/>
      <c r="AAH15" s="8">
        <f>IF(AAI23&lt;=0,1,0)*AAH5</f>
        <v>0</v>
      </c>
      <c r="AAI15" s="9"/>
      <c r="AAJ15" s="8">
        <f>IF(AAK23&lt;=0,1,0)*AAJ5</f>
        <v>0</v>
      </c>
      <c r="AAK15" s="9"/>
      <c r="AAL15" s="8">
        <f>IF(AAM23&lt;=0,1,0)*AAL5</f>
        <v>0</v>
      </c>
      <c r="AAM15" s="9"/>
      <c r="AAN15" s="8">
        <f>IF(AAO23&lt;=0,1,0)*AAN5</f>
        <v>0</v>
      </c>
      <c r="AAO15" s="9"/>
      <c r="AAP15" s="8">
        <f>IF(AAQ23&lt;=0,1,0)*AAP5</f>
        <v>0</v>
      </c>
      <c r="AAQ15" s="9"/>
      <c r="AAR15" s="8">
        <f>IF(AAS23&lt;=0,1,0)*AAR5</f>
        <v>0</v>
      </c>
      <c r="AAS15" s="9"/>
      <c r="AAT15" s="8">
        <f>IF(AAU23&lt;=0,1,0)*AAT5</f>
        <v>0</v>
      </c>
      <c r="AAU15" s="9"/>
      <c r="AAV15" s="8">
        <f>IF(AAW23&lt;=0,1,0)*AAV5</f>
        <v>0</v>
      </c>
      <c r="AAW15" s="9"/>
      <c r="AAX15" s="8">
        <f>IF(AAY23&lt;=0,1,0)*AAX5</f>
        <v>0</v>
      </c>
      <c r="AAY15" s="9"/>
      <c r="AAZ15" s="8">
        <f>IF(ABA23&lt;=0,1,0)*AAZ5</f>
        <v>0</v>
      </c>
      <c r="ABA15" s="9"/>
      <c r="ABB15" s="8">
        <f>IF(ABC23&lt;=0,1,0)*ABB5</f>
        <v>0</v>
      </c>
      <c r="ABC15" s="9"/>
      <c r="ABD15" s="8">
        <f>IF(ABE23&lt;=0,1,0)*ABD5</f>
        <v>0</v>
      </c>
      <c r="ABE15" s="9"/>
      <c r="ABF15" s="8">
        <f>IF(ABG23&lt;=0,1,0)*ABF5</f>
        <v>0</v>
      </c>
      <c r="ABG15" s="9"/>
      <c r="ABH15" s="8">
        <f>IF(ABI23&lt;=0,1,0)*ABH5</f>
        <v>0</v>
      </c>
      <c r="ABI15" s="9"/>
      <c r="ABJ15" s="8">
        <f>IF(ABK23&lt;=0,1,0)*ABJ5</f>
        <v>0</v>
      </c>
      <c r="ABK15" s="9"/>
      <c r="ABL15" s="8">
        <f>IF(ABM23&lt;=0,1,0)*ABL5</f>
        <v>0</v>
      </c>
      <c r="ABM15" s="9"/>
      <c r="ABN15" s="8">
        <f>IF(ABO23&lt;=0,1,0)*ABN5</f>
        <v>0</v>
      </c>
      <c r="ABO15" s="9"/>
      <c r="ABP15" s="8">
        <f>IF(ABQ23&lt;=0,1,0)*ABP5</f>
        <v>0</v>
      </c>
      <c r="ABQ15" s="9"/>
      <c r="ABR15" s="8">
        <f>IF(ABS23&lt;=0,1,0)*ABR5</f>
        <v>0</v>
      </c>
      <c r="ABS15" s="9"/>
      <c r="ABT15" s="8">
        <f>IF(ABU23&lt;=0,1,0)*ABT5</f>
        <v>0</v>
      </c>
      <c r="ABU15" s="9"/>
      <c r="ABV15" s="8">
        <f>IF(ABW23&lt;=0,1,0)*ABV5</f>
        <v>0</v>
      </c>
      <c r="ABW15" s="9"/>
      <c r="ABX15" s="8">
        <f>IF(ABY23&lt;=0,1,0)*ABX5</f>
        <v>0</v>
      </c>
      <c r="ABY15" s="9"/>
      <c r="ABZ15" s="8">
        <f>IF(ACA23&lt;=0,1,0)*ABZ5</f>
        <v>0</v>
      </c>
      <c r="ACA15" s="9"/>
      <c r="ACB15" s="8">
        <f>IF(ACC23&lt;=0,1,0)*ACB5</f>
        <v>0</v>
      </c>
      <c r="ACC15" s="9"/>
      <c r="ACD15" s="8">
        <f>IF(ACE23&lt;=0,1,0)*ACD5</f>
        <v>0</v>
      </c>
      <c r="ACE15" s="9"/>
      <c r="ACF15" s="8">
        <f>IF(ACG23&lt;=0,1,0)*ACF5</f>
        <v>0</v>
      </c>
      <c r="ACG15" s="9"/>
      <c r="ACH15" s="8">
        <f>IF(ACI23&lt;=0,1,0)*ACH5</f>
        <v>0</v>
      </c>
      <c r="ACI15" s="9"/>
      <c r="ACJ15" s="8">
        <f>IF(ACK23&lt;=0,1,0)*ACJ5</f>
        <v>0</v>
      </c>
      <c r="ACK15" s="9"/>
      <c r="ACL15" s="8">
        <f>IF(ACM23&lt;=0,1,0)*ACL5</f>
        <v>0</v>
      </c>
      <c r="ACM15" s="9"/>
      <c r="ACN15" s="8">
        <f>IF(ACO23&lt;=0,1,0)*ACN5</f>
        <v>0</v>
      </c>
      <c r="ACO15" s="9"/>
      <c r="ACP15" s="8">
        <f>IF(ACQ23&lt;=0,1,0)*ACP5</f>
        <v>0</v>
      </c>
      <c r="ACQ15" s="9"/>
      <c r="ACR15" s="8">
        <f>IF(ACS23&lt;=0,1,0)*ACR5</f>
        <v>0</v>
      </c>
      <c r="ACS15" s="9"/>
      <c r="ACT15" s="8">
        <f>IF(ACU23&lt;=0,1,0)*ACT5</f>
        <v>0</v>
      </c>
      <c r="ACU15" s="9"/>
      <c r="ACV15" s="8">
        <f>IF(ACW23&lt;=0,1,0)*ACV5</f>
        <v>0</v>
      </c>
      <c r="ACW15" s="9"/>
      <c r="ACX15" s="8">
        <f>IF(ACY23&lt;=0,1,0)*ACX5</f>
        <v>0</v>
      </c>
      <c r="ACY15" s="9"/>
      <c r="ACZ15" s="8">
        <f>IF(ADA23&lt;=0,1,0)*ACZ5</f>
        <v>0</v>
      </c>
      <c r="ADA15" s="9"/>
      <c r="ADB15" s="8">
        <f>IF(ADC23&lt;=0,1,0)*ADB5</f>
        <v>0</v>
      </c>
      <c r="ADC15" s="9"/>
      <c r="ADD15" s="8">
        <f>IF(ADE23&lt;=0,1,0)*ADD5</f>
        <v>0</v>
      </c>
      <c r="ADE15" s="9"/>
      <c r="ADF15" s="8">
        <f>IF(ADG23&lt;=0,1,0)*ADF5</f>
        <v>0</v>
      </c>
      <c r="ADG15" s="9"/>
      <c r="ADH15" s="8">
        <f>IF(ADI23&lt;=0,1,0)*ADH5</f>
        <v>0</v>
      </c>
      <c r="ADI15" s="9"/>
      <c r="ADJ15" s="8">
        <f>IF(ADK23&lt;=0,1,0)*ADJ5</f>
        <v>0</v>
      </c>
      <c r="ADK15" s="9"/>
      <c r="ADL15" s="8">
        <f>IF(ADM23&lt;=0,1,0)*ADL5</f>
        <v>0</v>
      </c>
      <c r="ADM15" s="9"/>
      <c r="ADN15" s="8">
        <f>IF(ADO23&lt;=0,1,0)*ADN5</f>
        <v>0</v>
      </c>
      <c r="ADO15" s="9"/>
      <c r="ADP15" s="8">
        <f>IF(ADQ23&lt;=0,1,0)*ADP5</f>
        <v>0</v>
      </c>
      <c r="ADQ15" s="9"/>
      <c r="ADR15" s="8">
        <f>IF(ADS23&lt;=0,1,0)*ADR5</f>
        <v>0</v>
      </c>
      <c r="ADS15" s="9"/>
      <c r="ADT15" s="8">
        <f>IF(ADU23&lt;=0,1,0)*ADT5</f>
        <v>0</v>
      </c>
      <c r="ADU15" s="9"/>
      <c r="ADV15" s="8">
        <f>IF(ADW23&lt;=0,1,0)*ADV5</f>
        <v>0</v>
      </c>
      <c r="ADW15" s="9"/>
      <c r="ADX15" s="8">
        <f>IF(ADY23&lt;=0,1,0)*ADX5</f>
        <v>0</v>
      </c>
      <c r="ADY15" s="9"/>
      <c r="ADZ15" s="8">
        <f>IF(AEA23&lt;=0,1,0)*ADZ5</f>
        <v>0</v>
      </c>
      <c r="AEA15" s="9"/>
      <c r="AEB15" s="8">
        <f>IF(AEC23&lt;=0,1,0)*AEB5</f>
        <v>0</v>
      </c>
      <c r="AEC15" s="9"/>
      <c r="AED15" s="8">
        <f>IF(AEE23&lt;=0,1,0)*AED5</f>
        <v>0</v>
      </c>
      <c r="AEE15" s="9"/>
      <c r="AEF15" s="8">
        <f>IF(AEG23&lt;=0,1,0)*AEF5</f>
        <v>0</v>
      </c>
      <c r="AEG15" s="9"/>
      <c r="AEH15" s="8">
        <f>IF(AEI23&lt;=0,1,0)*AEH5</f>
        <v>0</v>
      </c>
      <c r="AEI15" s="9"/>
      <c r="AEJ15" s="8">
        <f>IF(AEK23&lt;=0,1,0)*AEJ5</f>
        <v>0</v>
      </c>
      <c r="AEK15" s="9"/>
      <c r="AEL15" s="8">
        <f>IF(AEM23&lt;=0,1,0)*AEL5</f>
        <v>0</v>
      </c>
      <c r="AEM15" s="9"/>
      <c r="AEN15" s="8">
        <f>IF(AEO23&lt;=0,1,0)*AEN5</f>
        <v>0</v>
      </c>
      <c r="AEO15" s="9"/>
      <c r="AEP15" s="8">
        <f>IF(AEQ23&lt;=0,1,0)*AEP5</f>
        <v>0</v>
      </c>
      <c r="AEQ15" s="9"/>
      <c r="AER15" s="8">
        <f>IF(AES23&lt;=0,1,0)*AER5</f>
        <v>0</v>
      </c>
      <c r="AES15" s="9"/>
      <c r="AET15" s="8">
        <f>IF(AEU23&lt;=0,1,0)*AET5</f>
        <v>0</v>
      </c>
      <c r="AEU15" s="9"/>
      <c r="AEV15" s="8">
        <f>IF(AEW23&lt;=0,1,0)*AEV5</f>
        <v>0</v>
      </c>
      <c r="AEW15" s="9"/>
      <c r="AEX15" s="8">
        <f>IF(AEY23&lt;=0,1,0)*AEX5</f>
        <v>0</v>
      </c>
      <c r="AEY15" s="9"/>
      <c r="AEZ15" s="8">
        <f>IF(AFA23&lt;=0,1,0)*AEZ5</f>
        <v>0</v>
      </c>
      <c r="AFA15" s="9"/>
      <c r="AFB15" s="8">
        <f>IF(AFC23&lt;=0,1,0)*AFB5</f>
        <v>0</v>
      </c>
      <c r="AFC15" s="9"/>
      <c r="AFD15" s="8">
        <f>IF(AFE23&lt;=0,1,0)*AFD5</f>
        <v>0</v>
      </c>
      <c r="AFE15" s="9"/>
      <c r="AFF15" s="8">
        <f>IF(AFG23&lt;=0,1,0)*AFF5</f>
        <v>0</v>
      </c>
      <c r="AFG15" s="9"/>
      <c r="AFH15" s="8">
        <f>IF(AFI23&lt;=0,1,0)*AFH5</f>
        <v>0</v>
      </c>
      <c r="AFI15" s="9"/>
      <c r="AFJ15" s="8">
        <f>IF(AFK23&lt;=0,1,0)*AFJ5</f>
        <v>0</v>
      </c>
      <c r="AFK15" s="9"/>
      <c r="AFL15" s="8">
        <f>IF(AFM23&lt;=0,1,0)*AFL5</f>
        <v>0</v>
      </c>
      <c r="AFM15" s="9"/>
      <c r="AFN15" s="8">
        <f>IF(AFO23&lt;=0,1,0)*AFN5</f>
        <v>0</v>
      </c>
      <c r="AFO15" s="9"/>
      <c r="AFP15" s="8">
        <f>IF(AFQ23&lt;=0,1,0)*AFP5</f>
        <v>0</v>
      </c>
      <c r="AFQ15" s="9"/>
      <c r="AFR15" s="8">
        <f>IF(AFS23&lt;=0,1,0)*AFR5</f>
        <v>0</v>
      </c>
      <c r="AFS15" s="9"/>
      <c r="AFT15" s="8">
        <f>IF(AFU23&lt;=0,1,0)*AFT5</f>
        <v>0</v>
      </c>
      <c r="AFU15" s="9"/>
      <c r="AFV15" s="8">
        <f>IF(AFW23&lt;=0,1,0)*AFV5</f>
        <v>0</v>
      </c>
      <c r="AFW15" s="9"/>
      <c r="AFX15" s="8">
        <f>IF(AFY23&lt;=0,1,0)*AFX5</f>
        <v>0</v>
      </c>
      <c r="AFY15" s="9"/>
      <c r="AFZ15" s="8">
        <f>IF(AGA23&lt;=0,1,0)*AFZ5</f>
        <v>0</v>
      </c>
      <c r="AGA15" s="9"/>
      <c r="AGB15" s="8">
        <f>IF(AGC23&lt;=0,1,0)*AGB5</f>
        <v>0</v>
      </c>
      <c r="AGC15" s="9"/>
      <c r="AGD15" s="8">
        <f>IF(AGE23&lt;=0,1,0)*AGD5</f>
        <v>0</v>
      </c>
      <c r="AGE15" s="9"/>
      <c r="AGF15" s="8">
        <f>IF(AGG23&lt;=0,1,0)*AGF5</f>
        <v>0</v>
      </c>
      <c r="AGG15" s="9"/>
      <c r="AGH15" s="8">
        <f>IF(AGI23&lt;=0,1,0)*AGH5</f>
        <v>0</v>
      </c>
      <c r="AGI15" s="9"/>
      <c r="AGJ15" s="8">
        <f>IF(AGK23&lt;=0,1,0)*AGJ5</f>
        <v>0</v>
      </c>
      <c r="AGK15" s="9"/>
      <c r="AGL15" s="8">
        <f>IF(AGM23&lt;=0,1,0)*AGL5</f>
        <v>0</v>
      </c>
      <c r="AGM15" s="9"/>
      <c r="AGN15" s="8">
        <f>IF(AGO23&lt;=0,1,0)*AGN5</f>
        <v>0</v>
      </c>
      <c r="AGO15" s="9"/>
      <c r="AGP15" s="8">
        <f>IF(AGQ23&lt;=0,1,0)*AGP5</f>
        <v>0</v>
      </c>
      <c r="AGQ15" s="9"/>
      <c r="AGR15" s="8">
        <f>IF(AGS23&lt;=0,1,0)*AGR5</f>
        <v>0</v>
      </c>
      <c r="AGS15" s="9"/>
      <c r="AGT15" s="8">
        <f>IF(AGU23&lt;=0,1,0)*AGT5</f>
        <v>0</v>
      </c>
      <c r="AGU15" s="9"/>
      <c r="AGV15" s="8">
        <f>IF(AGW23&lt;=0,1,0)*AGV5</f>
        <v>0</v>
      </c>
      <c r="AGW15" s="9"/>
      <c r="AGX15" s="8">
        <f>IF(AGY23&lt;=0,1,0)*AGX5</f>
        <v>0</v>
      </c>
      <c r="AGY15" s="9"/>
      <c r="AGZ15" s="8">
        <f>IF(AHA23&lt;=0,1,0)*AGZ5</f>
        <v>0</v>
      </c>
      <c r="AHA15" s="9"/>
      <c r="AHB15" s="8">
        <f>IF(AHC23&lt;=0,1,0)*AHB5</f>
        <v>0</v>
      </c>
      <c r="AHC15" s="9"/>
      <c r="AHD15" s="8">
        <f>IF(AHE23&lt;=0,1,0)*AHD5</f>
        <v>0</v>
      </c>
      <c r="AHE15" s="9"/>
      <c r="AHF15" s="8">
        <f>IF(AHG23&lt;=0,1,0)*AHF5</f>
        <v>0</v>
      </c>
      <c r="AHG15" s="9"/>
      <c r="AHH15" s="8">
        <f>IF(AHI23&lt;=0,1,0)*AHH5</f>
        <v>0</v>
      </c>
      <c r="AHI15" s="9"/>
      <c r="AHJ15" s="8">
        <f>IF(AHK23&lt;=0,1,0)*AHJ5</f>
        <v>0</v>
      </c>
      <c r="AHK15" s="9"/>
      <c r="AHL15" s="8">
        <f>IF(AHM23&lt;=0,1,0)*AHL5</f>
        <v>0</v>
      </c>
      <c r="AHM15" s="9"/>
      <c r="AHN15" s="8">
        <f>IF(AHO23&lt;=0,1,0)*AHN5</f>
        <v>0</v>
      </c>
      <c r="AHO15" s="9"/>
      <c r="AHP15" s="8">
        <f>IF(AHQ23&lt;=0,1,0)*AHP5</f>
        <v>0</v>
      </c>
      <c r="AHQ15" s="9"/>
      <c r="AHR15" s="8">
        <f>IF(AHS23&lt;=0,1,0)*AHR5</f>
        <v>0</v>
      </c>
      <c r="AHS15" s="9"/>
      <c r="AHT15" s="8">
        <f>IF(AHU23&lt;=0,1,0)*AHT5</f>
        <v>0</v>
      </c>
      <c r="AHU15" s="9"/>
      <c r="AHV15" s="8">
        <f>IF(AHW23&lt;=0,1,0)*AHV5</f>
        <v>0</v>
      </c>
      <c r="AHW15" s="9"/>
      <c r="AHX15" s="8">
        <f>IF(AHY23&lt;=0,1,0)*AHX5</f>
        <v>0</v>
      </c>
      <c r="AHY15" s="9"/>
      <c r="AHZ15" s="8">
        <f>IF(AIA23&lt;=0,1,0)*AHZ5</f>
        <v>0</v>
      </c>
      <c r="AIA15" s="9"/>
      <c r="AIB15" s="8">
        <f>IF(AIC23&lt;=0,1,0)*AIB5</f>
        <v>0</v>
      </c>
      <c r="AIC15" s="9"/>
      <c r="AID15" s="8">
        <f>IF(AIE23&lt;=0,1,0)*AID5</f>
        <v>0</v>
      </c>
      <c r="AIE15" s="9"/>
      <c r="AIF15" s="8">
        <f>IF(AIG23&lt;=0,1,0)*AIF5</f>
        <v>0</v>
      </c>
      <c r="AIG15" s="9"/>
      <c r="AIH15" s="8">
        <f>IF(AII23&lt;=0,1,0)*AIH5</f>
        <v>0</v>
      </c>
      <c r="AII15" s="9"/>
      <c r="AIJ15" s="8">
        <f>IF(AIK23&lt;=0,1,0)*AIJ5</f>
        <v>0</v>
      </c>
      <c r="AIK15" s="9"/>
      <c r="AIL15" s="8">
        <f>IF(AIM23&lt;=0,1,0)*AIL5</f>
        <v>0</v>
      </c>
      <c r="AIM15" s="9"/>
      <c r="AIN15" s="8">
        <f>IF(AIO23&lt;=0,1,0)*AIN5</f>
        <v>0</v>
      </c>
      <c r="AIO15" s="9"/>
      <c r="AIP15" s="8">
        <f>IF(AIQ23&lt;=0,1,0)*AIP5</f>
        <v>0</v>
      </c>
      <c r="AIQ15" s="9"/>
      <c r="AIR15" s="8">
        <f>IF(AIS23&lt;=0,1,0)*AIR5</f>
        <v>0</v>
      </c>
      <c r="AIS15" s="9"/>
      <c r="AIT15" s="8">
        <f>IF(AIU23&lt;=0,1,0)*AIT5</f>
        <v>0</v>
      </c>
      <c r="AIU15" s="9"/>
      <c r="AIV15" s="8">
        <f>IF(AIW23&lt;=0,1,0)*AIV5</f>
        <v>0</v>
      </c>
      <c r="AIW15" s="9"/>
      <c r="AIX15" s="8">
        <f>IF(AIY23&lt;=0,1,0)*AIX5</f>
        <v>0</v>
      </c>
      <c r="AIY15" s="9"/>
      <c r="AIZ15" s="8">
        <f>IF(AJA23&lt;=0,1,0)*AIZ5</f>
        <v>0</v>
      </c>
      <c r="AJA15" s="9"/>
      <c r="AJB15" s="8">
        <f>IF(AJC23&lt;=0,1,0)*AJB5</f>
        <v>0</v>
      </c>
      <c r="AJC15" s="9"/>
      <c r="AJD15" s="8">
        <f>IF(AJE23&lt;=0,1,0)*AJD5</f>
        <v>0</v>
      </c>
      <c r="AJE15" s="9"/>
      <c r="AJF15" s="8">
        <f>IF(AJG23&lt;=0,1,0)*AJF5</f>
        <v>0</v>
      </c>
      <c r="AJG15" s="9"/>
      <c r="AJH15" s="8">
        <f>IF(AJI23&lt;=0,1,0)*AJH5</f>
        <v>0</v>
      </c>
      <c r="AJI15" s="9"/>
      <c r="AJJ15" s="8">
        <f>IF(AJK23&lt;=0,1,0)*AJJ5</f>
        <v>0</v>
      </c>
      <c r="AJK15" s="9"/>
      <c r="AJL15" s="8">
        <f>IF(AJM23&lt;=0,1,0)*AJL5</f>
        <v>0</v>
      </c>
      <c r="AJM15" s="9"/>
      <c r="AJN15" s="8">
        <f>IF(AJO23&lt;=0,1,0)*AJN5</f>
        <v>0</v>
      </c>
      <c r="AJO15" s="9"/>
      <c r="AJP15" s="8">
        <f>IF(AJQ23&lt;=0,1,0)*AJP5</f>
        <v>0</v>
      </c>
      <c r="AJQ15" s="9"/>
      <c r="AJR15" s="8">
        <f>IF(AJS23&lt;=0,1,0)*AJR5</f>
        <v>0</v>
      </c>
      <c r="AJS15" s="9"/>
      <c r="AJT15" s="8">
        <f>IF(AJU23&lt;=0,1,0)*AJT5</f>
        <v>0</v>
      </c>
      <c r="AJU15" s="9"/>
      <c r="AJV15" s="8">
        <f>IF(AJW23&lt;=0,1,0)*AJV5</f>
        <v>0</v>
      </c>
      <c r="AJW15" s="9"/>
      <c r="AJX15" s="8">
        <f>IF(AJY23&lt;=0,1,0)*AJX5</f>
        <v>0</v>
      </c>
      <c r="AJY15" s="9"/>
      <c r="AJZ15" s="8">
        <f>IF(AKA23&lt;=0,1,0)*AJZ5</f>
        <v>0</v>
      </c>
      <c r="AKA15" s="9"/>
      <c r="AKB15" s="8">
        <f>IF(AKC23&lt;=0,1,0)*AKB5</f>
        <v>0</v>
      </c>
      <c r="AKC15" s="9"/>
      <c r="AKD15" s="8">
        <f>IF(AKE23&lt;=0,1,0)*AKD5</f>
        <v>0</v>
      </c>
      <c r="AKE15" s="9"/>
      <c r="AKF15" s="8">
        <f>IF(AKG23&lt;=0,1,0)*AKF5</f>
        <v>0</v>
      </c>
      <c r="AKG15" s="9"/>
      <c r="AKH15" s="8">
        <f>IF(AKI23&lt;=0,1,0)*AKH5</f>
        <v>0</v>
      </c>
      <c r="AKI15" s="9"/>
      <c r="AKJ15" s="8">
        <f>IF(AKK23&lt;=0,1,0)*AKJ5</f>
        <v>0</v>
      </c>
      <c r="AKK15" s="9"/>
      <c r="AKL15" s="8">
        <f>IF(AKM23&lt;=0,1,0)*AKL5</f>
        <v>0</v>
      </c>
      <c r="AKM15" s="9"/>
      <c r="AKN15" s="8">
        <f>IF(AKO23&lt;=0,1,0)*AKN5</f>
        <v>0</v>
      </c>
      <c r="AKO15" s="9"/>
      <c r="AKP15" s="8">
        <f>IF(AKQ23&lt;=0,1,0)*AKP5</f>
        <v>0</v>
      </c>
      <c r="AKQ15" s="9"/>
      <c r="AKR15" s="8">
        <f>IF(AKS23&lt;=0,1,0)*AKR5</f>
        <v>0</v>
      </c>
      <c r="AKS15" s="9"/>
      <c r="AKT15" s="8">
        <f>IF(AKU23&lt;=0,1,0)*AKT5</f>
        <v>0</v>
      </c>
      <c r="AKU15" s="9"/>
      <c r="AKV15" s="8">
        <f>IF(AKW23&lt;=0,1,0)*AKV5</f>
        <v>0</v>
      </c>
      <c r="AKW15" s="9"/>
      <c r="AKX15" s="8">
        <f>IF(AKY23&lt;=0,1,0)*AKX5</f>
        <v>0</v>
      </c>
      <c r="AKY15" s="9"/>
      <c r="AKZ15" s="8">
        <f>IF(ALA23&lt;=0,1,0)*AKZ5</f>
        <v>0</v>
      </c>
      <c r="ALA15" s="9"/>
      <c r="ALB15" s="8">
        <f>IF(ALC23&lt;=0,1,0)*ALB5</f>
        <v>0</v>
      </c>
      <c r="ALC15" s="9"/>
      <c r="ALD15" s="8">
        <f>IF(ALE23&lt;=0,1,0)*ALD5</f>
        <v>0</v>
      </c>
      <c r="ALE15" s="9"/>
      <c r="ALF15" s="8">
        <f>IF(ALG23&lt;=0,1,0)*ALF5</f>
        <v>0</v>
      </c>
      <c r="ALG15" s="9"/>
      <c r="ALH15" s="8">
        <f>IF(ALI23&lt;=0,1,0)*ALH5</f>
        <v>0</v>
      </c>
      <c r="ALI15" s="9"/>
      <c r="ALJ15" s="8">
        <f>IF(ALK23&lt;=0,1,0)*ALJ5</f>
        <v>0</v>
      </c>
      <c r="ALK15" s="9"/>
      <c r="ALL15" s="8">
        <f>IF(ALM23&lt;=0,1,0)*ALL5</f>
        <v>0</v>
      </c>
      <c r="ALM15" s="9"/>
      <c r="ALN15" s="8">
        <f>IF(ALO23&lt;=0,1,0)*ALN5</f>
        <v>0</v>
      </c>
      <c r="ALO15" s="9"/>
      <c r="ALP15" s="8">
        <f>IF(ALQ23&lt;=0,1,0)*ALP5</f>
        <v>0</v>
      </c>
      <c r="ALQ15" s="9"/>
      <c r="ALR15" s="8">
        <f>IF(ALS23&lt;=0,1,0)*ALR5</f>
        <v>0</v>
      </c>
      <c r="ALS15" s="9"/>
      <c r="ALT15" s="8">
        <f>IF(ALU23&lt;=0,1,0)*ALT5</f>
        <v>0</v>
      </c>
      <c r="ALU15" s="9"/>
      <c r="ALV15" s="8">
        <f>IF(ALW23&lt;=0,1,0)*ALV5</f>
        <v>0</v>
      </c>
      <c r="ALW15" s="9"/>
      <c r="ALX15" s="8">
        <f>IF(ALY23&lt;=0,1,0)*ALX5</f>
        <v>0</v>
      </c>
      <c r="ALY15" s="9"/>
      <c r="ALZ15" s="8">
        <f>IF(AMA23&lt;=0,1,0)*ALZ5</f>
        <v>0</v>
      </c>
      <c r="AMA15" s="9"/>
      <c r="AMB15" s="8">
        <f>IF(AMC23&lt;=0,1,0)*AMB5</f>
        <v>0</v>
      </c>
      <c r="AMC15" s="9"/>
      <c r="AMD15" s="8">
        <f>IF(AME23&lt;=0,1,0)*AMD5</f>
        <v>0</v>
      </c>
      <c r="AME15" s="9"/>
      <c r="AMF15" s="8">
        <f>IF(AMG23&lt;=0,1,0)*AMF5</f>
        <v>0</v>
      </c>
      <c r="AMG15" s="9"/>
      <c r="AMH15" s="8">
        <f>IF(AMI23&lt;=0,1,0)*AMH5</f>
        <v>0</v>
      </c>
      <c r="AMI15" s="9"/>
      <c r="AMJ15" s="8">
        <f>IF(AMK23&lt;=0,1,0)*AMJ5</f>
        <v>0</v>
      </c>
      <c r="AMK15" s="9"/>
      <c r="AML15" s="8">
        <f>IF(AMM23&lt;=0,1,0)*AML5</f>
        <v>0</v>
      </c>
      <c r="AMM15" s="9"/>
      <c r="AMN15" s="8">
        <f>IF(AMO23&lt;=0,1,0)*AMN5</f>
        <v>0</v>
      </c>
      <c r="AMO15" s="9"/>
      <c r="AMP15" s="8">
        <f>IF(AMQ23&lt;=0,1,0)*AMP5</f>
        <v>0</v>
      </c>
      <c r="AMQ15" s="9"/>
      <c r="AMR15" s="8">
        <f>IF(AMS23&lt;=0,1,0)*AMR5</f>
        <v>0</v>
      </c>
      <c r="AMS15" s="9"/>
      <c r="AMT15" s="8">
        <f>IF(AMU23&lt;=0,1,0)*AMT5</f>
        <v>0</v>
      </c>
      <c r="AMU15" s="9"/>
      <c r="AMV15" s="8">
        <f>IF(AMW23&lt;=0,1,0)*AMV5</f>
        <v>0</v>
      </c>
      <c r="AMW15" s="9"/>
      <c r="AMX15" s="8">
        <f>IF(AMY23&lt;=0,1,0)*AMX5</f>
        <v>0</v>
      </c>
      <c r="AMY15" s="9"/>
      <c r="AMZ15" s="8">
        <f>IF(ANA23&lt;=0,1,0)*AMZ5</f>
        <v>0</v>
      </c>
      <c r="ANA15" s="9"/>
      <c r="ANB15" s="8">
        <f>IF(ANC23&lt;=0,1,0)*ANB5</f>
        <v>0</v>
      </c>
      <c r="ANC15" s="9"/>
      <c r="AND15" s="8">
        <f>IF(ANE23&lt;=0,1,0)*AND5</f>
        <v>0</v>
      </c>
      <c r="ANE15" s="9"/>
      <c r="ANF15" s="8">
        <f>IF(ANG23&lt;=0,1,0)*ANF5</f>
        <v>0</v>
      </c>
      <c r="ANG15" s="9"/>
      <c r="ANH15" s="8">
        <f>IF(ANI23&lt;=0,1,0)*ANH5</f>
        <v>0</v>
      </c>
      <c r="ANI15" s="9"/>
      <c r="ANJ15" s="8">
        <f>IF(ANK23&lt;=0,1,0)*ANJ5</f>
        <v>0</v>
      </c>
      <c r="ANK15" s="9"/>
      <c r="ANL15" s="8">
        <f>IF(ANM23&lt;=0,1,0)*ANL5</f>
        <v>0</v>
      </c>
      <c r="ANM15" s="9"/>
      <c r="ANN15" s="8">
        <f>IF(ANO23&lt;=0,1,0)*ANN5</f>
        <v>0</v>
      </c>
      <c r="ANO15" s="9"/>
      <c r="ANP15" s="8">
        <f>IF(ANQ23&lt;=0,1,0)*ANP5</f>
        <v>0</v>
      </c>
      <c r="ANQ15" s="9"/>
      <c r="ANR15" s="8">
        <f>IF(ANS23&lt;=0,1,0)*ANR5</f>
        <v>0</v>
      </c>
      <c r="ANS15" s="9"/>
      <c r="ANT15" s="8">
        <f>IF(ANU23&lt;=0,1,0)*ANT5</f>
        <v>0</v>
      </c>
      <c r="ANU15" s="9"/>
      <c r="ANV15" s="8">
        <f>IF(ANW23&lt;=0,1,0)*ANV5</f>
        <v>0</v>
      </c>
      <c r="ANW15" s="9"/>
      <c r="ANX15" s="8">
        <f>IF(ANY23&lt;=0,1,0)*ANX5</f>
        <v>0</v>
      </c>
      <c r="ANY15" s="9"/>
      <c r="ANZ15" s="8">
        <f>IF(AOA23&lt;=0,1,0)*ANZ5</f>
        <v>0</v>
      </c>
      <c r="AOA15" s="9"/>
      <c r="AOB15" s="8">
        <f>IF(AOC23&lt;=0,1,0)*AOB5</f>
        <v>0</v>
      </c>
      <c r="AOC15" s="9"/>
      <c r="AOD15" s="8">
        <f>IF(AOE23&lt;=0,1,0)*AOD5</f>
        <v>0</v>
      </c>
      <c r="AOE15" s="9"/>
      <c r="AOF15" s="8">
        <f>IF(AOG23&lt;=0,1,0)*AOF5</f>
        <v>0</v>
      </c>
      <c r="AOG15" s="9"/>
      <c r="AOH15" s="8">
        <f>IF(AOI23&lt;=0,1,0)*AOH5</f>
        <v>0</v>
      </c>
      <c r="AOI15" s="9"/>
      <c r="AOJ15" s="8">
        <f>IF(AOK23&lt;=0,1,0)*AOJ5</f>
        <v>0</v>
      </c>
      <c r="AOK15" s="9"/>
      <c r="AOL15" s="8">
        <f>IF(AOM23&lt;=0,1,0)*AOL5</f>
        <v>0</v>
      </c>
      <c r="AOM15" s="9"/>
      <c r="AON15" s="8">
        <f>IF(AOO23&lt;=0,1,0)*AON5</f>
        <v>0</v>
      </c>
      <c r="AOO15" s="9"/>
      <c r="AOP15" s="8">
        <f>IF(AOQ23&lt;=0,1,0)*AOP5</f>
        <v>0</v>
      </c>
      <c r="AOQ15" s="9"/>
      <c r="AOR15" s="8">
        <f>IF(AOS23&lt;=0,1,0)*AOR5</f>
        <v>0</v>
      </c>
      <c r="AOS15" s="9"/>
      <c r="AOT15" s="8">
        <f>IF(AOU23&lt;=0,1,0)*AOT5</f>
        <v>0</v>
      </c>
      <c r="AOU15" s="9"/>
      <c r="AOV15" s="8">
        <f>IF(AOW23&lt;=0,1,0)*AOV5</f>
        <v>0</v>
      </c>
      <c r="AOW15" s="9"/>
      <c r="AOX15" s="8">
        <f>IF(AOY23&lt;=0,1,0)*AOX5</f>
        <v>0</v>
      </c>
      <c r="AOY15" s="9"/>
      <c r="AOZ15" s="8">
        <f>IF(APA23&lt;=0,1,0)*AOZ5</f>
        <v>0</v>
      </c>
      <c r="APA15" s="9"/>
      <c r="APB15" s="8">
        <f>IF(APC23&lt;=0,1,0)*APB5</f>
        <v>0</v>
      </c>
      <c r="APC15" s="9"/>
      <c r="APD15" s="8">
        <f>IF(APE23&lt;=0,1,0)*APD5</f>
        <v>0</v>
      </c>
      <c r="APE15" s="9"/>
      <c r="APF15" s="8">
        <f>IF(APG23&lt;=0,1,0)*APF5</f>
        <v>0</v>
      </c>
      <c r="APG15" s="9"/>
      <c r="APH15" s="8">
        <f>IF(API23&lt;=0,1,0)*APH5</f>
        <v>0</v>
      </c>
      <c r="API15" s="9"/>
      <c r="APJ15" s="8">
        <f>IF(APK23&lt;=0,1,0)*APJ5</f>
        <v>0</v>
      </c>
      <c r="APK15" s="9"/>
      <c r="APL15" s="8">
        <f>IF(APM23&lt;=0,1,0)*APL5</f>
        <v>0</v>
      </c>
      <c r="APM15" s="9"/>
      <c r="APN15" s="8">
        <f>IF(APO23&lt;=0,1,0)*APN5</f>
        <v>0</v>
      </c>
      <c r="APO15" s="9"/>
      <c r="APP15" s="8">
        <f>IF(APQ23&lt;=0,1,0)*APP5</f>
        <v>0</v>
      </c>
      <c r="APQ15" s="9"/>
      <c r="APR15" s="8">
        <f>IF(APS23&lt;=0,1,0)*APR5</f>
        <v>0</v>
      </c>
      <c r="APS15" s="9"/>
      <c r="APT15" s="8">
        <f>IF(APU23&lt;=0,1,0)*APT5</f>
        <v>0</v>
      </c>
      <c r="APU15" s="9"/>
      <c r="APV15" s="8">
        <f>IF(APW23&lt;=0,1,0)*APV5</f>
        <v>0</v>
      </c>
      <c r="APW15" s="9"/>
      <c r="APX15" s="8">
        <f>IF(APY23&lt;=0,1,0)*APX5</f>
        <v>0</v>
      </c>
      <c r="APY15" s="9"/>
      <c r="APZ15" s="8">
        <f>IF(AQA23&lt;=0,1,0)*APZ5</f>
        <v>0</v>
      </c>
      <c r="AQA15" s="9"/>
      <c r="AQB15" s="8">
        <f>IF(AQC23&lt;=0,1,0)*AQB5</f>
        <v>0</v>
      </c>
      <c r="AQC15" s="9"/>
      <c r="AQD15" s="8">
        <f>IF(AQE23&lt;=0,1,0)*AQD5</f>
        <v>0</v>
      </c>
      <c r="AQE15" s="9"/>
      <c r="AQF15" s="8">
        <f>IF(AQG23&lt;=0,1,0)*AQF5</f>
        <v>0</v>
      </c>
      <c r="AQG15" s="9"/>
      <c r="AQH15" s="8">
        <f>IF(AQI23&lt;=0,1,0)*AQH5</f>
        <v>0</v>
      </c>
      <c r="AQI15" s="9"/>
      <c r="AQJ15" s="8">
        <f>IF(AQK23&lt;=0,1,0)*AQJ5</f>
        <v>0</v>
      </c>
      <c r="AQK15" s="9"/>
      <c r="AQL15" s="8">
        <f>IF(AQM23&lt;=0,1,0)*AQL5</f>
        <v>0</v>
      </c>
      <c r="AQM15" s="9"/>
      <c r="AQN15" s="8">
        <f>IF(AQO23&lt;=0,1,0)*AQN5</f>
        <v>0</v>
      </c>
      <c r="AQO15" s="9"/>
      <c r="AQP15" s="8">
        <f>IF(AQQ23&lt;=0,1,0)*AQP5</f>
        <v>0</v>
      </c>
      <c r="AQQ15" s="9"/>
      <c r="AQR15" s="8">
        <f>IF(AQS23&lt;=0,1,0)*AQR5</f>
        <v>0</v>
      </c>
      <c r="AQS15" s="9"/>
      <c r="AQT15" s="8">
        <f>IF(AQU23&lt;=0,1,0)*AQT5</f>
        <v>0</v>
      </c>
      <c r="AQU15" s="9"/>
      <c r="AQV15" s="8">
        <f>IF(AQW23&lt;=0,1,0)*AQV5</f>
        <v>0</v>
      </c>
      <c r="AQW15" s="9"/>
      <c r="AQX15" s="8">
        <f>IF(AQY23&lt;=0,1,0)*AQX5</f>
        <v>0</v>
      </c>
      <c r="AQY15" s="9"/>
      <c r="AQZ15" s="8">
        <f>IF(ARA23&lt;=0,1,0)*AQZ5</f>
        <v>0</v>
      </c>
      <c r="ARA15" s="9"/>
      <c r="ARB15" s="8">
        <f>IF(ARC23&lt;=0,1,0)*ARB5</f>
        <v>0</v>
      </c>
      <c r="ARC15" s="9"/>
      <c r="ARD15" s="8">
        <f>IF(ARE23&lt;=0,1,0)*ARD5</f>
        <v>0</v>
      </c>
      <c r="ARE15" s="9"/>
      <c r="ARF15" s="8">
        <f>IF(ARG23&lt;=0,1,0)*ARF5</f>
        <v>0</v>
      </c>
      <c r="ARG15" s="9"/>
      <c r="ARH15" s="8">
        <f>IF(ARI23&lt;=0,1,0)*ARH5</f>
        <v>0</v>
      </c>
      <c r="ARI15" s="9"/>
      <c r="ARJ15" s="8">
        <f>IF(ARK23&lt;=0,1,0)*ARJ5</f>
        <v>0</v>
      </c>
      <c r="ARK15" s="9"/>
      <c r="ARL15" s="8">
        <f>IF(ARM23&lt;=0,1,0)*ARL5</f>
        <v>0</v>
      </c>
      <c r="ARM15" s="9"/>
      <c r="ARN15" s="8">
        <f>IF(ARO23&lt;=0,1,0)*ARN5</f>
        <v>0</v>
      </c>
      <c r="ARO15" s="9"/>
      <c r="ARP15" s="8">
        <f>IF(ARQ23&lt;=0,1,0)*ARP5</f>
        <v>0</v>
      </c>
      <c r="ARQ15" s="9"/>
      <c r="ARR15" s="8">
        <f>IF(ARS23&lt;=0,1,0)*ARR5</f>
        <v>0</v>
      </c>
      <c r="ARS15" s="9"/>
      <c r="ART15" s="8">
        <f>IF(ARU23&lt;=0,1,0)*ART5</f>
        <v>0</v>
      </c>
      <c r="ARU15" s="9"/>
      <c r="ARV15" s="8">
        <f>IF(ARW23&lt;=0,1,0)*ARV5</f>
        <v>0</v>
      </c>
      <c r="ARW15" s="9"/>
      <c r="ARX15" s="8">
        <f>IF(ARY23&lt;=0,1,0)*ARX5</f>
        <v>0</v>
      </c>
      <c r="ARY15" s="9"/>
      <c r="ARZ15" s="8">
        <f>IF(ASA23&lt;=0,1,0)*ARZ5</f>
        <v>0</v>
      </c>
      <c r="ASA15" s="9"/>
      <c r="ASB15" s="8">
        <f>IF(ASC23&lt;=0,1,0)*ASB5</f>
        <v>0</v>
      </c>
      <c r="ASC15" s="9"/>
      <c r="ASD15" s="8">
        <f>IF(ASE23&lt;=0,1,0)*ASD5</f>
        <v>0</v>
      </c>
      <c r="ASE15" s="9"/>
      <c r="ASF15" s="8">
        <f>IF(ASG23&lt;=0,1,0)*ASF5</f>
        <v>0</v>
      </c>
      <c r="ASG15" s="9"/>
      <c r="ASH15" s="8">
        <f>IF(ASI23&lt;=0,1,0)*ASH5</f>
        <v>0</v>
      </c>
      <c r="ASI15" s="9"/>
      <c r="ASJ15" s="8">
        <f>IF(ASK23&lt;=0,1,0)*ASJ5</f>
        <v>0</v>
      </c>
      <c r="ASK15" s="9"/>
      <c r="ASL15" s="8">
        <f>IF(ASM23&lt;=0,1,0)*ASL5</f>
        <v>0</v>
      </c>
      <c r="ASM15" s="9"/>
      <c r="ASN15" s="8">
        <f>IF(ASO23&lt;=0,1,0)*ASN5</f>
        <v>0</v>
      </c>
      <c r="ASO15" s="9"/>
      <c r="ASP15" s="8">
        <f>IF(ASQ23&lt;=0,1,0)*ASP5</f>
        <v>0</v>
      </c>
      <c r="ASQ15" s="9"/>
      <c r="ASR15" s="8">
        <f>IF(ASS23&lt;=0,1,0)*ASR5</f>
        <v>0</v>
      </c>
      <c r="ASS15" s="9"/>
      <c r="AST15" s="8">
        <f>IF(ASU23&lt;=0,1,0)*AST5</f>
        <v>0</v>
      </c>
      <c r="ASU15" s="9"/>
      <c r="ASV15" s="8">
        <f>IF(ASW23&lt;=0,1,0)*ASV5</f>
        <v>0</v>
      </c>
      <c r="ASW15" s="9"/>
      <c r="ASX15" s="8">
        <f>IF(ASY23&lt;=0,1,0)*ASX5</f>
        <v>0</v>
      </c>
      <c r="ASY15" s="9"/>
      <c r="ASZ15" s="8">
        <f>IF(ATA23&lt;=0,1,0)*ASZ5</f>
        <v>0</v>
      </c>
      <c r="ATA15" s="9"/>
      <c r="ATB15" s="8">
        <f>IF(ATC23&lt;=0,1,0)*ATB5</f>
        <v>0</v>
      </c>
      <c r="ATC15" s="9"/>
      <c r="ATD15" s="8">
        <f>IF(ATE23&lt;=0,1,0)*ATD5</f>
        <v>0</v>
      </c>
      <c r="ATE15" s="9"/>
      <c r="ATF15" s="8">
        <f>IF(ATG23&lt;=0,1,0)*ATF5</f>
        <v>0</v>
      </c>
      <c r="ATG15" s="9"/>
      <c r="ATH15" s="8">
        <f>IF(ATI23&lt;=0,1,0)*ATH5</f>
        <v>0</v>
      </c>
      <c r="ATI15" s="9"/>
      <c r="ATJ15" s="8">
        <f>IF(ATK23&lt;=0,1,0)*ATJ5</f>
        <v>0</v>
      </c>
      <c r="ATK15" s="9"/>
      <c r="ATL15" s="8">
        <f>IF(ATM23&lt;=0,1,0)*ATL5</f>
        <v>0</v>
      </c>
      <c r="ATM15" s="9"/>
      <c r="ATN15" s="8">
        <f>IF(ATO23&lt;=0,1,0)*ATN5</f>
        <v>0</v>
      </c>
      <c r="ATO15" s="9"/>
      <c r="ATP15" s="8">
        <f>IF(ATQ23&lt;=0,1,0)*ATP5</f>
        <v>0</v>
      </c>
      <c r="ATQ15" s="9"/>
      <c r="ATR15" s="8">
        <f>IF(ATS23&lt;=0,1,0)*ATR5</f>
        <v>0</v>
      </c>
      <c r="ATS15" s="9"/>
      <c r="ATT15" s="8">
        <f>IF(ATU23&lt;=0,1,0)*ATT5</f>
        <v>0</v>
      </c>
      <c r="ATU15" s="9"/>
      <c r="ATV15" s="8">
        <f>IF(ATW23&lt;=0,1,0)*ATV5</f>
        <v>0</v>
      </c>
      <c r="ATW15" s="9"/>
      <c r="ATX15" s="8">
        <f>IF(ATY23&lt;=0,1,0)*ATX5</f>
        <v>0</v>
      </c>
      <c r="ATY15" s="9"/>
      <c r="ATZ15" s="8">
        <f>IF(AUA23&lt;=0,1,0)*ATZ5</f>
        <v>0</v>
      </c>
      <c r="AUA15" s="9"/>
      <c r="AUB15" s="8">
        <f>IF(AUC23&lt;=0,1,0)*AUB5</f>
        <v>0</v>
      </c>
      <c r="AUC15" s="9"/>
      <c r="AUD15" s="8">
        <f>IF(AUE23&lt;=0,1,0)*AUD5</f>
        <v>0</v>
      </c>
      <c r="AUE15" s="9"/>
      <c r="AUF15" s="8">
        <f>IF(AUG23&lt;=0,1,0)*AUF5</f>
        <v>0</v>
      </c>
      <c r="AUG15" s="9"/>
      <c r="AUH15" s="8">
        <f>IF(AUI23&lt;=0,1,0)*AUH5</f>
        <v>0</v>
      </c>
      <c r="AUI15" s="9"/>
      <c r="AUJ15" s="8">
        <f>IF(AUK23&lt;=0,1,0)*AUJ5</f>
        <v>0</v>
      </c>
      <c r="AUK15" s="9"/>
      <c r="AUL15" s="8">
        <f>IF(AUM23&lt;=0,1,0)*AUL5</f>
        <v>0</v>
      </c>
      <c r="AUM15" s="9"/>
      <c r="AUN15" s="8">
        <f>IF(AUO23&lt;=0,1,0)*AUN5</f>
        <v>0</v>
      </c>
      <c r="AUO15" s="9"/>
      <c r="AUP15" s="8">
        <f>IF(AUQ23&lt;=0,1,0)*AUP5</f>
        <v>0</v>
      </c>
      <c r="AUQ15" s="9"/>
      <c r="AUR15" s="8">
        <f>IF(AUS23&lt;=0,1,0)*AUR5</f>
        <v>0</v>
      </c>
      <c r="AUS15" s="9"/>
      <c r="AUT15" s="8">
        <f>IF(AUU23&lt;=0,1,0)*AUT5</f>
        <v>0</v>
      </c>
      <c r="AUU15" s="9"/>
      <c r="AUV15" s="8">
        <f>IF(AUW23&lt;=0,1,0)*AUV5</f>
        <v>0</v>
      </c>
      <c r="AUW15" s="9"/>
      <c r="AUX15" s="8">
        <f>IF(AUY23&lt;=0,1,0)*AUX5</f>
        <v>0</v>
      </c>
      <c r="AUY15" s="9"/>
      <c r="AUZ15" s="8">
        <f>IF(AVA23&lt;=0,1,0)*AUZ5</f>
        <v>0</v>
      </c>
      <c r="AVA15" s="9"/>
      <c r="AVB15" s="8">
        <f>IF(AVC23&lt;=0,1,0)*AVB5</f>
        <v>0</v>
      </c>
      <c r="AVC15" s="9"/>
      <c r="AVD15" s="8">
        <f>IF(AVE23&lt;=0,1,0)*AVD5</f>
        <v>0</v>
      </c>
      <c r="AVE15" s="9"/>
      <c r="AVF15" s="8">
        <f>IF(AVG23&lt;=0,1,0)*AVF5</f>
        <v>0</v>
      </c>
      <c r="AVG15" s="9"/>
      <c r="AVH15" s="8">
        <f>IF(AVI23&lt;=0,1,0)*AVH5</f>
        <v>0</v>
      </c>
      <c r="AVI15" s="9"/>
      <c r="AVJ15" s="8">
        <f>IF(AVK23&lt;=0,1,0)*AVJ5</f>
        <v>0</v>
      </c>
      <c r="AVK15" s="9"/>
      <c r="AVL15" s="8">
        <f>IF(AVM23&lt;=0,1,0)*AVL5</f>
        <v>0</v>
      </c>
      <c r="AVM15" s="9"/>
      <c r="AVN15" s="8">
        <f>IF(AVO23&lt;=0,1,0)*AVN5</f>
        <v>0</v>
      </c>
      <c r="AVO15" s="9"/>
      <c r="AVP15" s="8">
        <f>IF(AVQ23&lt;=0,1,0)*AVP5</f>
        <v>0</v>
      </c>
      <c r="AVQ15" s="9"/>
      <c r="AVR15" s="8">
        <f>IF(AVS23&lt;=0,1,0)*AVR5</f>
        <v>0</v>
      </c>
      <c r="AVS15" s="9"/>
      <c r="AVT15" s="8">
        <f>IF(AVU23&lt;=0,1,0)*AVT5</f>
        <v>0</v>
      </c>
      <c r="AVU15" s="9"/>
      <c r="AVV15" s="8">
        <f>IF(AVW23&lt;=0,1,0)*AVV5</f>
        <v>0</v>
      </c>
      <c r="AVW15" s="9"/>
      <c r="AVX15" s="8">
        <f>IF(AVY23&lt;=0,1,0)*AVX5</f>
        <v>0</v>
      </c>
      <c r="AVY15" s="9"/>
      <c r="AVZ15" s="8">
        <f>IF(AWA23&lt;=0,1,0)*AVZ5</f>
        <v>0</v>
      </c>
      <c r="AWA15" s="9"/>
      <c r="AWB15" s="8">
        <f>IF(AWC23&lt;=0,1,0)*AWB5</f>
        <v>0</v>
      </c>
      <c r="AWC15" s="9"/>
      <c r="AWD15" s="8">
        <f>IF(AWE23&lt;=0,1,0)*AWD5</f>
        <v>0</v>
      </c>
      <c r="AWE15" s="9"/>
      <c r="AWF15" s="8">
        <f>IF(AWG23&lt;=0,1,0)*AWF5</f>
        <v>0</v>
      </c>
      <c r="AWG15" s="9"/>
      <c r="AWH15" s="8">
        <f>IF(AWI23&lt;=0,1,0)*AWH5</f>
        <v>0</v>
      </c>
      <c r="AWI15" s="9"/>
      <c r="AWJ15" s="8">
        <f>IF(AWK23&lt;=0,1,0)*AWJ5</f>
        <v>0</v>
      </c>
      <c r="AWK15" s="9"/>
      <c r="AWL15" s="8">
        <f>IF(AWM23&lt;=0,1,0)*AWL5</f>
        <v>0</v>
      </c>
      <c r="AWM15" s="9"/>
      <c r="AWN15" s="8">
        <f>IF(AWO23&lt;=0,1,0)*AWN5</f>
        <v>0</v>
      </c>
      <c r="AWO15" s="9"/>
      <c r="AWP15" s="8">
        <f>IF(AWQ23&lt;=0,1,0)*AWP5</f>
        <v>0</v>
      </c>
      <c r="AWQ15" s="9"/>
      <c r="AWR15" s="8">
        <f>IF(AWS23&lt;=0,1,0)*AWR5</f>
        <v>0</v>
      </c>
      <c r="AWS15" s="9"/>
      <c r="AWT15" s="8">
        <f>IF(AWU23&lt;=0,1,0)*AWT5</f>
        <v>0</v>
      </c>
      <c r="AWU15" s="9"/>
      <c r="AWV15" s="8">
        <f>IF(AWW23&lt;=0,1,0)*AWV5</f>
        <v>0</v>
      </c>
      <c r="AWW15" s="9"/>
      <c r="AWX15" s="8">
        <f>IF(AWY23&lt;=0,1,0)*AWX5</f>
        <v>0</v>
      </c>
      <c r="AWY15" s="9"/>
      <c r="AWZ15" s="8">
        <f>IF(AXA23&lt;=0,1,0)*AWZ5</f>
        <v>0</v>
      </c>
      <c r="AXA15" s="9"/>
      <c r="AXB15" s="8">
        <f>IF(AXC23&lt;=0,1,0)*AXB5</f>
        <v>0</v>
      </c>
      <c r="AXC15" s="9"/>
      <c r="AXD15" s="8">
        <f>IF(AXE23&lt;=0,1,0)*AXD5</f>
        <v>0</v>
      </c>
      <c r="AXE15" s="9"/>
      <c r="AXF15" s="8">
        <f>IF(AXG23&lt;=0,1,0)*AXF5</f>
        <v>0</v>
      </c>
      <c r="AXG15" s="9"/>
      <c r="AXH15" s="8">
        <f>IF(AXI23&lt;=0,1,0)*AXH5</f>
        <v>0</v>
      </c>
      <c r="AXI15" s="9"/>
      <c r="AXJ15" s="8">
        <f>IF(AXK23&lt;=0,1,0)*AXJ5</f>
        <v>0</v>
      </c>
      <c r="AXK15" s="9"/>
      <c r="AXL15" s="8">
        <f>IF(AXM23&lt;=0,1,0)*AXL5</f>
        <v>0</v>
      </c>
      <c r="AXM15" s="9"/>
      <c r="AXN15" s="8">
        <f>IF(AXO23&lt;=0,1,0)*AXN5</f>
        <v>0</v>
      </c>
      <c r="AXO15" s="9"/>
      <c r="AXP15" s="8">
        <f>IF(AXQ23&lt;=0,1,0)*AXP5</f>
        <v>0</v>
      </c>
      <c r="AXQ15" s="9"/>
      <c r="AXR15" s="8">
        <f>IF(AXS23&lt;=0,1,0)*AXR5</f>
        <v>0</v>
      </c>
      <c r="AXS15" s="9"/>
      <c r="AXT15" s="8">
        <f>IF(AXU23&lt;=0,1,0)*AXT5</f>
        <v>0</v>
      </c>
      <c r="AXU15" s="9"/>
      <c r="AXV15" s="8">
        <f>IF(AXW23&lt;=0,1,0)*AXV5</f>
        <v>0</v>
      </c>
      <c r="AXW15" s="9"/>
      <c r="AXX15" s="8">
        <f>IF(AXY23&lt;=0,1,0)*AXX5</f>
        <v>0</v>
      </c>
      <c r="AXY15" s="9"/>
      <c r="AXZ15" s="8">
        <f>IF(AYA23&lt;=0,1,0)*AXZ5</f>
        <v>0</v>
      </c>
      <c r="AYA15" s="9"/>
      <c r="AYB15" s="8">
        <f>IF(AYC23&lt;=0,1,0)*AYB5</f>
        <v>0</v>
      </c>
      <c r="AYC15" s="9"/>
      <c r="AYD15" s="8">
        <f>IF(AYE23&lt;=0,1,0)*AYD5</f>
        <v>0</v>
      </c>
      <c r="AYE15" s="9"/>
      <c r="AYF15" s="8">
        <f>IF(AYG23&lt;=0,1,0)*AYF5</f>
        <v>0</v>
      </c>
      <c r="AYG15" s="9"/>
      <c r="AYH15" s="8">
        <f>IF(AYI23&lt;=0,1,0)*AYH5</f>
        <v>0</v>
      </c>
      <c r="AYI15" s="9"/>
      <c r="AYJ15" s="8">
        <f>IF(AYK23&lt;=0,1,0)*AYJ5</f>
        <v>0</v>
      </c>
      <c r="AYK15" s="9"/>
      <c r="AYL15" s="8">
        <f>IF(AYM23&lt;=0,1,0)*AYL5</f>
        <v>0</v>
      </c>
      <c r="AYM15" s="9"/>
      <c r="AYN15" s="8">
        <f>IF(AYO23&lt;=0,1,0)*AYN5</f>
        <v>0</v>
      </c>
      <c r="AYO15" s="9"/>
      <c r="AYP15" s="8">
        <f>IF(AYQ23&lt;=0,1,0)*AYP5</f>
        <v>0</v>
      </c>
      <c r="AYQ15" s="9"/>
      <c r="AYR15" s="8">
        <f>IF(AYS23&lt;=0,1,0)*AYR5</f>
        <v>0</v>
      </c>
      <c r="AYS15" s="9"/>
      <c r="AYT15" s="8">
        <f>IF(AYU23&lt;=0,1,0)*AYT5</f>
        <v>0</v>
      </c>
      <c r="AYU15" s="9"/>
      <c r="AYV15" s="8">
        <f>IF(AYW23&lt;=0,1,0)*AYV5</f>
        <v>0</v>
      </c>
      <c r="AYW15" s="9"/>
      <c r="AYX15" s="8">
        <f>IF(AYY23&lt;=0,1,0)*AYX5</f>
        <v>0</v>
      </c>
      <c r="AYY15" s="9"/>
      <c r="AYZ15" s="8">
        <f>IF(AZA23&lt;=0,1,0)*AYZ5</f>
        <v>0</v>
      </c>
      <c r="AZA15" s="9"/>
      <c r="AZB15" s="8">
        <f>IF(AZC23&lt;=0,1,0)*AZB5</f>
        <v>0</v>
      </c>
      <c r="AZC15" s="9"/>
      <c r="AZD15" s="8">
        <f>IF(AZE23&lt;=0,1,0)*AZD5</f>
        <v>0</v>
      </c>
      <c r="AZE15" s="9"/>
      <c r="AZF15" s="8">
        <f>IF(AZG23&lt;=0,1,0)*AZF5</f>
        <v>0</v>
      </c>
      <c r="AZG15" s="9"/>
      <c r="AZH15" s="8">
        <f>IF(AZI23&lt;=0,1,0)*AZH5</f>
        <v>0</v>
      </c>
      <c r="AZI15" s="9"/>
      <c r="AZJ15" s="8">
        <f>IF(AZK23&lt;=0,1,0)*AZJ5</f>
        <v>0</v>
      </c>
      <c r="AZK15" s="9"/>
      <c r="AZL15" s="8">
        <f>IF(AZM23&lt;=0,1,0)*AZL5</f>
        <v>0</v>
      </c>
      <c r="AZM15" s="9"/>
      <c r="AZN15" s="8">
        <f>IF(AZO23&lt;=0,1,0)*AZN5</f>
        <v>0</v>
      </c>
      <c r="AZO15" s="9"/>
      <c r="AZP15" s="8">
        <f>IF(AZQ23&lt;=0,1,0)*AZP5</f>
        <v>0</v>
      </c>
      <c r="AZQ15" s="9"/>
      <c r="AZR15" s="8">
        <f>IF(AZS23&lt;=0,1,0)*AZR5</f>
        <v>0</v>
      </c>
      <c r="AZS15" s="9"/>
      <c r="AZT15" s="8">
        <f>IF(AZU23&lt;=0,1,0)*AZT5</f>
        <v>0</v>
      </c>
      <c r="AZU15" s="9"/>
      <c r="AZV15" s="8">
        <f>IF(AZW23&lt;=0,1,0)*AZV5</f>
        <v>0</v>
      </c>
      <c r="AZW15" s="9"/>
      <c r="AZX15" s="8">
        <f>IF(AZY23&lt;=0,1,0)*AZX5</f>
        <v>0</v>
      </c>
      <c r="AZY15" s="9"/>
      <c r="AZZ15" s="8">
        <f>IF(BAA23&lt;=0,1,0)*AZZ5</f>
        <v>0</v>
      </c>
      <c r="BAA15" s="9"/>
      <c r="BAB15" s="8">
        <f>IF(BAC23&lt;=0,1,0)*BAB5</f>
        <v>0</v>
      </c>
      <c r="BAC15" s="9"/>
      <c r="BAD15" s="8">
        <f>IF(BAE23&lt;=0,1,0)*BAD5</f>
        <v>0</v>
      </c>
      <c r="BAE15" s="9"/>
      <c r="BAF15" s="8">
        <f>IF(BAG23&lt;=0,1,0)*BAF5</f>
        <v>0</v>
      </c>
      <c r="BAG15" s="9"/>
      <c r="BAH15" s="8">
        <f>IF(BAI23&lt;=0,1,0)*BAH5</f>
        <v>0</v>
      </c>
      <c r="BAI15" s="9"/>
      <c r="BAJ15" s="8">
        <f>IF(BAK23&lt;=0,1,0)*BAJ5</f>
        <v>0</v>
      </c>
      <c r="BAK15" s="9"/>
      <c r="BAL15" s="8">
        <f>IF(BAM23&lt;=0,1,0)*BAL5</f>
        <v>0</v>
      </c>
      <c r="BAM15" s="9"/>
      <c r="BAN15" s="8">
        <f>IF(BAO23&lt;=0,1,0)*BAN5</f>
        <v>0</v>
      </c>
      <c r="BAO15" s="9"/>
      <c r="BAP15" s="8">
        <f>IF(BAQ23&lt;=0,1,0)*BAP5</f>
        <v>0</v>
      </c>
      <c r="BAQ15" s="9"/>
      <c r="BAR15" s="8">
        <f>IF(BAS23&lt;=0,1,0)*BAR5</f>
        <v>0</v>
      </c>
      <c r="BAS15" s="9"/>
      <c r="BAT15" s="8">
        <f>IF(BAU23&lt;=0,1,0)*BAT5</f>
        <v>0</v>
      </c>
      <c r="BAU15" s="9"/>
      <c r="BAV15" s="8">
        <f>IF(BAW23&lt;=0,1,0)*BAV5</f>
        <v>0</v>
      </c>
      <c r="BAW15" s="9"/>
      <c r="BAX15" s="8">
        <f>IF(BAY23&lt;=0,1,0)*BAX5</f>
        <v>0</v>
      </c>
      <c r="BAY15" s="9"/>
      <c r="BAZ15" s="8">
        <f>IF(BBA23&lt;=0,1,0)*BAZ5</f>
        <v>0</v>
      </c>
      <c r="BBA15" s="9"/>
      <c r="BBB15" s="8">
        <f>IF(BBC23&lt;=0,1,0)*BBB5</f>
        <v>0</v>
      </c>
      <c r="BBC15" s="9"/>
      <c r="BBD15" s="8">
        <f>IF(BBE23&lt;=0,1,0)*BBD5</f>
        <v>0</v>
      </c>
      <c r="BBE15" s="9"/>
      <c r="BBF15" s="8">
        <f>IF(BBG23&lt;=0,1,0)*BBF5</f>
        <v>0</v>
      </c>
      <c r="BBG15" s="9"/>
      <c r="BBH15" s="8">
        <f>IF(BBI23&lt;=0,1,0)*BBH5</f>
        <v>0</v>
      </c>
      <c r="BBI15" s="9"/>
      <c r="BBJ15" s="8">
        <f>IF(BBK23&lt;=0,1,0)*BBJ5</f>
        <v>0</v>
      </c>
      <c r="BBK15" s="9"/>
      <c r="BBL15" s="8">
        <f>IF(BBM23&lt;=0,1,0)*BBL5</f>
        <v>0</v>
      </c>
      <c r="BBM15" s="9"/>
      <c r="BBN15" s="8">
        <f>IF(BBO23&lt;=0,1,0)*BBN5</f>
        <v>0</v>
      </c>
      <c r="BBO15" s="9"/>
      <c r="BBP15" s="8">
        <f>IF(BBQ23&lt;=0,1,0)*BBP5</f>
        <v>0</v>
      </c>
      <c r="BBQ15" s="9"/>
      <c r="BBR15" s="8">
        <f>IF(BBS23&lt;=0,1,0)*BBR5</f>
        <v>0</v>
      </c>
      <c r="BBS15" s="9"/>
      <c r="BBT15" s="8">
        <f>IF(BBU23&lt;=0,1,0)*BBT5</f>
        <v>0</v>
      </c>
      <c r="BBU15" s="9"/>
      <c r="BBV15" s="8">
        <f>IF(BBW23&lt;=0,1,0)*BBV5</f>
        <v>0</v>
      </c>
      <c r="BBW15" s="9"/>
      <c r="BBX15" s="8">
        <f>IF(BBY23&lt;=0,1,0)*BBX5</f>
        <v>0</v>
      </c>
      <c r="BBY15" s="9"/>
      <c r="BBZ15" s="8">
        <f>IF(BCA23&lt;=0,1,0)*BBZ5</f>
        <v>0</v>
      </c>
      <c r="BCA15" s="9"/>
      <c r="BCB15" s="8">
        <f>IF(BCC23&lt;=0,1,0)*BCB5</f>
        <v>0</v>
      </c>
      <c r="BCC15" s="9"/>
      <c r="BCD15" s="8">
        <f>IF(BCE23&lt;=0,1,0)*BCD5</f>
        <v>0</v>
      </c>
      <c r="BCE15" s="9"/>
      <c r="BCF15" s="8">
        <f>IF(BCG23&lt;=0,1,0)*BCF5</f>
        <v>0</v>
      </c>
      <c r="BCG15" s="9"/>
      <c r="BCH15" s="8">
        <f>IF(BCI23&lt;=0,1,0)*BCH5</f>
        <v>0</v>
      </c>
      <c r="BCI15" s="9"/>
      <c r="BCJ15" s="8">
        <f>IF(BCK23&lt;=0,1,0)*BCJ5</f>
        <v>0</v>
      </c>
      <c r="BCK15" s="9"/>
      <c r="BCL15" s="8">
        <f>IF(BCM23&lt;=0,1,0)*BCL5</f>
        <v>0</v>
      </c>
      <c r="BCM15" s="9"/>
      <c r="BCN15" s="8">
        <f>IF(BCO23&lt;=0,1,0)*BCN5</f>
        <v>0</v>
      </c>
      <c r="BCO15" s="9"/>
      <c r="BCP15" s="8">
        <f>IF(BCQ23&lt;=0,1,0)*BCP5</f>
        <v>0</v>
      </c>
      <c r="BCQ15" s="9"/>
      <c r="BCR15" s="8">
        <f>IF(BCS23&lt;=0,1,0)*BCR5</f>
        <v>0</v>
      </c>
      <c r="BCS15" s="9"/>
      <c r="BCT15" s="8">
        <f>IF(BCU23&lt;=0,1,0)*BCT5</f>
        <v>0</v>
      </c>
      <c r="BCU15" s="9"/>
      <c r="BCV15" s="8">
        <f>IF(BCW23&lt;=0,1,0)*BCV5</f>
        <v>0</v>
      </c>
      <c r="BCW15" s="9"/>
      <c r="BCX15" s="8">
        <f>IF(BCY23&lt;=0,1,0)*BCX5</f>
        <v>0</v>
      </c>
      <c r="BCY15" s="9"/>
      <c r="BCZ15" s="8">
        <f>IF(BDA23&lt;=0,1,0)*BCZ5</f>
        <v>0</v>
      </c>
      <c r="BDA15" s="9"/>
      <c r="BDB15" s="8">
        <f>IF(BDC23&lt;=0,1,0)*BDB5</f>
        <v>0</v>
      </c>
      <c r="BDC15" s="9"/>
      <c r="BDD15" s="8">
        <f>IF(BDE23&lt;=0,1,0)*BDD5</f>
        <v>0</v>
      </c>
      <c r="BDE15" s="9"/>
      <c r="BDF15" s="8">
        <f>IF(BDG23&lt;=0,1,0)*BDF5</f>
        <v>0</v>
      </c>
      <c r="BDG15" s="9"/>
      <c r="BDH15" s="8">
        <f>IF(BDI23&lt;=0,1,0)*BDH5</f>
        <v>0</v>
      </c>
      <c r="BDI15" s="9"/>
      <c r="BDJ15" s="8">
        <f>IF(BDK23&lt;=0,1,0)*BDJ5</f>
        <v>0</v>
      </c>
      <c r="BDK15" s="9"/>
      <c r="BDL15" s="8">
        <f>IF(BDM23&lt;=0,1,0)*BDL5</f>
        <v>0</v>
      </c>
      <c r="BDM15" s="9"/>
      <c r="BDN15" s="8">
        <f>IF(BDO23&lt;=0,1,0)*BDN5</f>
        <v>0</v>
      </c>
      <c r="BDO15" s="9"/>
      <c r="BDP15" s="8">
        <f>IF(BDQ23&lt;=0,1,0)*BDP5</f>
        <v>0</v>
      </c>
      <c r="BDQ15" s="9"/>
      <c r="BDR15" s="8">
        <f>IF(BDS23&lt;=0,1,0)*BDR5</f>
        <v>0</v>
      </c>
      <c r="BDS15" s="9"/>
      <c r="BDT15" s="8">
        <f>IF(BDU23&lt;=0,1,0)*BDT5</f>
        <v>0</v>
      </c>
      <c r="BDU15" s="9"/>
      <c r="BDV15" s="8">
        <f>IF(BDW23&lt;=0,1,0)*BDV5</f>
        <v>0</v>
      </c>
      <c r="BDW15" s="9"/>
      <c r="BDX15" s="8">
        <f>IF(BDY23&lt;=0,1,0)*BDX5</f>
        <v>0</v>
      </c>
      <c r="BDY15" s="9"/>
      <c r="BDZ15" s="8">
        <f>IF(BEA23&lt;=0,1,0)*BDZ5</f>
        <v>0</v>
      </c>
      <c r="BEA15" s="9"/>
      <c r="BEB15" s="8">
        <f>IF(BEC23&lt;=0,1,0)*BEB5</f>
        <v>0</v>
      </c>
      <c r="BEC15" s="9"/>
      <c r="BED15" s="8">
        <f>IF(BEE23&lt;=0,1,0)*BED5</f>
        <v>0</v>
      </c>
      <c r="BEE15" s="9"/>
      <c r="BEF15" s="8">
        <f>IF(BEG23&lt;=0,1,0)*BEF5</f>
        <v>0</v>
      </c>
      <c r="BEG15" s="9"/>
      <c r="BEH15" s="8">
        <f>IF(BEI23&lt;=0,1,0)*BEH5</f>
        <v>0</v>
      </c>
      <c r="BEI15" s="9"/>
      <c r="BEJ15" s="8">
        <f>IF(BEK23&lt;=0,1,0)*BEJ5</f>
        <v>0</v>
      </c>
      <c r="BEK15" s="9"/>
      <c r="BEL15" s="8">
        <f>IF(BEM23&lt;=0,1,0)*BEL5</f>
        <v>0</v>
      </c>
      <c r="BEM15" s="9"/>
      <c r="BEN15" s="8">
        <f>IF(BEO23&lt;=0,1,0)*BEN5</f>
        <v>0</v>
      </c>
      <c r="BEO15" s="9"/>
      <c r="BEP15" s="8">
        <f>IF(BEQ23&lt;=0,1,0)*BEP5</f>
        <v>0</v>
      </c>
      <c r="BEQ15" s="9"/>
      <c r="BER15" s="8">
        <f>IF(BES23&lt;=0,1,0)*BER5</f>
        <v>0</v>
      </c>
      <c r="BES15" s="9"/>
      <c r="BET15" s="8">
        <f>IF(BEU23&lt;=0,1,0)*BET5</f>
        <v>0</v>
      </c>
      <c r="BEU15" s="9"/>
      <c r="BEV15" s="8">
        <f>IF(BEW23&lt;=0,1,0)*BEV5</f>
        <v>0</v>
      </c>
      <c r="BEW15" s="9"/>
      <c r="BEX15" s="8">
        <f>IF(BEY23&lt;=0,1,0)*BEX5</f>
        <v>0</v>
      </c>
      <c r="BEY15" s="9"/>
      <c r="BEZ15" s="8">
        <f>IF(BFA23&lt;=0,1,0)*BEZ5</f>
        <v>0</v>
      </c>
      <c r="BFA15" s="9"/>
      <c r="BFB15" s="8">
        <f>IF(BFC23&lt;=0,1,0)*BFB5</f>
        <v>0</v>
      </c>
      <c r="BFC15" s="9"/>
      <c r="BFD15" s="8">
        <f>IF(BFE23&lt;=0,1,0)*BFD5</f>
        <v>0</v>
      </c>
      <c r="BFE15" s="9"/>
      <c r="BFF15" s="8">
        <f>IF(BFG23&lt;=0,1,0)*BFF5</f>
        <v>0</v>
      </c>
      <c r="BFG15" s="9"/>
      <c r="BFH15" s="8">
        <f>IF(BFI23&lt;=0,1,0)*BFH5</f>
        <v>0</v>
      </c>
      <c r="BFI15" s="9"/>
      <c r="BFJ15" s="8">
        <f>IF(BFK23&lt;=0,1,0)*BFJ5</f>
        <v>0</v>
      </c>
      <c r="BFK15" s="9"/>
      <c r="BFL15" s="8">
        <f>IF(BFM23&lt;=0,1,0)*BFL5</f>
        <v>0</v>
      </c>
      <c r="BFM15" s="9"/>
      <c r="BFN15" s="8">
        <f>IF(BFO23&lt;=0,1,0)*BFN5</f>
        <v>0</v>
      </c>
      <c r="BFO15" s="9"/>
      <c r="BFP15" s="8">
        <f>IF(BFQ23&lt;=0,1,0)*BFP5</f>
        <v>0</v>
      </c>
      <c r="BFQ15" s="9"/>
      <c r="BFR15" s="8">
        <f>IF(BFS23&lt;=0,1,0)*BFR5</f>
        <v>0</v>
      </c>
      <c r="BFS15" s="9"/>
      <c r="BFT15" s="8">
        <f>IF(BFU23&lt;=0,1,0)*BFT5</f>
        <v>0</v>
      </c>
      <c r="BFU15" s="9"/>
      <c r="BFV15" s="8">
        <f>IF(BFW23&lt;=0,1,0)*BFV5</f>
        <v>0</v>
      </c>
      <c r="BFW15" s="9"/>
      <c r="BFX15" s="8">
        <f>IF(BFY23&lt;=0,1,0)*BFX5</f>
        <v>0</v>
      </c>
      <c r="BFY15" s="9"/>
      <c r="BFZ15" s="8">
        <f>IF(BGA23&lt;=0,1,0)*BFZ5</f>
        <v>0</v>
      </c>
      <c r="BGA15" s="9"/>
      <c r="BGB15" s="8">
        <f>IF(BGC23&lt;=0,1,0)*BGB5</f>
        <v>0</v>
      </c>
      <c r="BGC15" s="9"/>
      <c r="BGD15" s="8">
        <f>IF(BGE23&lt;=0,1,0)*BGD5</f>
        <v>0</v>
      </c>
      <c r="BGE15" s="9"/>
      <c r="BGF15" s="8">
        <f>IF(BGG23&lt;=0,1,0)*BGF5</f>
        <v>0</v>
      </c>
      <c r="BGG15" s="9"/>
      <c r="BGH15" s="8">
        <f>IF(BGI23&lt;=0,1,0)*BGH5</f>
        <v>0</v>
      </c>
      <c r="BGI15" s="9"/>
      <c r="BGJ15" s="8">
        <f>IF(BGK23&lt;=0,1,0)*BGJ5</f>
        <v>0</v>
      </c>
      <c r="BGK15" s="9"/>
      <c r="BGL15" s="8">
        <f>IF(BGM23&lt;=0,1,0)*BGL5</f>
        <v>0</v>
      </c>
      <c r="BGM15" s="9"/>
      <c r="BGN15" s="8">
        <f>IF(BGO23&lt;=0,1,0)*BGN5</f>
        <v>0</v>
      </c>
      <c r="BGO15" s="9"/>
      <c r="BGP15" s="8">
        <f>IF(BGQ23&lt;=0,1,0)*BGP5</f>
        <v>0</v>
      </c>
      <c r="BGQ15" s="9"/>
      <c r="BGR15" s="8">
        <f>IF(BGS23&lt;=0,1,0)*BGR5</f>
        <v>0</v>
      </c>
      <c r="BGS15" s="9"/>
      <c r="BGT15" s="8">
        <f>IF(BGU23&lt;=0,1,0)*BGT5</f>
        <v>0</v>
      </c>
      <c r="BGU15" s="9"/>
      <c r="BGV15" s="8">
        <f>IF(BGW23&lt;=0,1,0)*BGV5</f>
        <v>0</v>
      </c>
      <c r="BGW15" s="9"/>
      <c r="BGX15" s="8">
        <f>IF(BGY23&lt;=0,1,0)*BGX5</f>
        <v>0</v>
      </c>
      <c r="BGY15" s="9"/>
      <c r="BGZ15" s="8">
        <f>IF(BHA23&lt;=0,1,0)*BGZ5</f>
        <v>0</v>
      </c>
      <c r="BHA15" s="9"/>
      <c r="BHB15" s="8">
        <f>IF(BHC23&lt;=0,1,0)*BHB5</f>
        <v>0</v>
      </c>
      <c r="BHC15" s="9"/>
      <c r="BHD15" s="8">
        <f>IF(BHE23&lt;=0,1,0)*BHD5</f>
        <v>0</v>
      </c>
      <c r="BHE15" s="9"/>
      <c r="BHF15" s="8">
        <f>IF(BHG23&lt;=0,1,0)*BHF5</f>
        <v>0</v>
      </c>
      <c r="BHG15" s="9"/>
      <c r="BHH15" s="8">
        <f>IF(BHI23&lt;=0,1,0)*BHH5</f>
        <v>0</v>
      </c>
      <c r="BHI15" s="9"/>
      <c r="BHJ15" s="8">
        <f>IF(BHK23&lt;=0,1,0)*BHJ5</f>
        <v>0</v>
      </c>
      <c r="BHK15" s="9"/>
      <c r="BHL15" s="8">
        <f>IF(BHM23&lt;=0,1,0)*BHL5</f>
        <v>0</v>
      </c>
      <c r="BHM15" s="9"/>
      <c r="BHN15" s="8">
        <f>IF(BHO23&lt;=0,1,0)*BHN5</f>
        <v>0</v>
      </c>
      <c r="BHO15" s="9"/>
      <c r="BHP15" s="8">
        <f>IF(BHQ23&lt;=0,1,0)*BHP5</f>
        <v>0</v>
      </c>
      <c r="BHQ15" s="9"/>
      <c r="BHR15" s="8">
        <f>IF(BHS23&lt;=0,1,0)*BHR5</f>
        <v>0</v>
      </c>
      <c r="BHS15" s="9"/>
      <c r="BHT15" s="8">
        <f>IF(BHU23&lt;=0,1,0)*BHT5</f>
        <v>0</v>
      </c>
      <c r="BHU15" s="9"/>
      <c r="BHV15" s="8">
        <f>IF(BHW23&lt;=0,1,0)*BHV5</f>
        <v>0</v>
      </c>
      <c r="BHW15" s="9"/>
      <c r="BHX15" s="8">
        <f>IF(BHY23&lt;=0,1,0)*BHX5</f>
        <v>0</v>
      </c>
      <c r="BHY15" s="9"/>
      <c r="BHZ15" s="8">
        <f>IF(BIA23&lt;=0,1,0)*BHZ5</f>
        <v>0</v>
      </c>
      <c r="BIA15" s="9"/>
      <c r="BIB15" s="8">
        <f>IF(BIC23&lt;=0,1,0)*BIB5</f>
        <v>0</v>
      </c>
      <c r="BIC15" s="9"/>
      <c r="BID15" s="8">
        <f>IF(BIE23&lt;=0,1,0)*BID5</f>
        <v>0</v>
      </c>
      <c r="BIE15" s="9"/>
      <c r="BIF15" s="8">
        <f>IF(BIG23&lt;=0,1,0)*BIF5</f>
        <v>0</v>
      </c>
      <c r="BIG15" s="9"/>
      <c r="BIH15" s="8">
        <f>IF(BII23&lt;=0,1,0)*BIH5</f>
        <v>0</v>
      </c>
      <c r="BII15" s="9"/>
      <c r="BIJ15" s="8">
        <f>IF(BIK23&lt;=0,1,0)*BIJ5</f>
        <v>0</v>
      </c>
      <c r="BIK15" s="9"/>
      <c r="BIL15" s="8">
        <f>IF(BIM23&lt;=0,1,0)*BIL5</f>
        <v>0</v>
      </c>
      <c r="BIM15" s="9"/>
      <c r="BIN15" s="8">
        <f>IF(BIO23&lt;=0,1,0)*BIN5</f>
        <v>0</v>
      </c>
      <c r="BIO15" s="9"/>
      <c r="BIP15" s="8">
        <f>IF(BIQ23&lt;=0,1,0)*BIP5</f>
        <v>0</v>
      </c>
      <c r="BIQ15" s="9"/>
      <c r="BIR15" s="8">
        <f>IF(BIS23&lt;=0,1,0)*BIR5</f>
        <v>0</v>
      </c>
      <c r="BIS15" s="9"/>
      <c r="BIT15" s="8">
        <f>IF(BIU23&lt;=0,1,0)*BIT5</f>
        <v>0</v>
      </c>
      <c r="BIU15" s="9"/>
      <c r="BIV15" s="8">
        <f>IF(BIW23&lt;=0,1,0)*BIV5</f>
        <v>0</v>
      </c>
      <c r="BIW15" s="9"/>
      <c r="BIX15" s="8">
        <f>IF(BIY23&lt;=0,1,0)*BIX5</f>
        <v>0</v>
      </c>
      <c r="BIY15" s="9"/>
      <c r="BIZ15" s="8">
        <f>IF(BJA23&lt;=0,1,0)*BIZ5</f>
        <v>0</v>
      </c>
      <c r="BJA15" s="9"/>
      <c r="BJB15" s="8">
        <f>IF(BJC23&lt;=0,1,0)*BJB5</f>
        <v>0</v>
      </c>
      <c r="BJC15" s="9"/>
      <c r="BJD15" s="8">
        <f>IF(BJE23&lt;=0,1,0)*BJD5</f>
        <v>0</v>
      </c>
      <c r="BJE15" s="9"/>
      <c r="BJF15" s="8">
        <f>IF(BJG23&lt;=0,1,0)*BJF5</f>
        <v>0</v>
      </c>
      <c r="BJG15" s="9"/>
      <c r="BJH15" s="8">
        <f>IF(BJI23&lt;=0,1,0)*BJH5</f>
        <v>0</v>
      </c>
      <c r="BJI15" s="9"/>
      <c r="BJJ15" s="8">
        <f>IF(BJK23&lt;=0,1,0)*BJJ5</f>
        <v>0</v>
      </c>
      <c r="BJK15" s="9"/>
      <c r="BJL15" s="8">
        <f>IF(BJM23&lt;=0,1,0)*BJL5</f>
        <v>0</v>
      </c>
      <c r="BJM15" s="9"/>
      <c r="BJN15" s="8">
        <f>IF(BJO23&lt;=0,1,0)*BJN5</f>
        <v>0</v>
      </c>
      <c r="BJO15" s="9"/>
      <c r="BJP15" s="8">
        <f>IF(BJQ23&lt;=0,1,0)*BJP5</f>
        <v>0</v>
      </c>
      <c r="BJQ15" s="9"/>
      <c r="BJR15" s="8">
        <f>IF(BJS23&lt;=0,1,0)*BJR5</f>
        <v>0</v>
      </c>
      <c r="BJS15" s="9"/>
      <c r="BJT15" s="8">
        <f>IF(BJU23&lt;=0,1,0)*BJT5</f>
        <v>0</v>
      </c>
      <c r="BJU15" s="9"/>
      <c r="BJV15" s="8">
        <f>IF(BJW23&lt;=0,1,0)*BJV5</f>
        <v>0</v>
      </c>
      <c r="BJW15" s="9"/>
      <c r="BJX15" s="8">
        <f>IF(BJY23&lt;=0,1,0)*BJX5</f>
        <v>0</v>
      </c>
      <c r="BJY15" s="9"/>
      <c r="BJZ15" s="8">
        <f>IF(BKA23&lt;=0,1,0)*BJZ5</f>
        <v>0</v>
      </c>
      <c r="BKA15" s="9"/>
      <c r="BKB15" s="8">
        <f>IF(BKC23&lt;=0,1,0)*BKB5</f>
        <v>0</v>
      </c>
      <c r="BKC15" s="9"/>
      <c r="BKD15" s="8">
        <f>IF(BKE23&lt;=0,1,0)*BKD5</f>
        <v>0</v>
      </c>
      <c r="BKE15" s="9"/>
      <c r="BKF15" s="8">
        <f>IF(BKG23&lt;=0,1,0)*BKF5</f>
        <v>0</v>
      </c>
      <c r="BKG15" s="9"/>
      <c r="BKH15" s="8">
        <f>IF(BKI23&lt;=0,1,0)*BKH5</f>
        <v>0</v>
      </c>
      <c r="BKI15" s="9"/>
      <c r="BKJ15" s="8">
        <f>IF(BKK23&lt;=0,1,0)*BKJ5</f>
        <v>0</v>
      </c>
      <c r="BKK15" s="9"/>
      <c r="BKL15" s="8">
        <f>IF(BKM23&lt;=0,1,0)*BKL5</f>
        <v>0</v>
      </c>
      <c r="BKM15" s="9"/>
      <c r="BKN15" s="8">
        <f>IF(BKO23&lt;=0,1,0)*BKN5</f>
        <v>0</v>
      </c>
      <c r="BKO15" s="9"/>
      <c r="BKP15" s="8">
        <f>IF(BKQ23&lt;=0,1,0)*BKP5</f>
        <v>0</v>
      </c>
      <c r="BKQ15" s="9"/>
      <c r="BKR15" s="8">
        <f>IF(BKS23&lt;=0,1,0)*BKR5</f>
        <v>0</v>
      </c>
      <c r="BKS15" s="9"/>
      <c r="BKT15" s="8">
        <f>IF(BKU23&lt;=0,1,0)*BKT5</f>
        <v>0</v>
      </c>
      <c r="BKU15" s="9"/>
      <c r="BKV15" s="8">
        <f>IF(BKW23&lt;=0,1,0)*BKV5</f>
        <v>0</v>
      </c>
      <c r="BKW15" s="9"/>
      <c r="BKX15" s="8">
        <f>IF(BKY23&lt;=0,1,0)*BKX5</f>
        <v>0</v>
      </c>
      <c r="BKY15" s="9"/>
      <c r="BKZ15" s="8">
        <f>IF(BLA23&lt;=0,1,0)*BKZ5</f>
        <v>0</v>
      </c>
      <c r="BLA15" s="9"/>
      <c r="BLB15" s="8">
        <f>IF(BLC23&lt;=0,1,0)*BLB5</f>
        <v>0</v>
      </c>
      <c r="BLC15" s="9"/>
      <c r="BLD15" s="8">
        <f>IF(BLE23&lt;=0,1,0)*BLD5</f>
        <v>0</v>
      </c>
      <c r="BLE15" s="9"/>
      <c r="BLF15" s="8">
        <f>IF(BLG23&lt;=0,1,0)*BLF5</f>
        <v>0</v>
      </c>
      <c r="BLG15" s="9"/>
      <c r="BLH15" s="8">
        <f>IF(BLI23&lt;=0,1,0)*BLH5</f>
        <v>0</v>
      </c>
      <c r="BLI15" s="9"/>
      <c r="BLJ15" s="8">
        <f>IF(BLK23&lt;=0,1,0)*BLJ5</f>
        <v>0</v>
      </c>
      <c r="BLK15" s="9"/>
      <c r="BLL15" s="8">
        <f>IF(BLM23&lt;=0,1,0)*BLL5</f>
        <v>0</v>
      </c>
      <c r="BLM15" s="9"/>
      <c r="BLN15" s="8">
        <f>IF(BLO23&lt;=0,1,0)*BLN5</f>
        <v>0</v>
      </c>
      <c r="BLO15" s="9"/>
      <c r="BLP15" s="8">
        <f>IF(BLQ23&lt;=0,1,0)*BLP5</f>
        <v>0</v>
      </c>
      <c r="BLQ15" s="9"/>
      <c r="BLR15" s="8">
        <f>IF(BLS23&lt;=0,1,0)*BLR5</f>
        <v>0</v>
      </c>
      <c r="BLS15" s="9"/>
      <c r="BLT15" s="8">
        <f>IF(BLU23&lt;=0,1,0)*BLT5</f>
        <v>0</v>
      </c>
      <c r="BLU15" s="9"/>
      <c r="BLV15" s="8">
        <f>IF(BLW23&lt;=0,1,0)*BLV5</f>
        <v>0</v>
      </c>
      <c r="BLW15" s="9"/>
      <c r="BLX15" s="8">
        <f>IF(BLY23&lt;=0,1,0)*BLX5</f>
        <v>0</v>
      </c>
      <c r="BLY15" s="9"/>
      <c r="BLZ15" s="8">
        <f>IF(BMA23&lt;=0,1,0)*BLZ5</f>
        <v>0</v>
      </c>
      <c r="BMA15" s="9"/>
      <c r="BMB15" s="8">
        <f>IF(BMC23&lt;=0,1,0)*BMB5</f>
        <v>0</v>
      </c>
      <c r="BMC15" s="9"/>
      <c r="BMD15" s="8">
        <f>IF(BME23&lt;=0,1,0)*BMD5</f>
        <v>0</v>
      </c>
      <c r="BME15" s="9"/>
      <c r="BMF15" s="8">
        <f>IF(BMG23&lt;=0,1,0)*BMF5</f>
        <v>0</v>
      </c>
      <c r="BMG15" s="9"/>
      <c r="BMH15" s="8">
        <f>IF(BMI23&lt;=0,1,0)*BMH5</f>
        <v>0</v>
      </c>
      <c r="BMI15" s="9"/>
      <c r="BMJ15" s="8">
        <f>IF(BMK23&lt;=0,1,0)*BMJ5</f>
        <v>0</v>
      </c>
      <c r="BMK15" s="9"/>
      <c r="BML15" s="8">
        <f>IF(BMM23&lt;=0,1,0)*BML5</f>
        <v>0</v>
      </c>
      <c r="BMM15" s="9"/>
      <c r="BMN15" s="8">
        <f>IF(BMO23&lt;=0,1,0)*BMN5</f>
        <v>0</v>
      </c>
      <c r="BMO15" s="9"/>
      <c r="BMP15" s="8">
        <f>IF(BMQ23&lt;=0,1,0)*BMP5</f>
        <v>0</v>
      </c>
      <c r="BMQ15" s="9"/>
      <c r="BMR15" s="8">
        <f>IF(BMS23&lt;=0,1,0)*BMR5</f>
        <v>0</v>
      </c>
      <c r="BMS15" s="9"/>
      <c r="BMT15" s="8">
        <f>IF(BMU23&lt;=0,1,0)*BMT5</f>
        <v>0</v>
      </c>
      <c r="BMU15" s="9"/>
      <c r="BMV15" s="8">
        <f>IF(BMW23&lt;=0,1,0)*BMV5</f>
        <v>0</v>
      </c>
      <c r="BMW15" s="9"/>
      <c r="BMX15" s="8">
        <f>IF(BMY23&lt;=0,1,0)*BMX5</f>
        <v>0</v>
      </c>
      <c r="BMY15" s="9"/>
      <c r="BMZ15" s="8">
        <f>IF(BNA23&lt;=0,1,0)*BMZ5</f>
        <v>0</v>
      </c>
      <c r="BNA15" s="9"/>
      <c r="BNB15" s="8">
        <f>IF(BNC23&lt;=0,1,0)*BNB5</f>
        <v>0</v>
      </c>
      <c r="BNC15" s="9"/>
      <c r="BND15" s="8">
        <f>IF(BNE23&lt;=0,1,0)*BND5</f>
        <v>0</v>
      </c>
      <c r="BNE15" s="9"/>
      <c r="BNF15" s="8">
        <f>IF(BNG23&lt;=0,1,0)*BNF5</f>
        <v>0</v>
      </c>
      <c r="BNG15" s="9"/>
      <c r="BNH15" s="8">
        <f>IF(BNI23&lt;=0,1,0)*BNH5</f>
        <v>0</v>
      </c>
      <c r="BNI15" s="9"/>
      <c r="BNJ15" s="8">
        <f>IF(BNK23&lt;=0,1,0)*BNJ5</f>
        <v>0</v>
      </c>
      <c r="BNK15" s="9"/>
      <c r="BNL15" s="8">
        <f>IF(BNM23&lt;=0,1,0)*BNL5</f>
        <v>0</v>
      </c>
      <c r="BNM15" s="9"/>
      <c r="BNN15" s="8">
        <f>IF(BNO23&lt;=0,1,0)*BNN5</f>
        <v>0</v>
      </c>
      <c r="BNO15" s="9"/>
      <c r="BNP15" s="8">
        <f>IF(BNQ23&lt;=0,1,0)*BNP5</f>
        <v>0</v>
      </c>
      <c r="BNQ15" s="9"/>
      <c r="BNR15" s="8">
        <f>IF(BNS23&lt;=0,1,0)*BNR5</f>
        <v>0</v>
      </c>
      <c r="BNS15" s="9"/>
      <c r="BNT15" s="8">
        <f>IF(BNU23&lt;=0,1,0)*BNT5</f>
        <v>0</v>
      </c>
      <c r="BNU15" s="9"/>
      <c r="BNV15" s="8">
        <f>IF(BNW23&lt;=0,1,0)*BNV5</f>
        <v>0</v>
      </c>
      <c r="BNW15" s="9"/>
      <c r="BNX15" s="8">
        <f>IF(BNY23&lt;=0,1,0)*BNX5</f>
        <v>0</v>
      </c>
      <c r="BNY15" s="9"/>
      <c r="BNZ15" s="8">
        <f>IF(BOA23&lt;=0,1,0)*BNZ5</f>
        <v>0</v>
      </c>
      <c r="BOA15" s="9"/>
      <c r="BOB15" s="8">
        <f>IF(BOC23&lt;=0,1,0)*BOB5</f>
        <v>0</v>
      </c>
      <c r="BOC15" s="9"/>
      <c r="BOD15" s="8">
        <f>IF(BOE23&lt;=0,1,0)*BOD5</f>
        <v>0</v>
      </c>
      <c r="BOE15" s="9"/>
      <c r="BOF15" s="8">
        <f>IF(BOG23&lt;=0,1,0)*BOF5</f>
        <v>0</v>
      </c>
      <c r="BOG15" s="9"/>
      <c r="BOH15" s="8">
        <f>IF(BOI23&lt;=0,1,0)*BOH5</f>
        <v>0</v>
      </c>
      <c r="BOI15" s="9"/>
      <c r="BOJ15" s="8">
        <f>IF(BOK23&lt;=0,1,0)*BOJ5</f>
        <v>0</v>
      </c>
      <c r="BOK15" s="9"/>
      <c r="BOL15" s="8">
        <f>IF(BOM23&lt;=0,1,0)*BOL5</f>
        <v>0</v>
      </c>
      <c r="BOM15" s="9"/>
      <c r="BON15" s="8">
        <f>IF(BOO23&lt;=0,1,0)*BON5</f>
        <v>0</v>
      </c>
      <c r="BOO15" s="9"/>
      <c r="BOP15" s="8">
        <f>IF(BOQ23&lt;=0,1,0)*BOP5</f>
        <v>0</v>
      </c>
      <c r="BOQ15" s="9"/>
      <c r="BOR15" s="8">
        <f>IF(BOS23&lt;=0,1,0)*BOR5</f>
        <v>0</v>
      </c>
      <c r="BOS15" s="9"/>
      <c r="BOT15" s="8">
        <f>IF(BOU23&lt;=0,1,0)*BOT5</f>
        <v>0</v>
      </c>
      <c r="BOU15" s="9"/>
      <c r="BOV15" s="8">
        <f>IF(BOW23&lt;=0,1,0)*BOV5</f>
        <v>0</v>
      </c>
      <c r="BOW15" s="9"/>
      <c r="BOX15" s="8">
        <f>IF(BOY23&lt;=0,1,0)*BOX5</f>
        <v>0</v>
      </c>
      <c r="BOY15" s="9"/>
      <c r="BOZ15" s="8">
        <f>IF(BPA23&lt;=0,1,0)*BOZ5</f>
        <v>0</v>
      </c>
      <c r="BPA15" s="9"/>
      <c r="BPB15" s="8">
        <f>IF(BPC23&lt;=0,1,0)*BPB5</f>
        <v>0</v>
      </c>
      <c r="BPC15" s="9"/>
      <c r="BPD15" s="8">
        <f>IF(BPE23&lt;=0,1,0)*BPD5</f>
        <v>0</v>
      </c>
      <c r="BPE15" s="9"/>
      <c r="BPF15" s="8">
        <f>IF(BPG23&lt;=0,1,0)*BPF5</f>
        <v>0</v>
      </c>
      <c r="BPG15" s="9"/>
      <c r="BPH15" s="8">
        <f>IF(BPI23&lt;=0,1,0)*BPH5</f>
        <v>0</v>
      </c>
      <c r="BPI15" s="9"/>
      <c r="BPJ15" s="8">
        <f>IF(BPK23&lt;=0,1,0)*BPJ5</f>
        <v>0</v>
      </c>
      <c r="BPK15" s="9"/>
      <c r="BPL15" s="8">
        <f>IF(BPM23&lt;=0,1,0)*BPL5</f>
        <v>0</v>
      </c>
      <c r="BPM15" s="9"/>
      <c r="BPN15" s="8">
        <f>IF(BPO23&lt;=0,1,0)*BPN5</f>
        <v>0</v>
      </c>
      <c r="BPO15" s="9"/>
      <c r="BPP15" s="8">
        <f>IF(BPQ23&lt;=0,1,0)*BPP5</f>
        <v>0</v>
      </c>
      <c r="BPQ15" s="9"/>
      <c r="BPR15" s="8">
        <f>IF(BPS23&lt;=0,1,0)*BPR5</f>
        <v>0</v>
      </c>
      <c r="BPS15" s="9"/>
      <c r="BPT15" s="8">
        <f>IF(BPU23&lt;=0,1,0)*BPT5</f>
        <v>0</v>
      </c>
      <c r="BPU15" s="9"/>
      <c r="BPV15" s="8">
        <f>IF(BPW23&lt;=0,1,0)*BPV5</f>
        <v>0</v>
      </c>
      <c r="BPW15" s="9"/>
      <c r="BPX15" s="8">
        <f>IF(BPY23&lt;=0,1,0)*BPX5</f>
        <v>0</v>
      </c>
      <c r="BPY15" s="9"/>
      <c r="BPZ15" s="8">
        <f>IF(BQA23&lt;=0,1,0)*BPZ5</f>
        <v>0</v>
      </c>
      <c r="BQA15" s="9"/>
      <c r="BQB15" s="8">
        <f>IF(BQC23&lt;=0,1,0)*BQB5</f>
        <v>0</v>
      </c>
      <c r="BQC15" s="9"/>
      <c r="BQD15" s="8">
        <f>IF(BQE23&lt;=0,1,0)*BQD5</f>
        <v>0</v>
      </c>
      <c r="BQE15" s="9"/>
      <c r="BQF15" s="8">
        <f>IF(BQG23&lt;=0,1,0)*BQF5</f>
        <v>0</v>
      </c>
      <c r="BQG15" s="9"/>
      <c r="BQH15" s="8">
        <f>IF(BQI23&lt;=0,1,0)*BQH5</f>
        <v>0</v>
      </c>
      <c r="BQI15" s="9"/>
      <c r="BQJ15" s="8">
        <f>IF(BQK23&lt;=0,1,0)*BQJ5</f>
        <v>0</v>
      </c>
      <c r="BQK15" s="9"/>
      <c r="BQL15" s="8">
        <f>IF(BQM23&lt;=0,1,0)*BQL5</f>
        <v>0</v>
      </c>
      <c r="BQM15" s="9"/>
      <c r="BQN15" s="8">
        <f>IF(BQO23&lt;=0,1,0)*BQN5</f>
        <v>0</v>
      </c>
      <c r="BQO15" s="9"/>
      <c r="BQP15" s="8">
        <f>IF(BQQ23&lt;=0,1,0)*BQP5</f>
        <v>0</v>
      </c>
      <c r="BQQ15" s="9"/>
      <c r="BQR15" s="8">
        <f>IF(BQS23&lt;=0,1,0)*BQR5</f>
        <v>0</v>
      </c>
      <c r="BQS15" s="9"/>
      <c r="BQT15" s="8">
        <f>IF(BQU23&lt;=0,1,0)*BQT5</f>
        <v>0</v>
      </c>
      <c r="BQU15" s="9"/>
      <c r="BQV15" s="8">
        <f>IF(BQW23&lt;=0,1,0)*BQV5</f>
        <v>0</v>
      </c>
      <c r="BQW15" s="9"/>
      <c r="BQX15" s="8">
        <f>IF(BQY23&lt;=0,1,0)*BQX5</f>
        <v>0</v>
      </c>
      <c r="BQY15" s="9"/>
      <c r="BQZ15" s="8">
        <f>IF(BRA23&lt;=0,1,0)*BQZ5</f>
        <v>0</v>
      </c>
      <c r="BRA15" s="9"/>
      <c r="BRB15" s="8">
        <f>IF(BRC23&lt;=0,1,0)*BRB5</f>
        <v>0</v>
      </c>
      <c r="BRC15" s="9"/>
      <c r="BRD15" s="8">
        <f>IF(BRE23&lt;=0,1,0)*BRD5</f>
        <v>0</v>
      </c>
      <c r="BRE15" s="9"/>
      <c r="BRF15" s="8">
        <f>IF(BRG23&lt;=0,1,0)*BRF5</f>
        <v>0</v>
      </c>
      <c r="BRG15" s="9"/>
      <c r="BRH15" s="8">
        <f>IF(BRI23&lt;=0,1,0)*BRH5</f>
        <v>0</v>
      </c>
      <c r="BRI15" s="9"/>
      <c r="BRJ15" s="8">
        <f>IF(BRK23&lt;=0,1,0)*BRJ5</f>
        <v>0</v>
      </c>
      <c r="BRK15" s="9"/>
      <c r="BRL15" s="8">
        <f>IF(BRM23&lt;=0,1,0)*BRL5</f>
        <v>0</v>
      </c>
      <c r="BRM15" s="9"/>
      <c r="BRN15" s="8">
        <f>IF(BRO23&lt;=0,1,0)*BRN5</f>
        <v>0</v>
      </c>
      <c r="BRO15" s="9"/>
      <c r="BRP15" s="8">
        <f>IF(BRQ23&lt;=0,1,0)*BRP5</f>
        <v>0</v>
      </c>
      <c r="BRQ15" s="9"/>
      <c r="BRR15" s="8">
        <f>IF(BRS23&lt;=0,1,0)*BRR5</f>
        <v>0</v>
      </c>
      <c r="BRS15" s="9"/>
      <c r="BRT15" s="8">
        <f>IF(BRU23&lt;=0,1,0)*BRT5</f>
        <v>0</v>
      </c>
      <c r="BRU15" s="9"/>
      <c r="BRV15" s="8">
        <f>IF(BRW23&lt;=0,1,0)*BRV5</f>
        <v>0</v>
      </c>
      <c r="BRW15" s="9"/>
      <c r="BRX15" s="8">
        <f>IF(BRY23&lt;=0,1,0)*BRX5</f>
        <v>0</v>
      </c>
      <c r="BRY15" s="9"/>
      <c r="BRZ15" s="8">
        <f>IF(BSA23&lt;=0,1,0)*BRZ5</f>
        <v>0</v>
      </c>
      <c r="BSA15" s="9"/>
      <c r="BSB15" s="8">
        <f>IF(BSC23&lt;=0,1,0)*BSB5</f>
        <v>0</v>
      </c>
      <c r="BSC15" s="9"/>
      <c r="BSD15" s="8">
        <f>IF(BSE23&lt;=0,1,0)*BSD5</f>
        <v>0</v>
      </c>
      <c r="BSE15" s="9"/>
      <c r="BSF15" s="8">
        <f>IF(BSG23&lt;=0,1,0)*BSF5</f>
        <v>0</v>
      </c>
      <c r="BSG15" s="9"/>
      <c r="BSH15" s="8">
        <f>IF(BSI23&lt;=0,1,0)*BSH5</f>
        <v>0</v>
      </c>
      <c r="BSI15" s="9"/>
      <c r="BSJ15" s="8">
        <f>IF(BSK23&lt;=0,1,0)*BSJ5</f>
        <v>0</v>
      </c>
      <c r="BSK15" s="9"/>
      <c r="BSL15" s="8">
        <f>IF(BSM23&lt;=0,1,0)*BSL5</f>
        <v>0</v>
      </c>
      <c r="BSM15" s="9"/>
      <c r="BSN15" s="8">
        <f>IF(BSO23&lt;=0,1,0)*BSN5</f>
        <v>0</v>
      </c>
      <c r="BSO15" s="9"/>
      <c r="BSP15" s="8">
        <f>IF(BSQ23&lt;=0,1,0)*BSP5</f>
        <v>0</v>
      </c>
      <c r="BSQ15" s="9"/>
      <c r="BSR15" s="8">
        <f>IF(BSS23&lt;=0,1,0)*BSR5</f>
        <v>0</v>
      </c>
      <c r="BSS15" s="9"/>
      <c r="BST15" s="8">
        <f>IF(BSU23&lt;=0,1,0)*BST5</f>
        <v>0</v>
      </c>
      <c r="BSU15" s="9"/>
      <c r="BSV15" s="8">
        <f>IF(BSW23&lt;=0,1,0)*BSV5</f>
        <v>0</v>
      </c>
      <c r="BSW15" s="9"/>
      <c r="BSX15" s="8">
        <f>IF(BSY23&lt;=0,1,0)*BSX5</f>
        <v>0</v>
      </c>
      <c r="BSY15" s="9"/>
      <c r="BSZ15" s="8">
        <f>IF(BTA23&lt;=0,1,0)*BSZ5</f>
        <v>0</v>
      </c>
      <c r="BTA15" s="9"/>
      <c r="BTB15" s="8">
        <f>IF(BTC23&lt;=0,1,0)*BTB5</f>
        <v>0</v>
      </c>
      <c r="BTC15" s="9"/>
      <c r="BTD15" s="8">
        <f>IF(BTE23&lt;=0,1,0)*BTD5</f>
        <v>0</v>
      </c>
      <c r="BTE15" s="9"/>
      <c r="BTF15" s="8">
        <f>IF(BTG23&lt;=0,1,0)*BTF5</f>
        <v>0</v>
      </c>
      <c r="BTG15" s="9"/>
      <c r="BTH15" s="8">
        <f>IF(BTI23&lt;=0,1,0)*BTH5</f>
        <v>0</v>
      </c>
      <c r="BTI15" s="9"/>
      <c r="BTJ15" s="8">
        <f>IF(BTK23&lt;=0,1,0)*BTJ5</f>
        <v>0</v>
      </c>
      <c r="BTK15" s="9"/>
      <c r="BTL15" s="8">
        <f>IF(BTM23&lt;=0,1,0)*BTL5</f>
        <v>0</v>
      </c>
      <c r="BTM15" s="9"/>
      <c r="BTN15" s="8">
        <f>IF(BTO23&lt;=0,1,0)*BTN5</f>
        <v>0</v>
      </c>
      <c r="BTO15" s="9"/>
      <c r="BTP15" s="8">
        <f>IF(BTQ23&lt;=0,1,0)*BTP5</f>
        <v>0</v>
      </c>
      <c r="BTQ15" s="9"/>
      <c r="BTR15" s="8">
        <f>IF(BTS23&lt;=0,1,0)*BTR5</f>
        <v>0</v>
      </c>
      <c r="BTS15" s="9"/>
      <c r="BTT15" s="8">
        <f>IF(BTU23&lt;=0,1,0)*BTT5</f>
        <v>0</v>
      </c>
      <c r="BTU15" s="9"/>
      <c r="BTV15" s="8">
        <f>IF(BTW23&lt;=0,1,0)*BTV5</f>
        <v>0</v>
      </c>
      <c r="BTW15" s="9"/>
      <c r="BTX15" s="8">
        <f>IF(BTY23&lt;=0,1,0)*BTX5</f>
        <v>0</v>
      </c>
      <c r="BTY15" s="9"/>
      <c r="BTZ15" s="8">
        <f>IF(BUA23&lt;=0,1,0)*BTZ5</f>
        <v>0</v>
      </c>
      <c r="BUA15" s="9"/>
      <c r="BUB15" s="8">
        <f>IF(BUC23&lt;=0,1,0)*BUB5</f>
        <v>0</v>
      </c>
      <c r="BUC15" s="9"/>
      <c r="BUD15" s="8">
        <f>IF(BUE23&lt;=0,1,0)*BUD5</f>
        <v>0</v>
      </c>
      <c r="BUE15" s="9"/>
      <c r="BUF15" s="8">
        <f>IF(BUG23&lt;=0,1,0)*BUF5</f>
        <v>0</v>
      </c>
      <c r="BUG15" s="9"/>
      <c r="BUH15" s="8">
        <f>IF(BUI23&lt;=0,1,0)*BUH5</f>
        <v>0</v>
      </c>
      <c r="BUI15" s="9"/>
      <c r="BUJ15" s="8">
        <f>IF(BUK23&lt;=0,1,0)*BUJ5</f>
        <v>0</v>
      </c>
      <c r="BUK15" s="9"/>
      <c r="BUL15" s="8">
        <f>IF(BUM23&lt;=0,1,0)*BUL5</f>
        <v>0</v>
      </c>
      <c r="BUM15" s="9"/>
      <c r="BUN15" s="8">
        <f>IF(BUO23&lt;=0,1,0)*BUN5</f>
        <v>0</v>
      </c>
      <c r="BUO15" s="9"/>
      <c r="BUP15" s="8">
        <f>IF(BUQ23&lt;=0,1,0)*BUP5</f>
        <v>0</v>
      </c>
      <c r="BUQ15" s="9"/>
      <c r="BUR15" s="8">
        <f>IF(BUS23&lt;=0,1,0)*BUR5</f>
        <v>0</v>
      </c>
      <c r="BUS15" s="9"/>
      <c r="BUT15" s="8">
        <f>IF(BUU23&lt;=0,1,0)*BUT5</f>
        <v>0</v>
      </c>
      <c r="BUU15" s="9"/>
      <c r="BUV15" s="8">
        <f>IF(BUW23&lt;=0,1,0)*BUV5</f>
        <v>0</v>
      </c>
      <c r="BUW15" s="9"/>
      <c r="BUX15" s="8">
        <f>IF(BUY23&lt;=0,1,0)*BUX5</f>
        <v>0</v>
      </c>
      <c r="BUY15" s="9"/>
      <c r="BUZ15" s="8">
        <f>IF(BVA23&lt;=0,1,0)*BUZ5</f>
        <v>0</v>
      </c>
      <c r="BVA15" s="9"/>
      <c r="BVB15" s="8">
        <f>IF(BVC23&lt;=0,1,0)*BVB5</f>
        <v>0</v>
      </c>
      <c r="BVC15" s="9"/>
      <c r="BVD15" s="8">
        <f>IF(BVE23&lt;=0,1,0)*BVD5</f>
        <v>0</v>
      </c>
      <c r="BVE15" s="9"/>
      <c r="BVF15" s="8">
        <f>IF(BVG23&lt;=0,1,0)*BVF5</f>
        <v>0</v>
      </c>
      <c r="BVG15" s="9"/>
      <c r="BVH15" s="8">
        <f>IF(BVI23&lt;=0,1,0)*BVH5</f>
        <v>0</v>
      </c>
      <c r="BVI15" s="9"/>
      <c r="BVJ15" s="8">
        <f>IF(BVK23&lt;=0,1,0)*BVJ5</f>
        <v>0</v>
      </c>
      <c r="BVK15" s="9"/>
      <c r="BVL15" s="8">
        <f>IF(BVM23&lt;=0,1,0)*BVL5</f>
        <v>0</v>
      </c>
      <c r="BVM15" s="9"/>
      <c r="BVN15" s="8">
        <f>IF(BVO23&lt;=0,1,0)*BVN5</f>
        <v>0</v>
      </c>
      <c r="BVO15" s="9"/>
      <c r="BVP15" s="8">
        <f>IF(BVQ23&lt;=0,1,0)*BVP5</f>
        <v>0</v>
      </c>
      <c r="BVQ15" s="9"/>
      <c r="BVR15" s="8">
        <f>IF(BVS23&lt;=0,1,0)*BVR5</f>
        <v>0</v>
      </c>
      <c r="BVS15" s="9"/>
      <c r="BVT15" s="8">
        <f>IF(BVU23&lt;=0,1,0)*BVT5</f>
        <v>0</v>
      </c>
      <c r="BVU15" s="9"/>
      <c r="BVV15" s="8">
        <f>IF(BVW23&lt;=0,1,0)*BVV5</f>
        <v>0</v>
      </c>
      <c r="BVW15" s="9"/>
      <c r="BVX15" s="8">
        <f>IF(BVY23&lt;=0,1,0)*BVX5</f>
        <v>0</v>
      </c>
      <c r="BVY15" s="9"/>
      <c r="BVZ15" s="8">
        <f>IF(BWA23&lt;=0,1,0)*BVZ5</f>
        <v>0</v>
      </c>
      <c r="BWA15" s="9"/>
      <c r="BWB15" s="8">
        <f>IF(BWC23&lt;=0,1,0)*BWB5</f>
        <v>0</v>
      </c>
      <c r="BWC15" s="9"/>
      <c r="BWD15" s="8">
        <f>IF(BWE23&lt;=0,1,0)*BWD5</f>
        <v>0</v>
      </c>
      <c r="BWE15" s="9"/>
      <c r="BWF15" s="8">
        <f>IF(BWG23&lt;=0,1,0)*BWF5</f>
        <v>0</v>
      </c>
      <c r="BWG15" s="9"/>
      <c r="BWH15" s="8">
        <f>IF(BWI23&lt;=0,1,0)*BWH5</f>
        <v>0</v>
      </c>
      <c r="BWI15" s="9"/>
      <c r="BWJ15" s="8">
        <f>IF(BWK23&lt;=0,1,0)*BWJ5</f>
        <v>0</v>
      </c>
      <c r="BWK15" s="9"/>
      <c r="BWL15" s="8">
        <f>IF(BWM23&lt;=0,1,0)*BWL5</f>
        <v>0</v>
      </c>
      <c r="BWM15" s="9"/>
      <c r="BWN15" s="8">
        <f>IF(BWO23&lt;=0,1,0)*BWN5</f>
        <v>0</v>
      </c>
      <c r="BWO15" s="9"/>
      <c r="BWP15" s="8">
        <f>IF(BWQ23&lt;=0,1,0)*BWP5</f>
        <v>0</v>
      </c>
      <c r="BWQ15" s="9"/>
      <c r="BWR15" s="8">
        <f>IF(BWS23&lt;=0,1,0)*BWR5</f>
        <v>0</v>
      </c>
      <c r="BWS15" s="9"/>
      <c r="BWT15" s="8">
        <f>IF(BWU23&lt;=0,1,0)*BWT5</f>
        <v>0</v>
      </c>
      <c r="BWU15" s="9"/>
      <c r="BWV15" s="8">
        <f>IF(BWW23&lt;=0,1,0)*BWV5</f>
        <v>0</v>
      </c>
      <c r="BWW15" s="9"/>
      <c r="BWX15" s="8">
        <f>IF(BWY23&lt;=0,1,0)*BWX5</f>
        <v>0</v>
      </c>
      <c r="BWY15" s="9"/>
      <c r="BWZ15" s="8">
        <f>IF(BXA23&lt;=0,1,0)*BWZ5</f>
        <v>0</v>
      </c>
      <c r="BXA15" s="9"/>
      <c r="BXB15" s="8">
        <f>IF(BXC23&lt;=0,1,0)*BXB5</f>
        <v>0</v>
      </c>
      <c r="BXC15" s="9"/>
      <c r="BXD15" s="8">
        <f>IF(BXE23&lt;=0,1,0)*BXD5</f>
        <v>0</v>
      </c>
      <c r="BXE15" s="9"/>
      <c r="BXF15" s="8">
        <f>IF(BXG23&lt;=0,1,0)*BXF5</f>
        <v>0</v>
      </c>
      <c r="BXG15" s="9"/>
      <c r="BXH15" s="8">
        <f>IF(BXI23&lt;=0,1,0)*BXH5</f>
        <v>0</v>
      </c>
      <c r="BXI15" s="9"/>
      <c r="BXJ15" s="8">
        <f>IF(BXK23&lt;=0,1,0)*BXJ5</f>
        <v>0</v>
      </c>
      <c r="BXK15" s="9"/>
      <c r="BXL15" s="8">
        <f>IF(BXM23&lt;=0,1,0)*BXL5</f>
        <v>0</v>
      </c>
      <c r="BXM15" s="9"/>
      <c r="BXN15" s="8">
        <f>IF(BXO23&lt;=0,1,0)*BXN5</f>
        <v>0</v>
      </c>
      <c r="BXO15" s="9"/>
      <c r="BXP15" s="8">
        <f>IF(BXQ23&lt;=0,1,0)*BXP5</f>
        <v>0</v>
      </c>
      <c r="BXQ15" s="9"/>
      <c r="BXR15" s="8">
        <f>IF(BXS23&lt;=0,1,0)*BXR5</f>
        <v>0</v>
      </c>
      <c r="BXS15" s="9"/>
      <c r="BXT15" s="8">
        <f>IF(BXU23&lt;=0,1,0)*BXT5</f>
        <v>0</v>
      </c>
      <c r="BXU15" s="9"/>
      <c r="BXV15" s="8">
        <f>IF(BXW23&lt;=0,1,0)*BXV5</f>
        <v>0</v>
      </c>
      <c r="BXW15" s="9"/>
      <c r="BXX15" s="8">
        <f>IF(BXY23&lt;=0,1,0)*BXX5</f>
        <v>0</v>
      </c>
      <c r="BXY15" s="9"/>
      <c r="BXZ15" s="8">
        <f>IF(BYA23&lt;=0,1,0)*BXZ5</f>
        <v>0</v>
      </c>
      <c r="BYA15" s="9"/>
      <c r="BYB15" s="8">
        <f>IF(BYC23&lt;=0,1,0)*BYB5</f>
        <v>0</v>
      </c>
      <c r="BYC15" s="9"/>
      <c r="BYD15" s="8">
        <f>IF(BYE23&lt;=0,1,0)*BYD5</f>
        <v>0</v>
      </c>
      <c r="BYE15" s="9"/>
      <c r="BYF15" s="8">
        <f>IF(BYG23&lt;=0,1,0)*BYF5</f>
        <v>0</v>
      </c>
      <c r="BYG15" s="9"/>
      <c r="BYH15" s="8">
        <f>IF(BYI23&lt;=0,1,0)*BYH5</f>
        <v>0</v>
      </c>
      <c r="BYI15" s="9"/>
      <c r="BYJ15" s="8">
        <f>IF(BYK23&lt;=0,1,0)*BYJ5</f>
        <v>0</v>
      </c>
      <c r="BYK15" s="9"/>
      <c r="BYL15" s="8">
        <f>IF(BYM23&lt;=0,1,0)*BYL5</f>
        <v>0</v>
      </c>
      <c r="BYM15" s="9"/>
      <c r="BYN15" s="8">
        <f>IF(BYO23&lt;=0,1,0)*BYN5</f>
        <v>0</v>
      </c>
      <c r="BYO15" s="9"/>
      <c r="BYP15" s="8">
        <f>IF(BYQ23&lt;=0,1,0)*BYP5</f>
        <v>0</v>
      </c>
      <c r="BYQ15" s="9"/>
      <c r="BYR15" s="8">
        <f>IF(BYS23&lt;=0,1,0)*BYR5</f>
        <v>0</v>
      </c>
      <c r="BYS15" s="9"/>
      <c r="BYT15" s="8">
        <f>IF(BYU23&lt;=0,1,0)*BYT5</f>
        <v>0</v>
      </c>
      <c r="BYU15" s="9"/>
      <c r="BYV15" s="8">
        <f>IF(BYW23&lt;=0,1,0)*BYV5</f>
        <v>0</v>
      </c>
      <c r="BYW15" s="9"/>
      <c r="BYX15" s="8">
        <f>IF(BYY23&lt;=0,1,0)*BYX5</f>
        <v>0</v>
      </c>
      <c r="BYY15" s="9"/>
      <c r="BYZ15" s="8">
        <f>IF(BZA23&lt;=0,1,0)*BYZ5</f>
        <v>0</v>
      </c>
      <c r="BZA15" s="9"/>
      <c r="BZB15" s="8">
        <f>IF(BZC23&lt;=0,1,0)*BZB5</f>
        <v>0</v>
      </c>
      <c r="BZC15" s="9"/>
      <c r="BZD15" s="8">
        <f>IF(BZE23&lt;=0,1,0)*BZD5</f>
        <v>0</v>
      </c>
      <c r="BZE15" s="9"/>
      <c r="BZF15" s="8">
        <f>IF(BZG23&lt;=0,1,0)*BZF5</f>
        <v>0</v>
      </c>
      <c r="BZG15" s="9"/>
      <c r="BZH15" s="8">
        <f>IF(BZI23&lt;=0,1,0)*BZH5</f>
        <v>0</v>
      </c>
      <c r="BZI15" s="9"/>
      <c r="BZJ15" s="8">
        <f>IF(BZK23&lt;=0,1,0)*BZJ5</f>
        <v>0</v>
      </c>
      <c r="BZK15" s="9"/>
      <c r="BZL15" s="8">
        <f>IF(BZM23&lt;=0,1,0)*BZL5</f>
        <v>0</v>
      </c>
      <c r="BZM15" s="9"/>
      <c r="BZN15" s="8">
        <f>IF(BZO23&lt;=0,1,0)*BZN5</f>
        <v>0</v>
      </c>
      <c r="BZO15" s="9"/>
      <c r="BZP15" s="8">
        <f>IF(BZQ23&lt;=0,1,0)*BZP5</f>
        <v>0</v>
      </c>
      <c r="BZQ15" s="9"/>
      <c r="BZR15" s="8">
        <f>IF(BZS23&lt;=0,1,0)*BZR5</f>
        <v>0</v>
      </c>
      <c r="BZS15" s="9"/>
      <c r="BZT15" s="8">
        <f>IF(BZU23&lt;=0,1,0)*BZT5</f>
        <v>0</v>
      </c>
      <c r="BZU15" s="9"/>
      <c r="BZV15" s="8">
        <f>IF(BZW23&lt;=0,1,0)*BZV5</f>
        <v>0</v>
      </c>
      <c r="BZW15" s="9"/>
    </row>
    <row r="16" spans="1:2051" ht="17.25" x14ac:dyDescent="0.3">
      <c r="A16" s="78" t="s">
        <v>4</v>
      </c>
      <c r="B16" s="78"/>
      <c r="C16" s="57">
        <f>SUM(F23:BZW23)/COUNT(F23:BZW23)</f>
        <v>0.33333333333333331</v>
      </c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8"/>
      <c r="AS16" s="9"/>
      <c r="AT16" s="8"/>
      <c r="AU16" s="9"/>
      <c r="AV16" s="8"/>
      <c r="AW16" s="9"/>
      <c r="AX16" s="8"/>
      <c r="AY16" s="9"/>
      <c r="AZ16" s="8"/>
      <c r="BA16" s="9"/>
      <c r="BB16" s="8"/>
      <c r="BC16" s="9"/>
      <c r="BD16" s="8"/>
      <c r="BE16" s="9"/>
      <c r="BF16" s="8"/>
      <c r="BG16" s="9"/>
      <c r="BH16" s="8"/>
      <c r="BI16" s="9"/>
      <c r="BJ16" s="8"/>
      <c r="BK16" s="9"/>
      <c r="BL16" s="8"/>
      <c r="BM16" s="9"/>
      <c r="BN16" s="8"/>
      <c r="BO16" s="9"/>
      <c r="BP16" s="8"/>
      <c r="BQ16" s="9"/>
      <c r="BR16" s="8"/>
      <c r="BS16" s="9"/>
      <c r="BT16" s="8"/>
      <c r="BU16" s="9"/>
      <c r="BV16" s="8"/>
      <c r="BW16" s="9"/>
      <c r="BX16" s="8"/>
      <c r="BY16" s="9"/>
      <c r="BZ16" s="8"/>
      <c r="CA16" s="9"/>
      <c r="CB16" s="8"/>
      <c r="CC16" s="9"/>
      <c r="CD16" s="8"/>
      <c r="CE16" s="9"/>
      <c r="CF16" s="8"/>
      <c r="CG16" s="9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9"/>
      <c r="CT16" s="8"/>
      <c r="CU16" s="9"/>
      <c r="CV16" s="8"/>
      <c r="CW16" s="9"/>
      <c r="CX16" s="8"/>
      <c r="CY16" s="9"/>
      <c r="CZ16" s="8"/>
      <c r="DA16" s="9"/>
      <c r="DB16" s="8"/>
      <c r="DC16" s="9"/>
      <c r="DD16" s="8"/>
      <c r="DE16" s="9"/>
      <c r="DF16" s="8"/>
      <c r="DG16" s="9"/>
      <c r="DH16" s="8"/>
      <c r="DI16" s="9"/>
      <c r="DJ16" s="8"/>
      <c r="DK16" s="9"/>
      <c r="DL16" s="8"/>
      <c r="DM16" s="9"/>
      <c r="DN16" s="8"/>
      <c r="DO16" s="9"/>
      <c r="DP16" s="8"/>
      <c r="DQ16" s="9"/>
      <c r="DR16" s="8"/>
      <c r="DS16" s="9"/>
      <c r="DT16" s="8"/>
      <c r="DU16" s="9"/>
      <c r="DV16" s="8"/>
      <c r="DW16" s="9"/>
      <c r="DX16" s="8"/>
      <c r="DY16" s="9"/>
      <c r="DZ16" s="8"/>
      <c r="EA16" s="9"/>
      <c r="EB16" s="8"/>
      <c r="EC16" s="9"/>
      <c r="ED16" s="8"/>
      <c r="EE16" s="9"/>
      <c r="EF16" s="8"/>
      <c r="EG16" s="9"/>
      <c r="EH16" s="8"/>
      <c r="EI16" s="9"/>
      <c r="EJ16" s="8"/>
      <c r="EK16" s="9"/>
      <c r="EL16" s="8"/>
      <c r="EM16" s="9"/>
      <c r="EN16" s="8"/>
      <c r="EO16" s="9"/>
      <c r="EP16" s="8"/>
      <c r="EQ16" s="9"/>
      <c r="ER16" s="8"/>
      <c r="ES16" s="9"/>
      <c r="ET16" s="8"/>
      <c r="EU16" s="9"/>
      <c r="EV16" s="8"/>
      <c r="EW16" s="9"/>
      <c r="EX16" s="8"/>
      <c r="EY16" s="9"/>
      <c r="EZ16" s="8"/>
      <c r="FA16" s="9"/>
      <c r="FB16" s="8"/>
      <c r="FC16" s="9"/>
      <c r="FD16" s="8"/>
      <c r="FE16" s="9"/>
      <c r="FF16" s="8"/>
      <c r="FG16" s="9"/>
      <c r="FH16" s="8"/>
      <c r="FI16" s="9"/>
      <c r="FJ16" s="8"/>
      <c r="FK16" s="9"/>
      <c r="FL16" s="8"/>
      <c r="FM16" s="9"/>
      <c r="FN16" s="8"/>
      <c r="FO16" s="9"/>
      <c r="FP16" s="8"/>
      <c r="FQ16" s="9"/>
      <c r="FR16" s="8"/>
      <c r="FS16" s="9"/>
      <c r="FT16" s="8"/>
      <c r="FU16" s="9"/>
      <c r="FV16" s="8"/>
      <c r="FW16" s="9"/>
      <c r="FX16" s="8"/>
      <c r="FY16" s="9"/>
      <c r="FZ16" s="8"/>
      <c r="GA16" s="9"/>
      <c r="GB16" s="8"/>
      <c r="GC16" s="9"/>
      <c r="GD16" s="8"/>
      <c r="GE16" s="9"/>
      <c r="GF16" s="8"/>
      <c r="GG16" s="9"/>
      <c r="GH16" s="8"/>
      <c r="GI16" s="9"/>
      <c r="GJ16" s="8"/>
      <c r="GK16" s="9"/>
      <c r="GL16" s="8"/>
      <c r="GM16" s="9"/>
      <c r="GN16" s="8"/>
      <c r="GO16" s="9"/>
      <c r="GP16" s="8"/>
      <c r="GQ16" s="9"/>
      <c r="GR16" s="8"/>
      <c r="GS16" s="9"/>
      <c r="GT16" s="8"/>
      <c r="GU16" s="9"/>
      <c r="GV16" s="8"/>
      <c r="GW16" s="9"/>
      <c r="GX16" s="8"/>
      <c r="GY16" s="9"/>
      <c r="GZ16" s="8"/>
      <c r="HA16" s="9"/>
      <c r="HB16" s="8"/>
      <c r="HC16" s="9"/>
      <c r="HD16" s="8"/>
      <c r="HE16" s="9"/>
      <c r="HF16" s="8"/>
      <c r="HG16" s="9"/>
      <c r="HH16" s="8"/>
      <c r="HI16" s="9"/>
      <c r="HJ16" s="8"/>
      <c r="HK16" s="9"/>
      <c r="HL16" s="8"/>
      <c r="HM16" s="9"/>
      <c r="HN16" s="8"/>
      <c r="HO16" s="9"/>
      <c r="HP16" s="8"/>
      <c r="HQ16" s="9"/>
      <c r="HR16" s="8"/>
      <c r="HS16" s="9"/>
      <c r="HT16" s="8"/>
      <c r="HU16" s="9"/>
      <c r="HV16" s="8"/>
      <c r="HW16" s="9"/>
      <c r="HX16" s="8"/>
      <c r="HY16" s="9"/>
      <c r="HZ16" s="8"/>
      <c r="IA16" s="9"/>
      <c r="IB16" s="8"/>
      <c r="IC16" s="9"/>
      <c r="ID16" s="8"/>
      <c r="IE16" s="9"/>
      <c r="IF16" s="8"/>
      <c r="IG16" s="9"/>
      <c r="IH16" s="8"/>
      <c r="II16" s="9"/>
      <c r="IJ16" s="8"/>
      <c r="IK16" s="9"/>
      <c r="IL16" s="8"/>
      <c r="IM16" s="9"/>
      <c r="IN16" s="8"/>
      <c r="IO16" s="9"/>
      <c r="IP16" s="8"/>
      <c r="IQ16" s="9"/>
      <c r="IR16" s="8"/>
      <c r="IS16" s="9"/>
      <c r="IT16" s="8"/>
      <c r="IU16" s="9"/>
      <c r="IV16" s="8"/>
      <c r="IW16" s="9"/>
      <c r="IX16" s="8"/>
      <c r="IY16" s="9"/>
      <c r="IZ16" s="8"/>
      <c r="JA16" s="9"/>
      <c r="JB16" s="8"/>
      <c r="JC16" s="9"/>
      <c r="JD16" s="8"/>
      <c r="JE16" s="9"/>
      <c r="JF16" s="8"/>
      <c r="JG16" s="9"/>
      <c r="JH16" s="8"/>
      <c r="JI16" s="9"/>
      <c r="JJ16" s="8"/>
      <c r="JK16" s="9"/>
      <c r="JL16" s="8"/>
      <c r="JM16" s="9"/>
      <c r="JN16" s="8"/>
      <c r="JO16" s="9"/>
      <c r="JP16" s="8"/>
      <c r="JQ16" s="9"/>
      <c r="JR16" s="8"/>
      <c r="JS16" s="9"/>
      <c r="JT16" s="8"/>
      <c r="JU16" s="9"/>
      <c r="JV16" s="8"/>
      <c r="JW16" s="9"/>
      <c r="JX16" s="8"/>
      <c r="JY16" s="9"/>
      <c r="JZ16" s="8"/>
      <c r="KA16" s="9"/>
      <c r="KB16" s="8"/>
      <c r="KC16" s="9"/>
      <c r="KD16" s="8"/>
      <c r="KE16" s="9"/>
      <c r="KF16" s="8"/>
      <c r="KG16" s="9"/>
      <c r="KH16" s="8"/>
      <c r="KI16" s="9"/>
      <c r="KJ16" s="8"/>
      <c r="KK16" s="9"/>
      <c r="KL16" s="8"/>
      <c r="KM16" s="9"/>
      <c r="KN16" s="8"/>
      <c r="KO16" s="9"/>
      <c r="KP16" s="8"/>
      <c r="KQ16" s="9"/>
      <c r="KR16" s="8"/>
      <c r="KS16" s="9"/>
      <c r="KT16" s="8"/>
      <c r="KU16" s="9"/>
      <c r="KV16" s="8"/>
      <c r="KW16" s="9"/>
      <c r="KX16" s="8"/>
      <c r="KY16" s="9"/>
      <c r="KZ16" s="8"/>
      <c r="LA16" s="9"/>
      <c r="LB16" s="8"/>
      <c r="LC16" s="9"/>
      <c r="LD16" s="8"/>
      <c r="LE16" s="9"/>
      <c r="LF16" s="8"/>
      <c r="LG16" s="9"/>
      <c r="LH16" s="8"/>
      <c r="LI16" s="9"/>
      <c r="LJ16" s="8"/>
      <c r="LK16" s="9"/>
      <c r="LL16" s="8"/>
      <c r="LM16" s="9"/>
      <c r="LN16" s="8"/>
      <c r="LO16" s="9"/>
      <c r="LP16" s="8"/>
      <c r="LQ16" s="9"/>
      <c r="LR16" s="8"/>
      <c r="LS16" s="9"/>
      <c r="LT16" s="8"/>
      <c r="LU16" s="9"/>
      <c r="LV16" s="8"/>
      <c r="LW16" s="9"/>
      <c r="LX16" s="8"/>
      <c r="LY16" s="9"/>
      <c r="LZ16" s="8"/>
      <c r="MA16" s="9"/>
      <c r="MB16" s="8"/>
      <c r="MC16" s="9"/>
      <c r="MD16" s="8"/>
      <c r="ME16" s="9"/>
      <c r="MF16" s="8"/>
      <c r="MG16" s="9"/>
      <c r="MH16" s="8"/>
      <c r="MI16" s="9"/>
      <c r="MJ16" s="8"/>
      <c r="MK16" s="9"/>
      <c r="ML16" s="8"/>
      <c r="MM16" s="9"/>
      <c r="MN16" s="8"/>
      <c r="MO16" s="9"/>
      <c r="MP16" s="8"/>
      <c r="MQ16" s="9"/>
      <c r="MR16" s="8"/>
      <c r="MS16" s="9"/>
      <c r="MT16" s="8"/>
      <c r="MU16" s="9"/>
      <c r="MV16" s="8"/>
      <c r="MW16" s="9"/>
      <c r="MX16" s="8"/>
      <c r="MY16" s="9"/>
      <c r="MZ16" s="8"/>
      <c r="NA16" s="9"/>
      <c r="NB16" s="8"/>
      <c r="NC16" s="9"/>
      <c r="ND16" s="8"/>
      <c r="NE16" s="9"/>
      <c r="NF16" s="8"/>
      <c r="NG16" s="9"/>
      <c r="NH16" s="8"/>
      <c r="NI16" s="9"/>
      <c r="NJ16" s="8"/>
      <c r="NK16" s="9"/>
      <c r="NL16" s="8"/>
      <c r="NM16" s="9"/>
      <c r="NN16" s="8"/>
      <c r="NO16" s="9"/>
      <c r="NP16" s="8"/>
      <c r="NQ16" s="9"/>
      <c r="NR16" s="8"/>
      <c r="NS16" s="9"/>
      <c r="NT16" s="8"/>
      <c r="NU16" s="9"/>
      <c r="NV16" s="8"/>
      <c r="NW16" s="9"/>
      <c r="NX16" s="8"/>
      <c r="NY16" s="9"/>
      <c r="NZ16" s="8"/>
      <c r="OA16" s="9"/>
      <c r="OB16" s="8"/>
      <c r="OC16" s="9"/>
      <c r="OD16" s="8"/>
      <c r="OE16" s="9"/>
      <c r="OF16" s="8"/>
      <c r="OG16" s="9"/>
      <c r="OH16" s="8"/>
      <c r="OI16" s="9"/>
      <c r="OJ16" s="8"/>
      <c r="OK16" s="9"/>
      <c r="OL16" s="8"/>
      <c r="OM16" s="9"/>
      <c r="ON16" s="8"/>
      <c r="OO16" s="9"/>
      <c r="OP16" s="8"/>
      <c r="OQ16" s="9"/>
      <c r="OR16" s="8"/>
      <c r="OS16" s="9"/>
      <c r="OT16" s="8"/>
      <c r="OU16" s="9"/>
      <c r="OV16" s="8"/>
      <c r="OW16" s="9"/>
      <c r="OX16" s="8"/>
      <c r="OY16" s="9"/>
      <c r="OZ16" s="8"/>
      <c r="PA16" s="9"/>
      <c r="PB16" s="8"/>
      <c r="PC16" s="9"/>
      <c r="PD16" s="8"/>
      <c r="PE16" s="9"/>
      <c r="PF16" s="8"/>
      <c r="PG16" s="9"/>
      <c r="PH16" s="8"/>
      <c r="PI16" s="9"/>
      <c r="PJ16" s="8"/>
      <c r="PK16" s="9"/>
      <c r="PL16" s="8"/>
      <c r="PM16" s="9"/>
      <c r="PN16" s="8"/>
      <c r="PO16" s="9"/>
      <c r="PP16" s="8"/>
      <c r="PQ16" s="9"/>
      <c r="PR16" s="8"/>
      <c r="PS16" s="9"/>
      <c r="PT16" s="8"/>
      <c r="PU16" s="9"/>
      <c r="PV16" s="8"/>
      <c r="PW16" s="9"/>
      <c r="PX16" s="8"/>
      <c r="PY16" s="9"/>
      <c r="PZ16" s="8"/>
      <c r="QA16" s="9"/>
      <c r="QB16" s="8"/>
      <c r="QC16" s="9"/>
      <c r="QD16" s="8"/>
      <c r="QE16" s="9"/>
      <c r="QF16" s="8"/>
      <c r="QG16" s="9"/>
      <c r="QH16" s="8"/>
      <c r="QI16" s="9"/>
      <c r="QJ16" s="8"/>
      <c r="QK16" s="9"/>
      <c r="QL16" s="8"/>
      <c r="QM16" s="9"/>
      <c r="QN16" s="8"/>
      <c r="QO16" s="9"/>
      <c r="QP16" s="8"/>
      <c r="QQ16" s="9"/>
      <c r="QR16" s="8"/>
      <c r="QS16" s="9"/>
      <c r="QT16" s="8"/>
      <c r="QU16" s="9"/>
      <c r="QV16" s="8"/>
      <c r="QW16" s="9"/>
      <c r="QX16" s="8"/>
      <c r="QY16" s="9"/>
      <c r="QZ16" s="8"/>
      <c r="RA16" s="9"/>
      <c r="RB16" s="8"/>
      <c r="RC16" s="9"/>
      <c r="RD16" s="8"/>
      <c r="RE16" s="9"/>
      <c r="RF16" s="8"/>
      <c r="RG16" s="9"/>
      <c r="RH16" s="8"/>
      <c r="RI16" s="9"/>
      <c r="RJ16" s="8"/>
      <c r="RK16" s="9"/>
      <c r="RL16" s="8"/>
      <c r="RM16" s="9"/>
      <c r="RN16" s="8"/>
      <c r="RO16" s="9"/>
      <c r="RP16" s="8"/>
      <c r="RQ16" s="9"/>
      <c r="RR16" s="8"/>
      <c r="RS16" s="9"/>
      <c r="RT16" s="8"/>
      <c r="RU16" s="9"/>
      <c r="RV16" s="8"/>
      <c r="RW16" s="9"/>
      <c r="RX16" s="8"/>
      <c r="RY16" s="9"/>
      <c r="RZ16" s="8"/>
      <c r="SA16" s="9"/>
      <c r="SB16" s="8"/>
      <c r="SC16" s="9"/>
      <c r="SD16" s="8"/>
      <c r="SE16" s="9"/>
      <c r="SF16" s="8"/>
      <c r="SG16" s="9"/>
      <c r="SH16" s="8"/>
      <c r="SI16" s="9"/>
      <c r="SJ16" s="8"/>
      <c r="SK16" s="9"/>
      <c r="SL16" s="8"/>
      <c r="SM16" s="9"/>
      <c r="SN16" s="8"/>
      <c r="SO16" s="9"/>
      <c r="SP16" s="8"/>
      <c r="SQ16" s="9"/>
      <c r="SR16" s="8"/>
      <c r="SS16" s="9"/>
      <c r="ST16" s="8"/>
      <c r="SU16" s="9"/>
      <c r="SV16" s="8"/>
      <c r="SW16" s="9"/>
      <c r="SX16" s="8"/>
      <c r="SY16" s="9"/>
      <c r="SZ16" s="8"/>
      <c r="TA16" s="9"/>
      <c r="TB16" s="8"/>
      <c r="TC16" s="9"/>
      <c r="TD16" s="8"/>
      <c r="TE16" s="9"/>
      <c r="TF16" s="8"/>
      <c r="TG16" s="9"/>
      <c r="TH16" s="8"/>
      <c r="TI16" s="9"/>
      <c r="TJ16" s="8"/>
      <c r="TK16" s="9"/>
      <c r="TL16" s="8"/>
      <c r="TM16" s="9"/>
      <c r="TN16" s="8"/>
      <c r="TO16" s="9"/>
      <c r="TP16" s="8"/>
      <c r="TQ16" s="9"/>
      <c r="TR16" s="8"/>
      <c r="TS16" s="9"/>
      <c r="TT16" s="8"/>
      <c r="TU16" s="9"/>
      <c r="TV16" s="8"/>
      <c r="TW16" s="9"/>
      <c r="TX16" s="8"/>
      <c r="TY16" s="9"/>
      <c r="TZ16" s="8"/>
      <c r="UA16" s="9"/>
      <c r="UB16" s="8"/>
      <c r="UC16" s="9"/>
      <c r="UD16" s="8"/>
      <c r="UE16" s="9"/>
      <c r="UF16" s="8"/>
      <c r="UG16" s="9"/>
      <c r="UH16" s="8"/>
      <c r="UI16" s="9"/>
      <c r="UJ16" s="8"/>
      <c r="UK16" s="9"/>
      <c r="UL16" s="8"/>
      <c r="UM16" s="9"/>
      <c r="UN16" s="8"/>
      <c r="UO16" s="9"/>
      <c r="UP16" s="8"/>
      <c r="UQ16" s="9"/>
      <c r="UR16" s="8"/>
      <c r="US16" s="9"/>
      <c r="UT16" s="8"/>
      <c r="UU16" s="9"/>
      <c r="UV16" s="8"/>
      <c r="UW16" s="9"/>
      <c r="UX16" s="8"/>
      <c r="UY16" s="9"/>
      <c r="UZ16" s="8"/>
      <c r="VA16" s="9"/>
      <c r="VB16" s="8"/>
      <c r="VC16" s="9"/>
      <c r="VD16" s="8"/>
      <c r="VE16" s="9"/>
      <c r="VF16" s="8"/>
      <c r="VG16" s="9"/>
      <c r="VH16" s="8"/>
      <c r="VI16" s="9"/>
      <c r="VJ16" s="8"/>
      <c r="VK16" s="9"/>
      <c r="VL16" s="8"/>
      <c r="VM16" s="9"/>
      <c r="VN16" s="8"/>
      <c r="VO16" s="9"/>
      <c r="VP16" s="8"/>
      <c r="VQ16" s="9"/>
      <c r="VR16" s="8"/>
      <c r="VS16" s="9"/>
      <c r="VT16" s="8"/>
      <c r="VU16" s="9"/>
      <c r="VV16" s="8"/>
      <c r="VW16" s="9"/>
      <c r="VX16" s="8"/>
      <c r="VY16" s="9"/>
      <c r="VZ16" s="8"/>
      <c r="WA16" s="9"/>
      <c r="WB16" s="8"/>
      <c r="WC16" s="9"/>
      <c r="WD16" s="8"/>
      <c r="WE16" s="9"/>
      <c r="WF16" s="8"/>
      <c r="WG16" s="9"/>
      <c r="WH16" s="8"/>
      <c r="WI16" s="9"/>
      <c r="WJ16" s="8"/>
      <c r="WK16" s="9"/>
      <c r="WL16" s="8"/>
      <c r="WM16" s="9"/>
      <c r="WN16" s="8"/>
      <c r="WO16" s="9"/>
      <c r="WP16" s="8"/>
      <c r="WQ16" s="9"/>
      <c r="WR16" s="8"/>
      <c r="WS16" s="9"/>
      <c r="WT16" s="8"/>
      <c r="WU16" s="9"/>
      <c r="WV16" s="8"/>
      <c r="WW16" s="9"/>
      <c r="WX16" s="8"/>
      <c r="WY16" s="9"/>
      <c r="WZ16" s="8"/>
      <c r="XA16" s="9"/>
      <c r="XB16" s="8"/>
      <c r="XC16" s="9"/>
      <c r="XD16" s="8"/>
      <c r="XE16" s="9"/>
      <c r="XF16" s="8"/>
      <c r="XG16" s="9"/>
      <c r="XH16" s="8"/>
      <c r="XI16" s="9"/>
      <c r="XJ16" s="8"/>
      <c r="XK16" s="9"/>
      <c r="XL16" s="8"/>
      <c r="XM16" s="9"/>
      <c r="XN16" s="8"/>
      <c r="XO16" s="9"/>
      <c r="XP16" s="8"/>
      <c r="XQ16" s="9"/>
      <c r="XR16" s="8"/>
      <c r="XS16" s="9"/>
      <c r="XT16" s="8"/>
      <c r="XU16" s="9"/>
      <c r="XV16" s="8"/>
      <c r="XW16" s="9"/>
      <c r="XX16" s="8"/>
      <c r="XY16" s="9"/>
      <c r="XZ16" s="8"/>
      <c r="YA16" s="9"/>
      <c r="YB16" s="8"/>
      <c r="YC16" s="9"/>
      <c r="YD16" s="8"/>
      <c r="YE16" s="9"/>
      <c r="YF16" s="8"/>
      <c r="YG16" s="9"/>
      <c r="YH16" s="8"/>
      <c r="YI16" s="9"/>
      <c r="YJ16" s="8"/>
      <c r="YK16" s="9"/>
      <c r="YL16" s="8"/>
      <c r="YM16" s="9"/>
      <c r="YN16" s="8"/>
      <c r="YO16" s="9"/>
      <c r="YP16" s="8"/>
      <c r="YQ16" s="9"/>
      <c r="YR16" s="8"/>
      <c r="YS16" s="9"/>
      <c r="YT16" s="8"/>
      <c r="YU16" s="9"/>
      <c r="YV16" s="8"/>
      <c r="YW16" s="9"/>
      <c r="YX16" s="8"/>
      <c r="YY16" s="9"/>
      <c r="YZ16" s="8"/>
      <c r="ZA16" s="9"/>
      <c r="ZB16" s="8"/>
      <c r="ZC16" s="9"/>
      <c r="ZD16" s="8"/>
      <c r="ZE16" s="9"/>
      <c r="ZF16" s="8"/>
      <c r="ZG16" s="9"/>
      <c r="ZH16" s="8"/>
      <c r="ZI16" s="9"/>
      <c r="ZJ16" s="8"/>
      <c r="ZK16" s="9"/>
      <c r="ZL16" s="8"/>
      <c r="ZM16" s="9"/>
      <c r="ZN16" s="8"/>
      <c r="ZO16" s="9"/>
      <c r="ZP16" s="8"/>
      <c r="ZQ16" s="9"/>
      <c r="ZR16" s="8"/>
      <c r="ZS16" s="9"/>
      <c r="ZT16" s="8"/>
      <c r="ZU16" s="9"/>
      <c r="ZV16" s="8"/>
      <c r="ZW16" s="9"/>
      <c r="ZX16" s="8"/>
      <c r="ZY16" s="9"/>
      <c r="ZZ16" s="8"/>
      <c r="AAA16" s="9"/>
      <c r="AAB16" s="8"/>
      <c r="AAC16" s="9"/>
      <c r="AAD16" s="8"/>
      <c r="AAE16" s="9"/>
      <c r="AAF16" s="8"/>
      <c r="AAG16" s="9"/>
      <c r="AAH16" s="8"/>
      <c r="AAI16" s="9"/>
      <c r="AAJ16" s="8"/>
      <c r="AAK16" s="9"/>
      <c r="AAL16" s="8"/>
      <c r="AAM16" s="9"/>
      <c r="AAN16" s="8"/>
      <c r="AAO16" s="9"/>
      <c r="AAP16" s="8"/>
      <c r="AAQ16" s="9"/>
      <c r="AAR16" s="8"/>
      <c r="AAS16" s="9"/>
      <c r="AAT16" s="8"/>
      <c r="AAU16" s="9"/>
      <c r="AAV16" s="8"/>
      <c r="AAW16" s="9"/>
      <c r="AAX16" s="8"/>
      <c r="AAY16" s="9"/>
      <c r="AAZ16" s="8"/>
      <c r="ABA16" s="9"/>
      <c r="ABB16" s="8"/>
      <c r="ABC16" s="9"/>
      <c r="ABD16" s="8"/>
      <c r="ABE16" s="9"/>
      <c r="ABF16" s="8"/>
      <c r="ABG16" s="9"/>
      <c r="ABH16" s="8"/>
      <c r="ABI16" s="9"/>
      <c r="ABJ16" s="8"/>
      <c r="ABK16" s="9"/>
      <c r="ABL16" s="8"/>
      <c r="ABM16" s="9"/>
      <c r="ABN16" s="8"/>
      <c r="ABO16" s="9"/>
      <c r="ABP16" s="8"/>
      <c r="ABQ16" s="9"/>
      <c r="ABR16" s="8"/>
      <c r="ABS16" s="9"/>
      <c r="ABT16" s="8"/>
      <c r="ABU16" s="9"/>
      <c r="ABV16" s="8"/>
      <c r="ABW16" s="9"/>
      <c r="ABX16" s="8"/>
      <c r="ABY16" s="9"/>
      <c r="ABZ16" s="8"/>
      <c r="ACA16" s="9"/>
      <c r="ACB16" s="8"/>
      <c r="ACC16" s="9"/>
      <c r="ACD16" s="8"/>
      <c r="ACE16" s="9"/>
      <c r="ACF16" s="8"/>
      <c r="ACG16" s="9"/>
      <c r="ACH16" s="8"/>
      <c r="ACI16" s="9"/>
      <c r="ACJ16" s="8"/>
      <c r="ACK16" s="9"/>
      <c r="ACL16" s="8"/>
      <c r="ACM16" s="9"/>
      <c r="ACN16" s="8"/>
      <c r="ACO16" s="9"/>
      <c r="ACP16" s="8"/>
      <c r="ACQ16" s="9"/>
      <c r="ACR16" s="8"/>
      <c r="ACS16" s="9"/>
      <c r="ACT16" s="8"/>
      <c r="ACU16" s="9"/>
      <c r="ACV16" s="8"/>
      <c r="ACW16" s="9"/>
      <c r="ACX16" s="8"/>
      <c r="ACY16" s="9"/>
      <c r="ACZ16" s="8"/>
      <c r="ADA16" s="9"/>
      <c r="ADB16" s="8"/>
      <c r="ADC16" s="9"/>
      <c r="ADD16" s="8"/>
      <c r="ADE16" s="9"/>
      <c r="ADF16" s="8"/>
      <c r="ADG16" s="9"/>
      <c r="ADH16" s="8"/>
      <c r="ADI16" s="9"/>
      <c r="ADJ16" s="8"/>
      <c r="ADK16" s="9"/>
      <c r="ADL16" s="8"/>
      <c r="ADM16" s="9"/>
      <c r="ADN16" s="8"/>
      <c r="ADO16" s="9"/>
      <c r="ADP16" s="8"/>
      <c r="ADQ16" s="9"/>
      <c r="ADR16" s="8"/>
      <c r="ADS16" s="9"/>
      <c r="ADT16" s="8"/>
      <c r="ADU16" s="9"/>
      <c r="ADV16" s="8"/>
      <c r="ADW16" s="9"/>
      <c r="ADX16" s="8"/>
      <c r="ADY16" s="9"/>
      <c r="ADZ16" s="8"/>
      <c r="AEA16" s="9"/>
      <c r="AEB16" s="8"/>
      <c r="AEC16" s="9"/>
      <c r="AED16" s="8"/>
      <c r="AEE16" s="9"/>
      <c r="AEF16" s="8"/>
      <c r="AEG16" s="9"/>
      <c r="AEH16" s="8"/>
      <c r="AEI16" s="9"/>
      <c r="AEJ16" s="8"/>
      <c r="AEK16" s="9"/>
      <c r="AEL16" s="8"/>
      <c r="AEM16" s="9"/>
      <c r="AEN16" s="8"/>
      <c r="AEO16" s="9"/>
      <c r="AEP16" s="8"/>
      <c r="AEQ16" s="9"/>
      <c r="AER16" s="8"/>
      <c r="AES16" s="9"/>
      <c r="AET16" s="8"/>
      <c r="AEU16" s="9"/>
      <c r="AEV16" s="8"/>
      <c r="AEW16" s="9"/>
      <c r="AEX16" s="8"/>
      <c r="AEY16" s="9"/>
      <c r="AEZ16" s="8"/>
      <c r="AFA16" s="9"/>
      <c r="AFB16" s="8"/>
      <c r="AFC16" s="9"/>
      <c r="AFD16" s="8"/>
      <c r="AFE16" s="9"/>
      <c r="AFF16" s="8"/>
      <c r="AFG16" s="9"/>
      <c r="AFH16" s="8"/>
      <c r="AFI16" s="9"/>
      <c r="AFJ16" s="8"/>
      <c r="AFK16" s="9"/>
      <c r="AFL16" s="8"/>
      <c r="AFM16" s="9"/>
      <c r="AFN16" s="8"/>
      <c r="AFO16" s="9"/>
      <c r="AFP16" s="8"/>
      <c r="AFQ16" s="9"/>
      <c r="AFR16" s="8"/>
      <c r="AFS16" s="9"/>
      <c r="AFT16" s="8"/>
      <c r="AFU16" s="9"/>
      <c r="AFV16" s="8"/>
      <c r="AFW16" s="9"/>
      <c r="AFX16" s="8"/>
      <c r="AFY16" s="9"/>
      <c r="AFZ16" s="8"/>
      <c r="AGA16" s="9"/>
      <c r="AGB16" s="8"/>
      <c r="AGC16" s="9"/>
      <c r="AGD16" s="8"/>
      <c r="AGE16" s="9"/>
      <c r="AGF16" s="8"/>
      <c r="AGG16" s="9"/>
      <c r="AGH16" s="8"/>
      <c r="AGI16" s="9"/>
      <c r="AGJ16" s="8"/>
      <c r="AGK16" s="9"/>
      <c r="AGL16" s="8"/>
      <c r="AGM16" s="9"/>
      <c r="AGN16" s="8"/>
      <c r="AGO16" s="9"/>
      <c r="AGP16" s="8"/>
      <c r="AGQ16" s="9"/>
      <c r="AGR16" s="8"/>
      <c r="AGS16" s="9"/>
      <c r="AGT16" s="8"/>
      <c r="AGU16" s="9"/>
      <c r="AGV16" s="8"/>
      <c r="AGW16" s="9"/>
      <c r="AGX16" s="8"/>
      <c r="AGY16" s="9"/>
      <c r="AGZ16" s="8"/>
      <c r="AHA16" s="9"/>
      <c r="AHB16" s="8"/>
      <c r="AHC16" s="9"/>
      <c r="AHD16" s="8"/>
      <c r="AHE16" s="9"/>
      <c r="AHF16" s="8"/>
      <c r="AHG16" s="9"/>
      <c r="AHH16" s="8"/>
      <c r="AHI16" s="9"/>
      <c r="AHJ16" s="8"/>
      <c r="AHK16" s="9"/>
      <c r="AHL16" s="8"/>
      <c r="AHM16" s="9"/>
      <c r="AHN16" s="8"/>
      <c r="AHO16" s="9"/>
      <c r="AHP16" s="8"/>
      <c r="AHQ16" s="9"/>
      <c r="AHR16" s="8"/>
      <c r="AHS16" s="9"/>
      <c r="AHT16" s="8"/>
      <c r="AHU16" s="9"/>
      <c r="AHV16" s="8"/>
      <c r="AHW16" s="9"/>
      <c r="AHX16" s="8"/>
      <c r="AHY16" s="9"/>
      <c r="AHZ16" s="8"/>
      <c r="AIA16" s="9"/>
      <c r="AIB16" s="8"/>
      <c r="AIC16" s="9"/>
      <c r="AID16" s="8"/>
      <c r="AIE16" s="9"/>
      <c r="AIF16" s="8"/>
      <c r="AIG16" s="9"/>
      <c r="AIH16" s="8"/>
      <c r="AII16" s="9"/>
      <c r="AIJ16" s="8"/>
      <c r="AIK16" s="9"/>
      <c r="AIL16" s="8"/>
      <c r="AIM16" s="9"/>
      <c r="AIN16" s="8"/>
      <c r="AIO16" s="9"/>
      <c r="AIP16" s="8"/>
      <c r="AIQ16" s="9"/>
      <c r="AIR16" s="8"/>
      <c r="AIS16" s="9"/>
      <c r="AIT16" s="8"/>
      <c r="AIU16" s="9"/>
      <c r="AIV16" s="8"/>
      <c r="AIW16" s="9"/>
      <c r="AIX16" s="8"/>
      <c r="AIY16" s="9"/>
      <c r="AIZ16" s="8"/>
      <c r="AJA16" s="9"/>
      <c r="AJB16" s="8"/>
      <c r="AJC16" s="9"/>
      <c r="AJD16" s="8"/>
      <c r="AJE16" s="9"/>
      <c r="AJF16" s="8"/>
      <c r="AJG16" s="9"/>
      <c r="AJH16" s="8"/>
      <c r="AJI16" s="9"/>
      <c r="AJJ16" s="8"/>
      <c r="AJK16" s="9"/>
      <c r="AJL16" s="8"/>
      <c r="AJM16" s="9"/>
      <c r="AJN16" s="8"/>
      <c r="AJO16" s="9"/>
      <c r="AJP16" s="8"/>
      <c r="AJQ16" s="9"/>
      <c r="AJR16" s="8"/>
      <c r="AJS16" s="9"/>
      <c r="AJT16" s="8"/>
      <c r="AJU16" s="9"/>
      <c r="AJV16" s="8"/>
      <c r="AJW16" s="9"/>
      <c r="AJX16" s="8"/>
      <c r="AJY16" s="9"/>
      <c r="AJZ16" s="8"/>
      <c r="AKA16" s="9"/>
      <c r="AKB16" s="8"/>
      <c r="AKC16" s="9"/>
      <c r="AKD16" s="8"/>
      <c r="AKE16" s="9"/>
      <c r="AKF16" s="8"/>
      <c r="AKG16" s="9"/>
      <c r="AKH16" s="8"/>
      <c r="AKI16" s="9"/>
      <c r="AKJ16" s="8"/>
      <c r="AKK16" s="9"/>
      <c r="AKL16" s="8"/>
      <c r="AKM16" s="9"/>
      <c r="AKN16" s="8"/>
      <c r="AKO16" s="9"/>
      <c r="AKP16" s="8"/>
      <c r="AKQ16" s="9"/>
      <c r="AKR16" s="8"/>
      <c r="AKS16" s="9"/>
      <c r="AKT16" s="8"/>
      <c r="AKU16" s="9"/>
      <c r="AKV16" s="8"/>
      <c r="AKW16" s="9"/>
      <c r="AKX16" s="8"/>
      <c r="AKY16" s="9"/>
      <c r="AKZ16" s="8"/>
      <c r="ALA16" s="9"/>
      <c r="ALB16" s="8"/>
      <c r="ALC16" s="9"/>
      <c r="ALD16" s="8"/>
      <c r="ALE16" s="9"/>
      <c r="ALF16" s="8"/>
      <c r="ALG16" s="9"/>
      <c r="ALH16" s="8"/>
      <c r="ALI16" s="9"/>
      <c r="ALJ16" s="8"/>
      <c r="ALK16" s="9"/>
      <c r="ALL16" s="8"/>
      <c r="ALM16" s="9"/>
      <c r="ALN16" s="8"/>
      <c r="ALO16" s="9"/>
      <c r="ALP16" s="8"/>
      <c r="ALQ16" s="9"/>
      <c r="ALR16" s="8"/>
      <c r="ALS16" s="9"/>
      <c r="ALT16" s="8"/>
      <c r="ALU16" s="9"/>
      <c r="ALV16" s="8"/>
      <c r="ALW16" s="9"/>
      <c r="ALX16" s="8"/>
      <c r="ALY16" s="9"/>
      <c r="ALZ16" s="8"/>
      <c r="AMA16" s="9"/>
      <c r="AMB16" s="8"/>
      <c r="AMC16" s="9"/>
      <c r="AMD16" s="8"/>
      <c r="AME16" s="9"/>
      <c r="AMF16" s="8"/>
      <c r="AMG16" s="9"/>
      <c r="AMH16" s="8"/>
      <c r="AMI16" s="9"/>
      <c r="AMJ16" s="8"/>
      <c r="AMK16" s="9"/>
      <c r="AML16" s="8"/>
      <c r="AMM16" s="9"/>
      <c r="AMN16" s="8"/>
      <c r="AMO16" s="9"/>
      <c r="AMP16" s="8"/>
      <c r="AMQ16" s="9"/>
      <c r="AMR16" s="8"/>
      <c r="AMS16" s="9"/>
      <c r="AMT16" s="8"/>
      <c r="AMU16" s="9"/>
      <c r="AMV16" s="8"/>
      <c r="AMW16" s="9"/>
      <c r="AMX16" s="8"/>
      <c r="AMY16" s="9"/>
      <c r="AMZ16" s="8"/>
      <c r="ANA16" s="9"/>
      <c r="ANB16" s="8"/>
      <c r="ANC16" s="9"/>
      <c r="AND16" s="8"/>
      <c r="ANE16" s="9"/>
      <c r="ANF16" s="8"/>
      <c r="ANG16" s="9"/>
      <c r="ANH16" s="8"/>
      <c r="ANI16" s="9"/>
      <c r="ANJ16" s="8"/>
      <c r="ANK16" s="9"/>
      <c r="ANL16" s="8"/>
      <c r="ANM16" s="9"/>
      <c r="ANN16" s="8"/>
      <c r="ANO16" s="9"/>
      <c r="ANP16" s="8"/>
      <c r="ANQ16" s="9"/>
      <c r="ANR16" s="8"/>
      <c r="ANS16" s="9"/>
      <c r="ANT16" s="8"/>
      <c r="ANU16" s="9"/>
      <c r="ANV16" s="8"/>
      <c r="ANW16" s="9"/>
      <c r="ANX16" s="8"/>
      <c r="ANY16" s="9"/>
      <c r="ANZ16" s="8"/>
      <c r="AOA16" s="9"/>
      <c r="AOB16" s="8"/>
      <c r="AOC16" s="9"/>
      <c r="AOD16" s="8"/>
      <c r="AOE16" s="9"/>
      <c r="AOF16" s="8"/>
      <c r="AOG16" s="9"/>
      <c r="AOH16" s="8"/>
      <c r="AOI16" s="9"/>
      <c r="AOJ16" s="8"/>
      <c r="AOK16" s="9"/>
      <c r="AOL16" s="8"/>
      <c r="AOM16" s="9"/>
      <c r="AON16" s="8"/>
      <c r="AOO16" s="9"/>
      <c r="AOP16" s="8"/>
      <c r="AOQ16" s="9"/>
      <c r="AOR16" s="8"/>
      <c r="AOS16" s="9"/>
      <c r="AOT16" s="8"/>
      <c r="AOU16" s="9"/>
      <c r="AOV16" s="8"/>
      <c r="AOW16" s="9"/>
      <c r="AOX16" s="8"/>
      <c r="AOY16" s="9"/>
      <c r="AOZ16" s="8"/>
      <c r="APA16" s="9"/>
      <c r="APB16" s="8"/>
      <c r="APC16" s="9"/>
      <c r="APD16" s="8"/>
      <c r="APE16" s="9"/>
      <c r="APF16" s="8"/>
      <c r="APG16" s="9"/>
      <c r="APH16" s="8"/>
      <c r="API16" s="9"/>
      <c r="APJ16" s="8"/>
      <c r="APK16" s="9"/>
      <c r="APL16" s="8"/>
      <c r="APM16" s="9"/>
      <c r="APN16" s="8"/>
      <c r="APO16" s="9"/>
      <c r="APP16" s="8"/>
      <c r="APQ16" s="9"/>
      <c r="APR16" s="8"/>
      <c r="APS16" s="9"/>
      <c r="APT16" s="8"/>
      <c r="APU16" s="9"/>
      <c r="APV16" s="8"/>
      <c r="APW16" s="9"/>
      <c r="APX16" s="8"/>
      <c r="APY16" s="9"/>
      <c r="APZ16" s="8"/>
      <c r="AQA16" s="9"/>
      <c r="AQB16" s="8"/>
      <c r="AQC16" s="9"/>
      <c r="AQD16" s="8"/>
      <c r="AQE16" s="9"/>
      <c r="AQF16" s="8"/>
      <c r="AQG16" s="9"/>
      <c r="AQH16" s="8"/>
      <c r="AQI16" s="9"/>
      <c r="AQJ16" s="8"/>
      <c r="AQK16" s="9"/>
      <c r="AQL16" s="8"/>
      <c r="AQM16" s="9"/>
      <c r="AQN16" s="8"/>
      <c r="AQO16" s="9"/>
      <c r="AQP16" s="8"/>
      <c r="AQQ16" s="9"/>
      <c r="AQR16" s="8"/>
      <c r="AQS16" s="9"/>
      <c r="AQT16" s="8"/>
      <c r="AQU16" s="9"/>
      <c r="AQV16" s="8"/>
      <c r="AQW16" s="9"/>
      <c r="AQX16" s="8"/>
      <c r="AQY16" s="9"/>
      <c r="AQZ16" s="8"/>
      <c r="ARA16" s="9"/>
      <c r="ARB16" s="8"/>
      <c r="ARC16" s="9"/>
      <c r="ARD16" s="8"/>
      <c r="ARE16" s="9"/>
      <c r="ARF16" s="8"/>
      <c r="ARG16" s="9"/>
      <c r="ARH16" s="8"/>
      <c r="ARI16" s="9"/>
      <c r="ARJ16" s="8"/>
      <c r="ARK16" s="9"/>
      <c r="ARL16" s="8"/>
      <c r="ARM16" s="9"/>
      <c r="ARN16" s="8"/>
      <c r="ARO16" s="9"/>
      <c r="ARP16" s="8"/>
      <c r="ARQ16" s="9"/>
      <c r="ARR16" s="8"/>
      <c r="ARS16" s="9"/>
      <c r="ART16" s="8"/>
      <c r="ARU16" s="9"/>
      <c r="ARV16" s="8"/>
      <c r="ARW16" s="9"/>
      <c r="ARX16" s="8"/>
      <c r="ARY16" s="9"/>
      <c r="ARZ16" s="8"/>
      <c r="ASA16" s="9"/>
      <c r="ASB16" s="8"/>
      <c r="ASC16" s="9"/>
      <c r="ASD16" s="8"/>
      <c r="ASE16" s="9"/>
      <c r="ASF16" s="8"/>
      <c r="ASG16" s="9"/>
      <c r="ASH16" s="8"/>
      <c r="ASI16" s="9"/>
      <c r="ASJ16" s="8"/>
      <c r="ASK16" s="9"/>
      <c r="ASL16" s="8"/>
      <c r="ASM16" s="9"/>
      <c r="ASN16" s="8"/>
      <c r="ASO16" s="9"/>
      <c r="ASP16" s="8"/>
      <c r="ASQ16" s="9"/>
      <c r="ASR16" s="8"/>
      <c r="ASS16" s="9"/>
      <c r="AST16" s="8"/>
      <c r="ASU16" s="9"/>
      <c r="ASV16" s="8"/>
      <c r="ASW16" s="9"/>
      <c r="ASX16" s="8"/>
      <c r="ASY16" s="9"/>
      <c r="ASZ16" s="8"/>
      <c r="ATA16" s="9"/>
      <c r="ATB16" s="8"/>
      <c r="ATC16" s="9"/>
      <c r="ATD16" s="8"/>
      <c r="ATE16" s="9"/>
      <c r="ATF16" s="8"/>
      <c r="ATG16" s="9"/>
      <c r="ATH16" s="8"/>
      <c r="ATI16" s="9"/>
      <c r="ATJ16" s="8"/>
      <c r="ATK16" s="9"/>
      <c r="ATL16" s="8"/>
      <c r="ATM16" s="9"/>
      <c r="ATN16" s="8"/>
      <c r="ATO16" s="9"/>
      <c r="ATP16" s="8"/>
      <c r="ATQ16" s="9"/>
      <c r="ATR16" s="8"/>
      <c r="ATS16" s="9"/>
      <c r="ATT16" s="8"/>
      <c r="ATU16" s="9"/>
      <c r="ATV16" s="8"/>
      <c r="ATW16" s="9"/>
      <c r="ATX16" s="8"/>
      <c r="ATY16" s="9"/>
      <c r="ATZ16" s="8"/>
      <c r="AUA16" s="9"/>
      <c r="AUB16" s="8"/>
      <c r="AUC16" s="9"/>
      <c r="AUD16" s="8"/>
      <c r="AUE16" s="9"/>
      <c r="AUF16" s="8"/>
      <c r="AUG16" s="9"/>
      <c r="AUH16" s="8"/>
      <c r="AUI16" s="9"/>
      <c r="AUJ16" s="8"/>
      <c r="AUK16" s="9"/>
      <c r="AUL16" s="8"/>
      <c r="AUM16" s="9"/>
      <c r="AUN16" s="8"/>
      <c r="AUO16" s="9"/>
      <c r="AUP16" s="8"/>
      <c r="AUQ16" s="9"/>
      <c r="AUR16" s="8"/>
      <c r="AUS16" s="9"/>
      <c r="AUT16" s="8"/>
      <c r="AUU16" s="9"/>
      <c r="AUV16" s="8"/>
      <c r="AUW16" s="9"/>
      <c r="AUX16" s="8"/>
      <c r="AUY16" s="9"/>
      <c r="AUZ16" s="8"/>
      <c r="AVA16" s="9"/>
      <c r="AVB16" s="8"/>
      <c r="AVC16" s="9"/>
      <c r="AVD16" s="8"/>
      <c r="AVE16" s="9"/>
      <c r="AVF16" s="8"/>
      <c r="AVG16" s="9"/>
      <c r="AVH16" s="8"/>
      <c r="AVI16" s="9"/>
      <c r="AVJ16" s="8"/>
      <c r="AVK16" s="9"/>
      <c r="AVL16" s="8"/>
      <c r="AVM16" s="9"/>
      <c r="AVN16" s="8"/>
      <c r="AVO16" s="9"/>
      <c r="AVP16" s="8"/>
      <c r="AVQ16" s="9"/>
      <c r="AVR16" s="8"/>
      <c r="AVS16" s="9"/>
      <c r="AVT16" s="8"/>
      <c r="AVU16" s="9"/>
      <c r="AVV16" s="8"/>
      <c r="AVW16" s="9"/>
      <c r="AVX16" s="8"/>
      <c r="AVY16" s="9"/>
      <c r="AVZ16" s="8"/>
      <c r="AWA16" s="9"/>
      <c r="AWB16" s="8"/>
      <c r="AWC16" s="9"/>
      <c r="AWD16" s="8"/>
      <c r="AWE16" s="9"/>
      <c r="AWF16" s="8"/>
      <c r="AWG16" s="9"/>
      <c r="AWH16" s="8"/>
      <c r="AWI16" s="9"/>
      <c r="AWJ16" s="8"/>
      <c r="AWK16" s="9"/>
      <c r="AWL16" s="8"/>
      <c r="AWM16" s="9"/>
      <c r="AWN16" s="8"/>
      <c r="AWO16" s="9"/>
      <c r="AWP16" s="8"/>
      <c r="AWQ16" s="9"/>
      <c r="AWR16" s="8"/>
      <c r="AWS16" s="9"/>
      <c r="AWT16" s="8"/>
      <c r="AWU16" s="9"/>
      <c r="AWV16" s="8"/>
      <c r="AWW16" s="9"/>
      <c r="AWX16" s="8"/>
      <c r="AWY16" s="9"/>
      <c r="AWZ16" s="8"/>
      <c r="AXA16" s="9"/>
      <c r="AXB16" s="8"/>
      <c r="AXC16" s="9"/>
      <c r="AXD16" s="8"/>
      <c r="AXE16" s="9"/>
      <c r="AXF16" s="8"/>
      <c r="AXG16" s="9"/>
      <c r="AXH16" s="8"/>
      <c r="AXI16" s="9"/>
      <c r="AXJ16" s="8"/>
      <c r="AXK16" s="9"/>
      <c r="AXL16" s="8"/>
      <c r="AXM16" s="9"/>
      <c r="AXN16" s="8"/>
      <c r="AXO16" s="9"/>
      <c r="AXP16" s="8"/>
      <c r="AXQ16" s="9"/>
      <c r="AXR16" s="8"/>
      <c r="AXS16" s="9"/>
      <c r="AXT16" s="8"/>
      <c r="AXU16" s="9"/>
      <c r="AXV16" s="8"/>
      <c r="AXW16" s="9"/>
      <c r="AXX16" s="8"/>
      <c r="AXY16" s="9"/>
      <c r="AXZ16" s="8"/>
      <c r="AYA16" s="9"/>
      <c r="AYB16" s="8"/>
      <c r="AYC16" s="9"/>
      <c r="AYD16" s="8"/>
      <c r="AYE16" s="9"/>
      <c r="AYF16" s="8"/>
      <c r="AYG16" s="9"/>
      <c r="AYH16" s="8"/>
      <c r="AYI16" s="9"/>
      <c r="AYJ16" s="8"/>
      <c r="AYK16" s="9"/>
      <c r="AYL16" s="8"/>
      <c r="AYM16" s="9"/>
      <c r="AYN16" s="8"/>
      <c r="AYO16" s="9"/>
      <c r="AYP16" s="8"/>
      <c r="AYQ16" s="9"/>
      <c r="AYR16" s="8"/>
      <c r="AYS16" s="9"/>
      <c r="AYT16" s="8"/>
      <c r="AYU16" s="9"/>
      <c r="AYV16" s="8"/>
      <c r="AYW16" s="9"/>
      <c r="AYX16" s="8"/>
      <c r="AYY16" s="9"/>
      <c r="AYZ16" s="8"/>
      <c r="AZA16" s="9"/>
      <c r="AZB16" s="8"/>
      <c r="AZC16" s="9"/>
      <c r="AZD16" s="8"/>
      <c r="AZE16" s="9"/>
      <c r="AZF16" s="8"/>
      <c r="AZG16" s="9"/>
      <c r="AZH16" s="8"/>
      <c r="AZI16" s="9"/>
      <c r="AZJ16" s="8"/>
      <c r="AZK16" s="9"/>
      <c r="AZL16" s="8"/>
      <c r="AZM16" s="9"/>
      <c r="AZN16" s="8"/>
      <c r="AZO16" s="9"/>
      <c r="AZP16" s="8"/>
      <c r="AZQ16" s="9"/>
      <c r="AZR16" s="8"/>
      <c r="AZS16" s="9"/>
      <c r="AZT16" s="8"/>
      <c r="AZU16" s="9"/>
      <c r="AZV16" s="8"/>
      <c r="AZW16" s="9"/>
      <c r="AZX16" s="8"/>
      <c r="AZY16" s="9"/>
      <c r="AZZ16" s="8"/>
      <c r="BAA16" s="9"/>
      <c r="BAB16" s="8"/>
      <c r="BAC16" s="9"/>
      <c r="BAD16" s="8"/>
      <c r="BAE16" s="9"/>
      <c r="BAF16" s="8"/>
      <c r="BAG16" s="9"/>
      <c r="BAH16" s="8"/>
      <c r="BAI16" s="9"/>
      <c r="BAJ16" s="8"/>
      <c r="BAK16" s="9"/>
      <c r="BAL16" s="8"/>
      <c r="BAM16" s="9"/>
      <c r="BAN16" s="8"/>
      <c r="BAO16" s="9"/>
      <c r="BAP16" s="8"/>
      <c r="BAQ16" s="9"/>
      <c r="BAR16" s="8"/>
      <c r="BAS16" s="9"/>
      <c r="BAT16" s="8"/>
      <c r="BAU16" s="9"/>
      <c r="BAV16" s="8"/>
      <c r="BAW16" s="9"/>
      <c r="BAX16" s="8"/>
      <c r="BAY16" s="9"/>
      <c r="BAZ16" s="8"/>
      <c r="BBA16" s="9"/>
      <c r="BBB16" s="8"/>
      <c r="BBC16" s="9"/>
      <c r="BBD16" s="8"/>
      <c r="BBE16" s="9"/>
      <c r="BBF16" s="8"/>
      <c r="BBG16" s="9"/>
      <c r="BBH16" s="8"/>
      <c r="BBI16" s="9"/>
      <c r="BBJ16" s="8"/>
      <c r="BBK16" s="9"/>
      <c r="BBL16" s="8"/>
      <c r="BBM16" s="9"/>
      <c r="BBN16" s="8"/>
      <c r="BBO16" s="9"/>
      <c r="BBP16" s="8"/>
      <c r="BBQ16" s="9"/>
      <c r="BBR16" s="8"/>
      <c r="BBS16" s="9"/>
      <c r="BBT16" s="8"/>
      <c r="BBU16" s="9"/>
      <c r="BBV16" s="8"/>
      <c r="BBW16" s="9"/>
      <c r="BBX16" s="8"/>
      <c r="BBY16" s="9"/>
      <c r="BBZ16" s="8"/>
      <c r="BCA16" s="9"/>
      <c r="BCB16" s="8"/>
      <c r="BCC16" s="9"/>
      <c r="BCD16" s="8"/>
      <c r="BCE16" s="9"/>
      <c r="BCF16" s="8"/>
      <c r="BCG16" s="9"/>
      <c r="BCH16" s="8"/>
      <c r="BCI16" s="9"/>
      <c r="BCJ16" s="8"/>
      <c r="BCK16" s="9"/>
      <c r="BCL16" s="8"/>
      <c r="BCM16" s="9"/>
      <c r="BCN16" s="8"/>
      <c r="BCO16" s="9"/>
      <c r="BCP16" s="8"/>
      <c r="BCQ16" s="9"/>
      <c r="BCR16" s="8"/>
      <c r="BCS16" s="9"/>
      <c r="BCT16" s="8"/>
      <c r="BCU16" s="9"/>
      <c r="BCV16" s="8"/>
      <c r="BCW16" s="9"/>
      <c r="BCX16" s="8"/>
      <c r="BCY16" s="9"/>
      <c r="BCZ16" s="8"/>
      <c r="BDA16" s="9"/>
      <c r="BDB16" s="8"/>
      <c r="BDC16" s="9"/>
      <c r="BDD16" s="8"/>
      <c r="BDE16" s="9"/>
      <c r="BDF16" s="8"/>
      <c r="BDG16" s="9"/>
      <c r="BDH16" s="8"/>
      <c r="BDI16" s="9"/>
      <c r="BDJ16" s="8"/>
      <c r="BDK16" s="9"/>
      <c r="BDL16" s="8"/>
      <c r="BDM16" s="9"/>
      <c r="BDN16" s="8"/>
      <c r="BDO16" s="9"/>
      <c r="BDP16" s="8"/>
      <c r="BDQ16" s="9"/>
      <c r="BDR16" s="8"/>
      <c r="BDS16" s="9"/>
      <c r="BDT16" s="8"/>
      <c r="BDU16" s="9"/>
      <c r="BDV16" s="8"/>
      <c r="BDW16" s="9"/>
      <c r="BDX16" s="8"/>
      <c r="BDY16" s="9"/>
      <c r="BDZ16" s="8"/>
      <c r="BEA16" s="9"/>
      <c r="BEB16" s="8"/>
      <c r="BEC16" s="9"/>
      <c r="BED16" s="8"/>
      <c r="BEE16" s="9"/>
      <c r="BEF16" s="8"/>
      <c r="BEG16" s="9"/>
      <c r="BEH16" s="8"/>
      <c r="BEI16" s="9"/>
      <c r="BEJ16" s="8"/>
      <c r="BEK16" s="9"/>
      <c r="BEL16" s="8"/>
      <c r="BEM16" s="9"/>
      <c r="BEN16" s="8"/>
      <c r="BEO16" s="9"/>
      <c r="BEP16" s="8"/>
      <c r="BEQ16" s="9"/>
      <c r="BER16" s="8"/>
      <c r="BES16" s="9"/>
      <c r="BET16" s="8"/>
      <c r="BEU16" s="9"/>
      <c r="BEV16" s="8"/>
      <c r="BEW16" s="9"/>
      <c r="BEX16" s="8"/>
      <c r="BEY16" s="9"/>
      <c r="BEZ16" s="8"/>
      <c r="BFA16" s="9"/>
      <c r="BFB16" s="8"/>
      <c r="BFC16" s="9"/>
      <c r="BFD16" s="8"/>
      <c r="BFE16" s="9"/>
      <c r="BFF16" s="8"/>
      <c r="BFG16" s="9"/>
      <c r="BFH16" s="8"/>
      <c r="BFI16" s="9"/>
      <c r="BFJ16" s="8"/>
      <c r="BFK16" s="9"/>
      <c r="BFL16" s="8"/>
      <c r="BFM16" s="9"/>
      <c r="BFN16" s="8"/>
      <c r="BFO16" s="9"/>
      <c r="BFP16" s="8"/>
      <c r="BFQ16" s="9"/>
      <c r="BFR16" s="8"/>
      <c r="BFS16" s="9"/>
      <c r="BFT16" s="8"/>
      <c r="BFU16" s="9"/>
      <c r="BFV16" s="8"/>
      <c r="BFW16" s="9"/>
      <c r="BFX16" s="8"/>
      <c r="BFY16" s="9"/>
      <c r="BFZ16" s="8"/>
      <c r="BGA16" s="9"/>
      <c r="BGB16" s="8"/>
      <c r="BGC16" s="9"/>
      <c r="BGD16" s="8"/>
      <c r="BGE16" s="9"/>
      <c r="BGF16" s="8"/>
      <c r="BGG16" s="9"/>
      <c r="BGH16" s="8"/>
      <c r="BGI16" s="9"/>
      <c r="BGJ16" s="8"/>
      <c r="BGK16" s="9"/>
      <c r="BGL16" s="8"/>
      <c r="BGM16" s="9"/>
      <c r="BGN16" s="8"/>
      <c r="BGO16" s="9"/>
      <c r="BGP16" s="8"/>
      <c r="BGQ16" s="9"/>
      <c r="BGR16" s="8"/>
      <c r="BGS16" s="9"/>
      <c r="BGT16" s="8"/>
      <c r="BGU16" s="9"/>
      <c r="BGV16" s="8"/>
      <c r="BGW16" s="9"/>
      <c r="BGX16" s="8"/>
      <c r="BGY16" s="9"/>
      <c r="BGZ16" s="8"/>
      <c r="BHA16" s="9"/>
      <c r="BHB16" s="8"/>
      <c r="BHC16" s="9"/>
      <c r="BHD16" s="8"/>
      <c r="BHE16" s="9"/>
      <c r="BHF16" s="8"/>
      <c r="BHG16" s="9"/>
      <c r="BHH16" s="8"/>
      <c r="BHI16" s="9"/>
      <c r="BHJ16" s="8"/>
      <c r="BHK16" s="9"/>
      <c r="BHL16" s="8"/>
      <c r="BHM16" s="9"/>
      <c r="BHN16" s="8"/>
      <c r="BHO16" s="9"/>
      <c r="BHP16" s="8"/>
      <c r="BHQ16" s="9"/>
      <c r="BHR16" s="8"/>
      <c r="BHS16" s="9"/>
      <c r="BHT16" s="8"/>
      <c r="BHU16" s="9"/>
      <c r="BHV16" s="8"/>
      <c r="BHW16" s="9"/>
      <c r="BHX16" s="8"/>
      <c r="BHY16" s="9"/>
      <c r="BHZ16" s="8"/>
      <c r="BIA16" s="9"/>
      <c r="BIB16" s="8"/>
      <c r="BIC16" s="9"/>
      <c r="BID16" s="8"/>
      <c r="BIE16" s="9"/>
      <c r="BIF16" s="8"/>
      <c r="BIG16" s="9"/>
      <c r="BIH16" s="8"/>
      <c r="BII16" s="9"/>
      <c r="BIJ16" s="8"/>
      <c r="BIK16" s="9"/>
      <c r="BIL16" s="8"/>
      <c r="BIM16" s="9"/>
      <c r="BIN16" s="8"/>
      <c r="BIO16" s="9"/>
      <c r="BIP16" s="8"/>
      <c r="BIQ16" s="9"/>
      <c r="BIR16" s="8"/>
      <c r="BIS16" s="9"/>
      <c r="BIT16" s="8"/>
      <c r="BIU16" s="9"/>
      <c r="BIV16" s="8"/>
      <c r="BIW16" s="9"/>
      <c r="BIX16" s="8"/>
      <c r="BIY16" s="9"/>
      <c r="BIZ16" s="8"/>
      <c r="BJA16" s="9"/>
      <c r="BJB16" s="8"/>
      <c r="BJC16" s="9"/>
      <c r="BJD16" s="8"/>
      <c r="BJE16" s="9"/>
      <c r="BJF16" s="8"/>
      <c r="BJG16" s="9"/>
      <c r="BJH16" s="8"/>
      <c r="BJI16" s="9"/>
      <c r="BJJ16" s="8"/>
      <c r="BJK16" s="9"/>
      <c r="BJL16" s="8"/>
      <c r="BJM16" s="9"/>
      <c r="BJN16" s="8"/>
      <c r="BJO16" s="9"/>
      <c r="BJP16" s="8"/>
      <c r="BJQ16" s="9"/>
      <c r="BJR16" s="8"/>
      <c r="BJS16" s="9"/>
      <c r="BJT16" s="8"/>
      <c r="BJU16" s="9"/>
      <c r="BJV16" s="8"/>
      <c r="BJW16" s="9"/>
      <c r="BJX16" s="8"/>
      <c r="BJY16" s="9"/>
      <c r="BJZ16" s="8"/>
      <c r="BKA16" s="9"/>
      <c r="BKB16" s="8"/>
      <c r="BKC16" s="9"/>
      <c r="BKD16" s="8"/>
      <c r="BKE16" s="9"/>
      <c r="BKF16" s="8"/>
      <c r="BKG16" s="9"/>
      <c r="BKH16" s="8"/>
      <c r="BKI16" s="9"/>
      <c r="BKJ16" s="8"/>
      <c r="BKK16" s="9"/>
      <c r="BKL16" s="8"/>
      <c r="BKM16" s="9"/>
      <c r="BKN16" s="8"/>
      <c r="BKO16" s="9"/>
      <c r="BKP16" s="8"/>
      <c r="BKQ16" s="9"/>
      <c r="BKR16" s="8"/>
      <c r="BKS16" s="9"/>
      <c r="BKT16" s="8"/>
      <c r="BKU16" s="9"/>
      <c r="BKV16" s="8"/>
      <c r="BKW16" s="9"/>
      <c r="BKX16" s="8"/>
      <c r="BKY16" s="9"/>
      <c r="BKZ16" s="8"/>
      <c r="BLA16" s="9"/>
      <c r="BLB16" s="8"/>
      <c r="BLC16" s="9"/>
      <c r="BLD16" s="8"/>
      <c r="BLE16" s="9"/>
      <c r="BLF16" s="8"/>
      <c r="BLG16" s="9"/>
      <c r="BLH16" s="8"/>
      <c r="BLI16" s="9"/>
      <c r="BLJ16" s="8"/>
      <c r="BLK16" s="9"/>
      <c r="BLL16" s="8"/>
      <c r="BLM16" s="9"/>
      <c r="BLN16" s="8"/>
      <c r="BLO16" s="9"/>
      <c r="BLP16" s="8"/>
      <c r="BLQ16" s="9"/>
      <c r="BLR16" s="8"/>
      <c r="BLS16" s="9"/>
      <c r="BLT16" s="8"/>
      <c r="BLU16" s="9"/>
      <c r="BLV16" s="8"/>
      <c r="BLW16" s="9"/>
      <c r="BLX16" s="8"/>
      <c r="BLY16" s="9"/>
      <c r="BLZ16" s="8"/>
      <c r="BMA16" s="9"/>
      <c r="BMB16" s="8"/>
      <c r="BMC16" s="9"/>
      <c r="BMD16" s="8"/>
      <c r="BME16" s="9"/>
      <c r="BMF16" s="8"/>
      <c r="BMG16" s="9"/>
      <c r="BMH16" s="8"/>
      <c r="BMI16" s="9"/>
      <c r="BMJ16" s="8"/>
      <c r="BMK16" s="9"/>
      <c r="BML16" s="8"/>
      <c r="BMM16" s="9"/>
      <c r="BMN16" s="8"/>
      <c r="BMO16" s="9"/>
      <c r="BMP16" s="8"/>
      <c r="BMQ16" s="9"/>
      <c r="BMR16" s="8"/>
      <c r="BMS16" s="9"/>
      <c r="BMT16" s="8"/>
      <c r="BMU16" s="9"/>
      <c r="BMV16" s="8"/>
      <c r="BMW16" s="9"/>
      <c r="BMX16" s="8"/>
      <c r="BMY16" s="9"/>
      <c r="BMZ16" s="8"/>
      <c r="BNA16" s="9"/>
      <c r="BNB16" s="8"/>
      <c r="BNC16" s="9"/>
      <c r="BND16" s="8"/>
      <c r="BNE16" s="9"/>
      <c r="BNF16" s="8"/>
      <c r="BNG16" s="9"/>
      <c r="BNH16" s="8"/>
      <c r="BNI16" s="9"/>
      <c r="BNJ16" s="8"/>
      <c r="BNK16" s="9"/>
      <c r="BNL16" s="8"/>
      <c r="BNM16" s="9"/>
      <c r="BNN16" s="8"/>
      <c r="BNO16" s="9"/>
      <c r="BNP16" s="8"/>
      <c r="BNQ16" s="9"/>
      <c r="BNR16" s="8"/>
      <c r="BNS16" s="9"/>
      <c r="BNT16" s="8"/>
      <c r="BNU16" s="9"/>
      <c r="BNV16" s="8"/>
      <c r="BNW16" s="9"/>
      <c r="BNX16" s="8"/>
      <c r="BNY16" s="9"/>
      <c r="BNZ16" s="8"/>
      <c r="BOA16" s="9"/>
      <c r="BOB16" s="8"/>
      <c r="BOC16" s="9"/>
      <c r="BOD16" s="8"/>
      <c r="BOE16" s="9"/>
      <c r="BOF16" s="8"/>
      <c r="BOG16" s="9"/>
      <c r="BOH16" s="8"/>
      <c r="BOI16" s="9"/>
      <c r="BOJ16" s="8"/>
      <c r="BOK16" s="9"/>
      <c r="BOL16" s="8"/>
      <c r="BOM16" s="9"/>
      <c r="BON16" s="8"/>
      <c r="BOO16" s="9"/>
      <c r="BOP16" s="8"/>
      <c r="BOQ16" s="9"/>
      <c r="BOR16" s="8"/>
      <c r="BOS16" s="9"/>
      <c r="BOT16" s="8"/>
      <c r="BOU16" s="9"/>
      <c r="BOV16" s="8"/>
      <c r="BOW16" s="9"/>
      <c r="BOX16" s="8"/>
      <c r="BOY16" s="9"/>
      <c r="BOZ16" s="8"/>
      <c r="BPA16" s="9"/>
      <c r="BPB16" s="8"/>
      <c r="BPC16" s="9"/>
      <c r="BPD16" s="8"/>
      <c r="BPE16" s="9"/>
      <c r="BPF16" s="8"/>
      <c r="BPG16" s="9"/>
      <c r="BPH16" s="8"/>
      <c r="BPI16" s="9"/>
      <c r="BPJ16" s="8"/>
      <c r="BPK16" s="9"/>
      <c r="BPL16" s="8"/>
      <c r="BPM16" s="9"/>
      <c r="BPN16" s="8"/>
      <c r="BPO16" s="9"/>
      <c r="BPP16" s="8"/>
      <c r="BPQ16" s="9"/>
      <c r="BPR16" s="8"/>
      <c r="BPS16" s="9"/>
      <c r="BPT16" s="8"/>
      <c r="BPU16" s="9"/>
      <c r="BPV16" s="8"/>
      <c r="BPW16" s="9"/>
      <c r="BPX16" s="8"/>
      <c r="BPY16" s="9"/>
      <c r="BPZ16" s="8"/>
      <c r="BQA16" s="9"/>
      <c r="BQB16" s="8"/>
      <c r="BQC16" s="9"/>
      <c r="BQD16" s="8"/>
      <c r="BQE16" s="9"/>
      <c r="BQF16" s="8"/>
      <c r="BQG16" s="9"/>
      <c r="BQH16" s="8"/>
      <c r="BQI16" s="9"/>
      <c r="BQJ16" s="8"/>
      <c r="BQK16" s="9"/>
      <c r="BQL16" s="8"/>
      <c r="BQM16" s="9"/>
      <c r="BQN16" s="8"/>
      <c r="BQO16" s="9"/>
      <c r="BQP16" s="8"/>
      <c r="BQQ16" s="9"/>
      <c r="BQR16" s="8"/>
      <c r="BQS16" s="9"/>
      <c r="BQT16" s="8"/>
      <c r="BQU16" s="9"/>
      <c r="BQV16" s="8"/>
      <c r="BQW16" s="9"/>
      <c r="BQX16" s="8"/>
      <c r="BQY16" s="9"/>
      <c r="BQZ16" s="8"/>
      <c r="BRA16" s="9"/>
      <c r="BRB16" s="8"/>
      <c r="BRC16" s="9"/>
      <c r="BRD16" s="8"/>
      <c r="BRE16" s="9"/>
      <c r="BRF16" s="8"/>
      <c r="BRG16" s="9"/>
      <c r="BRH16" s="8"/>
      <c r="BRI16" s="9"/>
      <c r="BRJ16" s="8"/>
      <c r="BRK16" s="9"/>
      <c r="BRL16" s="8"/>
      <c r="BRM16" s="9"/>
      <c r="BRN16" s="8"/>
      <c r="BRO16" s="9"/>
      <c r="BRP16" s="8"/>
      <c r="BRQ16" s="9"/>
      <c r="BRR16" s="8"/>
      <c r="BRS16" s="9"/>
      <c r="BRT16" s="8"/>
      <c r="BRU16" s="9"/>
      <c r="BRV16" s="8"/>
      <c r="BRW16" s="9"/>
      <c r="BRX16" s="8"/>
      <c r="BRY16" s="9"/>
      <c r="BRZ16" s="8"/>
      <c r="BSA16" s="9"/>
      <c r="BSB16" s="8"/>
      <c r="BSC16" s="9"/>
      <c r="BSD16" s="8"/>
      <c r="BSE16" s="9"/>
      <c r="BSF16" s="8"/>
      <c r="BSG16" s="9"/>
      <c r="BSH16" s="8"/>
      <c r="BSI16" s="9"/>
      <c r="BSJ16" s="8"/>
      <c r="BSK16" s="9"/>
      <c r="BSL16" s="8"/>
      <c r="BSM16" s="9"/>
      <c r="BSN16" s="8"/>
      <c r="BSO16" s="9"/>
      <c r="BSP16" s="8"/>
      <c r="BSQ16" s="9"/>
      <c r="BSR16" s="8"/>
      <c r="BSS16" s="9"/>
      <c r="BST16" s="8"/>
      <c r="BSU16" s="9"/>
      <c r="BSV16" s="8"/>
      <c r="BSW16" s="9"/>
      <c r="BSX16" s="8"/>
      <c r="BSY16" s="9"/>
      <c r="BSZ16" s="8"/>
      <c r="BTA16" s="9"/>
      <c r="BTB16" s="8"/>
      <c r="BTC16" s="9"/>
      <c r="BTD16" s="8"/>
      <c r="BTE16" s="9"/>
      <c r="BTF16" s="8"/>
      <c r="BTG16" s="9"/>
      <c r="BTH16" s="8"/>
      <c r="BTI16" s="9"/>
      <c r="BTJ16" s="8"/>
      <c r="BTK16" s="9"/>
      <c r="BTL16" s="8"/>
      <c r="BTM16" s="9"/>
      <c r="BTN16" s="8"/>
      <c r="BTO16" s="9"/>
      <c r="BTP16" s="8"/>
      <c r="BTQ16" s="9"/>
      <c r="BTR16" s="8"/>
      <c r="BTS16" s="9"/>
      <c r="BTT16" s="8"/>
      <c r="BTU16" s="9"/>
      <c r="BTV16" s="8"/>
      <c r="BTW16" s="9"/>
      <c r="BTX16" s="8"/>
      <c r="BTY16" s="9"/>
      <c r="BTZ16" s="8"/>
      <c r="BUA16" s="9"/>
      <c r="BUB16" s="8"/>
      <c r="BUC16" s="9"/>
      <c r="BUD16" s="8"/>
      <c r="BUE16" s="9"/>
      <c r="BUF16" s="8"/>
      <c r="BUG16" s="9"/>
      <c r="BUH16" s="8"/>
      <c r="BUI16" s="9"/>
      <c r="BUJ16" s="8"/>
      <c r="BUK16" s="9"/>
      <c r="BUL16" s="8"/>
      <c r="BUM16" s="9"/>
      <c r="BUN16" s="8"/>
      <c r="BUO16" s="9"/>
      <c r="BUP16" s="8"/>
      <c r="BUQ16" s="9"/>
      <c r="BUR16" s="8"/>
      <c r="BUS16" s="9"/>
      <c r="BUT16" s="8"/>
      <c r="BUU16" s="9"/>
      <c r="BUV16" s="8"/>
      <c r="BUW16" s="9"/>
      <c r="BUX16" s="8"/>
      <c r="BUY16" s="9"/>
      <c r="BUZ16" s="8"/>
      <c r="BVA16" s="9"/>
      <c r="BVB16" s="8"/>
      <c r="BVC16" s="9"/>
      <c r="BVD16" s="8"/>
      <c r="BVE16" s="9"/>
      <c r="BVF16" s="8"/>
      <c r="BVG16" s="9"/>
      <c r="BVH16" s="8"/>
      <c r="BVI16" s="9"/>
      <c r="BVJ16" s="8"/>
      <c r="BVK16" s="9"/>
      <c r="BVL16" s="8"/>
      <c r="BVM16" s="9"/>
      <c r="BVN16" s="8"/>
      <c r="BVO16" s="9"/>
      <c r="BVP16" s="8"/>
      <c r="BVQ16" s="9"/>
      <c r="BVR16" s="8"/>
      <c r="BVS16" s="9"/>
      <c r="BVT16" s="8"/>
      <c r="BVU16" s="9"/>
      <c r="BVV16" s="8"/>
      <c r="BVW16" s="9"/>
      <c r="BVX16" s="8"/>
      <c r="BVY16" s="9"/>
      <c r="BVZ16" s="8"/>
      <c r="BWA16" s="9"/>
      <c r="BWB16" s="8"/>
      <c r="BWC16" s="9"/>
      <c r="BWD16" s="8"/>
      <c r="BWE16" s="9"/>
      <c r="BWF16" s="8"/>
      <c r="BWG16" s="9"/>
      <c r="BWH16" s="8"/>
      <c r="BWI16" s="9"/>
      <c r="BWJ16" s="8"/>
      <c r="BWK16" s="9"/>
      <c r="BWL16" s="8"/>
      <c r="BWM16" s="9"/>
      <c r="BWN16" s="8"/>
      <c r="BWO16" s="9"/>
      <c r="BWP16" s="8"/>
      <c r="BWQ16" s="9"/>
      <c r="BWR16" s="8"/>
      <c r="BWS16" s="9"/>
      <c r="BWT16" s="8"/>
      <c r="BWU16" s="9"/>
      <c r="BWV16" s="8"/>
      <c r="BWW16" s="9"/>
      <c r="BWX16" s="8"/>
      <c r="BWY16" s="9"/>
      <c r="BWZ16" s="8"/>
      <c r="BXA16" s="9"/>
      <c r="BXB16" s="8"/>
      <c r="BXC16" s="9"/>
      <c r="BXD16" s="8"/>
      <c r="BXE16" s="9"/>
      <c r="BXF16" s="8"/>
      <c r="BXG16" s="9"/>
      <c r="BXH16" s="8"/>
      <c r="BXI16" s="9"/>
      <c r="BXJ16" s="8"/>
      <c r="BXK16" s="9"/>
      <c r="BXL16" s="8"/>
      <c r="BXM16" s="9"/>
      <c r="BXN16" s="8"/>
      <c r="BXO16" s="9"/>
      <c r="BXP16" s="8"/>
      <c r="BXQ16" s="9"/>
      <c r="BXR16" s="8"/>
      <c r="BXS16" s="9"/>
      <c r="BXT16" s="8"/>
      <c r="BXU16" s="9"/>
      <c r="BXV16" s="8"/>
      <c r="BXW16" s="9"/>
      <c r="BXX16" s="8"/>
      <c r="BXY16" s="9"/>
      <c r="BXZ16" s="8"/>
      <c r="BYA16" s="9"/>
      <c r="BYB16" s="8"/>
      <c r="BYC16" s="9"/>
      <c r="BYD16" s="8"/>
      <c r="BYE16" s="9"/>
      <c r="BYF16" s="8"/>
      <c r="BYG16" s="9"/>
      <c r="BYH16" s="8"/>
      <c r="BYI16" s="9"/>
      <c r="BYJ16" s="8"/>
      <c r="BYK16" s="9"/>
      <c r="BYL16" s="8"/>
      <c r="BYM16" s="9"/>
      <c r="BYN16" s="8"/>
      <c r="BYO16" s="9"/>
      <c r="BYP16" s="8"/>
      <c r="BYQ16" s="9"/>
      <c r="BYR16" s="8"/>
      <c r="BYS16" s="9"/>
      <c r="BYT16" s="8"/>
      <c r="BYU16" s="9"/>
      <c r="BYV16" s="8"/>
      <c r="BYW16" s="9"/>
      <c r="BYX16" s="8"/>
      <c r="BYY16" s="9"/>
      <c r="BYZ16" s="8"/>
      <c r="BZA16" s="9"/>
      <c r="BZB16" s="8"/>
      <c r="BZC16" s="9"/>
      <c r="BZD16" s="8"/>
      <c r="BZE16" s="9"/>
      <c r="BZF16" s="8"/>
      <c r="BZG16" s="9"/>
      <c r="BZH16" s="8"/>
      <c r="BZI16" s="9"/>
      <c r="BZJ16" s="8"/>
      <c r="BZK16" s="9"/>
      <c r="BZL16" s="8"/>
      <c r="BZM16" s="9"/>
      <c r="BZN16" s="8"/>
      <c r="BZO16" s="9"/>
      <c r="BZP16" s="8"/>
      <c r="BZQ16" s="9"/>
      <c r="BZR16" s="8"/>
      <c r="BZS16" s="9"/>
      <c r="BZT16" s="8"/>
      <c r="BZU16" s="9"/>
      <c r="BZV16" s="8"/>
      <c r="BZW16" s="9"/>
    </row>
    <row r="17" spans="1:2051" x14ac:dyDescent="0.25">
      <c r="A17" s="75" t="s">
        <v>14</v>
      </c>
      <c r="B17" s="75"/>
      <c r="C17" s="12">
        <f>INDEX(E23:BZW23,MATCH(MAX(E23:BZW23),E23:BZW23,0))</f>
        <v>1</v>
      </c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8"/>
      <c r="AS17" s="9"/>
      <c r="AT17" s="8"/>
      <c r="AU17" s="9"/>
      <c r="AV17" s="8"/>
      <c r="AW17" s="9"/>
      <c r="AX17" s="8"/>
      <c r="AY17" s="9"/>
      <c r="AZ17" s="8"/>
      <c r="BA17" s="9"/>
      <c r="BB17" s="8"/>
      <c r="BC17" s="9"/>
      <c r="BD17" s="8"/>
      <c r="BE17" s="9"/>
      <c r="BF17" s="8"/>
      <c r="BG17" s="9"/>
      <c r="BH17" s="8"/>
      <c r="BI17" s="9"/>
      <c r="BJ17" s="8"/>
      <c r="BK17" s="9"/>
      <c r="BL17" s="8"/>
      <c r="BM17" s="9"/>
      <c r="BN17" s="8"/>
      <c r="BO17" s="9"/>
      <c r="BP17" s="8"/>
      <c r="BQ17" s="9"/>
      <c r="BR17" s="8"/>
      <c r="BS17" s="9"/>
      <c r="BT17" s="8"/>
      <c r="BU17" s="9"/>
      <c r="BV17" s="8"/>
      <c r="BW17" s="9"/>
      <c r="BX17" s="8"/>
      <c r="BY17" s="9"/>
      <c r="BZ17" s="8"/>
      <c r="CA17" s="9"/>
      <c r="CB17" s="8"/>
      <c r="CC17" s="9"/>
      <c r="CD17" s="8"/>
      <c r="CE17" s="9"/>
      <c r="CF17" s="8"/>
      <c r="CG17" s="9"/>
      <c r="CH17" s="8"/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9"/>
      <c r="CT17" s="8"/>
      <c r="CU17" s="9"/>
      <c r="CV17" s="8"/>
      <c r="CW17" s="9"/>
      <c r="CX17" s="8"/>
      <c r="CY17" s="9"/>
      <c r="CZ17" s="8"/>
      <c r="DA17" s="9"/>
      <c r="DB17" s="8"/>
      <c r="DC17" s="9"/>
      <c r="DD17" s="8"/>
      <c r="DE17" s="9"/>
      <c r="DF17" s="8"/>
      <c r="DG17" s="9"/>
      <c r="DH17" s="8"/>
      <c r="DI17" s="9"/>
      <c r="DJ17" s="8"/>
      <c r="DK17" s="9"/>
      <c r="DL17" s="8"/>
      <c r="DM17" s="9"/>
      <c r="DN17" s="8"/>
      <c r="DO17" s="9"/>
      <c r="DP17" s="8"/>
      <c r="DQ17" s="9"/>
      <c r="DR17" s="8"/>
      <c r="DS17" s="9"/>
      <c r="DT17" s="8"/>
      <c r="DU17" s="9"/>
      <c r="DV17" s="8"/>
      <c r="DW17" s="9"/>
      <c r="DX17" s="8"/>
      <c r="DY17" s="9"/>
      <c r="DZ17" s="8"/>
      <c r="EA17" s="9"/>
      <c r="EB17" s="8"/>
      <c r="EC17" s="9"/>
      <c r="ED17" s="8"/>
      <c r="EE17" s="9"/>
      <c r="EF17" s="8"/>
      <c r="EG17" s="9"/>
      <c r="EH17" s="8"/>
      <c r="EI17" s="9"/>
      <c r="EJ17" s="8"/>
      <c r="EK17" s="9"/>
      <c r="EL17" s="8"/>
      <c r="EM17" s="9"/>
      <c r="EN17" s="8"/>
      <c r="EO17" s="9"/>
      <c r="EP17" s="8"/>
      <c r="EQ17" s="9"/>
      <c r="ER17" s="8"/>
      <c r="ES17" s="9"/>
      <c r="ET17" s="8"/>
      <c r="EU17" s="9"/>
      <c r="EV17" s="8"/>
      <c r="EW17" s="9"/>
      <c r="EX17" s="8"/>
      <c r="EY17" s="9"/>
      <c r="EZ17" s="8"/>
      <c r="FA17" s="9"/>
      <c r="FB17" s="8"/>
      <c r="FC17" s="9"/>
      <c r="FD17" s="8"/>
      <c r="FE17" s="9"/>
      <c r="FF17" s="8"/>
      <c r="FG17" s="9"/>
      <c r="FH17" s="8"/>
      <c r="FI17" s="9"/>
      <c r="FJ17" s="8"/>
      <c r="FK17" s="9"/>
      <c r="FL17" s="8"/>
      <c r="FM17" s="9"/>
      <c r="FN17" s="8"/>
      <c r="FO17" s="9"/>
      <c r="FP17" s="8"/>
      <c r="FQ17" s="9"/>
      <c r="FR17" s="8"/>
      <c r="FS17" s="9"/>
      <c r="FT17" s="8"/>
      <c r="FU17" s="9"/>
      <c r="FV17" s="8"/>
      <c r="FW17" s="9"/>
      <c r="FX17" s="8"/>
      <c r="FY17" s="9"/>
      <c r="FZ17" s="8"/>
      <c r="GA17" s="9"/>
      <c r="GB17" s="8"/>
      <c r="GC17" s="9"/>
      <c r="GD17" s="8"/>
      <c r="GE17" s="9"/>
      <c r="GF17" s="8"/>
      <c r="GG17" s="9"/>
      <c r="GH17" s="8"/>
      <c r="GI17" s="9"/>
      <c r="GJ17" s="8"/>
      <c r="GK17" s="9"/>
      <c r="GL17" s="8"/>
      <c r="GM17" s="9"/>
      <c r="GN17" s="8"/>
      <c r="GO17" s="9"/>
      <c r="GP17" s="8"/>
      <c r="GQ17" s="9"/>
      <c r="GR17" s="8"/>
      <c r="GS17" s="9"/>
      <c r="GT17" s="8"/>
      <c r="GU17" s="9"/>
      <c r="GV17" s="8"/>
      <c r="GW17" s="9"/>
      <c r="GX17" s="8"/>
      <c r="GY17" s="9"/>
      <c r="GZ17" s="8"/>
      <c r="HA17" s="9"/>
      <c r="HB17" s="8"/>
      <c r="HC17" s="9"/>
      <c r="HD17" s="8"/>
      <c r="HE17" s="9"/>
      <c r="HF17" s="8"/>
      <c r="HG17" s="9"/>
      <c r="HH17" s="8"/>
      <c r="HI17" s="9"/>
      <c r="HJ17" s="8"/>
      <c r="HK17" s="9"/>
      <c r="HL17" s="8"/>
      <c r="HM17" s="9"/>
      <c r="HN17" s="8"/>
      <c r="HO17" s="9"/>
      <c r="HP17" s="8"/>
      <c r="HQ17" s="9"/>
      <c r="HR17" s="8"/>
      <c r="HS17" s="9"/>
      <c r="HT17" s="8"/>
      <c r="HU17" s="9"/>
      <c r="HV17" s="8"/>
      <c r="HW17" s="9"/>
      <c r="HX17" s="8"/>
      <c r="HY17" s="9"/>
      <c r="HZ17" s="8"/>
      <c r="IA17" s="9"/>
      <c r="IB17" s="8"/>
      <c r="IC17" s="9"/>
      <c r="ID17" s="8"/>
      <c r="IE17" s="9"/>
      <c r="IF17" s="8"/>
      <c r="IG17" s="9"/>
      <c r="IH17" s="8"/>
      <c r="II17" s="9"/>
      <c r="IJ17" s="8"/>
      <c r="IK17" s="9"/>
      <c r="IL17" s="8"/>
      <c r="IM17" s="9"/>
      <c r="IN17" s="8"/>
      <c r="IO17" s="9"/>
      <c r="IP17" s="8"/>
      <c r="IQ17" s="9"/>
      <c r="IR17" s="8"/>
      <c r="IS17" s="9"/>
      <c r="IT17" s="8"/>
      <c r="IU17" s="9"/>
      <c r="IV17" s="8"/>
      <c r="IW17" s="9"/>
      <c r="IX17" s="8"/>
      <c r="IY17" s="9"/>
      <c r="IZ17" s="8"/>
      <c r="JA17" s="9"/>
      <c r="JB17" s="8"/>
      <c r="JC17" s="9"/>
      <c r="JD17" s="8"/>
      <c r="JE17" s="9"/>
      <c r="JF17" s="8"/>
      <c r="JG17" s="9"/>
      <c r="JH17" s="8"/>
      <c r="JI17" s="9"/>
      <c r="JJ17" s="8"/>
      <c r="JK17" s="9"/>
      <c r="JL17" s="8"/>
      <c r="JM17" s="9"/>
      <c r="JN17" s="8"/>
      <c r="JO17" s="9"/>
      <c r="JP17" s="8"/>
      <c r="JQ17" s="9"/>
      <c r="JR17" s="8"/>
      <c r="JS17" s="9"/>
      <c r="JT17" s="8"/>
      <c r="JU17" s="9"/>
      <c r="JV17" s="8"/>
      <c r="JW17" s="9"/>
      <c r="JX17" s="8"/>
      <c r="JY17" s="9"/>
      <c r="JZ17" s="8"/>
      <c r="KA17" s="9"/>
      <c r="KB17" s="8"/>
      <c r="KC17" s="9"/>
      <c r="KD17" s="8"/>
      <c r="KE17" s="9"/>
      <c r="KF17" s="8"/>
      <c r="KG17" s="9"/>
      <c r="KH17" s="8"/>
      <c r="KI17" s="9"/>
      <c r="KJ17" s="8"/>
      <c r="KK17" s="9"/>
      <c r="KL17" s="8"/>
      <c r="KM17" s="9"/>
      <c r="KN17" s="8"/>
      <c r="KO17" s="9"/>
      <c r="KP17" s="8"/>
      <c r="KQ17" s="9"/>
      <c r="KR17" s="8"/>
      <c r="KS17" s="9"/>
      <c r="KT17" s="8"/>
      <c r="KU17" s="9"/>
      <c r="KV17" s="8"/>
      <c r="KW17" s="9"/>
      <c r="KX17" s="8"/>
      <c r="KY17" s="9"/>
      <c r="KZ17" s="8"/>
      <c r="LA17" s="9"/>
      <c r="LB17" s="8"/>
      <c r="LC17" s="9"/>
      <c r="LD17" s="8"/>
      <c r="LE17" s="9"/>
      <c r="LF17" s="8"/>
      <c r="LG17" s="9"/>
      <c r="LH17" s="8"/>
      <c r="LI17" s="9"/>
      <c r="LJ17" s="8"/>
      <c r="LK17" s="9"/>
      <c r="LL17" s="8"/>
      <c r="LM17" s="9"/>
      <c r="LN17" s="8"/>
      <c r="LO17" s="9"/>
      <c r="LP17" s="8"/>
      <c r="LQ17" s="9"/>
      <c r="LR17" s="8"/>
      <c r="LS17" s="9"/>
      <c r="LT17" s="8"/>
      <c r="LU17" s="9"/>
      <c r="LV17" s="8"/>
      <c r="LW17" s="9"/>
      <c r="LX17" s="8"/>
      <c r="LY17" s="9"/>
      <c r="LZ17" s="8"/>
      <c r="MA17" s="9"/>
      <c r="MB17" s="8"/>
      <c r="MC17" s="9"/>
      <c r="MD17" s="8"/>
      <c r="ME17" s="9"/>
      <c r="MF17" s="8"/>
      <c r="MG17" s="9"/>
      <c r="MH17" s="8"/>
      <c r="MI17" s="9"/>
      <c r="MJ17" s="8"/>
      <c r="MK17" s="9"/>
      <c r="ML17" s="8"/>
      <c r="MM17" s="9"/>
      <c r="MN17" s="8"/>
      <c r="MO17" s="9"/>
      <c r="MP17" s="8"/>
      <c r="MQ17" s="9"/>
      <c r="MR17" s="8"/>
      <c r="MS17" s="9"/>
      <c r="MT17" s="8"/>
      <c r="MU17" s="9"/>
      <c r="MV17" s="8"/>
      <c r="MW17" s="9"/>
      <c r="MX17" s="8"/>
      <c r="MY17" s="9"/>
      <c r="MZ17" s="8"/>
      <c r="NA17" s="9"/>
      <c r="NB17" s="8"/>
      <c r="NC17" s="9"/>
      <c r="ND17" s="8"/>
      <c r="NE17" s="9"/>
      <c r="NF17" s="8"/>
      <c r="NG17" s="9"/>
      <c r="NH17" s="8"/>
      <c r="NI17" s="9"/>
      <c r="NJ17" s="8"/>
      <c r="NK17" s="9"/>
      <c r="NL17" s="8"/>
      <c r="NM17" s="9"/>
      <c r="NN17" s="8"/>
      <c r="NO17" s="9"/>
      <c r="NP17" s="8"/>
      <c r="NQ17" s="9"/>
      <c r="NR17" s="8"/>
      <c r="NS17" s="9"/>
      <c r="NT17" s="8"/>
      <c r="NU17" s="9"/>
      <c r="NV17" s="8"/>
      <c r="NW17" s="9"/>
      <c r="NX17" s="8"/>
      <c r="NY17" s="9"/>
      <c r="NZ17" s="8"/>
      <c r="OA17" s="9"/>
      <c r="OB17" s="8"/>
      <c r="OC17" s="9"/>
      <c r="OD17" s="8"/>
      <c r="OE17" s="9"/>
      <c r="OF17" s="8"/>
      <c r="OG17" s="9"/>
      <c r="OH17" s="8"/>
      <c r="OI17" s="9"/>
      <c r="OJ17" s="8"/>
      <c r="OK17" s="9"/>
      <c r="OL17" s="8"/>
      <c r="OM17" s="9"/>
      <c r="ON17" s="8"/>
      <c r="OO17" s="9"/>
      <c r="OP17" s="8"/>
      <c r="OQ17" s="9"/>
      <c r="OR17" s="8"/>
      <c r="OS17" s="9"/>
      <c r="OT17" s="8"/>
      <c r="OU17" s="9"/>
      <c r="OV17" s="8"/>
      <c r="OW17" s="9"/>
      <c r="OX17" s="8"/>
      <c r="OY17" s="9"/>
      <c r="OZ17" s="8"/>
      <c r="PA17" s="9"/>
      <c r="PB17" s="8"/>
      <c r="PC17" s="9"/>
      <c r="PD17" s="8"/>
      <c r="PE17" s="9"/>
      <c r="PF17" s="8"/>
      <c r="PG17" s="9"/>
      <c r="PH17" s="8"/>
      <c r="PI17" s="9"/>
      <c r="PJ17" s="8"/>
      <c r="PK17" s="9"/>
      <c r="PL17" s="8"/>
      <c r="PM17" s="9"/>
      <c r="PN17" s="8"/>
      <c r="PO17" s="9"/>
      <c r="PP17" s="8"/>
      <c r="PQ17" s="9"/>
      <c r="PR17" s="8"/>
      <c r="PS17" s="9"/>
      <c r="PT17" s="8"/>
      <c r="PU17" s="9"/>
      <c r="PV17" s="8"/>
      <c r="PW17" s="9"/>
      <c r="PX17" s="8"/>
      <c r="PY17" s="9"/>
      <c r="PZ17" s="8"/>
      <c r="QA17" s="9"/>
      <c r="QB17" s="8"/>
      <c r="QC17" s="9"/>
      <c r="QD17" s="8"/>
      <c r="QE17" s="9"/>
      <c r="QF17" s="8"/>
      <c r="QG17" s="9"/>
      <c r="QH17" s="8"/>
      <c r="QI17" s="9"/>
      <c r="QJ17" s="8"/>
      <c r="QK17" s="9"/>
      <c r="QL17" s="8"/>
      <c r="QM17" s="9"/>
      <c r="QN17" s="8"/>
      <c r="QO17" s="9"/>
      <c r="QP17" s="8"/>
      <c r="QQ17" s="9"/>
      <c r="QR17" s="8"/>
      <c r="QS17" s="9"/>
      <c r="QT17" s="8"/>
      <c r="QU17" s="9"/>
      <c r="QV17" s="8"/>
      <c r="QW17" s="9"/>
      <c r="QX17" s="8"/>
      <c r="QY17" s="9"/>
      <c r="QZ17" s="8"/>
      <c r="RA17" s="9"/>
      <c r="RB17" s="8"/>
      <c r="RC17" s="9"/>
      <c r="RD17" s="8"/>
      <c r="RE17" s="9"/>
      <c r="RF17" s="8"/>
      <c r="RG17" s="9"/>
      <c r="RH17" s="8"/>
      <c r="RI17" s="9"/>
      <c r="RJ17" s="8"/>
      <c r="RK17" s="9"/>
      <c r="RL17" s="8"/>
      <c r="RM17" s="9"/>
      <c r="RN17" s="8"/>
      <c r="RO17" s="9"/>
      <c r="RP17" s="8"/>
      <c r="RQ17" s="9"/>
      <c r="RR17" s="8"/>
      <c r="RS17" s="9"/>
      <c r="RT17" s="8"/>
      <c r="RU17" s="9"/>
      <c r="RV17" s="8"/>
      <c r="RW17" s="9"/>
      <c r="RX17" s="8"/>
      <c r="RY17" s="9"/>
      <c r="RZ17" s="8"/>
      <c r="SA17" s="9"/>
      <c r="SB17" s="8"/>
      <c r="SC17" s="9"/>
      <c r="SD17" s="8"/>
      <c r="SE17" s="9"/>
      <c r="SF17" s="8"/>
      <c r="SG17" s="9"/>
      <c r="SH17" s="8"/>
      <c r="SI17" s="9"/>
      <c r="SJ17" s="8"/>
      <c r="SK17" s="9"/>
      <c r="SL17" s="8"/>
      <c r="SM17" s="9"/>
      <c r="SN17" s="8"/>
      <c r="SO17" s="9"/>
      <c r="SP17" s="8"/>
      <c r="SQ17" s="9"/>
      <c r="SR17" s="8"/>
      <c r="SS17" s="9"/>
      <c r="ST17" s="8"/>
      <c r="SU17" s="9"/>
      <c r="SV17" s="8"/>
      <c r="SW17" s="9"/>
      <c r="SX17" s="8"/>
      <c r="SY17" s="9"/>
      <c r="SZ17" s="8"/>
      <c r="TA17" s="9"/>
      <c r="TB17" s="8"/>
      <c r="TC17" s="9"/>
      <c r="TD17" s="8"/>
      <c r="TE17" s="9"/>
      <c r="TF17" s="8"/>
      <c r="TG17" s="9"/>
      <c r="TH17" s="8"/>
      <c r="TI17" s="9"/>
      <c r="TJ17" s="8"/>
      <c r="TK17" s="9"/>
      <c r="TL17" s="8"/>
      <c r="TM17" s="9"/>
      <c r="TN17" s="8"/>
      <c r="TO17" s="9"/>
      <c r="TP17" s="8"/>
      <c r="TQ17" s="9"/>
      <c r="TR17" s="8"/>
      <c r="TS17" s="9"/>
      <c r="TT17" s="8"/>
      <c r="TU17" s="9"/>
      <c r="TV17" s="8"/>
      <c r="TW17" s="9"/>
      <c r="TX17" s="8"/>
      <c r="TY17" s="9"/>
      <c r="TZ17" s="8"/>
      <c r="UA17" s="9"/>
      <c r="UB17" s="8"/>
      <c r="UC17" s="9"/>
      <c r="UD17" s="8"/>
      <c r="UE17" s="9"/>
      <c r="UF17" s="8"/>
      <c r="UG17" s="9"/>
      <c r="UH17" s="8"/>
      <c r="UI17" s="9"/>
      <c r="UJ17" s="8"/>
      <c r="UK17" s="9"/>
      <c r="UL17" s="8"/>
      <c r="UM17" s="9"/>
      <c r="UN17" s="8"/>
      <c r="UO17" s="9"/>
      <c r="UP17" s="8"/>
      <c r="UQ17" s="9"/>
      <c r="UR17" s="8"/>
      <c r="US17" s="9"/>
      <c r="UT17" s="8"/>
      <c r="UU17" s="9"/>
      <c r="UV17" s="8"/>
      <c r="UW17" s="9"/>
      <c r="UX17" s="8"/>
      <c r="UY17" s="9"/>
      <c r="UZ17" s="8"/>
      <c r="VA17" s="9"/>
      <c r="VB17" s="8"/>
      <c r="VC17" s="9"/>
      <c r="VD17" s="8"/>
      <c r="VE17" s="9"/>
      <c r="VF17" s="8"/>
      <c r="VG17" s="9"/>
      <c r="VH17" s="8"/>
      <c r="VI17" s="9"/>
      <c r="VJ17" s="8"/>
      <c r="VK17" s="9"/>
      <c r="VL17" s="8"/>
      <c r="VM17" s="9"/>
      <c r="VN17" s="8"/>
      <c r="VO17" s="9"/>
      <c r="VP17" s="8"/>
      <c r="VQ17" s="9"/>
      <c r="VR17" s="8"/>
      <c r="VS17" s="9"/>
      <c r="VT17" s="8"/>
      <c r="VU17" s="9"/>
      <c r="VV17" s="8"/>
      <c r="VW17" s="9"/>
      <c r="VX17" s="8"/>
      <c r="VY17" s="9"/>
      <c r="VZ17" s="8"/>
      <c r="WA17" s="9"/>
      <c r="WB17" s="8"/>
      <c r="WC17" s="9"/>
      <c r="WD17" s="8"/>
      <c r="WE17" s="9"/>
      <c r="WF17" s="8"/>
      <c r="WG17" s="9"/>
      <c r="WH17" s="8"/>
      <c r="WI17" s="9"/>
      <c r="WJ17" s="8"/>
      <c r="WK17" s="9"/>
      <c r="WL17" s="8"/>
      <c r="WM17" s="9"/>
      <c r="WN17" s="8"/>
      <c r="WO17" s="9"/>
      <c r="WP17" s="8"/>
      <c r="WQ17" s="9"/>
      <c r="WR17" s="8"/>
      <c r="WS17" s="9"/>
      <c r="WT17" s="8"/>
      <c r="WU17" s="9"/>
      <c r="WV17" s="8"/>
      <c r="WW17" s="9"/>
      <c r="WX17" s="8"/>
      <c r="WY17" s="9"/>
      <c r="WZ17" s="8"/>
      <c r="XA17" s="9"/>
      <c r="XB17" s="8"/>
      <c r="XC17" s="9"/>
      <c r="XD17" s="8"/>
      <c r="XE17" s="9"/>
      <c r="XF17" s="8"/>
      <c r="XG17" s="9"/>
      <c r="XH17" s="8"/>
      <c r="XI17" s="9"/>
      <c r="XJ17" s="8"/>
      <c r="XK17" s="9"/>
      <c r="XL17" s="8"/>
      <c r="XM17" s="9"/>
      <c r="XN17" s="8"/>
      <c r="XO17" s="9"/>
      <c r="XP17" s="8"/>
      <c r="XQ17" s="9"/>
      <c r="XR17" s="8"/>
      <c r="XS17" s="9"/>
      <c r="XT17" s="8"/>
      <c r="XU17" s="9"/>
      <c r="XV17" s="8"/>
      <c r="XW17" s="9"/>
      <c r="XX17" s="8"/>
      <c r="XY17" s="9"/>
      <c r="XZ17" s="8"/>
      <c r="YA17" s="9"/>
      <c r="YB17" s="8"/>
      <c r="YC17" s="9"/>
      <c r="YD17" s="8"/>
      <c r="YE17" s="9"/>
      <c r="YF17" s="8"/>
      <c r="YG17" s="9"/>
      <c r="YH17" s="8"/>
      <c r="YI17" s="9"/>
      <c r="YJ17" s="8"/>
      <c r="YK17" s="9"/>
      <c r="YL17" s="8"/>
      <c r="YM17" s="9"/>
      <c r="YN17" s="8"/>
      <c r="YO17" s="9"/>
      <c r="YP17" s="8"/>
      <c r="YQ17" s="9"/>
      <c r="YR17" s="8"/>
      <c r="YS17" s="9"/>
      <c r="YT17" s="8"/>
      <c r="YU17" s="9"/>
      <c r="YV17" s="8"/>
      <c r="YW17" s="9"/>
      <c r="YX17" s="8"/>
      <c r="YY17" s="9"/>
      <c r="YZ17" s="8"/>
      <c r="ZA17" s="9"/>
      <c r="ZB17" s="8"/>
      <c r="ZC17" s="9"/>
      <c r="ZD17" s="8"/>
      <c r="ZE17" s="9"/>
      <c r="ZF17" s="8"/>
      <c r="ZG17" s="9"/>
      <c r="ZH17" s="8"/>
      <c r="ZI17" s="9"/>
      <c r="ZJ17" s="8"/>
      <c r="ZK17" s="9"/>
      <c r="ZL17" s="8"/>
      <c r="ZM17" s="9"/>
      <c r="ZN17" s="8"/>
      <c r="ZO17" s="9"/>
      <c r="ZP17" s="8"/>
      <c r="ZQ17" s="9"/>
      <c r="ZR17" s="8"/>
      <c r="ZS17" s="9"/>
      <c r="ZT17" s="8"/>
      <c r="ZU17" s="9"/>
      <c r="ZV17" s="8"/>
      <c r="ZW17" s="9"/>
      <c r="ZX17" s="8"/>
      <c r="ZY17" s="9"/>
      <c r="ZZ17" s="8"/>
      <c r="AAA17" s="9"/>
      <c r="AAB17" s="8"/>
      <c r="AAC17" s="9"/>
      <c r="AAD17" s="8"/>
      <c r="AAE17" s="9"/>
      <c r="AAF17" s="8"/>
      <c r="AAG17" s="9"/>
      <c r="AAH17" s="8"/>
      <c r="AAI17" s="9"/>
      <c r="AAJ17" s="8"/>
      <c r="AAK17" s="9"/>
      <c r="AAL17" s="8"/>
      <c r="AAM17" s="9"/>
      <c r="AAN17" s="8"/>
      <c r="AAO17" s="9"/>
      <c r="AAP17" s="8"/>
      <c r="AAQ17" s="9"/>
      <c r="AAR17" s="8"/>
      <c r="AAS17" s="9"/>
      <c r="AAT17" s="8"/>
      <c r="AAU17" s="9"/>
      <c r="AAV17" s="8"/>
      <c r="AAW17" s="9"/>
      <c r="AAX17" s="8"/>
      <c r="AAY17" s="9"/>
      <c r="AAZ17" s="8"/>
      <c r="ABA17" s="9"/>
      <c r="ABB17" s="8"/>
      <c r="ABC17" s="9"/>
      <c r="ABD17" s="8"/>
      <c r="ABE17" s="9"/>
      <c r="ABF17" s="8"/>
      <c r="ABG17" s="9"/>
      <c r="ABH17" s="8"/>
      <c r="ABI17" s="9"/>
      <c r="ABJ17" s="8"/>
      <c r="ABK17" s="9"/>
      <c r="ABL17" s="8"/>
      <c r="ABM17" s="9"/>
      <c r="ABN17" s="8"/>
      <c r="ABO17" s="9"/>
      <c r="ABP17" s="8"/>
      <c r="ABQ17" s="9"/>
      <c r="ABR17" s="8"/>
      <c r="ABS17" s="9"/>
      <c r="ABT17" s="8"/>
      <c r="ABU17" s="9"/>
      <c r="ABV17" s="8"/>
      <c r="ABW17" s="9"/>
      <c r="ABX17" s="8"/>
      <c r="ABY17" s="9"/>
      <c r="ABZ17" s="8"/>
      <c r="ACA17" s="9"/>
      <c r="ACB17" s="8"/>
      <c r="ACC17" s="9"/>
      <c r="ACD17" s="8"/>
      <c r="ACE17" s="9"/>
      <c r="ACF17" s="8"/>
      <c r="ACG17" s="9"/>
      <c r="ACH17" s="8"/>
      <c r="ACI17" s="9"/>
      <c r="ACJ17" s="8"/>
      <c r="ACK17" s="9"/>
      <c r="ACL17" s="8"/>
      <c r="ACM17" s="9"/>
      <c r="ACN17" s="8"/>
      <c r="ACO17" s="9"/>
      <c r="ACP17" s="8"/>
      <c r="ACQ17" s="9"/>
      <c r="ACR17" s="8"/>
      <c r="ACS17" s="9"/>
      <c r="ACT17" s="8"/>
      <c r="ACU17" s="9"/>
      <c r="ACV17" s="8"/>
      <c r="ACW17" s="9"/>
      <c r="ACX17" s="8"/>
      <c r="ACY17" s="9"/>
      <c r="ACZ17" s="8"/>
      <c r="ADA17" s="9"/>
      <c r="ADB17" s="8"/>
      <c r="ADC17" s="9"/>
      <c r="ADD17" s="8"/>
      <c r="ADE17" s="9"/>
      <c r="ADF17" s="8"/>
      <c r="ADG17" s="9"/>
      <c r="ADH17" s="8"/>
      <c r="ADI17" s="9"/>
      <c r="ADJ17" s="8"/>
      <c r="ADK17" s="9"/>
      <c r="ADL17" s="8"/>
      <c r="ADM17" s="9"/>
      <c r="ADN17" s="8"/>
      <c r="ADO17" s="9"/>
      <c r="ADP17" s="8"/>
      <c r="ADQ17" s="9"/>
      <c r="ADR17" s="8"/>
      <c r="ADS17" s="9"/>
      <c r="ADT17" s="8"/>
      <c r="ADU17" s="9"/>
      <c r="ADV17" s="8"/>
      <c r="ADW17" s="9"/>
      <c r="ADX17" s="8"/>
      <c r="ADY17" s="9"/>
      <c r="ADZ17" s="8"/>
      <c r="AEA17" s="9"/>
      <c r="AEB17" s="8"/>
      <c r="AEC17" s="9"/>
      <c r="AED17" s="8"/>
      <c r="AEE17" s="9"/>
      <c r="AEF17" s="8"/>
      <c r="AEG17" s="9"/>
      <c r="AEH17" s="8"/>
      <c r="AEI17" s="9"/>
      <c r="AEJ17" s="8"/>
      <c r="AEK17" s="9"/>
      <c r="AEL17" s="8"/>
      <c r="AEM17" s="9"/>
      <c r="AEN17" s="8"/>
      <c r="AEO17" s="9"/>
      <c r="AEP17" s="8"/>
      <c r="AEQ17" s="9"/>
      <c r="AER17" s="8"/>
      <c r="AES17" s="9"/>
      <c r="AET17" s="8"/>
      <c r="AEU17" s="9"/>
      <c r="AEV17" s="8"/>
      <c r="AEW17" s="9"/>
      <c r="AEX17" s="8"/>
      <c r="AEY17" s="9"/>
      <c r="AEZ17" s="8"/>
      <c r="AFA17" s="9"/>
      <c r="AFB17" s="8"/>
      <c r="AFC17" s="9"/>
      <c r="AFD17" s="8"/>
      <c r="AFE17" s="9"/>
      <c r="AFF17" s="8"/>
      <c r="AFG17" s="9"/>
      <c r="AFH17" s="8"/>
      <c r="AFI17" s="9"/>
      <c r="AFJ17" s="8"/>
      <c r="AFK17" s="9"/>
      <c r="AFL17" s="8"/>
      <c r="AFM17" s="9"/>
      <c r="AFN17" s="8"/>
      <c r="AFO17" s="9"/>
      <c r="AFP17" s="8"/>
      <c r="AFQ17" s="9"/>
      <c r="AFR17" s="8"/>
      <c r="AFS17" s="9"/>
      <c r="AFT17" s="8"/>
      <c r="AFU17" s="9"/>
      <c r="AFV17" s="8"/>
      <c r="AFW17" s="9"/>
      <c r="AFX17" s="8"/>
      <c r="AFY17" s="9"/>
      <c r="AFZ17" s="8"/>
      <c r="AGA17" s="9"/>
      <c r="AGB17" s="8"/>
      <c r="AGC17" s="9"/>
      <c r="AGD17" s="8"/>
      <c r="AGE17" s="9"/>
      <c r="AGF17" s="8"/>
      <c r="AGG17" s="9"/>
      <c r="AGH17" s="8"/>
      <c r="AGI17" s="9"/>
      <c r="AGJ17" s="8"/>
      <c r="AGK17" s="9"/>
      <c r="AGL17" s="8"/>
      <c r="AGM17" s="9"/>
      <c r="AGN17" s="8"/>
      <c r="AGO17" s="9"/>
      <c r="AGP17" s="8"/>
      <c r="AGQ17" s="9"/>
      <c r="AGR17" s="8"/>
      <c r="AGS17" s="9"/>
      <c r="AGT17" s="8"/>
      <c r="AGU17" s="9"/>
      <c r="AGV17" s="8"/>
      <c r="AGW17" s="9"/>
      <c r="AGX17" s="8"/>
      <c r="AGY17" s="9"/>
      <c r="AGZ17" s="8"/>
      <c r="AHA17" s="9"/>
      <c r="AHB17" s="8"/>
      <c r="AHC17" s="9"/>
      <c r="AHD17" s="8"/>
      <c r="AHE17" s="9"/>
      <c r="AHF17" s="8"/>
      <c r="AHG17" s="9"/>
      <c r="AHH17" s="8"/>
      <c r="AHI17" s="9"/>
      <c r="AHJ17" s="8"/>
      <c r="AHK17" s="9"/>
      <c r="AHL17" s="8"/>
      <c r="AHM17" s="9"/>
      <c r="AHN17" s="8"/>
      <c r="AHO17" s="9"/>
      <c r="AHP17" s="8"/>
      <c r="AHQ17" s="9"/>
      <c r="AHR17" s="8"/>
      <c r="AHS17" s="9"/>
      <c r="AHT17" s="8"/>
      <c r="AHU17" s="9"/>
      <c r="AHV17" s="8"/>
      <c r="AHW17" s="9"/>
      <c r="AHX17" s="8"/>
      <c r="AHY17" s="9"/>
      <c r="AHZ17" s="8"/>
      <c r="AIA17" s="9"/>
      <c r="AIB17" s="8"/>
      <c r="AIC17" s="9"/>
      <c r="AID17" s="8"/>
      <c r="AIE17" s="9"/>
      <c r="AIF17" s="8"/>
      <c r="AIG17" s="9"/>
      <c r="AIH17" s="8"/>
      <c r="AII17" s="9"/>
      <c r="AIJ17" s="8"/>
      <c r="AIK17" s="9"/>
      <c r="AIL17" s="8"/>
      <c r="AIM17" s="9"/>
      <c r="AIN17" s="8"/>
      <c r="AIO17" s="9"/>
      <c r="AIP17" s="8"/>
      <c r="AIQ17" s="9"/>
      <c r="AIR17" s="8"/>
      <c r="AIS17" s="9"/>
      <c r="AIT17" s="8"/>
      <c r="AIU17" s="9"/>
      <c r="AIV17" s="8"/>
      <c r="AIW17" s="9"/>
      <c r="AIX17" s="8"/>
      <c r="AIY17" s="9"/>
      <c r="AIZ17" s="8"/>
      <c r="AJA17" s="9"/>
      <c r="AJB17" s="8"/>
      <c r="AJC17" s="9"/>
      <c r="AJD17" s="8"/>
      <c r="AJE17" s="9"/>
      <c r="AJF17" s="8"/>
      <c r="AJG17" s="9"/>
      <c r="AJH17" s="8"/>
      <c r="AJI17" s="9"/>
      <c r="AJJ17" s="8"/>
      <c r="AJK17" s="9"/>
      <c r="AJL17" s="8"/>
      <c r="AJM17" s="9"/>
      <c r="AJN17" s="8"/>
      <c r="AJO17" s="9"/>
      <c r="AJP17" s="8"/>
      <c r="AJQ17" s="9"/>
      <c r="AJR17" s="8"/>
      <c r="AJS17" s="9"/>
      <c r="AJT17" s="8"/>
      <c r="AJU17" s="9"/>
      <c r="AJV17" s="8"/>
      <c r="AJW17" s="9"/>
      <c r="AJX17" s="8"/>
      <c r="AJY17" s="9"/>
      <c r="AJZ17" s="8"/>
      <c r="AKA17" s="9"/>
      <c r="AKB17" s="8"/>
      <c r="AKC17" s="9"/>
      <c r="AKD17" s="8"/>
      <c r="AKE17" s="9"/>
      <c r="AKF17" s="8"/>
      <c r="AKG17" s="9"/>
      <c r="AKH17" s="8"/>
      <c r="AKI17" s="9"/>
      <c r="AKJ17" s="8"/>
      <c r="AKK17" s="9"/>
      <c r="AKL17" s="8"/>
      <c r="AKM17" s="9"/>
      <c r="AKN17" s="8"/>
      <c r="AKO17" s="9"/>
      <c r="AKP17" s="8"/>
      <c r="AKQ17" s="9"/>
      <c r="AKR17" s="8"/>
      <c r="AKS17" s="9"/>
      <c r="AKT17" s="8"/>
      <c r="AKU17" s="9"/>
      <c r="AKV17" s="8"/>
      <c r="AKW17" s="9"/>
      <c r="AKX17" s="8"/>
      <c r="AKY17" s="9"/>
      <c r="AKZ17" s="8"/>
      <c r="ALA17" s="9"/>
      <c r="ALB17" s="8"/>
      <c r="ALC17" s="9"/>
      <c r="ALD17" s="8"/>
      <c r="ALE17" s="9"/>
      <c r="ALF17" s="8"/>
      <c r="ALG17" s="9"/>
      <c r="ALH17" s="8"/>
      <c r="ALI17" s="9"/>
      <c r="ALJ17" s="8"/>
      <c r="ALK17" s="9"/>
      <c r="ALL17" s="8"/>
      <c r="ALM17" s="9"/>
      <c r="ALN17" s="8"/>
      <c r="ALO17" s="9"/>
      <c r="ALP17" s="8"/>
      <c r="ALQ17" s="9"/>
      <c r="ALR17" s="8"/>
      <c r="ALS17" s="9"/>
      <c r="ALT17" s="8"/>
      <c r="ALU17" s="9"/>
      <c r="ALV17" s="8"/>
      <c r="ALW17" s="9"/>
      <c r="ALX17" s="8"/>
      <c r="ALY17" s="9"/>
      <c r="ALZ17" s="8"/>
      <c r="AMA17" s="9"/>
      <c r="AMB17" s="8"/>
      <c r="AMC17" s="9"/>
      <c r="AMD17" s="8"/>
      <c r="AME17" s="9"/>
      <c r="AMF17" s="8"/>
      <c r="AMG17" s="9"/>
      <c r="AMH17" s="8"/>
      <c r="AMI17" s="9"/>
      <c r="AMJ17" s="8"/>
      <c r="AMK17" s="9"/>
      <c r="AML17" s="8"/>
      <c r="AMM17" s="9"/>
      <c r="AMN17" s="8"/>
      <c r="AMO17" s="9"/>
      <c r="AMP17" s="8"/>
      <c r="AMQ17" s="9"/>
      <c r="AMR17" s="8"/>
      <c r="AMS17" s="9"/>
      <c r="AMT17" s="8"/>
      <c r="AMU17" s="9"/>
      <c r="AMV17" s="8"/>
      <c r="AMW17" s="9"/>
      <c r="AMX17" s="8"/>
      <c r="AMY17" s="9"/>
      <c r="AMZ17" s="8"/>
      <c r="ANA17" s="9"/>
      <c r="ANB17" s="8"/>
      <c r="ANC17" s="9"/>
      <c r="AND17" s="8"/>
      <c r="ANE17" s="9"/>
      <c r="ANF17" s="8"/>
      <c r="ANG17" s="9"/>
      <c r="ANH17" s="8"/>
      <c r="ANI17" s="9"/>
      <c r="ANJ17" s="8"/>
      <c r="ANK17" s="9"/>
      <c r="ANL17" s="8"/>
      <c r="ANM17" s="9"/>
      <c r="ANN17" s="8"/>
      <c r="ANO17" s="9"/>
      <c r="ANP17" s="8"/>
      <c r="ANQ17" s="9"/>
      <c r="ANR17" s="8"/>
      <c r="ANS17" s="9"/>
      <c r="ANT17" s="8"/>
      <c r="ANU17" s="9"/>
      <c r="ANV17" s="8"/>
      <c r="ANW17" s="9"/>
      <c r="ANX17" s="8"/>
      <c r="ANY17" s="9"/>
      <c r="ANZ17" s="8"/>
      <c r="AOA17" s="9"/>
      <c r="AOB17" s="8"/>
      <c r="AOC17" s="9"/>
      <c r="AOD17" s="8"/>
      <c r="AOE17" s="9"/>
      <c r="AOF17" s="8"/>
      <c r="AOG17" s="9"/>
      <c r="AOH17" s="8"/>
      <c r="AOI17" s="9"/>
      <c r="AOJ17" s="8"/>
      <c r="AOK17" s="9"/>
      <c r="AOL17" s="8"/>
      <c r="AOM17" s="9"/>
      <c r="AON17" s="8"/>
      <c r="AOO17" s="9"/>
      <c r="AOP17" s="8"/>
      <c r="AOQ17" s="9"/>
      <c r="AOR17" s="8"/>
      <c r="AOS17" s="9"/>
      <c r="AOT17" s="8"/>
      <c r="AOU17" s="9"/>
      <c r="AOV17" s="8"/>
      <c r="AOW17" s="9"/>
      <c r="AOX17" s="8"/>
      <c r="AOY17" s="9"/>
      <c r="AOZ17" s="8"/>
      <c r="APA17" s="9"/>
      <c r="APB17" s="8"/>
      <c r="APC17" s="9"/>
      <c r="APD17" s="8"/>
      <c r="APE17" s="9"/>
      <c r="APF17" s="8"/>
      <c r="APG17" s="9"/>
      <c r="APH17" s="8"/>
      <c r="API17" s="9"/>
      <c r="APJ17" s="8"/>
      <c r="APK17" s="9"/>
      <c r="APL17" s="8"/>
      <c r="APM17" s="9"/>
      <c r="APN17" s="8"/>
      <c r="APO17" s="9"/>
      <c r="APP17" s="8"/>
      <c r="APQ17" s="9"/>
      <c r="APR17" s="8"/>
      <c r="APS17" s="9"/>
      <c r="APT17" s="8"/>
      <c r="APU17" s="9"/>
      <c r="APV17" s="8"/>
      <c r="APW17" s="9"/>
      <c r="APX17" s="8"/>
      <c r="APY17" s="9"/>
      <c r="APZ17" s="8"/>
      <c r="AQA17" s="9"/>
      <c r="AQB17" s="8"/>
      <c r="AQC17" s="9"/>
      <c r="AQD17" s="8"/>
      <c r="AQE17" s="9"/>
      <c r="AQF17" s="8"/>
      <c r="AQG17" s="9"/>
      <c r="AQH17" s="8"/>
      <c r="AQI17" s="9"/>
      <c r="AQJ17" s="8"/>
      <c r="AQK17" s="9"/>
      <c r="AQL17" s="8"/>
      <c r="AQM17" s="9"/>
      <c r="AQN17" s="8"/>
      <c r="AQO17" s="9"/>
      <c r="AQP17" s="8"/>
      <c r="AQQ17" s="9"/>
      <c r="AQR17" s="8"/>
      <c r="AQS17" s="9"/>
      <c r="AQT17" s="8"/>
      <c r="AQU17" s="9"/>
      <c r="AQV17" s="8"/>
      <c r="AQW17" s="9"/>
      <c r="AQX17" s="8"/>
      <c r="AQY17" s="9"/>
      <c r="AQZ17" s="8"/>
      <c r="ARA17" s="9"/>
      <c r="ARB17" s="8"/>
      <c r="ARC17" s="9"/>
      <c r="ARD17" s="8"/>
      <c r="ARE17" s="9"/>
      <c r="ARF17" s="8"/>
      <c r="ARG17" s="9"/>
      <c r="ARH17" s="8"/>
      <c r="ARI17" s="9"/>
      <c r="ARJ17" s="8"/>
      <c r="ARK17" s="9"/>
      <c r="ARL17" s="8"/>
      <c r="ARM17" s="9"/>
      <c r="ARN17" s="8"/>
      <c r="ARO17" s="9"/>
      <c r="ARP17" s="8"/>
      <c r="ARQ17" s="9"/>
      <c r="ARR17" s="8"/>
      <c r="ARS17" s="9"/>
      <c r="ART17" s="8"/>
      <c r="ARU17" s="9"/>
      <c r="ARV17" s="8"/>
      <c r="ARW17" s="9"/>
      <c r="ARX17" s="8"/>
      <c r="ARY17" s="9"/>
      <c r="ARZ17" s="8"/>
      <c r="ASA17" s="9"/>
      <c r="ASB17" s="8"/>
      <c r="ASC17" s="9"/>
      <c r="ASD17" s="8"/>
      <c r="ASE17" s="9"/>
      <c r="ASF17" s="8"/>
      <c r="ASG17" s="9"/>
      <c r="ASH17" s="8"/>
      <c r="ASI17" s="9"/>
      <c r="ASJ17" s="8"/>
      <c r="ASK17" s="9"/>
      <c r="ASL17" s="8"/>
      <c r="ASM17" s="9"/>
      <c r="ASN17" s="8"/>
      <c r="ASO17" s="9"/>
      <c r="ASP17" s="8"/>
      <c r="ASQ17" s="9"/>
      <c r="ASR17" s="8"/>
      <c r="ASS17" s="9"/>
      <c r="AST17" s="8"/>
      <c r="ASU17" s="9"/>
      <c r="ASV17" s="8"/>
      <c r="ASW17" s="9"/>
      <c r="ASX17" s="8"/>
      <c r="ASY17" s="9"/>
      <c r="ASZ17" s="8"/>
      <c r="ATA17" s="9"/>
      <c r="ATB17" s="8"/>
      <c r="ATC17" s="9"/>
      <c r="ATD17" s="8"/>
      <c r="ATE17" s="9"/>
      <c r="ATF17" s="8"/>
      <c r="ATG17" s="9"/>
      <c r="ATH17" s="8"/>
      <c r="ATI17" s="9"/>
      <c r="ATJ17" s="8"/>
      <c r="ATK17" s="9"/>
      <c r="ATL17" s="8"/>
      <c r="ATM17" s="9"/>
      <c r="ATN17" s="8"/>
      <c r="ATO17" s="9"/>
      <c r="ATP17" s="8"/>
      <c r="ATQ17" s="9"/>
      <c r="ATR17" s="8"/>
      <c r="ATS17" s="9"/>
      <c r="ATT17" s="8"/>
      <c r="ATU17" s="9"/>
      <c r="ATV17" s="8"/>
      <c r="ATW17" s="9"/>
      <c r="ATX17" s="8"/>
      <c r="ATY17" s="9"/>
      <c r="ATZ17" s="8"/>
      <c r="AUA17" s="9"/>
      <c r="AUB17" s="8"/>
      <c r="AUC17" s="9"/>
      <c r="AUD17" s="8"/>
      <c r="AUE17" s="9"/>
      <c r="AUF17" s="8"/>
      <c r="AUG17" s="9"/>
      <c r="AUH17" s="8"/>
      <c r="AUI17" s="9"/>
      <c r="AUJ17" s="8"/>
      <c r="AUK17" s="9"/>
      <c r="AUL17" s="8"/>
      <c r="AUM17" s="9"/>
      <c r="AUN17" s="8"/>
      <c r="AUO17" s="9"/>
      <c r="AUP17" s="8"/>
      <c r="AUQ17" s="9"/>
      <c r="AUR17" s="8"/>
      <c r="AUS17" s="9"/>
      <c r="AUT17" s="8"/>
      <c r="AUU17" s="9"/>
      <c r="AUV17" s="8"/>
      <c r="AUW17" s="9"/>
      <c r="AUX17" s="8"/>
      <c r="AUY17" s="9"/>
      <c r="AUZ17" s="8"/>
      <c r="AVA17" s="9"/>
      <c r="AVB17" s="8"/>
      <c r="AVC17" s="9"/>
      <c r="AVD17" s="8"/>
      <c r="AVE17" s="9"/>
      <c r="AVF17" s="8"/>
      <c r="AVG17" s="9"/>
      <c r="AVH17" s="8"/>
      <c r="AVI17" s="9"/>
      <c r="AVJ17" s="8"/>
      <c r="AVK17" s="9"/>
      <c r="AVL17" s="8"/>
      <c r="AVM17" s="9"/>
      <c r="AVN17" s="8"/>
      <c r="AVO17" s="9"/>
      <c r="AVP17" s="8"/>
      <c r="AVQ17" s="9"/>
      <c r="AVR17" s="8"/>
      <c r="AVS17" s="9"/>
      <c r="AVT17" s="8"/>
      <c r="AVU17" s="9"/>
      <c r="AVV17" s="8"/>
      <c r="AVW17" s="9"/>
      <c r="AVX17" s="8"/>
      <c r="AVY17" s="9"/>
      <c r="AVZ17" s="8"/>
      <c r="AWA17" s="9"/>
      <c r="AWB17" s="8"/>
      <c r="AWC17" s="9"/>
      <c r="AWD17" s="8"/>
      <c r="AWE17" s="9"/>
      <c r="AWF17" s="8"/>
      <c r="AWG17" s="9"/>
      <c r="AWH17" s="8"/>
      <c r="AWI17" s="9"/>
      <c r="AWJ17" s="8"/>
      <c r="AWK17" s="9"/>
      <c r="AWL17" s="8"/>
      <c r="AWM17" s="9"/>
      <c r="AWN17" s="8"/>
      <c r="AWO17" s="9"/>
      <c r="AWP17" s="8"/>
      <c r="AWQ17" s="9"/>
      <c r="AWR17" s="8"/>
      <c r="AWS17" s="9"/>
      <c r="AWT17" s="8"/>
      <c r="AWU17" s="9"/>
      <c r="AWV17" s="8"/>
      <c r="AWW17" s="9"/>
      <c r="AWX17" s="8"/>
      <c r="AWY17" s="9"/>
      <c r="AWZ17" s="8"/>
      <c r="AXA17" s="9"/>
      <c r="AXB17" s="8"/>
      <c r="AXC17" s="9"/>
      <c r="AXD17" s="8"/>
      <c r="AXE17" s="9"/>
      <c r="AXF17" s="8"/>
      <c r="AXG17" s="9"/>
      <c r="AXH17" s="8"/>
      <c r="AXI17" s="9"/>
      <c r="AXJ17" s="8"/>
      <c r="AXK17" s="9"/>
      <c r="AXL17" s="8"/>
      <c r="AXM17" s="9"/>
      <c r="AXN17" s="8"/>
      <c r="AXO17" s="9"/>
      <c r="AXP17" s="8"/>
      <c r="AXQ17" s="9"/>
      <c r="AXR17" s="8"/>
      <c r="AXS17" s="9"/>
      <c r="AXT17" s="8"/>
      <c r="AXU17" s="9"/>
      <c r="AXV17" s="8"/>
      <c r="AXW17" s="9"/>
      <c r="AXX17" s="8"/>
      <c r="AXY17" s="9"/>
      <c r="AXZ17" s="8"/>
      <c r="AYA17" s="9"/>
      <c r="AYB17" s="8"/>
      <c r="AYC17" s="9"/>
      <c r="AYD17" s="8"/>
      <c r="AYE17" s="9"/>
      <c r="AYF17" s="8"/>
      <c r="AYG17" s="9"/>
      <c r="AYH17" s="8"/>
      <c r="AYI17" s="9"/>
      <c r="AYJ17" s="8"/>
      <c r="AYK17" s="9"/>
      <c r="AYL17" s="8"/>
      <c r="AYM17" s="9"/>
      <c r="AYN17" s="8"/>
      <c r="AYO17" s="9"/>
      <c r="AYP17" s="8"/>
      <c r="AYQ17" s="9"/>
      <c r="AYR17" s="8"/>
      <c r="AYS17" s="9"/>
      <c r="AYT17" s="8"/>
      <c r="AYU17" s="9"/>
      <c r="AYV17" s="8"/>
      <c r="AYW17" s="9"/>
      <c r="AYX17" s="8"/>
      <c r="AYY17" s="9"/>
      <c r="AYZ17" s="8"/>
      <c r="AZA17" s="9"/>
      <c r="AZB17" s="8"/>
      <c r="AZC17" s="9"/>
      <c r="AZD17" s="8"/>
      <c r="AZE17" s="9"/>
      <c r="AZF17" s="8"/>
      <c r="AZG17" s="9"/>
      <c r="AZH17" s="8"/>
      <c r="AZI17" s="9"/>
      <c r="AZJ17" s="8"/>
      <c r="AZK17" s="9"/>
      <c r="AZL17" s="8"/>
      <c r="AZM17" s="9"/>
      <c r="AZN17" s="8"/>
      <c r="AZO17" s="9"/>
      <c r="AZP17" s="8"/>
      <c r="AZQ17" s="9"/>
      <c r="AZR17" s="8"/>
      <c r="AZS17" s="9"/>
      <c r="AZT17" s="8"/>
      <c r="AZU17" s="9"/>
      <c r="AZV17" s="8"/>
      <c r="AZW17" s="9"/>
      <c r="AZX17" s="8"/>
      <c r="AZY17" s="9"/>
      <c r="AZZ17" s="8"/>
      <c r="BAA17" s="9"/>
      <c r="BAB17" s="8"/>
      <c r="BAC17" s="9"/>
      <c r="BAD17" s="8"/>
      <c r="BAE17" s="9"/>
      <c r="BAF17" s="8"/>
      <c r="BAG17" s="9"/>
      <c r="BAH17" s="8"/>
      <c r="BAI17" s="9"/>
      <c r="BAJ17" s="8"/>
      <c r="BAK17" s="9"/>
      <c r="BAL17" s="8"/>
      <c r="BAM17" s="9"/>
      <c r="BAN17" s="8"/>
      <c r="BAO17" s="9"/>
      <c r="BAP17" s="8"/>
      <c r="BAQ17" s="9"/>
      <c r="BAR17" s="8"/>
      <c r="BAS17" s="9"/>
      <c r="BAT17" s="8"/>
      <c r="BAU17" s="9"/>
      <c r="BAV17" s="8"/>
      <c r="BAW17" s="9"/>
      <c r="BAX17" s="8"/>
      <c r="BAY17" s="9"/>
      <c r="BAZ17" s="8"/>
      <c r="BBA17" s="9"/>
      <c r="BBB17" s="8"/>
      <c r="BBC17" s="9"/>
      <c r="BBD17" s="8"/>
      <c r="BBE17" s="9"/>
      <c r="BBF17" s="8"/>
      <c r="BBG17" s="9"/>
      <c r="BBH17" s="8"/>
      <c r="BBI17" s="9"/>
      <c r="BBJ17" s="8"/>
      <c r="BBK17" s="9"/>
      <c r="BBL17" s="8"/>
      <c r="BBM17" s="9"/>
      <c r="BBN17" s="8"/>
      <c r="BBO17" s="9"/>
      <c r="BBP17" s="8"/>
      <c r="BBQ17" s="9"/>
      <c r="BBR17" s="8"/>
      <c r="BBS17" s="9"/>
      <c r="BBT17" s="8"/>
      <c r="BBU17" s="9"/>
      <c r="BBV17" s="8"/>
      <c r="BBW17" s="9"/>
      <c r="BBX17" s="8"/>
      <c r="BBY17" s="9"/>
      <c r="BBZ17" s="8"/>
      <c r="BCA17" s="9"/>
      <c r="BCB17" s="8"/>
      <c r="BCC17" s="9"/>
      <c r="BCD17" s="8"/>
      <c r="BCE17" s="9"/>
      <c r="BCF17" s="8"/>
      <c r="BCG17" s="9"/>
      <c r="BCH17" s="8"/>
      <c r="BCI17" s="9"/>
      <c r="BCJ17" s="8"/>
      <c r="BCK17" s="9"/>
      <c r="BCL17" s="8"/>
      <c r="BCM17" s="9"/>
      <c r="BCN17" s="8"/>
      <c r="BCO17" s="9"/>
      <c r="BCP17" s="8"/>
      <c r="BCQ17" s="9"/>
      <c r="BCR17" s="8"/>
      <c r="BCS17" s="9"/>
      <c r="BCT17" s="8"/>
      <c r="BCU17" s="9"/>
      <c r="BCV17" s="8"/>
      <c r="BCW17" s="9"/>
      <c r="BCX17" s="8"/>
      <c r="BCY17" s="9"/>
      <c r="BCZ17" s="8"/>
      <c r="BDA17" s="9"/>
      <c r="BDB17" s="8"/>
      <c r="BDC17" s="9"/>
      <c r="BDD17" s="8"/>
      <c r="BDE17" s="9"/>
      <c r="BDF17" s="8"/>
      <c r="BDG17" s="9"/>
      <c r="BDH17" s="8"/>
      <c r="BDI17" s="9"/>
      <c r="BDJ17" s="8"/>
      <c r="BDK17" s="9"/>
      <c r="BDL17" s="8"/>
      <c r="BDM17" s="9"/>
      <c r="BDN17" s="8"/>
      <c r="BDO17" s="9"/>
      <c r="BDP17" s="8"/>
      <c r="BDQ17" s="9"/>
      <c r="BDR17" s="8"/>
      <c r="BDS17" s="9"/>
      <c r="BDT17" s="8"/>
      <c r="BDU17" s="9"/>
      <c r="BDV17" s="8"/>
      <c r="BDW17" s="9"/>
      <c r="BDX17" s="8"/>
      <c r="BDY17" s="9"/>
      <c r="BDZ17" s="8"/>
      <c r="BEA17" s="9"/>
      <c r="BEB17" s="8"/>
      <c r="BEC17" s="9"/>
      <c r="BED17" s="8"/>
      <c r="BEE17" s="9"/>
      <c r="BEF17" s="8"/>
      <c r="BEG17" s="9"/>
      <c r="BEH17" s="8"/>
      <c r="BEI17" s="9"/>
      <c r="BEJ17" s="8"/>
      <c r="BEK17" s="9"/>
      <c r="BEL17" s="8"/>
      <c r="BEM17" s="9"/>
      <c r="BEN17" s="8"/>
      <c r="BEO17" s="9"/>
      <c r="BEP17" s="8"/>
      <c r="BEQ17" s="9"/>
      <c r="BER17" s="8"/>
      <c r="BES17" s="9"/>
      <c r="BET17" s="8"/>
      <c r="BEU17" s="9"/>
      <c r="BEV17" s="8"/>
      <c r="BEW17" s="9"/>
      <c r="BEX17" s="8"/>
      <c r="BEY17" s="9"/>
      <c r="BEZ17" s="8"/>
      <c r="BFA17" s="9"/>
      <c r="BFB17" s="8"/>
      <c r="BFC17" s="9"/>
      <c r="BFD17" s="8"/>
      <c r="BFE17" s="9"/>
      <c r="BFF17" s="8"/>
      <c r="BFG17" s="9"/>
      <c r="BFH17" s="8"/>
      <c r="BFI17" s="9"/>
      <c r="BFJ17" s="8"/>
      <c r="BFK17" s="9"/>
      <c r="BFL17" s="8"/>
      <c r="BFM17" s="9"/>
      <c r="BFN17" s="8"/>
      <c r="BFO17" s="9"/>
      <c r="BFP17" s="8"/>
      <c r="BFQ17" s="9"/>
      <c r="BFR17" s="8"/>
      <c r="BFS17" s="9"/>
      <c r="BFT17" s="8"/>
      <c r="BFU17" s="9"/>
      <c r="BFV17" s="8"/>
      <c r="BFW17" s="9"/>
      <c r="BFX17" s="8"/>
      <c r="BFY17" s="9"/>
      <c r="BFZ17" s="8"/>
      <c r="BGA17" s="9"/>
      <c r="BGB17" s="8"/>
      <c r="BGC17" s="9"/>
      <c r="BGD17" s="8"/>
      <c r="BGE17" s="9"/>
      <c r="BGF17" s="8"/>
      <c r="BGG17" s="9"/>
      <c r="BGH17" s="8"/>
      <c r="BGI17" s="9"/>
      <c r="BGJ17" s="8"/>
      <c r="BGK17" s="9"/>
      <c r="BGL17" s="8"/>
      <c r="BGM17" s="9"/>
      <c r="BGN17" s="8"/>
      <c r="BGO17" s="9"/>
      <c r="BGP17" s="8"/>
      <c r="BGQ17" s="9"/>
      <c r="BGR17" s="8"/>
      <c r="BGS17" s="9"/>
      <c r="BGT17" s="8"/>
      <c r="BGU17" s="9"/>
      <c r="BGV17" s="8"/>
      <c r="BGW17" s="9"/>
      <c r="BGX17" s="8"/>
      <c r="BGY17" s="9"/>
      <c r="BGZ17" s="8"/>
      <c r="BHA17" s="9"/>
      <c r="BHB17" s="8"/>
      <c r="BHC17" s="9"/>
      <c r="BHD17" s="8"/>
      <c r="BHE17" s="9"/>
      <c r="BHF17" s="8"/>
      <c r="BHG17" s="9"/>
      <c r="BHH17" s="8"/>
      <c r="BHI17" s="9"/>
      <c r="BHJ17" s="8"/>
      <c r="BHK17" s="9"/>
      <c r="BHL17" s="8"/>
      <c r="BHM17" s="9"/>
      <c r="BHN17" s="8"/>
      <c r="BHO17" s="9"/>
      <c r="BHP17" s="8"/>
      <c r="BHQ17" s="9"/>
      <c r="BHR17" s="8"/>
      <c r="BHS17" s="9"/>
      <c r="BHT17" s="8"/>
      <c r="BHU17" s="9"/>
      <c r="BHV17" s="8"/>
      <c r="BHW17" s="9"/>
      <c r="BHX17" s="8"/>
      <c r="BHY17" s="9"/>
      <c r="BHZ17" s="8"/>
      <c r="BIA17" s="9"/>
      <c r="BIB17" s="8"/>
      <c r="BIC17" s="9"/>
      <c r="BID17" s="8"/>
      <c r="BIE17" s="9"/>
      <c r="BIF17" s="8"/>
      <c r="BIG17" s="9"/>
      <c r="BIH17" s="8"/>
      <c r="BII17" s="9"/>
      <c r="BIJ17" s="8"/>
      <c r="BIK17" s="9"/>
      <c r="BIL17" s="8"/>
      <c r="BIM17" s="9"/>
      <c r="BIN17" s="8"/>
      <c r="BIO17" s="9"/>
      <c r="BIP17" s="8"/>
      <c r="BIQ17" s="9"/>
      <c r="BIR17" s="8"/>
      <c r="BIS17" s="9"/>
      <c r="BIT17" s="8"/>
      <c r="BIU17" s="9"/>
      <c r="BIV17" s="8"/>
      <c r="BIW17" s="9"/>
      <c r="BIX17" s="8"/>
      <c r="BIY17" s="9"/>
      <c r="BIZ17" s="8"/>
      <c r="BJA17" s="9"/>
      <c r="BJB17" s="8"/>
      <c r="BJC17" s="9"/>
      <c r="BJD17" s="8"/>
      <c r="BJE17" s="9"/>
      <c r="BJF17" s="8"/>
      <c r="BJG17" s="9"/>
      <c r="BJH17" s="8"/>
      <c r="BJI17" s="9"/>
      <c r="BJJ17" s="8"/>
      <c r="BJK17" s="9"/>
      <c r="BJL17" s="8"/>
      <c r="BJM17" s="9"/>
      <c r="BJN17" s="8"/>
      <c r="BJO17" s="9"/>
      <c r="BJP17" s="8"/>
      <c r="BJQ17" s="9"/>
      <c r="BJR17" s="8"/>
      <c r="BJS17" s="9"/>
      <c r="BJT17" s="8"/>
      <c r="BJU17" s="9"/>
      <c r="BJV17" s="8"/>
      <c r="BJW17" s="9"/>
      <c r="BJX17" s="8"/>
      <c r="BJY17" s="9"/>
      <c r="BJZ17" s="8"/>
      <c r="BKA17" s="9"/>
      <c r="BKB17" s="8"/>
      <c r="BKC17" s="9"/>
      <c r="BKD17" s="8"/>
      <c r="BKE17" s="9"/>
      <c r="BKF17" s="8"/>
      <c r="BKG17" s="9"/>
      <c r="BKH17" s="8"/>
      <c r="BKI17" s="9"/>
      <c r="BKJ17" s="8"/>
      <c r="BKK17" s="9"/>
      <c r="BKL17" s="8"/>
      <c r="BKM17" s="9"/>
      <c r="BKN17" s="8"/>
      <c r="BKO17" s="9"/>
      <c r="BKP17" s="8"/>
      <c r="BKQ17" s="9"/>
      <c r="BKR17" s="8"/>
      <c r="BKS17" s="9"/>
      <c r="BKT17" s="8"/>
      <c r="BKU17" s="9"/>
      <c r="BKV17" s="8"/>
      <c r="BKW17" s="9"/>
      <c r="BKX17" s="8"/>
      <c r="BKY17" s="9"/>
      <c r="BKZ17" s="8"/>
      <c r="BLA17" s="9"/>
      <c r="BLB17" s="8"/>
      <c r="BLC17" s="9"/>
      <c r="BLD17" s="8"/>
      <c r="BLE17" s="9"/>
      <c r="BLF17" s="8"/>
      <c r="BLG17" s="9"/>
      <c r="BLH17" s="8"/>
      <c r="BLI17" s="9"/>
      <c r="BLJ17" s="8"/>
      <c r="BLK17" s="9"/>
      <c r="BLL17" s="8"/>
      <c r="BLM17" s="9"/>
      <c r="BLN17" s="8"/>
      <c r="BLO17" s="9"/>
      <c r="BLP17" s="8"/>
      <c r="BLQ17" s="9"/>
      <c r="BLR17" s="8"/>
      <c r="BLS17" s="9"/>
      <c r="BLT17" s="8"/>
      <c r="BLU17" s="9"/>
      <c r="BLV17" s="8"/>
      <c r="BLW17" s="9"/>
      <c r="BLX17" s="8"/>
      <c r="BLY17" s="9"/>
      <c r="BLZ17" s="8"/>
      <c r="BMA17" s="9"/>
      <c r="BMB17" s="8"/>
      <c r="BMC17" s="9"/>
      <c r="BMD17" s="8"/>
      <c r="BME17" s="9"/>
      <c r="BMF17" s="8"/>
      <c r="BMG17" s="9"/>
      <c r="BMH17" s="8"/>
      <c r="BMI17" s="9"/>
      <c r="BMJ17" s="8"/>
      <c r="BMK17" s="9"/>
      <c r="BML17" s="8"/>
      <c r="BMM17" s="9"/>
      <c r="BMN17" s="8"/>
      <c r="BMO17" s="9"/>
      <c r="BMP17" s="8"/>
      <c r="BMQ17" s="9"/>
      <c r="BMR17" s="8"/>
      <c r="BMS17" s="9"/>
      <c r="BMT17" s="8"/>
      <c r="BMU17" s="9"/>
      <c r="BMV17" s="8"/>
      <c r="BMW17" s="9"/>
      <c r="BMX17" s="8"/>
      <c r="BMY17" s="9"/>
      <c r="BMZ17" s="8"/>
      <c r="BNA17" s="9"/>
      <c r="BNB17" s="8"/>
      <c r="BNC17" s="9"/>
      <c r="BND17" s="8"/>
      <c r="BNE17" s="9"/>
      <c r="BNF17" s="8"/>
      <c r="BNG17" s="9"/>
      <c r="BNH17" s="8"/>
      <c r="BNI17" s="9"/>
      <c r="BNJ17" s="8"/>
      <c r="BNK17" s="9"/>
      <c r="BNL17" s="8"/>
      <c r="BNM17" s="9"/>
      <c r="BNN17" s="8"/>
      <c r="BNO17" s="9"/>
      <c r="BNP17" s="8"/>
      <c r="BNQ17" s="9"/>
      <c r="BNR17" s="8"/>
      <c r="BNS17" s="9"/>
      <c r="BNT17" s="8"/>
      <c r="BNU17" s="9"/>
      <c r="BNV17" s="8"/>
      <c r="BNW17" s="9"/>
      <c r="BNX17" s="8"/>
      <c r="BNY17" s="9"/>
      <c r="BNZ17" s="8"/>
      <c r="BOA17" s="9"/>
      <c r="BOB17" s="8"/>
      <c r="BOC17" s="9"/>
      <c r="BOD17" s="8"/>
      <c r="BOE17" s="9"/>
      <c r="BOF17" s="8"/>
      <c r="BOG17" s="9"/>
      <c r="BOH17" s="8"/>
      <c r="BOI17" s="9"/>
      <c r="BOJ17" s="8"/>
      <c r="BOK17" s="9"/>
      <c r="BOL17" s="8"/>
      <c r="BOM17" s="9"/>
      <c r="BON17" s="8"/>
      <c r="BOO17" s="9"/>
      <c r="BOP17" s="8"/>
      <c r="BOQ17" s="9"/>
      <c r="BOR17" s="8"/>
      <c r="BOS17" s="9"/>
      <c r="BOT17" s="8"/>
      <c r="BOU17" s="9"/>
      <c r="BOV17" s="8"/>
      <c r="BOW17" s="9"/>
      <c r="BOX17" s="8"/>
      <c r="BOY17" s="9"/>
      <c r="BOZ17" s="8"/>
      <c r="BPA17" s="9"/>
      <c r="BPB17" s="8"/>
      <c r="BPC17" s="9"/>
      <c r="BPD17" s="8"/>
      <c r="BPE17" s="9"/>
      <c r="BPF17" s="8"/>
      <c r="BPG17" s="9"/>
      <c r="BPH17" s="8"/>
      <c r="BPI17" s="9"/>
      <c r="BPJ17" s="8"/>
      <c r="BPK17" s="9"/>
      <c r="BPL17" s="8"/>
      <c r="BPM17" s="9"/>
      <c r="BPN17" s="8"/>
      <c r="BPO17" s="9"/>
      <c r="BPP17" s="8"/>
      <c r="BPQ17" s="9"/>
      <c r="BPR17" s="8"/>
      <c r="BPS17" s="9"/>
      <c r="BPT17" s="8"/>
      <c r="BPU17" s="9"/>
      <c r="BPV17" s="8"/>
      <c r="BPW17" s="9"/>
      <c r="BPX17" s="8"/>
      <c r="BPY17" s="9"/>
      <c r="BPZ17" s="8"/>
      <c r="BQA17" s="9"/>
      <c r="BQB17" s="8"/>
      <c r="BQC17" s="9"/>
      <c r="BQD17" s="8"/>
      <c r="BQE17" s="9"/>
      <c r="BQF17" s="8"/>
      <c r="BQG17" s="9"/>
      <c r="BQH17" s="8"/>
      <c r="BQI17" s="9"/>
      <c r="BQJ17" s="8"/>
      <c r="BQK17" s="9"/>
      <c r="BQL17" s="8"/>
      <c r="BQM17" s="9"/>
      <c r="BQN17" s="8"/>
      <c r="BQO17" s="9"/>
      <c r="BQP17" s="8"/>
      <c r="BQQ17" s="9"/>
      <c r="BQR17" s="8"/>
      <c r="BQS17" s="9"/>
      <c r="BQT17" s="8"/>
      <c r="BQU17" s="9"/>
      <c r="BQV17" s="8"/>
      <c r="BQW17" s="9"/>
      <c r="BQX17" s="8"/>
      <c r="BQY17" s="9"/>
      <c r="BQZ17" s="8"/>
      <c r="BRA17" s="9"/>
      <c r="BRB17" s="8"/>
      <c r="BRC17" s="9"/>
      <c r="BRD17" s="8"/>
      <c r="BRE17" s="9"/>
      <c r="BRF17" s="8"/>
      <c r="BRG17" s="9"/>
      <c r="BRH17" s="8"/>
      <c r="BRI17" s="9"/>
      <c r="BRJ17" s="8"/>
      <c r="BRK17" s="9"/>
      <c r="BRL17" s="8"/>
      <c r="BRM17" s="9"/>
      <c r="BRN17" s="8"/>
      <c r="BRO17" s="9"/>
      <c r="BRP17" s="8"/>
      <c r="BRQ17" s="9"/>
      <c r="BRR17" s="8"/>
      <c r="BRS17" s="9"/>
      <c r="BRT17" s="8"/>
      <c r="BRU17" s="9"/>
      <c r="BRV17" s="8"/>
      <c r="BRW17" s="9"/>
      <c r="BRX17" s="8"/>
      <c r="BRY17" s="9"/>
      <c r="BRZ17" s="8"/>
      <c r="BSA17" s="9"/>
      <c r="BSB17" s="8"/>
      <c r="BSC17" s="9"/>
      <c r="BSD17" s="8"/>
      <c r="BSE17" s="9"/>
      <c r="BSF17" s="8"/>
      <c r="BSG17" s="9"/>
      <c r="BSH17" s="8"/>
      <c r="BSI17" s="9"/>
      <c r="BSJ17" s="8"/>
      <c r="BSK17" s="9"/>
      <c r="BSL17" s="8"/>
      <c r="BSM17" s="9"/>
      <c r="BSN17" s="8"/>
      <c r="BSO17" s="9"/>
      <c r="BSP17" s="8"/>
      <c r="BSQ17" s="9"/>
      <c r="BSR17" s="8"/>
      <c r="BSS17" s="9"/>
      <c r="BST17" s="8"/>
      <c r="BSU17" s="9"/>
      <c r="BSV17" s="8"/>
      <c r="BSW17" s="9"/>
      <c r="BSX17" s="8"/>
      <c r="BSY17" s="9"/>
      <c r="BSZ17" s="8"/>
      <c r="BTA17" s="9"/>
      <c r="BTB17" s="8"/>
      <c r="BTC17" s="9"/>
      <c r="BTD17" s="8"/>
      <c r="BTE17" s="9"/>
      <c r="BTF17" s="8"/>
      <c r="BTG17" s="9"/>
      <c r="BTH17" s="8"/>
      <c r="BTI17" s="9"/>
      <c r="BTJ17" s="8"/>
      <c r="BTK17" s="9"/>
      <c r="BTL17" s="8"/>
      <c r="BTM17" s="9"/>
      <c r="BTN17" s="8"/>
      <c r="BTO17" s="9"/>
      <c r="BTP17" s="8"/>
      <c r="BTQ17" s="9"/>
      <c r="BTR17" s="8"/>
      <c r="BTS17" s="9"/>
      <c r="BTT17" s="8"/>
      <c r="BTU17" s="9"/>
      <c r="BTV17" s="8"/>
      <c r="BTW17" s="9"/>
      <c r="BTX17" s="8"/>
      <c r="BTY17" s="9"/>
      <c r="BTZ17" s="8"/>
      <c r="BUA17" s="9"/>
      <c r="BUB17" s="8"/>
      <c r="BUC17" s="9"/>
      <c r="BUD17" s="8"/>
      <c r="BUE17" s="9"/>
      <c r="BUF17" s="8"/>
      <c r="BUG17" s="9"/>
      <c r="BUH17" s="8"/>
      <c r="BUI17" s="9"/>
      <c r="BUJ17" s="8"/>
      <c r="BUK17" s="9"/>
      <c r="BUL17" s="8"/>
      <c r="BUM17" s="9"/>
      <c r="BUN17" s="8"/>
      <c r="BUO17" s="9"/>
      <c r="BUP17" s="8"/>
      <c r="BUQ17" s="9"/>
      <c r="BUR17" s="8"/>
      <c r="BUS17" s="9"/>
      <c r="BUT17" s="8"/>
      <c r="BUU17" s="9"/>
      <c r="BUV17" s="8"/>
      <c r="BUW17" s="9"/>
      <c r="BUX17" s="8"/>
      <c r="BUY17" s="9"/>
      <c r="BUZ17" s="8"/>
      <c r="BVA17" s="9"/>
      <c r="BVB17" s="8"/>
      <c r="BVC17" s="9"/>
      <c r="BVD17" s="8"/>
      <c r="BVE17" s="9"/>
      <c r="BVF17" s="8"/>
      <c r="BVG17" s="9"/>
      <c r="BVH17" s="8"/>
      <c r="BVI17" s="9"/>
      <c r="BVJ17" s="8"/>
      <c r="BVK17" s="9"/>
      <c r="BVL17" s="8"/>
      <c r="BVM17" s="9"/>
      <c r="BVN17" s="8"/>
      <c r="BVO17" s="9"/>
      <c r="BVP17" s="8"/>
      <c r="BVQ17" s="9"/>
      <c r="BVR17" s="8"/>
      <c r="BVS17" s="9"/>
      <c r="BVT17" s="8"/>
      <c r="BVU17" s="9"/>
      <c r="BVV17" s="8"/>
      <c r="BVW17" s="9"/>
      <c r="BVX17" s="8"/>
      <c r="BVY17" s="9"/>
      <c r="BVZ17" s="8"/>
      <c r="BWA17" s="9"/>
      <c r="BWB17" s="8"/>
      <c r="BWC17" s="9"/>
      <c r="BWD17" s="8"/>
      <c r="BWE17" s="9"/>
      <c r="BWF17" s="8"/>
      <c r="BWG17" s="9"/>
      <c r="BWH17" s="8"/>
      <c r="BWI17" s="9"/>
      <c r="BWJ17" s="8"/>
      <c r="BWK17" s="9"/>
      <c r="BWL17" s="8"/>
      <c r="BWM17" s="9"/>
      <c r="BWN17" s="8"/>
      <c r="BWO17" s="9"/>
      <c r="BWP17" s="8"/>
      <c r="BWQ17" s="9"/>
      <c r="BWR17" s="8"/>
      <c r="BWS17" s="9"/>
      <c r="BWT17" s="8"/>
      <c r="BWU17" s="9"/>
      <c r="BWV17" s="8"/>
      <c r="BWW17" s="9"/>
      <c r="BWX17" s="8"/>
      <c r="BWY17" s="9"/>
      <c r="BWZ17" s="8"/>
      <c r="BXA17" s="9"/>
      <c r="BXB17" s="8"/>
      <c r="BXC17" s="9"/>
      <c r="BXD17" s="8"/>
      <c r="BXE17" s="9"/>
      <c r="BXF17" s="8"/>
      <c r="BXG17" s="9"/>
      <c r="BXH17" s="8"/>
      <c r="BXI17" s="9"/>
      <c r="BXJ17" s="8"/>
      <c r="BXK17" s="9"/>
      <c r="BXL17" s="8"/>
      <c r="BXM17" s="9"/>
      <c r="BXN17" s="8"/>
      <c r="BXO17" s="9"/>
      <c r="BXP17" s="8"/>
      <c r="BXQ17" s="9"/>
      <c r="BXR17" s="8"/>
      <c r="BXS17" s="9"/>
      <c r="BXT17" s="8"/>
      <c r="BXU17" s="9"/>
      <c r="BXV17" s="8"/>
      <c r="BXW17" s="9"/>
      <c r="BXX17" s="8"/>
      <c r="BXY17" s="9"/>
      <c r="BXZ17" s="8"/>
      <c r="BYA17" s="9"/>
      <c r="BYB17" s="8"/>
      <c r="BYC17" s="9"/>
      <c r="BYD17" s="8"/>
      <c r="BYE17" s="9"/>
      <c r="BYF17" s="8"/>
      <c r="BYG17" s="9"/>
      <c r="BYH17" s="8"/>
      <c r="BYI17" s="9"/>
      <c r="BYJ17" s="8"/>
      <c r="BYK17" s="9"/>
      <c r="BYL17" s="8"/>
      <c r="BYM17" s="9"/>
      <c r="BYN17" s="8"/>
      <c r="BYO17" s="9"/>
      <c r="BYP17" s="8"/>
      <c r="BYQ17" s="9"/>
      <c r="BYR17" s="8"/>
      <c r="BYS17" s="9"/>
      <c r="BYT17" s="8"/>
      <c r="BYU17" s="9"/>
      <c r="BYV17" s="8"/>
      <c r="BYW17" s="9"/>
      <c r="BYX17" s="8"/>
      <c r="BYY17" s="9"/>
      <c r="BYZ17" s="8"/>
      <c r="BZA17" s="9"/>
      <c r="BZB17" s="8"/>
      <c r="BZC17" s="9"/>
      <c r="BZD17" s="8"/>
      <c r="BZE17" s="9"/>
      <c r="BZF17" s="8"/>
      <c r="BZG17" s="9"/>
      <c r="BZH17" s="8"/>
      <c r="BZI17" s="9"/>
      <c r="BZJ17" s="8"/>
      <c r="BZK17" s="9"/>
      <c r="BZL17" s="8"/>
      <c r="BZM17" s="9"/>
      <c r="BZN17" s="8"/>
      <c r="BZO17" s="9"/>
      <c r="BZP17" s="8"/>
      <c r="BZQ17" s="9"/>
      <c r="BZR17" s="8"/>
      <c r="BZS17" s="9"/>
      <c r="BZT17" s="8"/>
      <c r="BZU17" s="9"/>
      <c r="BZV17" s="8"/>
      <c r="BZW17" s="9"/>
    </row>
    <row r="18" spans="1:2051" x14ac:dyDescent="0.25">
      <c r="A18" s="75" t="s">
        <v>5</v>
      </c>
      <c r="B18" s="75"/>
      <c r="C18" s="12">
        <f>INDEX(E23:BZW23,MATCH(MIN(E23:BZW23),E23:BZW23,0))</f>
        <v>0</v>
      </c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8"/>
      <c r="AQ18" s="9"/>
      <c r="AR18" s="8"/>
      <c r="AS18" s="9"/>
      <c r="AT18" s="8"/>
      <c r="AU18" s="9"/>
      <c r="AV18" s="8"/>
      <c r="AW18" s="9"/>
      <c r="AX18" s="8"/>
      <c r="AY18" s="9"/>
      <c r="AZ18" s="8"/>
      <c r="BA18" s="9"/>
      <c r="BB18" s="8"/>
      <c r="BC18" s="9"/>
      <c r="BD18" s="8"/>
      <c r="BE18" s="9"/>
      <c r="BF18" s="8"/>
      <c r="BG18" s="9"/>
      <c r="BH18" s="8"/>
      <c r="BI18" s="9"/>
      <c r="BJ18" s="8"/>
      <c r="BK18" s="9"/>
      <c r="BL18" s="8"/>
      <c r="BM18" s="9"/>
      <c r="BN18" s="8"/>
      <c r="BO18" s="9"/>
      <c r="BP18" s="8"/>
      <c r="BQ18" s="9"/>
      <c r="BR18" s="8"/>
      <c r="BS18" s="9"/>
      <c r="BT18" s="8"/>
      <c r="BU18" s="9"/>
      <c r="BV18" s="8"/>
      <c r="BW18" s="9"/>
      <c r="BX18" s="8"/>
      <c r="BY18" s="9"/>
      <c r="BZ18" s="8"/>
      <c r="CA18" s="9"/>
      <c r="CB18" s="8"/>
      <c r="CC18" s="9"/>
      <c r="CD18" s="8"/>
      <c r="CE18" s="9"/>
      <c r="CF18" s="8"/>
      <c r="CG18" s="9"/>
      <c r="CH18" s="8"/>
      <c r="CI18" s="9"/>
      <c r="CJ18" s="8"/>
      <c r="CK18" s="9"/>
      <c r="CL18" s="8"/>
      <c r="CM18" s="9"/>
      <c r="CN18" s="8"/>
      <c r="CO18" s="9"/>
      <c r="CP18" s="8"/>
      <c r="CQ18" s="9"/>
      <c r="CR18" s="8"/>
      <c r="CS18" s="9"/>
      <c r="CT18" s="8"/>
      <c r="CU18" s="9"/>
      <c r="CV18" s="8"/>
      <c r="CW18" s="9"/>
      <c r="CX18" s="8"/>
      <c r="CY18" s="9"/>
      <c r="CZ18" s="8"/>
      <c r="DA18" s="9"/>
      <c r="DB18" s="8"/>
      <c r="DC18" s="9"/>
      <c r="DD18" s="8"/>
      <c r="DE18" s="9"/>
      <c r="DF18" s="8"/>
      <c r="DG18" s="9"/>
      <c r="DH18" s="8"/>
      <c r="DI18" s="9"/>
      <c r="DJ18" s="8"/>
      <c r="DK18" s="9"/>
      <c r="DL18" s="8"/>
      <c r="DM18" s="9"/>
      <c r="DN18" s="8"/>
      <c r="DO18" s="9"/>
      <c r="DP18" s="8"/>
      <c r="DQ18" s="9"/>
      <c r="DR18" s="8"/>
      <c r="DS18" s="9"/>
      <c r="DT18" s="8"/>
      <c r="DU18" s="9"/>
      <c r="DV18" s="8"/>
      <c r="DW18" s="9"/>
      <c r="DX18" s="8"/>
      <c r="DY18" s="9"/>
      <c r="DZ18" s="8"/>
      <c r="EA18" s="9"/>
      <c r="EB18" s="8"/>
      <c r="EC18" s="9"/>
      <c r="ED18" s="8"/>
      <c r="EE18" s="9"/>
      <c r="EF18" s="8"/>
      <c r="EG18" s="9"/>
      <c r="EH18" s="8"/>
      <c r="EI18" s="9"/>
      <c r="EJ18" s="8"/>
      <c r="EK18" s="9"/>
      <c r="EL18" s="8"/>
      <c r="EM18" s="9"/>
      <c r="EN18" s="8"/>
      <c r="EO18" s="9"/>
      <c r="EP18" s="8"/>
      <c r="EQ18" s="9"/>
      <c r="ER18" s="8"/>
      <c r="ES18" s="9"/>
      <c r="ET18" s="8"/>
      <c r="EU18" s="9"/>
      <c r="EV18" s="8"/>
      <c r="EW18" s="9"/>
      <c r="EX18" s="8"/>
      <c r="EY18" s="9"/>
      <c r="EZ18" s="8"/>
      <c r="FA18" s="9"/>
      <c r="FB18" s="8"/>
      <c r="FC18" s="9"/>
      <c r="FD18" s="8"/>
      <c r="FE18" s="9"/>
      <c r="FF18" s="8"/>
      <c r="FG18" s="9"/>
      <c r="FH18" s="8"/>
      <c r="FI18" s="9"/>
      <c r="FJ18" s="8"/>
      <c r="FK18" s="9"/>
      <c r="FL18" s="8"/>
      <c r="FM18" s="9"/>
      <c r="FN18" s="8"/>
      <c r="FO18" s="9"/>
      <c r="FP18" s="8"/>
      <c r="FQ18" s="9"/>
      <c r="FR18" s="8"/>
      <c r="FS18" s="9"/>
      <c r="FT18" s="8"/>
      <c r="FU18" s="9"/>
      <c r="FV18" s="8"/>
      <c r="FW18" s="9"/>
      <c r="FX18" s="8"/>
      <c r="FY18" s="9"/>
      <c r="FZ18" s="8"/>
      <c r="GA18" s="9"/>
      <c r="GB18" s="8"/>
      <c r="GC18" s="9"/>
      <c r="GD18" s="8"/>
      <c r="GE18" s="9"/>
      <c r="GF18" s="8"/>
      <c r="GG18" s="9"/>
      <c r="GH18" s="8"/>
      <c r="GI18" s="9"/>
      <c r="GJ18" s="8"/>
      <c r="GK18" s="9"/>
      <c r="GL18" s="8"/>
      <c r="GM18" s="9"/>
      <c r="GN18" s="8"/>
      <c r="GO18" s="9"/>
      <c r="GP18" s="8"/>
      <c r="GQ18" s="9"/>
      <c r="GR18" s="8"/>
      <c r="GS18" s="9"/>
      <c r="GT18" s="8"/>
      <c r="GU18" s="9"/>
      <c r="GV18" s="8"/>
      <c r="GW18" s="9"/>
      <c r="GX18" s="8"/>
      <c r="GY18" s="9"/>
      <c r="GZ18" s="8"/>
      <c r="HA18" s="9"/>
      <c r="HB18" s="8"/>
      <c r="HC18" s="9"/>
      <c r="HD18" s="8"/>
      <c r="HE18" s="9"/>
      <c r="HF18" s="8"/>
      <c r="HG18" s="9"/>
      <c r="HH18" s="8"/>
      <c r="HI18" s="9"/>
      <c r="HJ18" s="8"/>
      <c r="HK18" s="9"/>
      <c r="HL18" s="8"/>
      <c r="HM18" s="9"/>
      <c r="HN18" s="8"/>
      <c r="HO18" s="9"/>
      <c r="HP18" s="8"/>
      <c r="HQ18" s="9"/>
      <c r="HR18" s="8"/>
      <c r="HS18" s="9"/>
      <c r="HT18" s="8"/>
      <c r="HU18" s="9"/>
      <c r="HV18" s="8"/>
      <c r="HW18" s="9"/>
      <c r="HX18" s="8"/>
      <c r="HY18" s="9"/>
      <c r="HZ18" s="8"/>
      <c r="IA18" s="9"/>
      <c r="IB18" s="8"/>
      <c r="IC18" s="9"/>
      <c r="ID18" s="8"/>
      <c r="IE18" s="9"/>
      <c r="IF18" s="8"/>
      <c r="IG18" s="9"/>
      <c r="IH18" s="8"/>
      <c r="II18" s="9"/>
      <c r="IJ18" s="8"/>
      <c r="IK18" s="9"/>
      <c r="IL18" s="8"/>
      <c r="IM18" s="9"/>
      <c r="IN18" s="8"/>
      <c r="IO18" s="9"/>
      <c r="IP18" s="8"/>
      <c r="IQ18" s="9"/>
      <c r="IR18" s="8"/>
      <c r="IS18" s="9"/>
      <c r="IT18" s="8"/>
      <c r="IU18" s="9"/>
      <c r="IV18" s="8"/>
      <c r="IW18" s="9"/>
      <c r="IX18" s="8"/>
      <c r="IY18" s="9"/>
      <c r="IZ18" s="8"/>
      <c r="JA18" s="9"/>
      <c r="JB18" s="8"/>
      <c r="JC18" s="9"/>
      <c r="JD18" s="8"/>
      <c r="JE18" s="9"/>
      <c r="JF18" s="8"/>
      <c r="JG18" s="9"/>
      <c r="JH18" s="8"/>
      <c r="JI18" s="9"/>
      <c r="JJ18" s="8"/>
      <c r="JK18" s="9"/>
      <c r="JL18" s="8"/>
      <c r="JM18" s="9"/>
      <c r="JN18" s="8"/>
      <c r="JO18" s="9"/>
      <c r="JP18" s="8"/>
      <c r="JQ18" s="9"/>
      <c r="JR18" s="8"/>
      <c r="JS18" s="9"/>
      <c r="JT18" s="8"/>
      <c r="JU18" s="9"/>
      <c r="JV18" s="8"/>
      <c r="JW18" s="9"/>
      <c r="JX18" s="8"/>
      <c r="JY18" s="9"/>
      <c r="JZ18" s="8"/>
      <c r="KA18" s="9"/>
      <c r="KB18" s="8"/>
      <c r="KC18" s="9"/>
      <c r="KD18" s="8"/>
      <c r="KE18" s="9"/>
      <c r="KF18" s="8"/>
      <c r="KG18" s="9"/>
      <c r="KH18" s="8"/>
      <c r="KI18" s="9"/>
      <c r="KJ18" s="8"/>
      <c r="KK18" s="9"/>
      <c r="KL18" s="8"/>
      <c r="KM18" s="9"/>
      <c r="KN18" s="8"/>
      <c r="KO18" s="9"/>
      <c r="KP18" s="8"/>
      <c r="KQ18" s="9"/>
      <c r="KR18" s="8"/>
      <c r="KS18" s="9"/>
      <c r="KT18" s="8"/>
      <c r="KU18" s="9"/>
      <c r="KV18" s="8"/>
      <c r="KW18" s="9"/>
      <c r="KX18" s="8"/>
      <c r="KY18" s="9"/>
      <c r="KZ18" s="8"/>
      <c r="LA18" s="9"/>
      <c r="LB18" s="8"/>
      <c r="LC18" s="9"/>
      <c r="LD18" s="8"/>
      <c r="LE18" s="9"/>
      <c r="LF18" s="8"/>
      <c r="LG18" s="9"/>
      <c r="LH18" s="8"/>
      <c r="LI18" s="9"/>
      <c r="LJ18" s="8"/>
      <c r="LK18" s="9"/>
      <c r="LL18" s="8"/>
      <c r="LM18" s="9"/>
      <c r="LN18" s="8"/>
      <c r="LO18" s="9"/>
      <c r="LP18" s="8"/>
      <c r="LQ18" s="9"/>
      <c r="LR18" s="8"/>
      <c r="LS18" s="9"/>
      <c r="LT18" s="8"/>
      <c r="LU18" s="9"/>
      <c r="LV18" s="8"/>
      <c r="LW18" s="9"/>
      <c r="LX18" s="8"/>
      <c r="LY18" s="9"/>
      <c r="LZ18" s="8"/>
      <c r="MA18" s="9"/>
      <c r="MB18" s="8"/>
      <c r="MC18" s="9"/>
      <c r="MD18" s="8"/>
      <c r="ME18" s="9"/>
      <c r="MF18" s="8"/>
      <c r="MG18" s="9"/>
      <c r="MH18" s="8"/>
      <c r="MI18" s="9"/>
      <c r="MJ18" s="8"/>
      <c r="MK18" s="9"/>
      <c r="ML18" s="8"/>
      <c r="MM18" s="9"/>
      <c r="MN18" s="8"/>
      <c r="MO18" s="9"/>
      <c r="MP18" s="8"/>
      <c r="MQ18" s="9"/>
      <c r="MR18" s="8"/>
      <c r="MS18" s="9"/>
      <c r="MT18" s="8"/>
      <c r="MU18" s="9"/>
      <c r="MV18" s="8"/>
      <c r="MW18" s="9"/>
      <c r="MX18" s="8"/>
      <c r="MY18" s="9"/>
      <c r="MZ18" s="8"/>
      <c r="NA18" s="9"/>
      <c r="NB18" s="8"/>
      <c r="NC18" s="9"/>
      <c r="ND18" s="8"/>
      <c r="NE18" s="9"/>
      <c r="NF18" s="8"/>
      <c r="NG18" s="9"/>
      <c r="NH18" s="8"/>
      <c r="NI18" s="9"/>
      <c r="NJ18" s="8"/>
      <c r="NK18" s="9"/>
      <c r="NL18" s="8"/>
      <c r="NM18" s="9"/>
      <c r="NN18" s="8"/>
      <c r="NO18" s="9"/>
      <c r="NP18" s="8"/>
      <c r="NQ18" s="9"/>
      <c r="NR18" s="8"/>
      <c r="NS18" s="9"/>
      <c r="NT18" s="8"/>
      <c r="NU18" s="9"/>
      <c r="NV18" s="8"/>
      <c r="NW18" s="9"/>
      <c r="NX18" s="8"/>
      <c r="NY18" s="9"/>
      <c r="NZ18" s="8"/>
      <c r="OA18" s="9"/>
      <c r="OB18" s="8"/>
      <c r="OC18" s="9"/>
      <c r="OD18" s="8"/>
      <c r="OE18" s="9"/>
      <c r="OF18" s="8"/>
      <c r="OG18" s="9"/>
      <c r="OH18" s="8"/>
      <c r="OI18" s="9"/>
      <c r="OJ18" s="8"/>
      <c r="OK18" s="9"/>
      <c r="OL18" s="8"/>
      <c r="OM18" s="9"/>
      <c r="ON18" s="8"/>
      <c r="OO18" s="9"/>
      <c r="OP18" s="8"/>
      <c r="OQ18" s="9"/>
      <c r="OR18" s="8"/>
      <c r="OS18" s="9"/>
      <c r="OT18" s="8"/>
      <c r="OU18" s="9"/>
      <c r="OV18" s="8"/>
      <c r="OW18" s="9"/>
      <c r="OX18" s="8"/>
      <c r="OY18" s="9"/>
      <c r="OZ18" s="8"/>
      <c r="PA18" s="9"/>
      <c r="PB18" s="8"/>
      <c r="PC18" s="9"/>
      <c r="PD18" s="8"/>
      <c r="PE18" s="9"/>
      <c r="PF18" s="8"/>
      <c r="PG18" s="9"/>
      <c r="PH18" s="8"/>
      <c r="PI18" s="9"/>
      <c r="PJ18" s="8"/>
      <c r="PK18" s="9"/>
      <c r="PL18" s="8"/>
      <c r="PM18" s="9"/>
      <c r="PN18" s="8"/>
      <c r="PO18" s="9"/>
      <c r="PP18" s="8"/>
      <c r="PQ18" s="9"/>
      <c r="PR18" s="8"/>
      <c r="PS18" s="9"/>
      <c r="PT18" s="8"/>
      <c r="PU18" s="9"/>
      <c r="PV18" s="8"/>
      <c r="PW18" s="9"/>
      <c r="PX18" s="8"/>
      <c r="PY18" s="9"/>
      <c r="PZ18" s="8"/>
      <c r="QA18" s="9"/>
      <c r="QB18" s="8"/>
      <c r="QC18" s="9"/>
      <c r="QD18" s="8"/>
      <c r="QE18" s="9"/>
      <c r="QF18" s="8"/>
      <c r="QG18" s="9"/>
      <c r="QH18" s="8"/>
      <c r="QI18" s="9"/>
      <c r="QJ18" s="8"/>
      <c r="QK18" s="9"/>
      <c r="QL18" s="8"/>
      <c r="QM18" s="9"/>
      <c r="QN18" s="8"/>
      <c r="QO18" s="9"/>
      <c r="QP18" s="8"/>
      <c r="QQ18" s="9"/>
      <c r="QR18" s="8"/>
      <c r="QS18" s="9"/>
      <c r="QT18" s="8"/>
      <c r="QU18" s="9"/>
      <c r="QV18" s="8"/>
      <c r="QW18" s="9"/>
      <c r="QX18" s="8"/>
      <c r="QY18" s="9"/>
      <c r="QZ18" s="8"/>
      <c r="RA18" s="9"/>
      <c r="RB18" s="8"/>
      <c r="RC18" s="9"/>
      <c r="RD18" s="8"/>
      <c r="RE18" s="9"/>
      <c r="RF18" s="8"/>
      <c r="RG18" s="9"/>
      <c r="RH18" s="8"/>
      <c r="RI18" s="9"/>
      <c r="RJ18" s="8"/>
      <c r="RK18" s="9"/>
      <c r="RL18" s="8"/>
      <c r="RM18" s="9"/>
      <c r="RN18" s="8"/>
      <c r="RO18" s="9"/>
      <c r="RP18" s="8"/>
      <c r="RQ18" s="9"/>
      <c r="RR18" s="8"/>
      <c r="RS18" s="9"/>
      <c r="RT18" s="8"/>
      <c r="RU18" s="9"/>
      <c r="RV18" s="8"/>
      <c r="RW18" s="9"/>
      <c r="RX18" s="8"/>
      <c r="RY18" s="9"/>
      <c r="RZ18" s="8"/>
      <c r="SA18" s="9"/>
      <c r="SB18" s="8"/>
      <c r="SC18" s="9"/>
      <c r="SD18" s="8"/>
      <c r="SE18" s="9"/>
      <c r="SF18" s="8"/>
      <c r="SG18" s="9"/>
      <c r="SH18" s="8"/>
      <c r="SI18" s="9"/>
      <c r="SJ18" s="8"/>
      <c r="SK18" s="9"/>
      <c r="SL18" s="8"/>
      <c r="SM18" s="9"/>
      <c r="SN18" s="8"/>
      <c r="SO18" s="9"/>
      <c r="SP18" s="8"/>
      <c r="SQ18" s="9"/>
      <c r="SR18" s="8"/>
      <c r="SS18" s="9"/>
      <c r="ST18" s="8"/>
      <c r="SU18" s="9"/>
      <c r="SV18" s="8"/>
      <c r="SW18" s="9"/>
      <c r="SX18" s="8"/>
      <c r="SY18" s="9"/>
      <c r="SZ18" s="8"/>
      <c r="TA18" s="9"/>
      <c r="TB18" s="8"/>
      <c r="TC18" s="9"/>
      <c r="TD18" s="8"/>
      <c r="TE18" s="9"/>
      <c r="TF18" s="8"/>
      <c r="TG18" s="9"/>
      <c r="TH18" s="8"/>
      <c r="TI18" s="9"/>
      <c r="TJ18" s="8"/>
      <c r="TK18" s="9"/>
      <c r="TL18" s="8"/>
      <c r="TM18" s="9"/>
      <c r="TN18" s="8"/>
      <c r="TO18" s="9"/>
      <c r="TP18" s="8"/>
      <c r="TQ18" s="9"/>
      <c r="TR18" s="8"/>
      <c r="TS18" s="9"/>
      <c r="TT18" s="8"/>
      <c r="TU18" s="9"/>
      <c r="TV18" s="8"/>
      <c r="TW18" s="9"/>
      <c r="TX18" s="8"/>
      <c r="TY18" s="9"/>
      <c r="TZ18" s="8"/>
      <c r="UA18" s="9"/>
      <c r="UB18" s="8"/>
      <c r="UC18" s="9"/>
      <c r="UD18" s="8"/>
      <c r="UE18" s="9"/>
      <c r="UF18" s="8"/>
      <c r="UG18" s="9"/>
      <c r="UH18" s="8"/>
      <c r="UI18" s="9"/>
      <c r="UJ18" s="8"/>
      <c r="UK18" s="9"/>
      <c r="UL18" s="8"/>
      <c r="UM18" s="9"/>
      <c r="UN18" s="8"/>
      <c r="UO18" s="9"/>
      <c r="UP18" s="8"/>
      <c r="UQ18" s="9"/>
      <c r="UR18" s="8"/>
      <c r="US18" s="9"/>
      <c r="UT18" s="8"/>
      <c r="UU18" s="9"/>
      <c r="UV18" s="8"/>
      <c r="UW18" s="9"/>
      <c r="UX18" s="8"/>
      <c r="UY18" s="9"/>
      <c r="UZ18" s="8"/>
      <c r="VA18" s="9"/>
      <c r="VB18" s="8"/>
      <c r="VC18" s="9"/>
      <c r="VD18" s="8"/>
      <c r="VE18" s="9"/>
      <c r="VF18" s="8"/>
      <c r="VG18" s="9"/>
      <c r="VH18" s="8"/>
      <c r="VI18" s="9"/>
      <c r="VJ18" s="8"/>
      <c r="VK18" s="9"/>
      <c r="VL18" s="8"/>
      <c r="VM18" s="9"/>
      <c r="VN18" s="8"/>
      <c r="VO18" s="9"/>
      <c r="VP18" s="8"/>
      <c r="VQ18" s="9"/>
      <c r="VR18" s="8"/>
      <c r="VS18" s="9"/>
      <c r="VT18" s="8"/>
      <c r="VU18" s="9"/>
      <c r="VV18" s="8"/>
      <c r="VW18" s="9"/>
      <c r="VX18" s="8"/>
      <c r="VY18" s="9"/>
      <c r="VZ18" s="8"/>
      <c r="WA18" s="9"/>
      <c r="WB18" s="8"/>
      <c r="WC18" s="9"/>
      <c r="WD18" s="8"/>
      <c r="WE18" s="9"/>
      <c r="WF18" s="8"/>
      <c r="WG18" s="9"/>
      <c r="WH18" s="8"/>
      <c r="WI18" s="9"/>
      <c r="WJ18" s="8"/>
      <c r="WK18" s="9"/>
      <c r="WL18" s="8"/>
      <c r="WM18" s="9"/>
      <c r="WN18" s="8"/>
      <c r="WO18" s="9"/>
      <c r="WP18" s="8"/>
      <c r="WQ18" s="9"/>
      <c r="WR18" s="8"/>
      <c r="WS18" s="9"/>
      <c r="WT18" s="8"/>
      <c r="WU18" s="9"/>
      <c r="WV18" s="8"/>
      <c r="WW18" s="9"/>
      <c r="WX18" s="8"/>
      <c r="WY18" s="9"/>
      <c r="WZ18" s="8"/>
      <c r="XA18" s="9"/>
      <c r="XB18" s="8"/>
      <c r="XC18" s="9"/>
      <c r="XD18" s="8"/>
      <c r="XE18" s="9"/>
      <c r="XF18" s="8"/>
      <c r="XG18" s="9"/>
      <c r="XH18" s="8"/>
      <c r="XI18" s="9"/>
      <c r="XJ18" s="8"/>
      <c r="XK18" s="9"/>
      <c r="XL18" s="8"/>
      <c r="XM18" s="9"/>
      <c r="XN18" s="8"/>
      <c r="XO18" s="9"/>
      <c r="XP18" s="8"/>
      <c r="XQ18" s="9"/>
      <c r="XR18" s="8"/>
      <c r="XS18" s="9"/>
      <c r="XT18" s="8"/>
      <c r="XU18" s="9"/>
      <c r="XV18" s="8"/>
      <c r="XW18" s="9"/>
      <c r="XX18" s="8"/>
      <c r="XY18" s="9"/>
      <c r="XZ18" s="8"/>
      <c r="YA18" s="9"/>
      <c r="YB18" s="8"/>
      <c r="YC18" s="9"/>
      <c r="YD18" s="8"/>
      <c r="YE18" s="9"/>
      <c r="YF18" s="8"/>
      <c r="YG18" s="9"/>
      <c r="YH18" s="8"/>
      <c r="YI18" s="9"/>
      <c r="YJ18" s="8"/>
      <c r="YK18" s="9"/>
      <c r="YL18" s="8"/>
      <c r="YM18" s="9"/>
      <c r="YN18" s="8"/>
      <c r="YO18" s="9"/>
      <c r="YP18" s="8"/>
      <c r="YQ18" s="9"/>
      <c r="YR18" s="8"/>
      <c r="YS18" s="9"/>
      <c r="YT18" s="8"/>
      <c r="YU18" s="9"/>
      <c r="YV18" s="8"/>
      <c r="YW18" s="9"/>
      <c r="YX18" s="8"/>
      <c r="YY18" s="9"/>
      <c r="YZ18" s="8"/>
      <c r="ZA18" s="9"/>
      <c r="ZB18" s="8"/>
      <c r="ZC18" s="9"/>
      <c r="ZD18" s="8"/>
      <c r="ZE18" s="9"/>
      <c r="ZF18" s="8"/>
      <c r="ZG18" s="9"/>
      <c r="ZH18" s="8"/>
      <c r="ZI18" s="9"/>
      <c r="ZJ18" s="8"/>
      <c r="ZK18" s="9"/>
      <c r="ZL18" s="8"/>
      <c r="ZM18" s="9"/>
      <c r="ZN18" s="8"/>
      <c r="ZO18" s="9"/>
      <c r="ZP18" s="8"/>
      <c r="ZQ18" s="9"/>
      <c r="ZR18" s="8"/>
      <c r="ZS18" s="9"/>
      <c r="ZT18" s="8"/>
      <c r="ZU18" s="9"/>
      <c r="ZV18" s="8"/>
      <c r="ZW18" s="9"/>
      <c r="ZX18" s="8"/>
      <c r="ZY18" s="9"/>
      <c r="ZZ18" s="8"/>
      <c r="AAA18" s="9"/>
      <c r="AAB18" s="8"/>
      <c r="AAC18" s="9"/>
      <c r="AAD18" s="8"/>
      <c r="AAE18" s="9"/>
      <c r="AAF18" s="8"/>
      <c r="AAG18" s="9"/>
      <c r="AAH18" s="8"/>
      <c r="AAI18" s="9"/>
      <c r="AAJ18" s="8"/>
      <c r="AAK18" s="9"/>
      <c r="AAL18" s="8"/>
      <c r="AAM18" s="9"/>
      <c r="AAN18" s="8"/>
      <c r="AAO18" s="9"/>
      <c r="AAP18" s="8"/>
      <c r="AAQ18" s="9"/>
      <c r="AAR18" s="8"/>
      <c r="AAS18" s="9"/>
      <c r="AAT18" s="8"/>
      <c r="AAU18" s="9"/>
      <c r="AAV18" s="8"/>
      <c r="AAW18" s="9"/>
      <c r="AAX18" s="8"/>
      <c r="AAY18" s="9"/>
      <c r="AAZ18" s="8"/>
      <c r="ABA18" s="9"/>
      <c r="ABB18" s="8"/>
      <c r="ABC18" s="9"/>
      <c r="ABD18" s="8"/>
      <c r="ABE18" s="9"/>
      <c r="ABF18" s="8"/>
      <c r="ABG18" s="9"/>
      <c r="ABH18" s="8"/>
      <c r="ABI18" s="9"/>
      <c r="ABJ18" s="8"/>
      <c r="ABK18" s="9"/>
      <c r="ABL18" s="8"/>
      <c r="ABM18" s="9"/>
      <c r="ABN18" s="8"/>
      <c r="ABO18" s="9"/>
      <c r="ABP18" s="8"/>
      <c r="ABQ18" s="9"/>
      <c r="ABR18" s="8"/>
      <c r="ABS18" s="9"/>
      <c r="ABT18" s="8"/>
      <c r="ABU18" s="9"/>
      <c r="ABV18" s="8"/>
      <c r="ABW18" s="9"/>
      <c r="ABX18" s="8"/>
      <c r="ABY18" s="9"/>
      <c r="ABZ18" s="8"/>
      <c r="ACA18" s="9"/>
      <c r="ACB18" s="8"/>
      <c r="ACC18" s="9"/>
      <c r="ACD18" s="8"/>
      <c r="ACE18" s="9"/>
      <c r="ACF18" s="8"/>
      <c r="ACG18" s="9"/>
      <c r="ACH18" s="8"/>
      <c r="ACI18" s="9"/>
      <c r="ACJ18" s="8"/>
      <c r="ACK18" s="9"/>
      <c r="ACL18" s="8"/>
      <c r="ACM18" s="9"/>
      <c r="ACN18" s="8"/>
      <c r="ACO18" s="9"/>
      <c r="ACP18" s="8"/>
      <c r="ACQ18" s="9"/>
      <c r="ACR18" s="8"/>
      <c r="ACS18" s="9"/>
      <c r="ACT18" s="8"/>
      <c r="ACU18" s="9"/>
      <c r="ACV18" s="8"/>
      <c r="ACW18" s="9"/>
      <c r="ACX18" s="8"/>
      <c r="ACY18" s="9"/>
      <c r="ACZ18" s="8"/>
      <c r="ADA18" s="9"/>
      <c r="ADB18" s="8"/>
      <c r="ADC18" s="9"/>
      <c r="ADD18" s="8"/>
      <c r="ADE18" s="9"/>
      <c r="ADF18" s="8"/>
      <c r="ADG18" s="9"/>
      <c r="ADH18" s="8"/>
      <c r="ADI18" s="9"/>
      <c r="ADJ18" s="8"/>
      <c r="ADK18" s="9"/>
      <c r="ADL18" s="8"/>
      <c r="ADM18" s="9"/>
      <c r="ADN18" s="8"/>
      <c r="ADO18" s="9"/>
      <c r="ADP18" s="8"/>
      <c r="ADQ18" s="9"/>
      <c r="ADR18" s="8"/>
      <c r="ADS18" s="9"/>
      <c r="ADT18" s="8"/>
      <c r="ADU18" s="9"/>
      <c r="ADV18" s="8"/>
      <c r="ADW18" s="9"/>
      <c r="ADX18" s="8"/>
      <c r="ADY18" s="9"/>
      <c r="ADZ18" s="8"/>
      <c r="AEA18" s="9"/>
      <c r="AEB18" s="8"/>
      <c r="AEC18" s="9"/>
      <c r="AED18" s="8"/>
      <c r="AEE18" s="9"/>
      <c r="AEF18" s="8"/>
      <c r="AEG18" s="9"/>
      <c r="AEH18" s="8"/>
      <c r="AEI18" s="9"/>
      <c r="AEJ18" s="8"/>
      <c r="AEK18" s="9"/>
      <c r="AEL18" s="8"/>
      <c r="AEM18" s="9"/>
      <c r="AEN18" s="8"/>
      <c r="AEO18" s="9"/>
      <c r="AEP18" s="8"/>
      <c r="AEQ18" s="9"/>
      <c r="AER18" s="8"/>
      <c r="AES18" s="9"/>
      <c r="AET18" s="8"/>
      <c r="AEU18" s="9"/>
      <c r="AEV18" s="8"/>
      <c r="AEW18" s="9"/>
      <c r="AEX18" s="8"/>
      <c r="AEY18" s="9"/>
      <c r="AEZ18" s="8"/>
      <c r="AFA18" s="9"/>
      <c r="AFB18" s="8"/>
      <c r="AFC18" s="9"/>
      <c r="AFD18" s="8"/>
      <c r="AFE18" s="9"/>
      <c r="AFF18" s="8"/>
      <c r="AFG18" s="9"/>
      <c r="AFH18" s="8"/>
      <c r="AFI18" s="9"/>
      <c r="AFJ18" s="8"/>
      <c r="AFK18" s="9"/>
      <c r="AFL18" s="8"/>
      <c r="AFM18" s="9"/>
      <c r="AFN18" s="8"/>
      <c r="AFO18" s="9"/>
      <c r="AFP18" s="8"/>
      <c r="AFQ18" s="9"/>
      <c r="AFR18" s="8"/>
      <c r="AFS18" s="9"/>
      <c r="AFT18" s="8"/>
      <c r="AFU18" s="9"/>
      <c r="AFV18" s="8"/>
      <c r="AFW18" s="9"/>
      <c r="AFX18" s="8"/>
      <c r="AFY18" s="9"/>
      <c r="AFZ18" s="8"/>
      <c r="AGA18" s="9"/>
      <c r="AGB18" s="8"/>
      <c r="AGC18" s="9"/>
      <c r="AGD18" s="8"/>
      <c r="AGE18" s="9"/>
      <c r="AGF18" s="8"/>
      <c r="AGG18" s="9"/>
      <c r="AGH18" s="8"/>
      <c r="AGI18" s="9"/>
      <c r="AGJ18" s="8"/>
      <c r="AGK18" s="9"/>
      <c r="AGL18" s="8"/>
      <c r="AGM18" s="9"/>
      <c r="AGN18" s="8"/>
      <c r="AGO18" s="9"/>
      <c r="AGP18" s="8"/>
      <c r="AGQ18" s="9"/>
      <c r="AGR18" s="8"/>
      <c r="AGS18" s="9"/>
      <c r="AGT18" s="8"/>
      <c r="AGU18" s="9"/>
      <c r="AGV18" s="8"/>
      <c r="AGW18" s="9"/>
      <c r="AGX18" s="8"/>
      <c r="AGY18" s="9"/>
      <c r="AGZ18" s="8"/>
      <c r="AHA18" s="9"/>
      <c r="AHB18" s="8"/>
      <c r="AHC18" s="9"/>
      <c r="AHD18" s="8"/>
      <c r="AHE18" s="9"/>
      <c r="AHF18" s="8"/>
      <c r="AHG18" s="9"/>
      <c r="AHH18" s="8"/>
      <c r="AHI18" s="9"/>
      <c r="AHJ18" s="8"/>
      <c r="AHK18" s="9"/>
      <c r="AHL18" s="8"/>
      <c r="AHM18" s="9"/>
      <c r="AHN18" s="8"/>
      <c r="AHO18" s="9"/>
      <c r="AHP18" s="8"/>
      <c r="AHQ18" s="9"/>
      <c r="AHR18" s="8"/>
      <c r="AHS18" s="9"/>
      <c r="AHT18" s="8"/>
      <c r="AHU18" s="9"/>
      <c r="AHV18" s="8"/>
      <c r="AHW18" s="9"/>
      <c r="AHX18" s="8"/>
      <c r="AHY18" s="9"/>
      <c r="AHZ18" s="8"/>
      <c r="AIA18" s="9"/>
      <c r="AIB18" s="8"/>
      <c r="AIC18" s="9"/>
      <c r="AID18" s="8"/>
      <c r="AIE18" s="9"/>
      <c r="AIF18" s="8"/>
      <c r="AIG18" s="9"/>
      <c r="AIH18" s="8"/>
      <c r="AII18" s="9"/>
      <c r="AIJ18" s="8"/>
      <c r="AIK18" s="9"/>
      <c r="AIL18" s="8"/>
      <c r="AIM18" s="9"/>
      <c r="AIN18" s="8"/>
      <c r="AIO18" s="9"/>
      <c r="AIP18" s="8"/>
      <c r="AIQ18" s="9"/>
      <c r="AIR18" s="8"/>
      <c r="AIS18" s="9"/>
      <c r="AIT18" s="8"/>
      <c r="AIU18" s="9"/>
      <c r="AIV18" s="8"/>
      <c r="AIW18" s="9"/>
      <c r="AIX18" s="8"/>
      <c r="AIY18" s="9"/>
      <c r="AIZ18" s="8"/>
      <c r="AJA18" s="9"/>
      <c r="AJB18" s="8"/>
      <c r="AJC18" s="9"/>
      <c r="AJD18" s="8"/>
      <c r="AJE18" s="9"/>
      <c r="AJF18" s="8"/>
      <c r="AJG18" s="9"/>
      <c r="AJH18" s="8"/>
      <c r="AJI18" s="9"/>
      <c r="AJJ18" s="8"/>
      <c r="AJK18" s="9"/>
      <c r="AJL18" s="8"/>
      <c r="AJM18" s="9"/>
      <c r="AJN18" s="8"/>
      <c r="AJO18" s="9"/>
      <c r="AJP18" s="8"/>
      <c r="AJQ18" s="9"/>
      <c r="AJR18" s="8"/>
      <c r="AJS18" s="9"/>
      <c r="AJT18" s="8"/>
      <c r="AJU18" s="9"/>
      <c r="AJV18" s="8"/>
      <c r="AJW18" s="9"/>
      <c r="AJX18" s="8"/>
      <c r="AJY18" s="9"/>
      <c r="AJZ18" s="8"/>
      <c r="AKA18" s="9"/>
      <c r="AKB18" s="8"/>
      <c r="AKC18" s="9"/>
      <c r="AKD18" s="8"/>
      <c r="AKE18" s="9"/>
      <c r="AKF18" s="8"/>
      <c r="AKG18" s="9"/>
      <c r="AKH18" s="8"/>
      <c r="AKI18" s="9"/>
      <c r="AKJ18" s="8"/>
      <c r="AKK18" s="9"/>
      <c r="AKL18" s="8"/>
      <c r="AKM18" s="9"/>
      <c r="AKN18" s="8"/>
      <c r="AKO18" s="9"/>
      <c r="AKP18" s="8"/>
      <c r="AKQ18" s="9"/>
      <c r="AKR18" s="8"/>
      <c r="AKS18" s="9"/>
      <c r="AKT18" s="8"/>
      <c r="AKU18" s="9"/>
      <c r="AKV18" s="8"/>
      <c r="AKW18" s="9"/>
      <c r="AKX18" s="8"/>
      <c r="AKY18" s="9"/>
      <c r="AKZ18" s="8"/>
      <c r="ALA18" s="9"/>
      <c r="ALB18" s="8"/>
      <c r="ALC18" s="9"/>
      <c r="ALD18" s="8"/>
      <c r="ALE18" s="9"/>
      <c r="ALF18" s="8"/>
      <c r="ALG18" s="9"/>
      <c r="ALH18" s="8"/>
      <c r="ALI18" s="9"/>
      <c r="ALJ18" s="8"/>
      <c r="ALK18" s="9"/>
      <c r="ALL18" s="8"/>
      <c r="ALM18" s="9"/>
      <c r="ALN18" s="8"/>
      <c r="ALO18" s="9"/>
      <c r="ALP18" s="8"/>
      <c r="ALQ18" s="9"/>
      <c r="ALR18" s="8"/>
      <c r="ALS18" s="9"/>
      <c r="ALT18" s="8"/>
      <c r="ALU18" s="9"/>
      <c r="ALV18" s="8"/>
      <c r="ALW18" s="9"/>
      <c r="ALX18" s="8"/>
      <c r="ALY18" s="9"/>
      <c r="ALZ18" s="8"/>
      <c r="AMA18" s="9"/>
      <c r="AMB18" s="8"/>
      <c r="AMC18" s="9"/>
      <c r="AMD18" s="8"/>
      <c r="AME18" s="9"/>
      <c r="AMF18" s="8"/>
      <c r="AMG18" s="9"/>
      <c r="AMH18" s="8"/>
      <c r="AMI18" s="9"/>
      <c r="AMJ18" s="8"/>
      <c r="AMK18" s="9"/>
      <c r="AML18" s="8"/>
      <c r="AMM18" s="9"/>
      <c r="AMN18" s="8"/>
      <c r="AMO18" s="9"/>
      <c r="AMP18" s="8"/>
      <c r="AMQ18" s="9"/>
      <c r="AMR18" s="8"/>
      <c r="AMS18" s="9"/>
      <c r="AMT18" s="8"/>
      <c r="AMU18" s="9"/>
      <c r="AMV18" s="8"/>
      <c r="AMW18" s="9"/>
      <c r="AMX18" s="8"/>
      <c r="AMY18" s="9"/>
      <c r="AMZ18" s="8"/>
      <c r="ANA18" s="9"/>
      <c r="ANB18" s="8"/>
      <c r="ANC18" s="9"/>
      <c r="AND18" s="8"/>
      <c r="ANE18" s="9"/>
      <c r="ANF18" s="8"/>
      <c r="ANG18" s="9"/>
      <c r="ANH18" s="8"/>
      <c r="ANI18" s="9"/>
      <c r="ANJ18" s="8"/>
      <c r="ANK18" s="9"/>
      <c r="ANL18" s="8"/>
      <c r="ANM18" s="9"/>
      <c r="ANN18" s="8"/>
      <c r="ANO18" s="9"/>
      <c r="ANP18" s="8"/>
      <c r="ANQ18" s="9"/>
      <c r="ANR18" s="8"/>
      <c r="ANS18" s="9"/>
      <c r="ANT18" s="8"/>
      <c r="ANU18" s="9"/>
      <c r="ANV18" s="8"/>
      <c r="ANW18" s="9"/>
      <c r="ANX18" s="8"/>
      <c r="ANY18" s="9"/>
      <c r="ANZ18" s="8"/>
      <c r="AOA18" s="9"/>
      <c r="AOB18" s="8"/>
      <c r="AOC18" s="9"/>
      <c r="AOD18" s="8"/>
      <c r="AOE18" s="9"/>
      <c r="AOF18" s="8"/>
      <c r="AOG18" s="9"/>
      <c r="AOH18" s="8"/>
      <c r="AOI18" s="9"/>
      <c r="AOJ18" s="8"/>
      <c r="AOK18" s="9"/>
      <c r="AOL18" s="8"/>
      <c r="AOM18" s="9"/>
      <c r="AON18" s="8"/>
      <c r="AOO18" s="9"/>
      <c r="AOP18" s="8"/>
      <c r="AOQ18" s="9"/>
      <c r="AOR18" s="8"/>
      <c r="AOS18" s="9"/>
      <c r="AOT18" s="8"/>
      <c r="AOU18" s="9"/>
      <c r="AOV18" s="8"/>
      <c r="AOW18" s="9"/>
      <c r="AOX18" s="8"/>
      <c r="AOY18" s="9"/>
      <c r="AOZ18" s="8"/>
      <c r="APA18" s="9"/>
      <c r="APB18" s="8"/>
      <c r="APC18" s="9"/>
      <c r="APD18" s="8"/>
      <c r="APE18" s="9"/>
      <c r="APF18" s="8"/>
      <c r="APG18" s="9"/>
      <c r="APH18" s="8"/>
      <c r="API18" s="9"/>
      <c r="APJ18" s="8"/>
      <c r="APK18" s="9"/>
      <c r="APL18" s="8"/>
      <c r="APM18" s="9"/>
      <c r="APN18" s="8"/>
      <c r="APO18" s="9"/>
      <c r="APP18" s="8"/>
      <c r="APQ18" s="9"/>
      <c r="APR18" s="8"/>
      <c r="APS18" s="9"/>
      <c r="APT18" s="8"/>
      <c r="APU18" s="9"/>
      <c r="APV18" s="8"/>
      <c r="APW18" s="9"/>
      <c r="APX18" s="8"/>
      <c r="APY18" s="9"/>
      <c r="APZ18" s="8"/>
      <c r="AQA18" s="9"/>
      <c r="AQB18" s="8"/>
      <c r="AQC18" s="9"/>
      <c r="AQD18" s="8"/>
      <c r="AQE18" s="9"/>
      <c r="AQF18" s="8"/>
      <c r="AQG18" s="9"/>
      <c r="AQH18" s="8"/>
      <c r="AQI18" s="9"/>
      <c r="AQJ18" s="8"/>
      <c r="AQK18" s="9"/>
      <c r="AQL18" s="8"/>
      <c r="AQM18" s="9"/>
      <c r="AQN18" s="8"/>
      <c r="AQO18" s="9"/>
      <c r="AQP18" s="8"/>
      <c r="AQQ18" s="9"/>
      <c r="AQR18" s="8"/>
      <c r="AQS18" s="9"/>
      <c r="AQT18" s="8"/>
      <c r="AQU18" s="9"/>
      <c r="AQV18" s="8"/>
      <c r="AQW18" s="9"/>
      <c r="AQX18" s="8"/>
      <c r="AQY18" s="9"/>
      <c r="AQZ18" s="8"/>
      <c r="ARA18" s="9"/>
      <c r="ARB18" s="8"/>
      <c r="ARC18" s="9"/>
      <c r="ARD18" s="8"/>
      <c r="ARE18" s="9"/>
      <c r="ARF18" s="8"/>
      <c r="ARG18" s="9"/>
      <c r="ARH18" s="8"/>
      <c r="ARI18" s="9"/>
      <c r="ARJ18" s="8"/>
      <c r="ARK18" s="9"/>
      <c r="ARL18" s="8"/>
      <c r="ARM18" s="9"/>
      <c r="ARN18" s="8"/>
      <c r="ARO18" s="9"/>
      <c r="ARP18" s="8"/>
      <c r="ARQ18" s="9"/>
      <c r="ARR18" s="8"/>
      <c r="ARS18" s="9"/>
      <c r="ART18" s="8"/>
      <c r="ARU18" s="9"/>
      <c r="ARV18" s="8"/>
      <c r="ARW18" s="9"/>
      <c r="ARX18" s="8"/>
      <c r="ARY18" s="9"/>
      <c r="ARZ18" s="8"/>
      <c r="ASA18" s="9"/>
      <c r="ASB18" s="8"/>
      <c r="ASC18" s="9"/>
      <c r="ASD18" s="8"/>
      <c r="ASE18" s="9"/>
      <c r="ASF18" s="8"/>
      <c r="ASG18" s="9"/>
      <c r="ASH18" s="8"/>
      <c r="ASI18" s="9"/>
      <c r="ASJ18" s="8"/>
      <c r="ASK18" s="9"/>
      <c r="ASL18" s="8"/>
      <c r="ASM18" s="9"/>
      <c r="ASN18" s="8"/>
      <c r="ASO18" s="9"/>
      <c r="ASP18" s="8"/>
      <c r="ASQ18" s="9"/>
      <c r="ASR18" s="8"/>
      <c r="ASS18" s="9"/>
      <c r="AST18" s="8"/>
      <c r="ASU18" s="9"/>
      <c r="ASV18" s="8"/>
      <c r="ASW18" s="9"/>
      <c r="ASX18" s="8"/>
      <c r="ASY18" s="9"/>
      <c r="ASZ18" s="8"/>
      <c r="ATA18" s="9"/>
      <c r="ATB18" s="8"/>
      <c r="ATC18" s="9"/>
      <c r="ATD18" s="8"/>
      <c r="ATE18" s="9"/>
      <c r="ATF18" s="8"/>
      <c r="ATG18" s="9"/>
      <c r="ATH18" s="8"/>
      <c r="ATI18" s="9"/>
      <c r="ATJ18" s="8"/>
      <c r="ATK18" s="9"/>
      <c r="ATL18" s="8"/>
      <c r="ATM18" s="9"/>
      <c r="ATN18" s="8"/>
      <c r="ATO18" s="9"/>
      <c r="ATP18" s="8"/>
      <c r="ATQ18" s="9"/>
      <c r="ATR18" s="8"/>
      <c r="ATS18" s="9"/>
      <c r="ATT18" s="8"/>
      <c r="ATU18" s="9"/>
      <c r="ATV18" s="8"/>
      <c r="ATW18" s="9"/>
      <c r="ATX18" s="8"/>
      <c r="ATY18" s="9"/>
      <c r="ATZ18" s="8"/>
      <c r="AUA18" s="9"/>
      <c r="AUB18" s="8"/>
      <c r="AUC18" s="9"/>
      <c r="AUD18" s="8"/>
      <c r="AUE18" s="9"/>
      <c r="AUF18" s="8"/>
      <c r="AUG18" s="9"/>
      <c r="AUH18" s="8"/>
      <c r="AUI18" s="9"/>
      <c r="AUJ18" s="8"/>
      <c r="AUK18" s="9"/>
      <c r="AUL18" s="8"/>
      <c r="AUM18" s="9"/>
      <c r="AUN18" s="8"/>
      <c r="AUO18" s="9"/>
      <c r="AUP18" s="8"/>
      <c r="AUQ18" s="9"/>
      <c r="AUR18" s="8"/>
      <c r="AUS18" s="9"/>
      <c r="AUT18" s="8"/>
      <c r="AUU18" s="9"/>
      <c r="AUV18" s="8"/>
      <c r="AUW18" s="9"/>
      <c r="AUX18" s="8"/>
      <c r="AUY18" s="9"/>
      <c r="AUZ18" s="8"/>
      <c r="AVA18" s="9"/>
      <c r="AVB18" s="8"/>
      <c r="AVC18" s="9"/>
      <c r="AVD18" s="8"/>
      <c r="AVE18" s="9"/>
      <c r="AVF18" s="8"/>
      <c r="AVG18" s="9"/>
      <c r="AVH18" s="8"/>
      <c r="AVI18" s="9"/>
      <c r="AVJ18" s="8"/>
      <c r="AVK18" s="9"/>
      <c r="AVL18" s="8"/>
      <c r="AVM18" s="9"/>
      <c r="AVN18" s="8"/>
      <c r="AVO18" s="9"/>
      <c r="AVP18" s="8"/>
      <c r="AVQ18" s="9"/>
      <c r="AVR18" s="8"/>
      <c r="AVS18" s="9"/>
      <c r="AVT18" s="8"/>
      <c r="AVU18" s="9"/>
      <c r="AVV18" s="8"/>
      <c r="AVW18" s="9"/>
      <c r="AVX18" s="8"/>
      <c r="AVY18" s="9"/>
      <c r="AVZ18" s="8"/>
      <c r="AWA18" s="9"/>
      <c r="AWB18" s="8"/>
      <c r="AWC18" s="9"/>
      <c r="AWD18" s="8"/>
      <c r="AWE18" s="9"/>
      <c r="AWF18" s="8"/>
      <c r="AWG18" s="9"/>
      <c r="AWH18" s="8"/>
      <c r="AWI18" s="9"/>
      <c r="AWJ18" s="8"/>
      <c r="AWK18" s="9"/>
      <c r="AWL18" s="8"/>
      <c r="AWM18" s="9"/>
      <c r="AWN18" s="8"/>
      <c r="AWO18" s="9"/>
      <c r="AWP18" s="8"/>
      <c r="AWQ18" s="9"/>
      <c r="AWR18" s="8"/>
      <c r="AWS18" s="9"/>
      <c r="AWT18" s="8"/>
      <c r="AWU18" s="9"/>
      <c r="AWV18" s="8"/>
      <c r="AWW18" s="9"/>
      <c r="AWX18" s="8"/>
      <c r="AWY18" s="9"/>
      <c r="AWZ18" s="8"/>
      <c r="AXA18" s="9"/>
      <c r="AXB18" s="8"/>
      <c r="AXC18" s="9"/>
      <c r="AXD18" s="8"/>
      <c r="AXE18" s="9"/>
      <c r="AXF18" s="8"/>
      <c r="AXG18" s="9"/>
      <c r="AXH18" s="8"/>
      <c r="AXI18" s="9"/>
      <c r="AXJ18" s="8"/>
      <c r="AXK18" s="9"/>
      <c r="AXL18" s="8"/>
      <c r="AXM18" s="9"/>
      <c r="AXN18" s="8"/>
      <c r="AXO18" s="9"/>
      <c r="AXP18" s="8"/>
      <c r="AXQ18" s="9"/>
      <c r="AXR18" s="8"/>
      <c r="AXS18" s="9"/>
      <c r="AXT18" s="8"/>
      <c r="AXU18" s="9"/>
      <c r="AXV18" s="8"/>
      <c r="AXW18" s="9"/>
      <c r="AXX18" s="8"/>
      <c r="AXY18" s="9"/>
      <c r="AXZ18" s="8"/>
      <c r="AYA18" s="9"/>
      <c r="AYB18" s="8"/>
      <c r="AYC18" s="9"/>
      <c r="AYD18" s="8"/>
      <c r="AYE18" s="9"/>
      <c r="AYF18" s="8"/>
      <c r="AYG18" s="9"/>
      <c r="AYH18" s="8"/>
      <c r="AYI18" s="9"/>
      <c r="AYJ18" s="8"/>
      <c r="AYK18" s="9"/>
      <c r="AYL18" s="8"/>
      <c r="AYM18" s="9"/>
      <c r="AYN18" s="8"/>
      <c r="AYO18" s="9"/>
      <c r="AYP18" s="8"/>
      <c r="AYQ18" s="9"/>
      <c r="AYR18" s="8"/>
      <c r="AYS18" s="9"/>
      <c r="AYT18" s="8"/>
      <c r="AYU18" s="9"/>
      <c r="AYV18" s="8"/>
      <c r="AYW18" s="9"/>
      <c r="AYX18" s="8"/>
      <c r="AYY18" s="9"/>
      <c r="AYZ18" s="8"/>
      <c r="AZA18" s="9"/>
      <c r="AZB18" s="8"/>
      <c r="AZC18" s="9"/>
      <c r="AZD18" s="8"/>
      <c r="AZE18" s="9"/>
      <c r="AZF18" s="8"/>
      <c r="AZG18" s="9"/>
      <c r="AZH18" s="8"/>
      <c r="AZI18" s="9"/>
      <c r="AZJ18" s="8"/>
      <c r="AZK18" s="9"/>
      <c r="AZL18" s="8"/>
      <c r="AZM18" s="9"/>
      <c r="AZN18" s="8"/>
      <c r="AZO18" s="9"/>
      <c r="AZP18" s="8"/>
      <c r="AZQ18" s="9"/>
      <c r="AZR18" s="8"/>
      <c r="AZS18" s="9"/>
      <c r="AZT18" s="8"/>
      <c r="AZU18" s="9"/>
      <c r="AZV18" s="8"/>
      <c r="AZW18" s="9"/>
      <c r="AZX18" s="8"/>
      <c r="AZY18" s="9"/>
      <c r="AZZ18" s="8"/>
      <c r="BAA18" s="9"/>
      <c r="BAB18" s="8"/>
      <c r="BAC18" s="9"/>
      <c r="BAD18" s="8"/>
      <c r="BAE18" s="9"/>
      <c r="BAF18" s="8"/>
      <c r="BAG18" s="9"/>
      <c r="BAH18" s="8"/>
      <c r="BAI18" s="9"/>
      <c r="BAJ18" s="8"/>
      <c r="BAK18" s="9"/>
      <c r="BAL18" s="8"/>
      <c r="BAM18" s="9"/>
      <c r="BAN18" s="8"/>
      <c r="BAO18" s="9"/>
      <c r="BAP18" s="8"/>
      <c r="BAQ18" s="9"/>
      <c r="BAR18" s="8"/>
      <c r="BAS18" s="9"/>
      <c r="BAT18" s="8"/>
      <c r="BAU18" s="9"/>
      <c r="BAV18" s="8"/>
      <c r="BAW18" s="9"/>
      <c r="BAX18" s="8"/>
      <c r="BAY18" s="9"/>
      <c r="BAZ18" s="8"/>
      <c r="BBA18" s="9"/>
      <c r="BBB18" s="8"/>
      <c r="BBC18" s="9"/>
      <c r="BBD18" s="8"/>
      <c r="BBE18" s="9"/>
      <c r="BBF18" s="8"/>
      <c r="BBG18" s="9"/>
      <c r="BBH18" s="8"/>
      <c r="BBI18" s="9"/>
      <c r="BBJ18" s="8"/>
      <c r="BBK18" s="9"/>
      <c r="BBL18" s="8"/>
      <c r="BBM18" s="9"/>
      <c r="BBN18" s="8"/>
      <c r="BBO18" s="9"/>
      <c r="BBP18" s="8"/>
      <c r="BBQ18" s="9"/>
      <c r="BBR18" s="8"/>
      <c r="BBS18" s="9"/>
      <c r="BBT18" s="8"/>
      <c r="BBU18" s="9"/>
      <c r="BBV18" s="8"/>
      <c r="BBW18" s="9"/>
      <c r="BBX18" s="8"/>
      <c r="BBY18" s="9"/>
      <c r="BBZ18" s="8"/>
      <c r="BCA18" s="9"/>
      <c r="BCB18" s="8"/>
      <c r="BCC18" s="9"/>
      <c r="BCD18" s="8"/>
      <c r="BCE18" s="9"/>
      <c r="BCF18" s="8"/>
      <c r="BCG18" s="9"/>
      <c r="BCH18" s="8"/>
      <c r="BCI18" s="9"/>
      <c r="BCJ18" s="8"/>
      <c r="BCK18" s="9"/>
      <c r="BCL18" s="8"/>
      <c r="BCM18" s="9"/>
      <c r="BCN18" s="8"/>
      <c r="BCO18" s="9"/>
      <c r="BCP18" s="8"/>
      <c r="BCQ18" s="9"/>
      <c r="BCR18" s="8"/>
      <c r="BCS18" s="9"/>
      <c r="BCT18" s="8"/>
      <c r="BCU18" s="9"/>
      <c r="BCV18" s="8"/>
      <c r="BCW18" s="9"/>
      <c r="BCX18" s="8"/>
      <c r="BCY18" s="9"/>
      <c r="BCZ18" s="8"/>
      <c r="BDA18" s="9"/>
      <c r="BDB18" s="8"/>
      <c r="BDC18" s="9"/>
      <c r="BDD18" s="8"/>
      <c r="BDE18" s="9"/>
      <c r="BDF18" s="8"/>
      <c r="BDG18" s="9"/>
      <c r="BDH18" s="8"/>
      <c r="BDI18" s="9"/>
      <c r="BDJ18" s="8"/>
      <c r="BDK18" s="9"/>
      <c r="BDL18" s="8"/>
      <c r="BDM18" s="9"/>
      <c r="BDN18" s="8"/>
      <c r="BDO18" s="9"/>
      <c r="BDP18" s="8"/>
      <c r="BDQ18" s="9"/>
      <c r="BDR18" s="8"/>
      <c r="BDS18" s="9"/>
      <c r="BDT18" s="8"/>
      <c r="BDU18" s="9"/>
      <c r="BDV18" s="8"/>
      <c r="BDW18" s="9"/>
      <c r="BDX18" s="8"/>
      <c r="BDY18" s="9"/>
      <c r="BDZ18" s="8"/>
      <c r="BEA18" s="9"/>
      <c r="BEB18" s="8"/>
      <c r="BEC18" s="9"/>
      <c r="BED18" s="8"/>
      <c r="BEE18" s="9"/>
      <c r="BEF18" s="8"/>
      <c r="BEG18" s="9"/>
      <c r="BEH18" s="8"/>
      <c r="BEI18" s="9"/>
      <c r="BEJ18" s="8"/>
      <c r="BEK18" s="9"/>
      <c r="BEL18" s="8"/>
      <c r="BEM18" s="9"/>
      <c r="BEN18" s="8"/>
      <c r="BEO18" s="9"/>
      <c r="BEP18" s="8"/>
      <c r="BEQ18" s="9"/>
      <c r="BER18" s="8"/>
      <c r="BES18" s="9"/>
      <c r="BET18" s="8"/>
      <c r="BEU18" s="9"/>
      <c r="BEV18" s="8"/>
      <c r="BEW18" s="9"/>
      <c r="BEX18" s="8"/>
      <c r="BEY18" s="9"/>
      <c r="BEZ18" s="8"/>
      <c r="BFA18" s="9"/>
      <c r="BFB18" s="8"/>
      <c r="BFC18" s="9"/>
      <c r="BFD18" s="8"/>
      <c r="BFE18" s="9"/>
      <c r="BFF18" s="8"/>
      <c r="BFG18" s="9"/>
      <c r="BFH18" s="8"/>
      <c r="BFI18" s="9"/>
      <c r="BFJ18" s="8"/>
      <c r="BFK18" s="9"/>
      <c r="BFL18" s="8"/>
      <c r="BFM18" s="9"/>
      <c r="BFN18" s="8"/>
      <c r="BFO18" s="9"/>
      <c r="BFP18" s="8"/>
      <c r="BFQ18" s="9"/>
      <c r="BFR18" s="8"/>
      <c r="BFS18" s="9"/>
      <c r="BFT18" s="8"/>
      <c r="BFU18" s="9"/>
      <c r="BFV18" s="8"/>
      <c r="BFW18" s="9"/>
      <c r="BFX18" s="8"/>
      <c r="BFY18" s="9"/>
      <c r="BFZ18" s="8"/>
      <c r="BGA18" s="9"/>
      <c r="BGB18" s="8"/>
      <c r="BGC18" s="9"/>
      <c r="BGD18" s="8"/>
      <c r="BGE18" s="9"/>
      <c r="BGF18" s="8"/>
      <c r="BGG18" s="9"/>
      <c r="BGH18" s="8"/>
      <c r="BGI18" s="9"/>
      <c r="BGJ18" s="8"/>
      <c r="BGK18" s="9"/>
      <c r="BGL18" s="8"/>
      <c r="BGM18" s="9"/>
      <c r="BGN18" s="8"/>
      <c r="BGO18" s="9"/>
      <c r="BGP18" s="8"/>
      <c r="BGQ18" s="9"/>
      <c r="BGR18" s="8"/>
      <c r="BGS18" s="9"/>
      <c r="BGT18" s="8"/>
      <c r="BGU18" s="9"/>
      <c r="BGV18" s="8"/>
      <c r="BGW18" s="9"/>
      <c r="BGX18" s="8"/>
      <c r="BGY18" s="9"/>
      <c r="BGZ18" s="8"/>
      <c r="BHA18" s="9"/>
      <c r="BHB18" s="8"/>
      <c r="BHC18" s="9"/>
      <c r="BHD18" s="8"/>
      <c r="BHE18" s="9"/>
      <c r="BHF18" s="8"/>
      <c r="BHG18" s="9"/>
      <c r="BHH18" s="8"/>
      <c r="BHI18" s="9"/>
      <c r="BHJ18" s="8"/>
      <c r="BHK18" s="9"/>
      <c r="BHL18" s="8"/>
      <c r="BHM18" s="9"/>
      <c r="BHN18" s="8"/>
      <c r="BHO18" s="9"/>
      <c r="BHP18" s="8"/>
      <c r="BHQ18" s="9"/>
      <c r="BHR18" s="8"/>
      <c r="BHS18" s="9"/>
      <c r="BHT18" s="8"/>
      <c r="BHU18" s="9"/>
      <c r="BHV18" s="8"/>
      <c r="BHW18" s="9"/>
      <c r="BHX18" s="8"/>
      <c r="BHY18" s="9"/>
      <c r="BHZ18" s="8"/>
      <c r="BIA18" s="9"/>
      <c r="BIB18" s="8"/>
      <c r="BIC18" s="9"/>
      <c r="BID18" s="8"/>
      <c r="BIE18" s="9"/>
      <c r="BIF18" s="8"/>
      <c r="BIG18" s="9"/>
      <c r="BIH18" s="8"/>
      <c r="BII18" s="9"/>
      <c r="BIJ18" s="8"/>
      <c r="BIK18" s="9"/>
      <c r="BIL18" s="8"/>
      <c r="BIM18" s="9"/>
      <c r="BIN18" s="8"/>
      <c r="BIO18" s="9"/>
      <c r="BIP18" s="8"/>
      <c r="BIQ18" s="9"/>
      <c r="BIR18" s="8"/>
      <c r="BIS18" s="9"/>
      <c r="BIT18" s="8"/>
      <c r="BIU18" s="9"/>
      <c r="BIV18" s="8"/>
      <c r="BIW18" s="9"/>
      <c r="BIX18" s="8"/>
      <c r="BIY18" s="9"/>
      <c r="BIZ18" s="8"/>
      <c r="BJA18" s="9"/>
      <c r="BJB18" s="8"/>
      <c r="BJC18" s="9"/>
      <c r="BJD18" s="8"/>
      <c r="BJE18" s="9"/>
      <c r="BJF18" s="8"/>
      <c r="BJG18" s="9"/>
      <c r="BJH18" s="8"/>
      <c r="BJI18" s="9"/>
      <c r="BJJ18" s="8"/>
      <c r="BJK18" s="9"/>
      <c r="BJL18" s="8"/>
      <c r="BJM18" s="9"/>
      <c r="BJN18" s="8"/>
      <c r="BJO18" s="9"/>
      <c r="BJP18" s="8"/>
      <c r="BJQ18" s="9"/>
      <c r="BJR18" s="8"/>
      <c r="BJS18" s="9"/>
      <c r="BJT18" s="8"/>
      <c r="BJU18" s="9"/>
      <c r="BJV18" s="8"/>
      <c r="BJW18" s="9"/>
      <c r="BJX18" s="8"/>
      <c r="BJY18" s="9"/>
      <c r="BJZ18" s="8"/>
      <c r="BKA18" s="9"/>
      <c r="BKB18" s="8"/>
      <c r="BKC18" s="9"/>
      <c r="BKD18" s="8"/>
      <c r="BKE18" s="9"/>
      <c r="BKF18" s="8"/>
      <c r="BKG18" s="9"/>
      <c r="BKH18" s="8"/>
      <c r="BKI18" s="9"/>
      <c r="BKJ18" s="8"/>
      <c r="BKK18" s="9"/>
      <c r="BKL18" s="8"/>
      <c r="BKM18" s="9"/>
      <c r="BKN18" s="8"/>
      <c r="BKO18" s="9"/>
      <c r="BKP18" s="8"/>
      <c r="BKQ18" s="9"/>
      <c r="BKR18" s="8"/>
      <c r="BKS18" s="9"/>
      <c r="BKT18" s="8"/>
      <c r="BKU18" s="9"/>
      <c r="BKV18" s="8"/>
      <c r="BKW18" s="9"/>
      <c r="BKX18" s="8"/>
      <c r="BKY18" s="9"/>
      <c r="BKZ18" s="8"/>
      <c r="BLA18" s="9"/>
      <c r="BLB18" s="8"/>
      <c r="BLC18" s="9"/>
      <c r="BLD18" s="8"/>
      <c r="BLE18" s="9"/>
      <c r="BLF18" s="8"/>
      <c r="BLG18" s="9"/>
      <c r="BLH18" s="8"/>
      <c r="BLI18" s="9"/>
      <c r="BLJ18" s="8"/>
      <c r="BLK18" s="9"/>
      <c r="BLL18" s="8"/>
      <c r="BLM18" s="9"/>
      <c r="BLN18" s="8"/>
      <c r="BLO18" s="9"/>
      <c r="BLP18" s="8"/>
      <c r="BLQ18" s="9"/>
      <c r="BLR18" s="8"/>
      <c r="BLS18" s="9"/>
      <c r="BLT18" s="8"/>
      <c r="BLU18" s="9"/>
      <c r="BLV18" s="8"/>
      <c r="BLW18" s="9"/>
      <c r="BLX18" s="8"/>
      <c r="BLY18" s="9"/>
      <c r="BLZ18" s="8"/>
      <c r="BMA18" s="9"/>
      <c r="BMB18" s="8"/>
      <c r="BMC18" s="9"/>
      <c r="BMD18" s="8"/>
      <c r="BME18" s="9"/>
      <c r="BMF18" s="8"/>
      <c r="BMG18" s="9"/>
      <c r="BMH18" s="8"/>
      <c r="BMI18" s="9"/>
      <c r="BMJ18" s="8"/>
      <c r="BMK18" s="9"/>
      <c r="BML18" s="8"/>
      <c r="BMM18" s="9"/>
      <c r="BMN18" s="8"/>
      <c r="BMO18" s="9"/>
      <c r="BMP18" s="8"/>
      <c r="BMQ18" s="9"/>
      <c r="BMR18" s="8"/>
      <c r="BMS18" s="9"/>
      <c r="BMT18" s="8"/>
      <c r="BMU18" s="9"/>
      <c r="BMV18" s="8"/>
      <c r="BMW18" s="9"/>
      <c r="BMX18" s="8"/>
      <c r="BMY18" s="9"/>
      <c r="BMZ18" s="8"/>
      <c r="BNA18" s="9"/>
      <c r="BNB18" s="8"/>
      <c r="BNC18" s="9"/>
      <c r="BND18" s="8"/>
      <c r="BNE18" s="9"/>
      <c r="BNF18" s="8"/>
      <c r="BNG18" s="9"/>
      <c r="BNH18" s="8"/>
      <c r="BNI18" s="9"/>
      <c r="BNJ18" s="8"/>
      <c r="BNK18" s="9"/>
      <c r="BNL18" s="8"/>
      <c r="BNM18" s="9"/>
      <c r="BNN18" s="8"/>
      <c r="BNO18" s="9"/>
      <c r="BNP18" s="8"/>
      <c r="BNQ18" s="9"/>
      <c r="BNR18" s="8"/>
      <c r="BNS18" s="9"/>
      <c r="BNT18" s="8"/>
      <c r="BNU18" s="9"/>
      <c r="BNV18" s="8"/>
      <c r="BNW18" s="9"/>
      <c r="BNX18" s="8"/>
      <c r="BNY18" s="9"/>
      <c r="BNZ18" s="8"/>
      <c r="BOA18" s="9"/>
      <c r="BOB18" s="8"/>
      <c r="BOC18" s="9"/>
      <c r="BOD18" s="8"/>
      <c r="BOE18" s="9"/>
      <c r="BOF18" s="8"/>
      <c r="BOG18" s="9"/>
      <c r="BOH18" s="8"/>
      <c r="BOI18" s="9"/>
      <c r="BOJ18" s="8"/>
      <c r="BOK18" s="9"/>
      <c r="BOL18" s="8"/>
      <c r="BOM18" s="9"/>
      <c r="BON18" s="8"/>
      <c r="BOO18" s="9"/>
      <c r="BOP18" s="8"/>
      <c r="BOQ18" s="9"/>
      <c r="BOR18" s="8"/>
      <c r="BOS18" s="9"/>
      <c r="BOT18" s="8"/>
      <c r="BOU18" s="9"/>
      <c r="BOV18" s="8"/>
      <c r="BOW18" s="9"/>
      <c r="BOX18" s="8"/>
      <c r="BOY18" s="9"/>
      <c r="BOZ18" s="8"/>
      <c r="BPA18" s="9"/>
      <c r="BPB18" s="8"/>
      <c r="BPC18" s="9"/>
      <c r="BPD18" s="8"/>
      <c r="BPE18" s="9"/>
      <c r="BPF18" s="8"/>
      <c r="BPG18" s="9"/>
      <c r="BPH18" s="8"/>
      <c r="BPI18" s="9"/>
      <c r="BPJ18" s="8"/>
      <c r="BPK18" s="9"/>
      <c r="BPL18" s="8"/>
      <c r="BPM18" s="9"/>
      <c r="BPN18" s="8"/>
      <c r="BPO18" s="9"/>
      <c r="BPP18" s="8"/>
      <c r="BPQ18" s="9"/>
      <c r="BPR18" s="8"/>
      <c r="BPS18" s="9"/>
      <c r="BPT18" s="8"/>
      <c r="BPU18" s="9"/>
      <c r="BPV18" s="8"/>
      <c r="BPW18" s="9"/>
      <c r="BPX18" s="8"/>
      <c r="BPY18" s="9"/>
      <c r="BPZ18" s="8"/>
      <c r="BQA18" s="9"/>
      <c r="BQB18" s="8"/>
      <c r="BQC18" s="9"/>
      <c r="BQD18" s="8"/>
      <c r="BQE18" s="9"/>
      <c r="BQF18" s="8"/>
      <c r="BQG18" s="9"/>
      <c r="BQH18" s="8"/>
      <c r="BQI18" s="9"/>
      <c r="BQJ18" s="8"/>
      <c r="BQK18" s="9"/>
      <c r="BQL18" s="8"/>
      <c r="BQM18" s="9"/>
      <c r="BQN18" s="8"/>
      <c r="BQO18" s="9"/>
      <c r="BQP18" s="8"/>
      <c r="BQQ18" s="9"/>
      <c r="BQR18" s="8"/>
      <c r="BQS18" s="9"/>
      <c r="BQT18" s="8"/>
      <c r="BQU18" s="9"/>
      <c r="BQV18" s="8"/>
      <c r="BQW18" s="9"/>
      <c r="BQX18" s="8"/>
      <c r="BQY18" s="9"/>
      <c r="BQZ18" s="8"/>
      <c r="BRA18" s="9"/>
      <c r="BRB18" s="8"/>
      <c r="BRC18" s="9"/>
      <c r="BRD18" s="8"/>
      <c r="BRE18" s="9"/>
      <c r="BRF18" s="8"/>
      <c r="BRG18" s="9"/>
      <c r="BRH18" s="8"/>
      <c r="BRI18" s="9"/>
      <c r="BRJ18" s="8"/>
      <c r="BRK18" s="9"/>
      <c r="BRL18" s="8"/>
      <c r="BRM18" s="9"/>
      <c r="BRN18" s="8"/>
      <c r="BRO18" s="9"/>
      <c r="BRP18" s="8"/>
      <c r="BRQ18" s="9"/>
      <c r="BRR18" s="8"/>
      <c r="BRS18" s="9"/>
      <c r="BRT18" s="8"/>
      <c r="BRU18" s="9"/>
      <c r="BRV18" s="8"/>
      <c r="BRW18" s="9"/>
      <c r="BRX18" s="8"/>
      <c r="BRY18" s="9"/>
      <c r="BRZ18" s="8"/>
      <c r="BSA18" s="9"/>
      <c r="BSB18" s="8"/>
      <c r="BSC18" s="9"/>
      <c r="BSD18" s="8"/>
      <c r="BSE18" s="9"/>
      <c r="BSF18" s="8"/>
      <c r="BSG18" s="9"/>
      <c r="BSH18" s="8"/>
      <c r="BSI18" s="9"/>
      <c r="BSJ18" s="8"/>
      <c r="BSK18" s="9"/>
      <c r="BSL18" s="8"/>
      <c r="BSM18" s="9"/>
      <c r="BSN18" s="8"/>
      <c r="BSO18" s="9"/>
      <c r="BSP18" s="8"/>
      <c r="BSQ18" s="9"/>
      <c r="BSR18" s="8"/>
      <c r="BSS18" s="9"/>
      <c r="BST18" s="8"/>
      <c r="BSU18" s="9"/>
      <c r="BSV18" s="8"/>
      <c r="BSW18" s="9"/>
      <c r="BSX18" s="8"/>
      <c r="BSY18" s="9"/>
      <c r="BSZ18" s="8"/>
      <c r="BTA18" s="9"/>
      <c r="BTB18" s="8"/>
      <c r="BTC18" s="9"/>
      <c r="BTD18" s="8"/>
      <c r="BTE18" s="9"/>
      <c r="BTF18" s="8"/>
      <c r="BTG18" s="9"/>
      <c r="BTH18" s="8"/>
      <c r="BTI18" s="9"/>
      <c r="BTJ18" s="8"/>
      <c r="BTK18" s="9"/>
      <c r="BTL18" s="8"/>
      <c r="BTM18" s="9"/>
      <c r="BTN18" s="8"/>
      <c r="BTO18" s="9"/>
      <c r="BTP18" s="8"/>
      <c r="BTQ18" s="9"/>
      <c r="BTR18" s="8"/>
      <c r="BTS18" s="9"/>
      <c r="BTT18" s="8"/>
      <c r="BTU18" s="9"/>
      <c r="BTV18" s="8"/>
      <c r="BTW18" s="9"/>
      <c r="BTX18" s="8"/>
      <c r="BTY18" s="9"/>
      <c r="BTZ18" s="8"/>
      <c r="BUA18" s="9"/>
      <c r="BUB18" s="8"/>
      <c r="BUC18" s="9"/>
      <c r="BUD18" s="8"/>
      <c r="BUE18" s="9"/>
      <c r="BUF18" s="8"/>
      <c r="BUG18" s="9"/>
      <c r="BUH18" s="8"/>
      <c r="BUI18" s="9"/>
      <c r="BUJ18" s="8"/>
      <c r="BUK18" s="9"/>
      <c r="BUL18" s="8"/>
      <c r="BUM18" s="9"/>
      <c r="BUN18" s="8"/>
      <c r="BUO18" s="9"/>
      <c r="BUP18" s="8"/>
      <c r="BUQ18" s="9"/>
      <c r="BUR18" s="8"/>
      <c r="BUS18" s="9"/>
      <c r="BUT18" s="8"/>
      <c r="BUU18" s="9"/>
      <c r="BUV18" s="8"/>
      <c r="BUW18" s="9"/>
      <c r="BUX18" s="8"/>
      <c r="BUY18" s="9"/>
      <c r="BUZ18" s="8"/>
      <c r="BVA18" s="9"/>
      <c r="BVB18" s="8"/>
      <c r="BVC18" s="9"/>
      <c r="BVD18" s="8"/>
      <c r="BVE18" s="9"/>
      <c r="BVF18" s="8"/>
      <c r="BVG18" s="9"/>
      <c r="BVH18" s="8"/>
      <c r="BVI18" s="9"/>
      <c r="BVJ18" s="8"/>
      <c r="BVK18" s="9"/>
      <c r="BVL18" s="8"/>
      <c r="BVM18" s="9"/>
      <c r="BVN18" s="8"/>
      <c r="BVO18" s="9"/>
      <c r="BVP18" s="8"/>
      <c r="BVQ18" s="9"/>
      <c r="BVR18" s="8"/>
      <c r="BVS18" s="9"/>
      <c r="BVT18" s="8"/>
      <c r="BVU18" s="9"/>
      <c r="BVV18" s="8"/>
      <c r="BVW18" s="9"/>
      <c r="BVX18" s="8"/>
      <c r="BVY18" s="9"/>
      <c r="BVZ18" s="8"/>
      <c r="BWA18" s="9"/>
      <c r="BWB18" s="8"/>
      <c r="BWC18" s="9"/>
      <c r="BWD18" s="8"/>
      <c r="BWE18" s="9"/>
      <c r="BWF18" s="8"/>
      <c r="BWG18" s="9"/>
      <c r="BWH18" s="8"/>
      <c r="BWI18" s="9"/>
      <c r="BWJ18" s="8"/>
      <c r="BWK18" s="9"/>
      <c r="BWL18" s="8"/>
      <c r="BWM18" s="9"/>
      <c r="BWN18" s="8"/>
      <c r="BWO18" s="9"/>
      <c r="BWP18" s="8"/>
      <c r="BWQ18" s="9"/>
      <c r="BWR18" s="8"/>
      <c r="BWS18" s="9"/>
      <c r="BWT18" s="8"/>
      <c r="BWU18" s="9"/>
      <c r="BWV18" s="8"/>
      <c r="BWW18" s="9"/>
      <c r="BWX18" s="8"/>
      <c r="BWY18" s="9"/>
      <c r="BWZ18" s="8"/>
      <c r="BXA18" s="9"/>
      <c r="BXB18" s="8"/>
      <c r="BXC18" s="9"/>
      <c r="BXD18" s="8"/>
      <c r="BXE18" s="9"/>
      <c r="BXF18" s="8"/>
      <c r="BXG18" s="9"/>
      <c r="BXH18" s="8"/>
      <c r="BXI18" s="9"/>
      <c r="BXJ18" s="8"/>
      <c r="BXK18" s="9"/>
      <c r="BXL18" s="8"/>
      <c r="BXM18" s="9"/>
      <c r="BXN18" s="8"/>
      <c r="BXO18" s="9"/>
      <c r="BXP18" s="8"/>
      <c r="BXQ18" s="9"/>
      <c r="BXR18" s="8"/>
      <c r="BXS18" s="9"/>
      <c r="BXT18" s="8"/>
      <c r="BXU18" s="9"/>
      <c r="BXV18" s="8"/>
      <c r="BXW18" s="9"/>
      <c r="BXX18" s="8"/>
      <c r="BXY18" s="9"/>
      <c r="BXZ18" s="8"/>
      <c r="BYA18" s="9"/>
      <c r="BYB18" s="8"/>
      <c r="BYC18" s="9"/>
      <c r="BYD18" s="8"/>
      <c r="BYE18" s="9"/>
      <c r="BYF18" s="8"/>
      <c r="BYG18" s="9"/>
      <c r="BYH18" s="8"/>
      <c r="BYI18" s="9"/>
      <c r="BYJ18" s="8"/>
      <c r="BYK18" s="9"/>
      <c r="BYL18" s="8"/>
      <c r="BYM18" s="9"/>
      <c r="BYN18" s="8"/>
      <c r="BYO18" s="9"/>
      <c r="BYP18" s="8"/>
      <c r="BYQ18" s="9"/>
      <c r="BYR18" s="8"/>
      <c r="BYS18" s="9"/>
      <c r="BYT18" s="8"/>
      <c r="BYU18" s="9"/>
      <c r="BYV18" s="8"/>
      <c r="BYW18" s="9"/>
      <c r="BYX18" s="8"/>
      <c r="BYY18" s="9"/>
      <c r="BYZ18" s="8"/>
      <c r="BZA18" s="9"/>
      <c r="BZB18" s="8"/>
      <c r="BZC18" s="9"/>
      <c r="BZD18" s="8"/>
      <c r="BZE18" s="9"/>
      <c r="BZF18" s="8"/>
      <c r="BZG18" s="9"/>
      <c r="BZH18" s="8"/>
      <c r="BZI18" s="9"/>
      <c r="BZJ18" s="8"/>
      <c r="BZK18" s="9"/>
      <c r="BZL18" s="8"/>
      <c r="BZM18" s="9"/>
      <c r="BZN18" s="8"/>
      <c r="BZO18" s="9"/>
      <c r="BZP18" s="8"/>
      <c r="BZQ18" s="9"/>
      <c r="BZR18" s="8"/>
      <c r="BZS18" s="9"/>
      <c r="BZT18" s="8"/>
      <c r="BZU18" s="9"/>
      <c r="BZV18" s="8"/>
      <c r="BZW18" s="9"/>
    </row>
    <row r="19" spans="1:2051" x14ac:dyDescent="0.25">
      <c r="A19" s="75" t="s">
        <v>6</v>
      </c>
      <c r="B19" s="75"/>
      <c r="C19" s="70">
        <f>(C10-C16)/(1-C16)</f>
        <v>0.10000000000000005</v>
      </c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8"/>
      <c r="AO19" s="9"/>
      <c r="AP19" s="8"/>
      <c r="AQ19" s="9"/>
      <c r="AR19" s="8"/>
      <c r="AS19" s="9"/>
      <c r="AT19" s="8"/>
      <c r="AU19" s="9"/>
      <c r="AV19" s="8"/>
      <c r="AW19" s="9"/>
      <c r="AX19" s="8"/>
      <c r="AY19" s="9"/>
      <c r="AZ19" s="8"/>
      <c r="BA19" s="9"/>
      <c r="BB19" s="8"/>
      <c r="BC19" s="9"/>
      <c r="BD19" s="8"/>
      <c r="BE19" s="9"/>
      <c r="BF19" s="8"/>
      <c r="BG19" s="9"/>
      <c r="BH19" s="8"/>
      <c r="BI19" s="9"/>
      <c r="BJ19" s="8"/>
      <c r="BK19" s="9"/>
      <c r="BL19" s="8"/>
      <c r="BM19" s="9"/>
      <c r="BN19" s="8"/>
      <c r="BO19" s="9"/>
      <c r="BP19" s="8"/>
      <c r="BQ19" s="9"/>
      <c r="BR19" s="8"/>
      <c r="BS19" s="9"/>
      <c r="BT19" s="8"/>
      <c r="BU19" s="9"/>
      <c r="BV19" s="8"/>
      <c r="BW19" s="9"/>
      <c r="BX19" s="8"/>
      <c r="BY19" s="9"/>
      <c r="BZ19" s="8"/>
      <c r="CA19" s="9"/>
      <c r="CB19" s="8"/>
      <c r="CC19" s="9"/>
      <c r="CD19" s="8"/>
      <c r="CE19" s="9"/>
      <c r="CF19" s="8"/>
      <c r="CG19" s="9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8"/>
      <c r="CS19" s="9"/>
      <c r="CT19" s="8"/>
      <c r="CU19" s="9"/>
      <c r="CV19" s="8"/>
      <c r="CW19" s="9"/>
      <c r="CX19" s="8"/>
      <c r="CY19" s="9"/>
      <c r="CZ19" s="8"/>
      <c r="DA19" s="9"/>
      <c r="DB19" s="8"/>
      <c r="DC19" s="9"/>
      <c r="DD19" s="8"/>
      <c r="DE19" s="9"/>
      <c r="DF19" s="8"/>
      <c r="DG19" s="9"/>
      <c r="DH19" s="8"/>
      <c r="DI19" s="9"/>
      <c r="DJ19" s="8"/>
      <c r="DK19" s="9"/>
      <c r="DL19" s="8"/>
      <c r="DM19" s="9"/>
      <c r="DN19" s="8"/>
      <c r="DO19" s="9"/>
      <c r="DP19" s="8"/>
      <c r="DQ19" s="9"/>
      <c r="DR19" s="8"/>
      <c r="DS19" s="9"/>
      <c r="DT19" s="8"/>
      <c r="DU19" s="9"/>
      <c r="DV19" s="8"/>
      <c r="DW19" s="9"/>
      <c r="DX19" s="8"/>
      <c r="DY19" s="9"/>
      <c r="DZ19" s="8"/>
      <c r="EA19" s="9"/>
      <c r="EB19" s="8"/>
      <c r="EC19" s="9"/>
      <c r="ED19" s="8"/>
      <c r="EE19" s="9"/>
      <c r="EF19" s="8"/>
      <c r="EG19" s="9"/>
      <c r="EH19" s="8"/>
      <c r="EI19" s="9"/>
      <c r="EJ19" s="8"/>
      <c r="EK19" s="9"/>
      <c r="EL19" s="8"/>
      <c r="EM19" s="9"/>
      <c r="EN19" s="8"/>
      <c r="EO19" s="9"/>
      <c r="EP19" s="8"/>
      <c r="EQ19" s="9"/>
      <c r="ER19" s="8"/>
      <c r="ES19" s="9"/>
      <c r="ET19" s="8"/>
      <c r="EU19" s="9"/>
      <c r="EV19" s="8"/>
      <c r="EW19" s="9"/>
      <c r="EX19" s="8"/>
      <c r="EY19" s="9"/>
      <c r="EZ19" s="8"/>
      <c r="FA19" s="9"/>
      <c r="FB19" s="8"/>
      <c r="FC19" s="9"/>
      <c r="FD19" s="8"/>
      <c r="FE19" s="9"/>
      <c r="FF19" s="8"/>
      <c r="FG19" s="9"/>
      <c r="FH19" s="8"/>
      <c r="FI19" s="9"/>
      <c r="FJ19" s="8"/>
      <c r="FK19" s="9"/>
      <c r="FL19" s="8"/>
      <c r="FM19" s="9"/>
      <c r="FN19" s="8"/>
      <c r="FO19" s="9"/>
      <c r="FP19" s="8"/>
      <c r="FQ19" s="9"/>
      <c r="FR19" s="8"/>
      <c r="FS19" s="9"/>
      <c r="FT19" s="8"/>
      <c r="FU19" s="9"/>
      <c r="FV19" s="8"/>
      <c r="FW19" s="9"/>
      <c r="FX19" s="8"/>
      <c r="FY19" s="9"/>
      <c r="FZ19" s="8"/>
      <c r="GA19" s="9"/>
      <c r="GB19" s="8"/>
      <c r="GC19" s="9"/>
      <c r="GD19" s="8"/>
      <c r="GE19" s="9"/>
      <c r="GF19" s="8"/>
      <c r="GG19" s="9"/>
      <c r="GH19" s="8"/>
      <c r="GI19" s="9"/>
      <c r="GJ19" s="8"/>
      <c r="GK19" s="9"/>
      <c r="GL19" s="8"/>
      <c r="GM19" s="9"/>
      <c r="GN19" s="8"/>
      <c r="GO19" s="9"/>
      <c r="GP19" s="8"/>
      <c r="GQ19" s="9"/>
      <c r="GR19" s="8"/>
      <c r="GS19" s="9"/>
      <c r="GT19" s="8"/>
      <c r="GU19" s="9"/>
      <c r="GV19" s="8"/>
      <c r="GW19" s="9"/>
      <c r="GX19" s="8"/>
      <c r="GY19" s="9"/>
      <c r="GZ19" s="8"/>
      <c r="HA19" s="9"/>
      <c r="HB19" s="8"/>
      <c r="HC19" s="9"/>
      <c r="HD19" s="8"/>
      <c r="HE19" s="9"/>
      <c r="HF19" s="8"/>
      <c r="HG19" s="9"/>
      <c r="HH19" s="8"/>
      <c r="HI19" s="9"/>
      <c r="HJ19" s="8"/>
      <c r="HK19" s="9"/>
      <c r="HL19" s="8"/>
      <c r="HM19" s="9"/>
      <c r="HN19" s="8"/>
      <c r="HO19" s="9"/>
      <c r="HP19" s="8"/>
      <c r="HQ19" s="9"/>
      <c r="HR19" s="8"/>
      <c r="HS19" s="9"/>
      <c r="HT19" s="8"/>
      <c r="HU19" s="9"/>
      <c r="HV19" s="8"/>
      <c r="HW19" s="9"/>
      <c r="HX19" s="8"/>
      <c r="HY19" s="9"/>
      <c r="HZ19" s="8"/>
      <c r="IA19" s="9"/>
      <c r="IB19" s="8"/>
      <c r="IC19" s="9"/>
      <c r="ID19" s="8"/>
      <c r="IE19" s="9"/>
      <c r="IF19" s="8"/>
      <c r="IG19" s="9"/>
      <c r="IH19" s="8"/>
      <c r="II19" s="9"/>
      <c r="IJ19" s="8"/>
      <c r="IK19" s="9"/>
      <c r="IL19" s="8"/>
      <c r="IM19" s="9"/>
      <c r="IN19" s="8"/>
      <c r="IO19" s="9"/>
      <c r="IP19" s="8"/>
      <c r="IQ19" s="9"/>
      <c r="IR19" s="8"/>
      <c r="IS19" s="9"/>
      <c r="IT19" s="8"/>
      <c r="IU19" s="9"/>
      <c r="IV19" s="8"/>
      <c r="IW19" s="9"/>
      <c r="IX19" s="8"/>
      <c r="IY19" s="9"/>
      <c r="IZ19" s="8"/>
      <c r="JA19" s="9"/>
      <c r="JB19" s="8"/>
      <c r="JC19" s="9"/>
      <c r="JD19" s="8"/>
      <c r="JE19" s="9"/>
      <c r="JF19" s="8"/>
      <c r="JG19" s="9"/>
      <c r="JH19" s="8"/>
      <c r="JI19" s="9"/>
      <c r="JJ19" s="8"/>
      <c r="JK19" s="9"/>
      <c r="JL19" s="8"/>
      <c r="JM19" s="9"/>
      <c r="JN19" s="8"/>
      <c r="JO19" s="9"/>
      <c r="JP19" s="8"/>
      <c r="JQ19" s="9"/>
      <c r="JR19" s="8"/>
      <c r="JS19" s="9"/>
      <c r="JT19" s="8"/>
      <c r="JU19" s="9"/>
      <c r="JV19" s="8"/>
      <c r="JW19" s="9"/>
      <c r="JX19" s="8"/>
      <c r="JY19" s="9"/>
      <c r="JZ19" s="8"/>
      <c r="KA19" s="9"/>
      <c r="KB19" s="8"/>
      <c r="KC19" s="9"/>
      <c r="KD19" s="8"/>
      <c r="KE19" s="9"/>
      <c r="KF19" s="8"/>
      <c r="KG19" s="9"/>
      <c r="KH19" s="8"/>
      <c r="KI19" s="9"/>
      <c r="KJ19" s="8"/>
      <c r="KK19" s="9"/>
      <c r="KL19" s="8"/>
      <c r="KM19" s="9"/>
      <c r="KN19" s="8"/>
      <c r="KO19" s="9"/>
      <c r="KP19" s="8"/>
      <c r="KQ19" s="9"/>
      <c r="KR19" s="8"/>
      <c r="KS19" s="9"/>
      <c r="KT19" s="8"/>
      <c r="KU19" s="9"/>
      <c r="KV19" s="8"/>
      <c r="KW19" s="9"/>
      <c r="KX19" s="8"/>
      <c r="KY19" s="9"/>
      <c r="KZ19" s="8"/>
      <c r="LA19" s="9"/>
      <c r="LB19" s="8"/>
      <c r="LC19" s="9"/>
      <c r="LD19" s="8"/>
      <c r="LE19" s="9"/>
      <c r="LF19" s="8"/>
      <c r="LG19" s="9"/>
      <c r="LH19" s="8"/>
      <c r="LI19" s="9"/>
      <c r="LJ19" s="8"/>
      <c r="LK19" s="9"/>
      <c r="LL19" s="8"/>
      <c r="LM19" s="9"/>
      <c r="LN19" s="8"/>
      <c r="LO19" s="9"/>
      <c r="LP19" s="8"/>
      <c r="LQ19" s="9"/>
      <c r="LR19" s="8"/>
      <c r="LS19" s="9"/>
      <c r="LT19" s="8"/>
      <c r="LU19" s="9"/>
      <c r="LV19" s="8"/>
      <c r="LW19" s="9"/>
      <c r="LX19" s="8"/>
      <c r="LY19" s="9"/>
      <c r="LZ19" s="8"/>
      <c r="MA19" s="9"/>
      <c r="MB19" s="8"/>
      <c r="MC19" s="9"/>
      <c r="MD19" s="8"/>
      <c r="ME19" s="9"/>
      <c r="MF19" s="8"/>
      <c r="MG19" s="9"/>
      <c r="MH19" s="8"/>
      <c r="MI19" s="9"/>
      <c r="MJ19" s="8"/>
      <c r="MK19" s="9"/>
      <c r="ML19" s="8"/>
      <c r="MM19" s="9"/>
      <c r="MN19" s="8"/>
      <c r="MO19" s="9"/>
      <c r="MP19" s="8"/>
      <c r="MQ19" s="9"/>
      <c r="MR19" s="8"/>
      <c r="MS19" s="9"/>
      <c r="MT19" s="8"/>
      <c r="MU19" s="9"/>
      <c r="MV19" s="8"/>
      <c r="MW19" s="9"/>
      <c r="MX19" s="8"/>
      <c r="MY19" s="9"/>
      <c r="MZ19" s="8"/>
      <c r="NA19" s="9"/>
      <c r="NB19" s="8"/>
      <c r="NC19" s="9"/>
      <c r="ND19" s="8"/>
      <c r="NE19" s="9"/>
      <c r="NF19" s="8"/>
      <c r="NG19" s="9"/>
      <c r="NH19" s="8"/>
      <c r="NI19" s="9"/>
      <c r="NJ19" s="8"/>
      <c r="NK19" s="9"/>
      <c r="NL19" s="8"/>
      <c r="NM19" s="9"/>
      <c r="NN19" s="8"/>
      <c r="NO19" s="9"/>
      <c r="NP19" s="8"/>
      <c r="NQ19" s="9"/>
      <c r="NR19" s="8"/>
      <c r="NS19" s="9"/>
      <c r="NT19" s="8"/>
      <c r="NU19" s="9"/>
      <c r="NV19" s="8"/>
      <c r="NW19" s="9"/>
      <c r="NX19" s="8"/>
      <c r="NY19" s="9"/>
      <c r="NZ19" s="8"/>
      <c r="OA19" s="9"/>
      <c r="OB19" s="8"/>
      <c r="OC19" s="9"/>
      <c r="OD19" s="8"/>
      <c r="OE19" s="9"/>
      <c r="OF19" s="8"/>
      <c r="OG19" s="9"/>
      <c r="OH19" s="8"/>
      <c r="OI19" s="9"/>
      <c r="OJ19" s="8"/>
      <c r="OK19" s="9"/>
      <c r="OL19" s="8"/>
      <c r="OM19" s="9"/>
      <c r="ON19" s="8"/>
      <c r="OO19" s="9"/>
      <c r="OP19" s="8"/>
      <c r="OQ19" s="9"/>
      <c r="OR19" s="8"/>
      <c r="OS19" s="9"/>
      <c r="OT19" s="8"/>
      <c r="OU19" s="9"/>
      <c r="OV19" s="8"/>
      <c r="OW19" s="9"/>
      <c r="OX19" s="8"/>
      <c r="OY19" s="9"/>
      <c r="OZ19" s="8"/>
      <c r="PA19" s="9"/>
      <c r="PB19" s="8"/>
      <c r="PC19" s="9"/>
      <c r="PD19" s="8"/>
      <c r="PE19" s="9"/>
      <c r="PF19" s="8"/>
      <c r="PG19" s="9"/>
      <c r="PH19" s="8"/>
      <c r="PI19" s="9"/>
      <c r="PJ19" s="8"/>
      <c r="PK19" s="9"/>
      <c r="PL19" s="8"/>
      <c r="PM19" s="9"/>
      <c r="PN19" s="8"/>
      <c r="PO19" s="9"/>
      <c r="PP19" s="8"/>
      <c r="PQ19" s="9"/>
      <c r="PR19" s="8"/>
      <c r="PS19" s="9"/>
      <c r="PT19" s="8"/>
      <c r="PU19" s="9"/>
      <c r="PV19" s="8"/>
      <c r="PW19" s="9"/>
      <c r="PX19" s="8"/>
      <c r="PY19" s="9"/>
      <c r="PZ19" s="8"/>
      <c r="QA19" s="9"/>
      <c r="QB19" s="8"/>
      <c r="QC19" s="9"/>
      <c r="QD19" s="8"/>
      <c r="QE19" s="9"/>
      <c r="QF19" s="8"/>
      <c r="QG19" s="9"/>
      <c r="QH19" s="8"/>
      <c r="QI19" s="9"/>
      <c r="QJ19" s="8"/>
      <c r="QK19" s="9"/>
      <c r="QL19" s="8"/>
      <c r="QM19" s="9"/>
      <c r="QN19" s="8"/>
      <c r="QO19" s="9"/>
      <c r="QP19" s="8"/>
      <c r="QQ19" s="9"/>
      <c r="QR19" s="8"/>
      <c r="QS19" s="9"/>
      <c r="QT19" s="8"/>
      <c r="QU19" s="9"/>
      <c r="QV19" s="8"/>
      <c r="QW19" s="9"/>
      <c r="QX19" s="8"/>
      <c r="QY19" s="9"/>
      <c r="QZ19" s="8"/>
      <c r="RA19" s="9"/>
      <c r="RB19" s="8"/>
      <c r="RC19" s="9"/>
      <c r="RD19" s="8"/>
      <c r="RE19" s="9"/>
      <c r="RF19" s="8"/>
      <c r="RG19" s="9"/>
      <c r="RH19" s="8"/>
      <c r="RI19" s="9"/>
      <c r="RJ19" s="8"/>
      <c r="RK19" s="9"/>
      <c r="RL19" s="8"/>
      <c r="RM19" s="9"/>
      <c r="RN19" s="8"/>
      <c r="RO19" s="9"/>
      <c r="RP19" s="8"/>
      <c r="RQ19" s="9"/>
      <c r="RR19" s="8"/>
      <c r="RS19" s="9"/>
      <c r="RT19" s="8"/>
      <c r="RU19" s="9"/>
      <c r="RV19" s="8"/>
      <c r="RW19" s="9"/>
      <c r="RX19" s="8"/>
      <c r="RY19" s="9"/>
      <c r="RZ19" s="8"/>
      <c r="SA19" s="9"/>
      <c r="SB19" s="8"/>
      <c r="SC19" s="9"/>
      <c r="SD19" s="8"/>
      <c r="SE19" s="9"/>
      <c r="SF19" s="8"/>
      <c r="SG19" s="9"/>
      <c r="SH19" s="8"/>
      <c r="SI19" s="9"/>
      <c r="SJ19" s="8"/>
      <c r="SK19" s="9"/>
      <c r="SL19" s="8"/>
      <c r="SM19" s="9"/>
      <c r="SN19" s="8"/>
      <c r="SO19" s="9"/>
      <c r="SP19" s="8"/>
      <c r="SQ19" s="9"/>
      <c r="SR19" s="8"/>
      <c r="SS19" s="9"/>
      <c r="ST19" s="8"/>
      <c r="SU19" s="9"/>
      <c r="SV19" s="8"/>
      <c r="SW19" s="9"/>
      <c r="SX19" s="8"/>
      <c r="SY19" s="9"/>
      <c r="SZ19" s="8"/>
      <c r="TA19" s="9"/>
      <c r="TB19" s="8"/>
      <c r="TC19" s="9"/>
      <c r="TD19" s="8"/>
      <c r="TE19" s="9"/>
      <c r="TF19" s="8"/>
      <c r="TG19" s="9"/>
      <c r="TH19" s="8"/>
      <c r="TI19" s="9"/>
      <c r="TJ19" s="8"/>
      <c r="TK19" s="9"/>
      <c r="TL19" s="8"/>
      <c r="TM19" s="9"/>
      <c r="TN19" s="8"/>
      <c r="TO19" s="9"/>
      <c r="TP19" s="8"/>
      <c r="TQ19" s="9"/>
      <c r="TR19" s="8"/>
      <c r="TS19" s="9"/>
      <c r="TT19" s="8"/>
      <c r="TU19" s="9"/>
      <c r="TV19" s="8"/>
      <c r="TW19" s="9"/>
      <c r="TX19" s="8"/>
      <c r="TY19" s="9"/>
      <c r="TZ19" s="8"/>
      <c r="UA19" s="9"/>
      <c r="UB19" s="8"/>
      <c r="UC19" s="9"/>
      <c r="UD19" s="8"/>
      <c r="UE19" s="9"/>
      <c r="UF19" s="8"/>
      <c r="UG19" s="9"/>
      <c r="UH19" s="8"/>
      <c r="UI19" s="9"/>
      <c r="UJ19" s="8"/>
      <c r="UK19" s="9"/>
      <c r="UL19" s="8"/>
      <c r="UM19" s="9"/>
      <c r="UN19" s="8"/>
      <c r="UO19" s="9"/>
      <c r="UP19" s="8"/>
      <c r="UQ19" s="9"/>
      <c r="UR19" s="8"/>
      <c r="US19" s="9"/>
      <c r="UT19" s="8"/>
      <c r="UU19" s="9"/>
      <c r="UV19" s="8"/>
      <c r="UW19" s="9"/>
      <c r="UX19" s="8"/>
      <c r="UY19" s="9"/>
      <c r="UZ19" s="8"/>
      <c r="VA19" s="9"/>
      <c r="VB19" s="8"/>
      <c r="VC19" s="9"/>
      <c r="VD19" s="8"/>
      <c r="VE19" s="9"/>
      <c r="VF19" s="8"/>
      <c r="VG19" s="9"/>
      <c r="VH19" s="8"/>
      <c r="VI19" s="9"/>
      <c r="VJ19" s="8"/>
      <c r="VK19" s="9"/>
      <c r="VL19" s="8"/>
      <c r="VM19" s="9"/>
      <c r="VN19" s="8"/>
      <c r="VO19" s="9"/>
      <c r="VP19" s="8"/>
      <c r="VQ19" s="9"/>
      <c r="VR19" s="8"/>
      <c r="VS19" s="9"/>
      <c r="VT19" s="8"/>
      <c r="VU19" s="9"/>
      <c r="VV19" s="8"/>
      <c r="VW19" s="9"/>
      <c r="VX19" s="8"/>
      <c r="VY19" s="9"/>
      <c r="VZ19" s="8"/>
      <c r="WA19" s="9"/>
      <c r="WB19" s="8"/>
      <c r="WC19" s="9"/>
      <c r="WD19" s="8"/>
      <c r="WE19" s="9"/>
      <c r="WF19" s="8"/>
      <c r="WG19" s="9"/>
      <c r="WH19" s="8"/>
      <c r="WI19" s="9"/>
      <c r="WJ19" s="8"/>
      <c r="WK19" s="9"/>
      <c r="WL19" s="8"/>
      <c r="WM19" s="9"/>
      <c r="WN19" s="8"/>
      <c r="WO19" s="9"/>
      <c r="WP19" s="8"/>
      <c r="WQ19" s="9"/>
      <c r="WR19" s="8"/>
      <c r="WS19" s="9"/>
      <c r="WT19" s="8"/>
      <c r="WU19" s="9"/>
      <c r="WV19" s="8"/>
      <c r="WW19" s="9"/>
      <c r="WX19" s="8"/>
      <c r="WY19" s="9"/>
      <c r="WZ19" s="8"/>
      <c r="XA19" s="9"/>
      <c r="XB19" s="8"/>
      <c r="XC19" s="9"/>
      <c r="XD19" s="8"/>
      <c r="XE19" s="9"/>
      <c r="XF19" s="8"/>
      <c r="XG19" s="9"/>
      <c r="XH19" s="8"/>
      <c r="XI19" s="9"/>
      <c r="XJ19" s="8"/>
      <c r="XK19" s="9"/>
      <c r="XL19" s="8"/>
      <c r="XM19" s="9"/>
      <c r="XN19" s="8"/>
      <c r="XO19" s="9"/>
      <c r="XP19" s="8"/>
      <c r="XQ19" s="9"/>
      <c r="XR19" s="8"/>
      <c r="XS19" s="9"/>
      <c r="XT19" s="8"/>
      <c r="XU19" s="9"/>
      <c r="XV19" s="8"/>
      <c r="XW19" s="9"/>
      <c r="XX19" s="8"/>
      <c r="XY19" s="9"/>
      <c r="XZ19" s="8"/>
      <c r="YA19" s="9"/>
      <c r="YB19" s="8"/>
      <c r="YC19" s="9"/>
      <c r="YD19" s="8"/>
      <c r="YE19" s="9"/>
      <c r="YF19" s="8"/>
      <c r="YG19" s="9"/>
      <c r="YH19" s="8"/>
      <c r="YI19" s="9"/>
      <c r="YJ19" s="8"/>
      <c r="YK19" s="9"/>
      <c r="YL19" s="8"/>
      <c r="YM19" s="9"/>
      <c r="YN19" s="8"/>
      <c r="YO19" s="9"/>
      <c r="YP19" s="8"/>
      <c r="YQ19" s="9"/>
      <c r="YR19" s="8"/>
      <c r="YS19" s="9"/>
      <c r="YT19" s="8"/>
      <c r="YU19" s="9"/>
      <c r="YV19" s="8"/>
      <c r="YW19" s="9"/>
      <c r="YX19" s="8"/>
      <c r="YY19" s="9"/>
      <c r="YZ19" s="8"/>
      <c r="ZA19" s="9"/>
      <c r="ZB19" s="8"/>
      <c r="ZC19" s="9"/>
      <c r="ZD19" s="8"/>
      <c r="ZE19" s="9"/>
      <c r="ZF19" s="8"/>
      <c r="ZG19" s="9"/>
      <c r="ZH19" s="8"/>
      <c r="ZI19" s="9"/>
      <c r="ZJ19" s="8"/>
      <c r="ZK19" s="9"/>
      <c r="ZL19" s="8"/>
      <c r="ZM19" s="9"/>
      <c r="ZN19" s="8"/>
      <c r="ZO19" s="9"/>
      <c r="ZP19" s="8"/>
      <c r="ZQ19" s="9"/>
      <c r="ZR19" s="8"/>
      <c r="ZS19" s="9"/>
      <c r="ZT19" s="8"/>
      <c r="ZU19" s="9"/>
      <c r="ZV19" s="8"/>
      <c r="ZW19" s="9"/>
      <c r="ZX19" s="8"/>
      <c r="ZY19" s="9"/>
      <c r="ZZ19" s="8"/>
      <c r="AAA19" s="9"/>
      <c r="AAB19" s="8"/>
      <c r="AAC19" s="9"/>
      <c r="AAD19" s="8"/>
      <c r="AAE19" s="9"/>
      <c r="AAF19" s="8"/>
      <c r="AAG19" s="9"/>
      <c r="AAH19" s="8"/>
      <c r="AAI19" s="9"/>
      <c r="AAJ19" s="8"/>
      <c r="AAK19" s="9"/>
      <c r="AAL19" s="8"/>
      <c r="AAM19" s="9"/>
      <c r="AAN19" s="8"/>
      <c r="AAO19" s="9"/>
      <c r="AAP19" s="8"/>
      <c r="AAQ19" s="9"/>
      <c r="AAR19" s="8"/>
      <c r="AAS19" s="9"/>
      <c r="AAT19" s="8"/>
      <c r="AAU19" s="9"/>
      <c r="AAV19" s="8"/>
      <c r="AAW19" s="9"/>
      <c r="AAX19" s="8"/>
      <c r="AAY19" s="9"/>
      <c r="AAZ19" s="8"/>
      <c r="ABA19" s="9"/>
      <c r="ABB19" s="8"/>
      <c r="ABC19" s="9"/>
      <c r="ABD19" s="8"/>
      <c r="ABE19" s="9"/>
      <c r="ABF19" s="8"/>
      <c r="ABG19" s="9"/>
      <c r="ABH19" s="8"/>
      <c r="ABI19" s="9"/>
      <c r="ABJ19" s="8"/>
      <c r="ABK19" s="9"/>
      <c r="ABL19" s="8"/>
      <c r="ABM19" s="9"/>
      <c r="ABN19" s="8"/>
      <c r="ABO19" s="9"/>
      <c r="ABP19" s="8"/>
      <c r="ABQ19" s="9"/>
      <c r="ABR19" s="8"/>
      <c r="ABS19" s="9"/>
      <c r="ABT19" s="8"/>
      <c r="ABU19" s="9"/>
      <c r="ABV19" s="8"/>
      <c r="ABW19" s="9"/>
      <c r="ABX19" s="8"/>
      <c r="ABY19" s="9"/>
      <c r="ABZ19" s="8"/>
      <c r="ACA19" s="9"/>
      <c r="ACB19" s="8"/>
      <c r="ACC19" s="9"/>
      <c r="ACD19" s="8"/>
      <c r="ACE19" s="9"/>
      <c r="ACF19" s="8"/>
      <c r="ACG19" s="9"/>
      <c r="ACH19" s="8"/>
      <c r="ACI19" s="9"/>
      <c r="ACJ19" s="8"/>
      <c r="ACK19" s="9"/>
      <c r="ACL19" s="8"/>
      <c r="ACM19" s="9"/>
      <c r="ACN19" s="8"/>
      <c r="ACO19" s="9"/>
      <c r="ACP19" s="8"/>
      <c r="ACQ19" s="9"/>
      <c r="ACR19" s="8"/>
      <c r="ACS19" s="9"/>
      <c r="ACT19" s="8"/>
      <c r="ACU19" s="9"/>
      <c r="ACV19" s="8"/>
      <c r="ACW19" s="9"/>
      <c r="ACX19" s="8"/>
      <c r="ACY19" s="9"/>
      <c r="ACZ19" s="8"/>
      <c r="ADA19" s="9"/>
      <c r="ADB19" s="8"/>
      <c r="ADC19" s="9"/>
      <c r="ADD19" s="8"/>
      <c r="ADE19" s="9"/>
      <c r="ADF19" s="8"/>
      <c r="ADG19" s="9"/>
      <c r="ADH19" s="8"/>
      <c r="ADI19" s="9"/>
      <c r="ADJ19" s="8"/>
      <c r="ADK19" s="9"/>
      <c r="ADL19" s="8"/>
      <c r="ADM19" s="9"/>
      <c r="ADN19" s="8"/>
      <c r="ADO19" s="9"/>
      <c r="ADP19" s="8"/>
      <c r="ADQ19" s="9"/>
      <c r="ADR19" s="8"/>
      <c r="ADS19" s="9"/>
      <c r="ADT19" s="8"/>
      <c r="ADU19" s="9"/>
      <c r="ADV19" s="8"/>
      <c r="ADW19" s="9"/>
      <c r="ADX19" s="8"/>
      <c r="ADY19" s="9"/>
      <c r="ADZ19" s="8"/>
      <c r="AEA19" s="9"/>
      <c r="AEB19" s="8"/>
      <c r="AEC19" s="9"/>
      <c r="AED19" s="8"/>
      <c r="AEE19" s="9"/>
      <c r="AEF19" s="8"/>
      <c r="AEG19" s="9"/>
      <c r="AEH19" s="8"/>
      <c r="AEI19" s="9"/>
      <c r="AEJ19" s="8"/>
      <c r="AEK19" s="9"/>
      <c r="AEL19" s="8"/>
      <c r="AEM19" s="9"/>
      <c r="AEN19" s="8"/>
      <c r="AEO19" s="9"/>
      <c r="AEP19" s="8"/>
      <c r="AEQ19" s="9"/>
      <c r="AER19" s="8"/>
      <c r="AES19" s="9"/>
      <c r="AET19" s="8"/>
      <c r="AEU19" s="9"/>
      <c r="AEV19" s="8"/>
      <c r="AEW19" s="9"/>
      <c r="AEX19" s="8"/>
      <c r="AEY19" s="9"/>
      <c r="AEZ19" s="8"/>
      <c r="AFA19" s="9"/>
      <c r="AFB19" s="8"/>
      <c r="AFC19" s="9"/>
      <c r="AFD19" s="8"/>
      <c r="AFE19" s="9"/>
      <c r="AFF19" s="8"/>
      <c r="AFG19" s="9"/>
      <c r="AFH19" s="8"/>
      <c r="AFI19" s="9"/>
      <c r="AFJ19" s="8"/>
      <c r="AFK19" s="9"/>
      <c r="AFL19" s="8"/>
      <c r="AFM19" s="9"/>
      <c r="AFN19" s="8"/>
      <c r="AFO19" s="9"/>
      <c r="AFP19" s="8"/>
      <c r="AFQ19" s="9"/>
      <c r="AFR19" s="8"/>
      <c r="AFS19" s="9"/>
      <c r="AFT19" s="8"/>
      <c r="AFU19" s="9"/>
      <c r="AFV19" s="8"/>
      <c r="AFW19" s="9"/>
      <c r="AFX19" s="8"/>
      <c r="AFY19" s="9"/>
      <c r="AFZ19" s="8"/>
      <c r="AGA19" s="9"/>
      <c r="AGB19" s="8"/>
      <c r="AGC19" s="9"/>
      <c r="AGD19" s="8"/>
      <c r="AGE19" s="9"/>
      <c r="AGF19" s="8"/>
      <c r="AGG19" s="9"/>
      <c r="AGH19" s="8"/>
      <c r="AGI19" s="9"/>
      <c r="AGJ19" s="8"/>
      <c r="AGK19" s="9"/>
      <c r="AGL19" s="8"/>
      <c r="AGM19" s="9"/>
      <c r="AGN19" s="8"/>
      <c r="AGO19" s="9"/>
      <c r="AGP19" s="8"/>
      <c r="AGQ19" s="9"/>
      <c r="AGR19" s="8"/>
      <c r="AGS19" s="9"/>
      <c r="AGT19" s="8"/>
      <c r="AGU19" s="9"/>
      <c r="AGV19" s="8"/>
      <c r="AGW19" s="9"/>
      <c r="AGX19" s="8"/>
      <c r="AGY19" s="9"/>
      <c r="AGZ19" s="8"/>
      <c r="AHA19" s="9"/>
      <c r="AHB19" s="8"/>
      <c r="AHC19" s="9"/>
      <c r="AHD19" s="8"/>
      <c r="AHE19" s="9"/>
      <c r="AHF19" s="8"/>
      <c r="AHG19" s="9"/>
      <c r="AHH19" s="8"/>
      <c r="AHI19" s="9"/>
      <c r="AHJ19" s="8"/>
      <c r="AHK19" s="9"/>
      <c r="AHL19" s="8"/>
      <c r="AHM19" s="9"/>
      <c r="AHN19" s="8"/>
      <c r="AHO19" s="9"/>
      <c r="AHP19" s="8"/>
      <c r="AHQ19" s="9"/>
      <c r="AHR19" s="8"/>
      <c r="AHS19" s="9"/>
      <c r="AHT19" s="8"/>
      <c r="AHU19" s="9"/>
      <c r="AHV19" s="8"/>
      <c r="AHW19" s="9"/>
      <c r="AHX19" s="8"/>
      <c r="AHY19" s="9"/>
      <c r="AHZ19" s="8"/>
      <c r="AIA19" s="9"/>
      <c r="AIB19" s="8"/>
      <c r="AIC19" s="9"/>
      <c r="AID19" s="8"/>
      <c r="AIE19" s="9"/>
      <c r="AIF19" s="8"/>
      <c r="AIG19" s="9"/>
      <c r="AIH19" s="8"/>
      <c r="AII19" s="9"/>
      <c r="AIJ19" s="8"/>
      <c r="AIK19" s="9"/>
      <c r="AIL19" s="8"/>
      <c r="AIM19" s="9"/>
      <c r="AIN19" s="8"/>
      <c r="AIO19" s="9"/>
      <c r="AIP19" s="8"/>
      <c r="AIQ19" s="9"/>
      <c r="AIR19" s="8"/>
      <c r="AIS19" s="9"/>
      <c r="AIT19" s="8"/>
      <c r="AIU19" s="9"/>
      <c r="AIV19" s="8"/>
      <c r="AIW19" s="9"/>
      <c r="AIX19" s="8"/>
      <c r="AIY19" s="9"/>
      <c r="AIZ19" s="8"/>
      <c r="AJA19" s="9"/>
      <c r="AJB19" s="8"/>
      <c r="AJC19" s="9"/>
      <c r="AJD19" s="8"/>
      <c r="AJE19" s="9"/>
      <c r="AJF19" s="8"/>
      <c r="AJG19" s="9"/>
      <c r="AJH19" s="8"/>
      <c r="AJI19" s="9"/>
      <c r="AJJ19" s="8"/>
      <c r="AJK19" s="9"/>
      <c r="AJL19" s="8"/>
      <c r="AJM19" s="9"/>
      <c r="AJN19" s="8"/>
      <c r="AJO19" s="9"/>
      <c r="AJP19" s="8"/>
      <c r="AJQ19" s="9"/>
      <c r="AJR19" s="8"/>
      <c r="AJS19" s="9"/>
      <c r="AJT19" s="8"/>
      <c r="AJU19" s="9"/>
      <c r="AJV19" s="8"/>
      <c r="AJW19" s="9"/>
      <c r="AJX19" s="8"/>
      <c r="AJY19" s="9"/>
      <c r="AJZ19" s="8"/>
      <c r="AKA19" s="9"/>
      <c r="AKB19" s="8"/>
      <c r="AKC19" s="9"/>
      <c r="AKD19" s="8"/>
      <c r="AKE19" s="9"/>
      <c r="AKF19" s="8"/>
      <c r="AKG19" s="9"/>
      <c r="AKH19" s="8"/>
      <c r="AKI19" s="9"/>
      <c r="AKJ19" s="8"/>
      <c r="AKK19" s="9"/>
      <c r="AKL19" s="8"/>
      <c r="AKM19" s="9"/>
      <c r="AKN19" s="8"/>
      <c r="AKO19" s="9"/>
      <c r="AKP19" s="8"/>
      <c r="AKQ19" s="9"/>
      <c r="AKR19" s="8"/>
      <c r="AKS19" s="9"/>
      <c r="AKT19" s="8"/>
      <c r="AKU19" s="9"/>
      <c r="AKV19" s="8"/>
      <c r="AKW19" s="9"/>
      <c r="AKX19" s="8"/>
      <c r="AKY19" s="9"/>
      <c r="AKZ19" s="8"/>
      <c r="ALA19" s="9"/>
      <c r="ALB19" s="8"/>
      <c r="ALC19" s="9"/>
      <c r="ALD19" s="8"/>
      <c r="ALE19" s="9"/>
      <c r="ALF19" s="8"/>
      <c r="ALG19" s="9"/>
      <c r="ALH19" s="8"/>
      <c r="ALI19" s="9"/>
      <c r="ALJ19" s="8"/>
      <c r="ALK19" s="9"/>
      <c r="ALL19" s="8"/>
      <c r="ALM19" s="9"/>
      <c r="ALN19" s="8"/>
      <c r="ALO19" s="9"/>
      <c r="ALP19" s="8"/>
      <c r="ALQ19" s="9"/>
      <c r="ALR19" s="8"/>
      <c r="ALS19" s="9"/>
      <c r="ALT19" s="8"/>
      <c r="ALU19" s="9"/>
      <c r="ALV19" s="8"/>
      <c r="ALW19" s="9"/>
      <c r="ALX19" s="8"/>
      <c r="ALY19" s="9"/>
      <c r="ALZ19" s="8"/>
      <c r="AMA19" s="9"/>
      <c r="AMB19" s="8"/>
      <c r="AMC19" s="9"/>
      <c r="AMD19" s="8"/>
      <c r="AME19" s="9"/>
      <c r="AMF19" s="8"/>
      <c r="AMG19" s="9"/>
      <c r="AMH19" s="8"/>
      <c r="AMI19" s="9"/>
      <c r="AMJ19" s="8"/>
      <c r="AMK19" s="9"/>
      <c r="AML19" s="8"/>
      <c r="AMM19" s="9"/>
      <c r="AMN19" s="8"/>
      <c r="AMO19" s="9"/>
      <c r="AMP19" s="8"/>
      <c r="AMQ19" s="9"/>
      <c r="AMR19" s="8"/>
      <c r="AMS19" s="9"/>
      <c r="AMT19" s="8"/>
      <c r="AMU19" s="9"/>
      <c r="AMV19" s="8"/>
      <c r="AMW19" s="9"/>
      <c r="AMX19" s="8"/>
      <c r="AMY19" s="9"/>
      <c r="AMZ19" s="8"/>
      <c r="ANA19" s="9"/>
      <c r="ANB19" s="8"/>
      <c r="ANC19" s="9"/>
      <c r="AND19" s="8"/>
      <c r="ANE19" s="9"/>
      <c r="ANF19" s="8"/>
      <c r="ANG19" s="9"/>
      <c r="ANH19" s="8"/>
      <c r="ANI19" s="9"/>
      <c r="ANJ19" s="8"/>
      <c r="ANK19" s="9"/>
      <c r="ANL19" s="8"/>
      <c r="ANM19" s="9"/>
      <c r="ANN19" s="8"/>
      <c r="ANO19" s="9"/>
      <c r="ANP19" s="8"/>
      <c r="ANQ19" s="9"/>
      <c r="ANR19" s="8"/>
      <c r="ANS19" s="9"/>
      <c r="ANT19" s="8"/>
      <c r="ANU19" s="9"/>
      <c r="ANV19" s="8"/>
      <c r="ANW19" s="9"/>
      <c r="ANX19" s="8"/>
      <c r="ANY19" s="9"/>
      <c r="ANZ19" s="8"/>
      <c r="AOA19" s="9"/>
      <c r="AOB19" s="8"/>
      <c r="AOC19" s="9"/>
      <c r="AOD19" s="8"/>
      <c r="AOE19" s="9"/>
      <c r="AOF19" s="8"/>
      <c r="AOG19" s="9"/>
      <c r="AOH19" s="8"/>
      <c r="AOI19" s="9"/>
      <c r="AOJ19" s="8"/>
      <c r="AOK19" s="9"/>
      <c r="AOL19" s="8"/>
      <c r="AOM19" s="9"/>
      <c r="AON19" s="8"/>
      <c r="AOO19" s="9"/>
      <c r="AOP19" s="8"/>
      <c r="AOQ19" s="9"/>
      <c r="AOR19" s="8"/>
      <c r="AOS19" s="9"/>
      <c r="AOT19" s="8"/>
      <c r="AOU19" s="9"/>
      <c r="AOV19" s="8"/>
      <c r="AOW19" s="9"/>
      <c r="AOX19" s="8"/>
      <c r="AOY19" s="9"/>
      <c r="AOZ19" s="8"/>
      <c r="APA19" s="9"/>
      <c r="APB19" s="8"/>
      <c r="APC19" s="9"/>
      <c r="APD19" s="8"/>
      <c r="APE19" s="9"/>
      <c r="APF19" s="8"/>
      <c r="APG19" s="9"/>
      <c r="APH19" s="8"/>
      <c r="API19" s="9"/>
      <c r="APJ19" s="8"/>
      <c r="APK19" s="9"/>
      <c r="APL19" s="8"/>
      <c r="APM19" s="9"/>
      <c r="APN19" s="8"/>
      <c r="APO19" s="9"/>
      <c r="APP19" s="8"/>
      <c r="APQ19" s="9"/>
      <c r="APR19" s="8"/>
      <c r="APS19" s="9"/>
      <c r="APT19" s="8"/>
      <c r="APU19" s="9"/>
      <c r="APV19" s="8"/>
      <c r="APW19" s="9"/>
      <c r="APX19" s="8"/>
      <c r="APY19" s="9"/>
      <c r="APZ19" s="8"/>
      <c r="AQA19" s="9"/>
      <c r="AQB19" s="8"/>
      <c r="AQC19" s="9"/>
      <c r="AQD19" s="8"/>
      <c r="AQE19" s="9"/>
      <c r="AQF19" s="8"/>
      <c r="AQG19" s="9"/>
      <c r="AQH19" s="8"/>
      <c r="AQI19" s="9"/>
      <c r="AQJ19" s="8"/>
      <c r="AQK19" s="9"/>
      <c r="AQL19" s="8"/>
      <c r="AQM19" s="9"/>
      <c r="AQN19" s="8"/>
      <c r="AQO19" s="9"/>
      <c r="AQP19" s="8"/>
      <c r="AQQ19" s="9"/>
      <c r="AQR19" s="8"/>
      <c r="AQS19" s="9"/>
      <c r="AQT19" s="8"/>
      <c r="AQU19" s="9"/>
      <c r="AQV19" s="8"/>
      <c r="AQW19" s="9"/>
      <c r="AQX19" s="8"/>
      <c r="AQY19" s="9"/>
      <c r="AQZ19" s="8"/>
      <c r="ARA19" s="9"/>
      <c r="ARB19" s="8"/>
      <c r="ARC19" s="9"/>
      <c r="ARD19" s="8"/>
      <c r="ARE19" s="9"/>
      <c r="ARF19" s="8"/>
      <c r="ARG19" s="9"/>
      <c r="ARH19" s="8"/>
      <c r="ARI19" s="9"/>
      <c r="ARJ19" s="8"/>
      <c r="ARK19" s="9"/>
      <c r="ARL19" s="8"/>
      <c r="ARM19" s="9"/>
      <c r="ARN19" s="8"/>
      <c r="ARO19" s="9"/>
      <c r="ARP19" s="8"/>
      <c r="ARQ19" s="9"/>
      <c r="ARR19" s="8"/>
      <c r="ARS19" s="9"/>
      <c r="ART19" s="8"/>
      <c r="ARU19" s="9"/>
      <c r="ARV19" s="8"/>
      <c r="ARW19" s="9"/>
      <c r="ARX19" s="8"/>
      <c r="ARY19" s="9"/>
      <c r="ARZ19" s="8"/>
      <c r="ASA19" s="9"/>
      <c r="ASB19" s="8"/>
      <c r="ASC19" s="9"/>
      <c r="ASD19" s="8"/>
      <c r="ASE19" s="9"/>
      <c r="ASF19" s="8"/>
      <c r="ASG19" s="9"/>
      <c r="ASH19" s="8"/>
      <c r="ASI19" s="9"/>
      <c r="ASJ19" s="8"/>
      <c r="ASK19" s="9"/>
      <c r="ASL19" s="8"/>
      <c r="ASM19" s="9"/>
      <c r="ASN19" s="8"/>
      <c r="ASO19" s="9"/>
      <c r="ASP19" s="8"/>
      <c r="ASQ19" s="9"/>
      <c r="ASR19" s="8"/>
      <c r="ASS19" s="9"/>
      <c r="AST19" s="8"/>
      <c r="ASU19" s="9"/>
      <c r="ASV19" s="8"/>
      <c r="ASW19" s="9"/>
      <c r="ASX19" s="8"/>
      <c r="ASY19" s="9"/>
      <c r="ASZ19" s="8"/>
      <c r="ATA19" s="9"/>
      <c r="ATB19" s="8"/>
      <c r="ATC19" s="9"/>
      <c r="ATD19" s="8"/>
      <c r="ATE19" s="9"/>
      <c r="ATF19" s="8"/>
      <c r="ATG19" s="9"/>
      <c r="ATH19" s="8"/>
      <c r="ATI19" s="9"/>
      <c r="ATJ19" s="8"/>
      <c r="ATK19" s="9"/>
      <c r="ATL19" s="8"/>
      <c r="ATM19" s="9"/>
      <c r="ATN19" s="8"/>
      <c r="ATO19" s="9"/>
      <c r="ATP19" s="8"/>
      <c r="ATQ19" s="9"/>
      <c r="ATR19" s="8"/>
      <c r="ATS19" s="9"/>
      <c r="ATT19" s="8"/>
      <c r="ATU19" s="9"/>
      <c r="ATV19" s="8"/>
      <c r="ATW19" s="9"/>
      <c r="ATX19" s="8"/>
      <c r="ATY19" s="9"/>
      <c r="ATZ19" s="8"/>
      <c r="AUA19" s="9"/>
      <c r="AUB19" s="8"/>
      <c r="AUC19" s="9"/>
      <c r="AUD19" s="8"/>
      <c r="AUE19" s="9"/>
      <c r="AUF19" s="8"/>
      <c r="AUG19" s="9"/>
      <c r="AUH19" s="8"/>
      <c r="AUI19" s="9"/>
      <c r="AUJ19" s="8"/>
      <c r="AUK19" s="9"/>
      <c r="AUL19" s="8"/>
      <c r="AUM19" s="9"/>
      <c r="AUN19" s="8"/>
      <c r="AUO19" s="9"/>
      <c r="AUP19" s="8"/>
      <c r="AUQ19" s="9"/>
      <c r="AUR19" s="8"/>
      <c r="AUS19" s="9"/>
      <c r="AUT19" s="8"/>
      <c r="AUU19" s="9"/>
      <c r="AUV19" s="8"/>
      <c r="AUW19" s="9"/>
      <c r="AUX19" s="8"/>
      <c r="AUY19" s="9"/>
      <c r="AUZ19" s="8"/>
      <c r="AVA19" s="9"/>
      <c r="AVB19" s="8"/>
      <c r="AVC19" s="9"/>
      <c r="AVD19" s="8"/>
      <c r="AVE19" s="9"/>
      <c r="AVF19" s="8"/>
      <c r="AVG19" s="9"/>
      <c r="AVH19" s="8"/>
      <c r="AVI19" s="9"/>
      <c r="AVJ19" s="8"/>
      <c r="AVK19" s="9"/>
      <c r="AVL19" s="8"/>
      <c r="AVM19" s="9"/>
      <c r="AVN19" s="8"/>
      <c r="AVO19" s="9"/>
      <c r="AVP19" s="8"/>
      <c r="AVQ19" s="9"/>
      <c r="AVR19" s="8"/>
      <c r="AVS19" s="9"/>
      <c r="AVT19" s="8"/>
      <c r="AVU19" s="9"/>
      <c r="AVV19" s="8"/>
      <c r="AVW19" s="9"/>
      <c r="AVX19" s="8"/>
      <c r="AVY19" s="9"/>
      <c r="AVZ19" s="8"/>
      <c r="AWA19" s="9"/>
      <c r="AWB19" s="8"/>
      <c r="AWC19" s="9"/>
      <c r="AWD19" s="8"/>
      <c r="AWE19" s="9"/>
      <c r="AWF19" s="8"/>
      <c r="AWG19" s="9"/>
      <c r="AWH19" s="8"/>
      <c r="AWI19" s="9"/>
      <c r="AWJ19" s="8"/>
      <c r="AWK19" s="9"/>
      <c r="AWL19" s="8"/>
      <c r="AWM19" s="9"/>
      <c r="AWN19" s="8"/>
      <c r="AWO19" s="9"/>
      <c r="AWP19" s="8"/>
      <c r="AWQ19" s="9"/>
      <c r="AWR19" s="8"/>
      <c r="AWS19" s="9"/>
      <c r="AWT19" s="8"/>
      <c r="AWU19" s="9"/>
      <c r="AWV19" s="8"/>
      <c r="AWW19" s="9"/>
      <c r="AWX19" s="8"/>
      <c r="AWY19" s="9"/>
      <c r="AWZ19" s="8"/>
      <c r="AXA19" s="9"/>
      <c r="AXB19" s="8"/>
      <c r="AXC19" s="9"/>
      <c r="AXD19" s="8"/>
      <c r="AXE19" s="9"/>
      <c r="AXF19" s="8"/>
      <c r="AXG19" s="9"/>
      <c r="AXH19" s="8"/>
      <c r="AXI19" s="9"/>
      <c r="AXJ19" s="8"/>
      <c r="AXK19" s="9"/>
      <c r="AXL19" s="8"/>
      <c r="AXM19" s="9"/>
      <c r="AXN19" s="8"/>
      <c r="AXO19" s="9"/>
      <c r="AXP19" s="8"/>
      <c r="AXQ19" s="9"/>
      <c r="AXR19" s="8"/>
      <c r="AXS19" s="9"/>
      <c r="AXT19" s="8"/>
      <c r="AXU19" s="9"/>
      <c r="AXV19" s="8"/>
      <c r="AXW19" s="9"/>
      <c r="AXX19" s="8"/>
      <c r="AXY19" s="9"/>
      <c r="AXZ19" s="8"/>
      <c r="AYA19" s="9"/>
      <c r="AYB19" s="8"/>
      <c r="AYC19" s="9"/>
      <c r="AYD19" s="8"/>
      <c r="AYE19" s="9"/>
      <c r="AYF19" s="8"/>
      <c r="AYG19" s="9"/>
      <c r="AYH19" s="8"/>
      <c r="AYI19" s="9"/>
      <c r="AYJ19" s="8"/>
      <c r="AYK19" s="9"/>
      <c r="AYL19" s="8"/>
      <c r="AYM19" s="9"/>
      <c r="AYN19" s="8"/>
      <c r="AYO19" s="9"/>
      <c r="AYP19" s="8"/>
      <c r="AYQ19" s="9"/>
      <c r="AYR19" s="8"/>
      <c r="AYS19" s="9"/>
      <c r="AYT19" s="8"/>
      <c r="AYU19" s="9"/>
      <c r="AYV19" s="8"/>
      <c r="AYW19" s="9"/>
      <c r="AYX19" s="8"/>
      <c r="AYY19" s="9"/>
      <c r="AYZ19" s="8"/>
      <c r="AZA19" s="9"/>
      <c r="AZB19" s="8"/>
      <c r="AZC19" s="9"/>
      <c r="AZD19" s="8"/>
      <c r="AZE19" s="9"/>
      <c r="AZF19" s="8"/>
      <c r="AZG19" s="9"/>
      <c r="AZH19" s="8"/>
      <c r="AZI19" s="9"/>
      <c r="AZJ19" s="8"/>
      <c r="AZK19" s="9"/>
      <c r="AZL19" s="8"/>
      <c r="AZM19" s="9"/>
      <c r="AZN19" s="8"/>
      <c r="AZO19" s="9"/>
      <c r="AZP19" s="8"/>
      <c r="AZQ19" s="9"/>
      <c r="AZR19" s="8"/>
      <c r="AZS19" s="9"/>
      <c r="AZT19" s="8"/>
      <c r="AZU19" s="9"/>
      <c r="AZV19" s="8"/>
      <c r="AZW19" s="9"/>
      <c r="AZX19" s="8"/>
      <c r="AZY19" s="9"/>
      <c r="AZZ19" s="8"/>
      <c r="BAA19" s="9"/>
      <c r="BAB19" s="8"/>
      <c r="BAC19" s="9"/>
      <c r="BAD19" s="8"/>
      <c r="BAE19" s="9"/>
      <c r="BAF19" s="8"/>
      <c r="BAG19" s="9"/>
      <c r="BAH19" s="8"/>
      <c r="BAI19" s="9"/>
      <c r="BAJ19" s="8"/>
      <c r="BAK19" s="9"/>
      <c r="BAL19" s="8"/>
      <c r="BAM19" s="9"/>
      <c r="BAN19" s="8"/>
      <c r="BAO19" s="9"/>
      <c r="BAP19" s="8"/>
      <c r="BAQ19" s="9"/>
      <c r="BAR19" s="8"/>
      <c r="BAS19" s="9"/>
      <c r="BAT19" s="8"/>
      <c r="BAU19" s="9"/>
      <c r="BAV19" s="8"/>
      <c r="BAW19" s="9"/>
      <c r="BAX19" s="8"/>
      <c r="BAY19" s="9"/>
      <c r="BAZ19" s="8"/>
      <c r="BBA19" s="9"/>
      <c r="BBB19" s="8"/>
      <c r="BBC19" s="9"/>
      <c r="BBD19" s="8"/>
      <c r="BBE19" s="9"/>
      <c r="BBF19" s="8"/>
      <c r="BBG19" s="9"/>
      <c r="BBH19" s="8"/>
      <c r="BBI19" s="9"/>
      <c r="BBJ19" s="8"/>
      <c r="BBK19" s="9"/>
      <c r="BBL19" s="8"/>
      <c r="BBM19" s="9"/>
      <c r="BBN19" s="8"/>
      <c r="BBO19" s="9"/>
      <c r="BBP19" s="8"/>
      <c r="BBQ19" s="9"/>
      <c r="BBR19" s="8"/>
      <c r="BBS19" s="9"/>
      <c r="BBT19" s="8"/>
      <c r="BBU19" s="9"/>
      <c r="BBV19" s="8"/>
      <c r="BBW19" s="9"/>
      <c r="BBX19" s="8"/>
      <c r="BBY19" s="9"/>
      <c r="BBZ19" s="8"/>
      <c r="BCA19" s="9"/>
      <c r="BCB19" s="8"/>
      <c r="BCC19" s="9"/>
      <c r="BCD19" s="8"/>
      <c r="BCE19" s="9"/>
      <c r="BCF19" s="8"/>
      <c r="BCG19" s="9"/>
      <c r="BCH19" s="8"/>
      <c r="BCI19" s="9"/>
      <c r="BCJ19" s="8"/>
      <c r="BCK19" s="9"/>
      <c r="BCL19" s="8"/>
      <c r="BCM19" s="9"/>
      <c r="BCN19" s="8"/>
      <c r="BCO19" s="9"/>
      <c r="BCP19" s="8"/>
      <c r="BCQ19" s="9"/>
      <c r="BCR19" s="8"/>
      <c r="BCS19" s="9"/>
      <c r="BCT19" s="8"/>
      <c r="BCU19" s="9"/>
      <c r="BCV19" s="8"/>
      <c r="BCW19" s="9"/>
      <c r="BCX19" s="8"/>
      <c r="BCY19" s="9"/>
      <c r="BCZ19" s="8"/>
      <c r="BDA19" s="9"/>
      <c r="BDB19" s="8"/>
      <c r="BDC19" s="9"/>
      <c r="BDD19" s="8"/>
      <c r="BDE19" s="9"/>
      <c r="BDF19" s="8"/>
      <c r="BDG19" s="9"/>
      <c r="BDH19" s="8"/>
      <c r="BDI19" s="9"/>
      <c r="BDJ19" s="8"/>
      <c r="BDK19" s="9"/>
      <c r="BDL19" s="8"/>
      <c r="BDM19" s="9"/>
      <c r="BDN19" s="8"/>
      <c r="BDO19" s="9"/>
      <c r="BDP19" s="8"/>
      <c r="BDQ19" s="9"/>
      <c r="BDR19" s="8"/>
      <c r="BDS19" s="9"/>
      <c r="BDT19" s="8"/>
      <c r="BDU19" s="9"/>
      <c r="BDV19" s="8"/>
      <c r="BDW19" s="9"/>
      <c r="BDX19" s="8"/>
      <c r="BDY19" s="9"/>
      <c r="BDZ19" s="8"/>
      <c r="BEA19" s="9"/>
      <c r="BEB19" s="8"/>
      <c r="BEC19" s="9"/>
      <c r="BED19" s="8"/>
      <c r="BEE19" s="9"/>
      <c r="BEF19" s="8"/>
      <c r="BEG19" s="9"/>
      <c r="BEH19" s="8"/>
      <c r="BEI19" s="9"/>
      <c r="BEJ19" s="8"/>
      <c r="BEK19" s="9"/>
      <c r="BEL19" s="8"/>
      <c r="BEM19" s="9"/>
      <c r="BEN19" s="8"/>
      <c r="BEO19" s="9"/>
      <c r="BEP19" s="8"/>
      <c r="BEQ19" s="9"/>
      <c r="BER19" s="8"/>
      <c r="BES19" s="9"/>
      <c r="BET19" s="8"/>
      <c r="BEU19" s="9"/>
      <c r="BEV19" s="8"/>
      <c r="BEW19" s="9"/>
      <c r="BEX19" s="8"/>
      <c r="BEY19" s="9"/>
      <c r="BEZ19" s="8"/>
      <c r="BFA19" s="9"/>
      <c r="BFB19" s="8"/>
      <c r="BFC19" s="9"/>
      <c r="BFD19" s="8"/>
      <c r="BFE19" s="9"/>
      <c r="BFF19" s="8"/>
      <c r="BFG19" s="9"/>
      <c r="BFH19" s="8"/>
      <c r="BFI19" s="9"/>
      <c r="BFJ19" s="8"/>
      <c r="BFK19" s="9"/>
      <c r="BFL19" s="8"/>
      <c r="BFM19" s="9"/>
      <c r="BFN19" s="8"/>
      <c r="BFO19" s="9"/>
      <c r="BFP19" s="8"/>
      <c r="BFQ19" s="9"/>
      <c r="BFR19" s="8"/>
      <c r="BFS19" s="9"/>
      <c r="BFT19" s="8"/>
      <c r="BFU19" s="9"/>
      <c r="BFV19" s="8"/>
      <c r="BFW19" s="9"/>
      <c r="BFX19" s="8"/>
      <c r="BFY19" s="9"/>
      <c r="BFZ19" s="8"/>
      <c r="BGA19" s="9"/>
      <c r="BGB19" s="8"/>
      <c r="BGC19" s="9"/>
      <c r="BGD19" s="8"/>
      <c r="BGE19" s="9"/>
      <c r="BGF19" s="8"/>
      <c r="BGG19" s="9"/>
      <c r="BGH19" s="8"/>
      <c r="BGI19" s="9"/>
      <c r="BGJ19" s="8"/>
      <c r="BGK19" s="9"/>
      <c r="BGL19" s="8"/>
      <c r="BGM19" s="9"/>
      <c r="BGN19" s="8"/>
      <c r="BGO19" s="9"/>
      <c r="BGP19" s="8"/>
      <c r="BGQ19" s="9"/>
      <c r="BGR19" s="8"/>
      <c r="BGS19" s="9"/>
      <c r="BGT19" s="8"/>
      <c r="BGU19" s="9"/>
      <c r="BGV19" s="8"/>
      <c r="BGW19" s="9"/>
      <c r="BGX19" s="8"/>
      <c r="BGY19" s="9"/>
      <c r="BGZ19" s="8"/>
      <c r="BHA19" s="9"/>
      <c r="BHB19" s="8"/>
      <c r="BHC19" s="9"/>
      <c r="BHD19" s="8"/>
      <c r="BHE19" s="9"/>
      <c r="BHF19" s="8"/>
      <c r="BHG19" s="9"/>
      <c r="BHH19" s="8"/>
      <c r="BHI19" s="9"/>
      <c r="BHJ19" s="8"/>
      <c r="BHK19" s="9"/>
      <c r="BHL19" s="8"/>
      <c r="BHM19" s="9"/>
      <c r="BHN19" s="8"/>
      <c r="BHO19" s="9"/>
      <c r="BHP19" s="8"/>
      <c r="BHQ19" s="9"/>
      <c r="BHR19" s="8"/>
      <c r="BHS19" s="9"/>
      <c r="BHT19" s="8"/>
      <c r="BHU19" s="9"/>
      <c r="BHV19" s="8"/>
      <c r="BHW19" s="9"/>
      <c r="BHX19" s="8"/>
      <c r="BHY19" s="9"/>
      <c r="BHZ19" s="8"/>
      <c r="BIA19" s="9"/>
      <c r="BIB19" s="8"/>
      <c r="BIC19" s="9"/>
      <c r="BID19" s="8"/>
      <c r="BIE19" s="9"/>
      <c r="BIF19" s="8"/>
      <c r="BIG19" s="9"/>
      <c r="BIH19" s="8"/>
      <c r="BII19" s="9"/>
      <c r="BIJ19" s="8"/>
      <c r="BIK19" s="9"/>
      <c r="BIL19" s="8"/>
      <c r="BIM19" s="9"/>
      <c r="BIN19" s="8"/>
      <c r="BIO19" s="9"/>
      <c r="BIP19" s="8"/>
      <c r="BIQ19" s="9"/>
      <c r="BIR19" s="8"/>
      <c r="BIS19" s="9"/>
      <c r="BIT19" s="8"/>
      <c r="BIU19" s="9"/>
      <c r="BIV19" s="8"/>
      <c r="BIW19" s="9"/>
      <c r="BIX19" s="8"/>
      <c r="BIY19" s="9"/>
      <c r="BIZ19" s="8"/>
      <c r="BJA19" s="9"/>
      <c r="BJB19" s="8"/>
      <c r="BJC19" s="9"/>
      <c r="BJD19" s="8"/>
      <c r="BJE19" s="9"/>
      <c r="BJF19" s="8"/>
      <c r="BJG19" s="9"/>
      <c r="BJH19" s="8"/>
      <c r="BJI19" s="9"/>
      <c r="BJJ19" s="8"/>
      <c r="BJK19" s="9"/>
      <c r="BJL19" s="8"/>
      <c r="BJM19" s="9"/>
      <c r="BJN19" s="8"/>
      <c r="BJO19" s="9"/>
      <c r="BJP19" s="8"/>
      <c r="BJQ19" s="9"/>
      <c r="BJR19" s="8"/>
      <c r="BJS19" s="9"/>
      <c r="BJT19" s="8"/>
      <c r="BJU19" s="9"/>
      <c r="BJV19" s="8"/>
      <c r="BJW19" s="9"/>
      <c r="BJX19" s="8"/>
      <c r="BJY19" s="9"/>
      <c r="BJZ19" s="8"/>
      <c r="BKA19" s="9"/>
      <c r="BKB19" s="8"/>
      <c r="BKC19" s="9"/>
      <c r="BKD19" s="8"/>
      <c r="BKE19" s="9"/>
      <c r="BKF19" s="8"/>
      <c r="BKG19" s="9"/>
      <c r="BKH19" s="8"/>
      <c r="BKI19" s="9"/>
      <c r="BKJ19" s="8"/>
      <c r="BKK19" s="9"/>
      <c r="BKL19" s="8"/>
      <c r="BKM19" s="9"/>
      <c r="BKN19" s="8"/>
      <c r="BKO19" s="9"/>
      <c r="BKP19" s="8"/>
      <c r="BKQ19" s="9"/>
      <c r="BKR19" s="8"/>
      <c r="BKS19" s="9"/>
      <c r="BKT19" s="8"/>
      <c r="BKU19" s="9"/>
      <c r="BKV19" s="8"/>
      <c r="BKW19" s="9"/>
      <c r="BKX19" s="8"/>
      <c r="BKY19" s="9"/>
      <c r="BKZ19" s="8"/>
      <c r="BLA19" s="9"/>
      <c r="BLB19" s="8"/>
      <c r="BLC19" s="9"/>
      <c r="BLD19" s="8"/>
      <c r="BLE19" s="9"/>
      <c r="BLF19" s="8"/>
      <c r="BLG19" s="9"/>
      <c r="BLH19" s="8"/>
      <c r="BLI19" s="9"/>
      <c r="BLJ19" s="8"/>
      <c r="BLK19" s="9"/>
      <c r="BLL19" s="8"/>
      <c r="BLM19" s="9"/>
      <c r="BLN19" s="8"/>
      <c r="BLO19" s="9"/>
      <c r="BLP19" s="8"/>
      <c r="BLQ19" s="9"/>
      <c r="BLR19" s="8"/>
      <c r="BLS19" s="9"/>
      <c r="BLT19" s="8"/>
      <c r="BLU19" s="9"/>
      <c r="BLV19" s="8"/>
      <c r="BLW19" s="9"/>
      <c r="BLX19" s="8"/>
      <c r="BLY19" s="9"/>
      <c r="BLZ19" s="8"/>
      <c r="BMA19" s="9"/>
      <c r="BMB19" s="8"/>
      <c r="BMC19" s="9"/>
      <c r="BMD19" s="8"/>
      <c r="BME19" s="9"/>
      <c r="BMF19" s="8"/>
      <c r="BMG19" s="9"/>
      <c r="BMH19" s="8"/>
      <c r="BMI19" s="9"/>
      <c r="BMJ19" s="8"/>
      <c r="BMK19" s="9"/>
      <c r="BML19" s="8"/>
      <c r="BMM19" s="9"/>
      <c r="BMN19" s="8"/>
      <c r="BMO19" s="9"/>
      <c r="BMP19" s="8"/>
      <c r="BMQ19" s="9"/>
      <c r="BMR19" s="8"/>
      <c r="BMS19" s="9"/>
      <c r="BMT19" s="8"/>
      <c r="BMU19" s="9"/>
      <c r="BMV19" s="8"/>
      <c r="BMW19" s="9"/>
      <c r="BMX19" s="8"/>
      <c r="BMY19" s="9"/>
      <c r="BMZ19" s="8"/>
      <c r="BNA19" s="9"/>
      <c r="BNB19" s="8"/>
      <c r="BNC19" s="9"/>
      <c r="BND19" s="8"/>
      <c r="BNE19" s="9"/>
      <c r="BNF19" s="8"/>
      <c r="BNG19" s="9"/>
      <c r="BNH19" s="8"/>
      <c r="BNI19" s="9"/>
      <c r="BNJ19" s="8"/>
      <c r="BNK19" s="9"/>
      <c r="BNL19" s="8"/>
      <c r="BNM19" s="9"/>
      <c r="BNN19" s="8"/>
      <c r="BNO19" s="9"/>
      <c r="BNP19" s="8"/>
      <c r="BNQ19" s="9"/>
      <c r="BNR19" s="8"/>
      <c r="BNS19" s="9"/>
      <c r="BNT19" s="8"/>
      <c r="BNU19" s="9"/>
      <c r="BNV19" s="8"/>
      <c r="BNW19" s="9"/>
      <c r="BNX19" s="8"/>
      <c r="BNY19" s="9"/>
      <c r="BNZ19" s="8"/>
      <c r="BOA19" s="9"/>
      <c r="BOB19" s="8"/>
      <c r="BOC19" s="9"/>
      <c r="BOD19" s="8"/>
      <c r="BOE19" s="9"/>
      <c r="BOF19" s="8"/>
      <c r="BOG19" s="9"/>
      <c r="BOH19" s="8"/>
      <c r="BOI19" s="9"/>
      <c r="BOJ19" s="8"/>
      <c r="BOK19" s="9"/>
      <c r="BOL19" s="8"/>
      <c r="BOM19" s="9"/>
      <c r="BON19" s="8"/>
      <c r="BOO19" s="9"/>
      <c r="BOP19" s="8"/>
      <c r="BOQ19" s="9"/>
      <c r="BOR19" s="8"/>
      <c r="BOS19" s="9"/>
      <c r="BOT19" s="8"/>
      <c r="BOU19" s="9"/>
      <c r="BOV19" s="8"/>
      <c r="BOW19" s="9"/>
      <c r="BOX19" s="8"/>
      <c r="BOY19" s="9"/>
      <c r="BOZ19" s="8"/>
      <c r="BPA19" s="9"/>
      <c r="BPB19" s="8"/>
      <c r="BPC19" s="9"/>
      <c r="BPD19" s="8"/>
      <c r="BPE19" s="9"/>
      <c r="BPF19" s="8"/>
      <c r="BPG19" s="9"/>
      <c r="BPH19" s="8"/>
      <c r="BPI19" s="9"/>
      <c r="BPJ19" s="8"/>
      <c r="BPK19" s="9"/>
      <c r="BPL19" s="8"/>
      <c r="BPM19" s="9"/>
      <c r="BPN19" s="8"/>
      <c r="BPO19" s="9"/>
      <c r="BPP19" s="8"/>
      <c r="BPQ19" s="9"/>
      <c r="BPR19" s="8"/>
      <c r="BPS19" s="9"/>
      <c r="BPT19" s="8"/>
      <c r="BPU19" s="9"/>
      <c r="BPV19" s="8"/>
      <c r="BPW19" s="9"/>
      <c r="BPX19" s="8"/>
      <c r="BPY19" s="9"/>
      <c r="BPZ19" s="8"/>
      <c r="BQA19" s="9"/>
      <c r="BQB19" s="8"/>
      <c r="BQC19" s="9"/>
      <c r="BQD19" s="8"/>
      <c r="BQE19" s="9"/>
      <c r="BQF19" s="8"/>
      <c r="BQG19" s="9"/>
      <c r="BQH19" s="8"/>
      <c r="BQI19" s="9"/>
      <c r="BQJ19" s="8"/>
      <c r="BQK19" s="9"/>
      <c r="BQL19" s="8"/>
      <c r="BQM19" s="9"/>
      <c r="BQN19" s="8"/>
      <c r="BQO19" s="9"/>
      <c r="BQP19" s="8"/>
      <c r="BQQ19" s="9"/>
      <c r="BQR19" s="8"/>
      <c r="BQS19" s="9"/>
      <c r="BQT19" s="8"/>
      <c r="BQU19" s="9"/>
      <c r="BQV19" s="8"/>
      <c r="BQW19" s="9"/>
      <c r="BQX19" s="8"/>
      <c r="BQY19" s="9"/>
      <c r="BQZ19" s="8"/>
      <c r="BRA19" s="9"/>
      <c r="BRB19" s="8"/>
      <c r="BRC19" s="9"/>
      <c r="BRD19" s="8"/>
      <c r="BRE19" s="9"/>
      <c r="BRF19" s="8"/>
      <c r="BRG19" s="9"/>
      <c r="BRH19" s="8"/>
      <c r="BRI19" s="9"/>
      <c r="BRJ19" s="8"/>
      <c r="BRK19" s="9"/>
      <c r="BRL19" s="8"/>
      <c r="BRM19" s="9"/>
      <c r="BRN19" s="8"/>
      <c r="BRO19" s="9"/>
      <c r="BRP19" s="8"/>
      <c r="BRQ19" s="9"/>
      <c r="BRR19" s="8"/>
      <c r="BRS19" s="9"/>
      <c r="BRT19" s="8"/>
      <c r="BRU19" s="9"/>
      <c r="BRV19" s="8"/>
      <c r="BRW19" s="9"/>
      <c r="BRX19" s="8"/>
      <c r="BRY19" s="9"/>
      <c r="BRZ19" s="8"/>
      <c r="BSA19" s="9"/>
      <c r="BSB19" s="8"/>
      <c r="BSC19" s="9"/>
      <c r="BSD19" s="8"/>
      <c r="BSE19" s="9"/>
      <c r="BSF19" s="8"/>
      <c r="BSG19" s="9"/>
      <c r="BSH19" s="8"/>
      <c r="BSI19" s="9"/>
      <c r="BSJ19" s="8"/>
      <c r="BSK19" s="9"/>
      <c r="BSL19" s="8"/>
      <c r="BSM19" s="9"/>
      <c r="BSN19" s="8"/>
      <c r="BSO19" s="9"/>
      <c r="BSP19" s="8"/>
      <c r="BSQ19" s="9"/>
      <c r="BSR19" s="8"/>
      <c r="BSS19" s="9"/>
      <c r="BST19" s="8"/>
      <c r="BSU19" s="9"/>
      <c r="BSV19" s="8"/>
      <c r="BSW19" s="9"/>
      <c r="BSX19" s="8"/>
      <c r="BSY19" s="9"/>
      <c r="BSZ19" s="8"/>
      <c r="BTA19" s="9"/>
      <c r="BTB19" s="8"/>
      <c r="BTC19" s="9"/>
      <c r="BTD19" s="8"/>
      <c r="BTE19" s="9"/>
      <c r="BTF19" s="8"/>
      <c r="BTG19" s="9"/>
      <c r="BTH19" s="8"/>
      <c r="BTI19" s="9"/>
      <c r="BTJ19" s="8"/>
      <c r="BTK19" s="9"/>
      <c r="BTL19" s="8"/>
      <c r="BTM19" s="9"/>
      <c r="BTN19" s="8"/>
      <c r="BTO19" s="9"/>
      <c r="BTP19" s="8"/>
      <c r="BTQ19" s="9"/>
      <c r="BTR19" s="8"/>
      <c r="BTS19" s="9"/>
      <c r="BTT19" s="8"/>
      <c r="BTU19" s="9"/>
      <c r="BTV19" s="8"/>
      <c r="BTW19" s="9"/>
      <c r="BTX19" s="8"/>
      <c r="BTY19" s="9"/>
      <c r="BTZ19" s="8"/>
      <c r="BUA19" s="9"/>
      <c r="BUB19" s="8"/>
      <c r="BUC19" s="9"/>
      <c r="BUD19" s="8"/>
      <c r="BUE19" s="9"/>
      <c r="BUF19" s="8"/>
      <c r="BUG19" s="9"/>
      <c r="BUH19" s="8"/>
      <c r="BUI19" s="9"/>
      <c r="BUJ19" s="8"/>
      <c r="BUK19" s="9"/>
      <c r="BUL19" s="8"/>
      <c r="BUM19" s="9"/>
      <c r="BUN19" s="8"/>
      <c r="BUO19" s="9"/>
      <c r="BUP19" s="8"/>
      <c r="BUQ19" s="9"/>
      <c r="BUR19" s="8"/>
      <c r="BUS19" s="9"/>
      <c r="BUT19" s="8"/>
      <c r="BUU19" s="9"/>
      <c r="BUV19" s="8"/>
      <c r="BUW19" s="9"/>
      <c r="BUX19" s="8"/>
      <c r="BUY19" s="9"/>
      <c r="BUZ19" s="8"/>
      <c r="BVA19" s="9"/>
      <c r="BVB19" s="8"/>
      <c r="BVC19" s="9"/>
      <c r="BVD19" s="8"/>
      <c r="BVE19" s="9"/>
      <c r="BVF19" s="8"/>
      <c r="BVG19" s="9"/>
      <c r="BVH19" s="8"/>
      <c r="BVI19" s="9"/>
      <c r="BVJ19" s="8"/>
      <c r="BVK19" s="9"/>
      <c r="BVL19" s="8"/>
      <c r="BVM19" s="9"/>
      <c r="BVN19" s="8"/>
      <c r="BVO19" s="9"/>
      <c r="BVP19" s="8"/>
      <c r="BVQ19" s="9"/>
      <c r="BVR19" s="8"/>
      <c r="BVS19" s="9"/>
      <c r="BVT19" s="8"/>
      <c r="BVU19" s="9"/>
      <c r="BVV19" s="8"/>
      <c r="BVW19" s="9"/>
      <c r="BVX19" s="8"/>
      <c r="BVY19" s="9"/>
      <c r="BVZ19" s="8"/>
      <c r="BWA19" s="9"/>
      <c r="BWB19" s="8"/>
      <c r="BWC19" s="9"/>
      <c r="BWD19" s="8"/>
      <c r="BWE19" s="9"/>
      <c r="BWF19" s="8"/>
      <c r="BWG19" s="9"/>
      <c r="BWH19" s="8"/>
      <c r="BWI19" s="9"/>
      <c r="BWJ19" s="8"/>
      <c r="BWK19" s="9"/>
      <c r="BWL19" s="8"/>
      <c r="BWM19" s="9"/>
      <c r="BWN19" s="8"/>
      <c r="BWO19" s="9"/>
      <c r="BWP19" s="8"/>
      <c r="BWQ19" s="9"/>
      <c r="BWR19" s="8"/>
      <c r="BWS19" s="9"/>
      <c r="BWT19" s="8"/>
      <c r="BWU19" s="9"/>
      <c r="BWV19" s="8"/>
      <c r="BWW19" s="9"/>
      <c r="BWX19" s="8"/>
      <c r="BWY19" s="9"/>
      <c r="BWZ19" s="8"/>
      <c r="BXA19" s="9"/>
      <c r="BXB19" s="8"/>
      <c r="BXC19" s="9"/>
      <c r="BXD19" s="8"/>
      <c r="BXE19" s="9"/>
      <c r="BXF19" s="8"/>
      <c r="BXG19" s="9"/>
      <c r="BXH19" s="8"/>
      <c r="BXI19" s="9"/>
      <c r="BXJ19" s="8"/>
      <c r="BXK19" s="9"/>
      <c r="BXL19" s="8"/>
      <c r="BXM19" s="9"/>
      <c r="BXN19" s="8"/>
      <c r="BXO19" s="9"/>
      <c r="BXP19" s="8"/>
      <c r="BXQ19" s="9"/>
      <c r="BXR19" s="8"/>
      <c r="BXS19" s="9"/>
      <c r="BXT19" s="8"/>
      <c r="BXU19" s="9"/>
      <c r="BXV19" s="8"/>
      <c r="BXW19" s="9"/>
      <c r="BXX19" s="8"/>
      <c r="BXY19" s="9"/>
      <c r="BXZ19" s="8"/>
      <c r="BYA19" s="9"/>
      <c r="BYB19" s="8"/>
      <c r="BYC19" s="9"/>
      <c r="BYD19" s="8"/>
      <c r="BYE19" s="9"/>
      <c r="BYF19" s="8"/>
      <c r="BYG19" s="9"/>
      <c r="BYH19" s="8"/>
      <c r="BYI19" s="9"/>
      <c r="BYJ19" s="8"/>
      <c r="BYK19" s="9"/>
      <c r="BYL19" s="8"/>
      <c r="BYM19" s="9"/>
      <c r="BYN19" s="8"/>
      <c r="BYO19" s="9"/>
      <c r="BYP19" s="8"/>
      <c r="BYQ19" s="9"/>
      <c r="BYR19" s="8"/>
      <c r="BYS19" s="9"/>
      <c r="BYT19" s="8"/>
      <c r="BYU19" s="9"/>
      <c r="BYV19" s="8"/>
      <c r="BYW19" s="9"/>
      <c r="BYX19" s="8"/>
      <c r="BYY19" s="9"/>
      <c r="BYZ19" s="8"/>
      <c r="BZA19" s="9"/>
      <c r="BZB19" s="8"/>
      <c r="BZC19" s="9"/>
      <c r="BZD19" s="8"/>
      <c r="BZE19" s="9"/>
      <c r="BZF19" s="8"/>
      <c r="BZG19" s="9"/>
      <c r="BZH19" s="8"/>
      <c r="BZI19" s="9"/>
      <c r="BZJ19" s="8"/>
      <c r="BZK19" s="9"/>
      <c r="BZL19" s="8"/>
      <c r="BZM19" s="9"/>
      <c r="BZN19" s="8"/>
      <c r="BZO19" s="9"/>
      <c r="BZP19" s="8"/>
      <c r="BZQ19" s="9"/>
      <c r="BZR19" s="8"/>
      <c r="BZS19" s="9"/>
      <c r="BZT19" s="8"/>
      <c r="BZU19" s="9"/>
      <c r="BZV19" s="8"/>
      <c r="BZW19" s="9"/>
    </row>
    <row r="20" spans="1:2051" ht="15.75" x14ac:dyDescent="0.25">
      <c r="A20" s="79" t="str">
        <f>VLOOKUP(C16*100,A40:C44,2,TRUE)</f>
        <v xml:space="preserve">Not Suitable for summative tests or exams </v>
      </c>
      <c r="B20" s="79"/>
      <c r="C20" s="12"/>
      <c r="D20" s="23"/>
      <c r="E20" s="24"/>
      <c r="F20" s="23"/>
      <c r="G20" s="24"/>
      <c r="H20" s="23"/>
      <c r="I20" s="24"/>
      <c r="J20" s="23"/>
      <c r="K20" s="24"/>
      <c r="L20" s="23"/>
      <c r="M20" s="24"/>
      <c r="N20" s="23"/>
      <c r="O20" s="24"/>
      <c r="P20" s="23"/>
      <c r="Q20" s="24"/>
      <c r="R20" s="23"/>
      <c r="S20" s="24"/>
      <c r="T20" s="23"/>
      <c r="U20" s="24"/>
      <c r="V20" s="23"/>
      <c r="W20" s="24"/>
      <c r="X20" s="23"/>
      <c r="Y20" s="24"/>
      <c r="Z20" s="23"/>
      <c r="AA20" s="24"/>
      <c r="AB20" s="23"/>
      <c r="AC20" s="24"/>
      <c r="AD20" s="23"/>
      <c r="AE20" s="24"/>
      <c r="AF20" s="23"/>
      <c r="AG20" s="24"/>
      <c r="AH20" s="23"/>
      <c r="AI20" s="24"/>
      <c r="AJ20" s="23"/>
      <c r="AK20" s="24"/>
      <c r="AL20" s="23"/>
      <c r="AM20" s="24"/>
      <c r="AN20" s="23"/>
      <c r="AO20" s="24"/>
      <c r="AP20" s="23"/>
      <c r="AQ20" s="24"/>
      <c r="AR20" s="23"/>
      <c r="AS20" s="24"/>
      <c r="AT20" s="23"/>
      <c r="AU20" s="24"/>
      <c r="AV20" s="23"/>
      <c r="AW20" s="24"/>
      <c r="AX20" s="23"/>
      <c r="AY20" s="24"/>
      <c r="AZ20" s="23"/>
      <c r="BA20" s="24"/>
      <c r="BB20" s="23"/>
      <c r="BC20" s="24"/>
      <c r="BD20" s="23"/>
      <c r="BE20" s="24"/>
      <c r="BF20" s="23"/>
      <c r="BG20" s="24"/>
      <c r="BH20" s="23"/>
      <c r="BI20" s="24"/>
      <c r="BJ20" s="23"/>
      <c r="BK20" s="24"/>
      <c r="BL20" s="23"/>
      <c r="BM20" s="24"/>
      <c r="BN20" s="23"/>
      <c r="BO20" s="24"/>
      <c r="BP20" s="23"/>
      <c r="BQ20" s="24"/>
      <c r="BR20" s="23"/>
      <c r="BS20" s="24"/>
      <c r="BT20" s="23"/>
      <c r="BU20" s="24"/>
      <c r="BV20" s="23"/>
      <c r="BW20" s="24"/>
      <c r="BX20" s="23"/>
      <c r="BY20" s="24"/>
      <c r="BZ20" s="23"/>
      <c r="CA20" s="24"/>
      <c r="CB20" s="23"/>
      <c r="CC20" s="24"/>
      <c r="CD20" s="23"/>
      <c r="CE20" s="24"/>
      <c r="CF20" s="23"/>
      <c r="CG20" s="24"/>
      <c r="CH20" s="23"/>
      <c r="CI20" s="24"/>
      <c r="CJ20" s="23"/>
      <c r="CK20" s="24"/>
      <c r="CL20" s="23"/>
      <c r="CM20" s="24"/>
      <c r="CN20" s="23"/>
      <c r="CO20" s="24"/>
      <c r="CP20" s="23"/>
      <c r="CQ20" s="24"/>
      <c r="CR20" s="8"/>
      <c r="CS20" s="9"/>
      <c r="CT20" s="8"/>
      <c r="CU20" s="9"/>
      <c r="CV20" s="8"/>
      <c r="CW20" s="9"/>
      <c r="CX20" s="8"/>
      <c r="CY20" s="9"/>
      <c r="CZ20" s="8"/>
      <c r="DA20" s="9"/>
      <c r="DB20" s="8"/>
      <c r="DC20" s="9"/>
      <c r="DD20" s="8"/>
      <c r="DE20" s="9"/>
      <c r="DF20" s="8"/>
      <c r="DG20" s="9"/>
      <c r="DH20" s="8"/>
      <c r="DI20" s="9"/>
      <c r="DJ20" s="8"/>
      <c r="DK20" s="9"/>
      <c r="DL20" s="8"/>
      <c r="DM20" s="9"/>
      <c r="DN20" s="8"/>
      <c r="DO20" s="9"/>
      <c r="DP20" s="8"/>
      <c r="DQ20" s="9"/>
      <c r="DR20" s="8"/>
      <c r="DS20" s="9"/>
      <c r="DT20" s="8"/>
      <c r="DU20" s="9"/>
      <c r="DV20" s="8"/>
      <c r="DW20" s="9"/>
      <c r="DX20" s="8"/>
      <c r="DY20" s="9"/>
      <c r="DZ20" s="8"/>
      <c r="EA20" s="9"/>
      <c r="EB20" s="8"/>
      <c r="EC20" s="9"/>
      <c r="ED20" s="8"/>
      <c r="EE20" s="9"/>
      <c r="EF20" s="8"/>
      <c r="EG20" s="9"/>
      <c r="EH20" s="8"/>
      <c r="EI20" s="9"/>
      <c r="EJ20" s="8"/>
      <c r="EK20" s="9"/>
      <c r="EL20" s="8"/>
      <c r="EM20" s="9"/>
      <c r="EN20" s="8"/>
      <c r="EO20" s="9"/>
      <c r="EP20" s="8"/>
      <c r="EQ20" s="9"/>
      <c r="ER20" s="8"/>
      <c r="ES20" s="9"/>
      <c r="ET20" s="8"/>
      <c r="EU20" s="9"/>
      <c r="EV20" s="8"/>
      <c r="EW20" s="9"/>
      <c r="EX20" s="8"/>
      <c r="EY20" s="9"/>
      <c r="EZ20" s="8"/>
      <c r="FA20" s="9"/>
      <c r="FB20" s="8"/>
      <c r="FC20" s="9"/>
      <c r="FD20" s="8"/>
      <c r="FE20" s="9"/>
      <c r="FF20" s="8"/>
      <c r="FG20" s="9"/>
      <c r="FH20" s="8"/>
      <c r="FI20" s="9"/>
      <c r="FJ20" s="8"/>
      <c r="FK20" s="9"/>
      <c r="FL20" s="8"/>
      <c r="FM20" s="9"/>
      <c r="FN20" s="8"/>
      <c r="FO20" s="9"/>
      <c r="FP20" s="8"/>
      <c r="FQ20" s="9"/>
      <c r="FR20" s="8"/>
      <c r="FS20" s="9"/>
      <c r="FT20" s="8"/>
      <c r="FU20" s="9"/>
      <c r="FV20" s="8"/>
      <c r="FW20" s="9"/>
      <c r="FX20" s="8"/>
      <c r="FY20" s="9"/>
      <c r="FZ20" s="8"/>
      <c r="GA20" s="9"/>
      <c r="GB20" s="8"/>
      <c r="GC20" s="9"/>
      <c r="GD20" s="8"/>
      <c r="GE20" s="9"/>
      <c r="GF20" s="8"/>
      <c r="GG20" s="9"/>
      <c r="GH20" s="8"/>
      <c r="GI20" s="9"/>
      <c r="GJ20" s="8"/>
      <c r="GK20" s="9"/>
      <c r="GL20" s="8"/>
      <c r="GM20" s="9"/>
      <c r="GN20" s="8"/>
      <c r="GO20" s="9"/>
      <c r="GP20" s="8"/>
      <c r="GQ20" s="9"/>
      <c r="GR20" s="8"/>
      <c r="GS20" s="9"/>
      <c r="GT20" s="8"/>
      <c r="GU20" s="9"/>
      <c r="GV20" s="8"/>
      <c r="GW20" s="9"/>
      <c r="GX20" s="8"/>
      <c r="GY20" s="9"/>
      <c r="GZ20" s="8"/>
      <c r="HA20" s="9"/>
      <c r="HB20" s="8"/>
      <c r="HC20" s="9"/>
      <c r="HD20" s="8"/>
      <c r="HE20" s="9"/>
      <c r="HF20" s="8"/>
      <c r="HG20" s="9"/>
      <c r="HH20" s="8"/>
      <c r="HI20" s="9"/>
      <c r="HJ20" s="8"/>
      <c r="HK20" s="9"/>
      <c r="HL20" s="8"/>
      <c r="HM20" s="9"/>
      <c r="HN20" s="8"/>
      <c r="HO20" s="9"/>
      <c r="HP20" s="8"/>
      <c r="HQ20" s="9"/>
      <c r="HR20" s="8"/>
      <c r="HS20" s="9"/>
      <c r="HT20" s="8"/>
      <c r="HU20" s="9"/>
      <c r="HV20" s="8"/>
      <c r="HW20" s="9"/>
      <c r="HX20" s="8"/>
      <c r="HY20" s="9"/>
      <c r="HZ20" s="8"/>
      <c r="IA20" s="9"/>
      <c r="IB20" s="8"/>
      <c r="IC20" s="9"/>
      <c r="ID20" s="8"/>
      <c r="IE20" s="9"/>
      <c r="IF20" s="8"/>
      <c r="IG20" s="9"/>
      <c r="IH20" s="8"/>
      <c r="II20" s="9"/>
      <c r="IJ20" s="8"/>
      <c r="IK20" s="9"/>
      <c r="IL20" s="8"/>
      <c r="IM20" s="9"/>
      <c r="IN20" s="8"/>
      <c r="IO20" s="9"/>
      <c r="IP20" s="8"/>
      <c r="IQ20" s="9"/>
      <c r="IR20" s="8"/>
      <c r="IS20" s="9"/>
      <c r="IT20" s="8"/>
      <c r="IU20" s="9"/>
      <c r="IV20" s="8"/>
      <c r="IW20" s="9"/>
      <c r="IX20" s="8"/>
      <c r="IY20" s="9"/>
      <c r="IZ20" s="8"/>
      <c r="JA20" s="9"/>
      <c r="JB20" s="8"/>
      <c r="JC20" s="9"/>
      <c r="JD20" s="8"/>
      <c r="JE20" s="9"/>
      <c r="JF20" s="8"/>
      <c r="JG20" s="9"/>
      <c r="JH20" s="8"/>
      <c r="JI20" s="9"/>
      <c r="JJ20" s="8"/>
      <c r="JK20" s="9"/>
      <c r="JL20" s="8"/>
      <c r="JM20" s="9"/>
      <c r="JN20" s="8"/>
      <c r="JO20" s="9"/>
      <c r="JP20" s="8"/>
      <c r="JQ20" s="9"/>
      <c r="JR20" s="8"/>
      <c r="JS20" s="9"/>
      <c r="JT20" s="8"/>
      <c r="JU20" s="9"/>
      <c r="JV20" s="8"/>
      <c r="JW20" s="9"/>
      <c r="JX20" s="8"/>
      <c r="JY20" s="9"/>
      <c r="JZ20" s="8"/>
      <c r="KA20" s="9"/>
      <c r="KB20" s="8"/>
      <c r="KC20" s="9"/>
      <c r="KD20" s="8"/>
      <c r="KE20" s="9"/>
      <c r="KF20" s="8"/>
      <c r="KG20" s="9"/>
      <c r="KH20" s="8"/>
      <c r="KI20" s="9"/>
      <c r="KJ20" s="8"/>
      <c r="KK20" s="9"/>
      <c r="KL20" s="8"/>
      <c r="KM20" s="9"/>
      <c r="KN20" s="8"/>
      <c r="KO20" s="9"/>
      <c r="KP20" s="8"/>
      <c r="KQ20" s="9"/>
      <c r="KR20" s="8"/>
      <c r="KS20" s="9"/>
      <c r="KT20" s="8"/>
      <c r="KU20" s="9"/>
      <c r="KV20" s="8"/>
      <c r="KW20" s="9"/>
      <c r="KX20" s="8"/>
      <c r="KY20" s="9"/>
      <c r="KZ20" s="8"/>
      <c r="LA20" s="9"/>
      <c r="LB20" s="8"/>
      <c r="LC20" s="9"/>
      <c r="LD20" s="8"/>
      <c r="LE20" s="9"/>
      <c r="LF20" s="8"/>
      <c r="LG20" s="9"/>
      <c r="LH20" s="8"/>
      <c r="LI20" s="9"/>
      <c r="LJ20" s="8"/>
      <c r="LK20" s="9"/>
      <c r="LL20" s="8"/>
      <c r="LM20" s="9"/>
      <c r="LN20" s="8"/>
      <c r="LO20" s="9"/>
      <c r="LP20" s="8"/>
      <c r="LQ20" s="9"/>
      <c r="LR20" s="8"/>
      <c r="LS20" s="9"/>
      <c r="LT20" s="8"/>
      <c r="LU20" s="9"/>
      <c r="LV20" s="8"/>
      <c r="LW20" s="9"/>
      <c r="LX20" s="8"/>
      <c r="LY20" s="9"/>
      <c r="LZ20" s="8"/>
      <c r="MA20" s="9"/>
      <c r="MB20" s="8"/>
      <c r="MC20" s="9"/>
      <c r="MD20" s="8"/>
      <c r="ME20" s="9"/>
      <c r="MF20" s="8"/>
      <c r="MG20" s="9"/>
      <c r="MH20" s="8"/>
      <c r="MI20" s="9"/>
      <c r="MJ20" s="8"/>
      <c r="MK20" s="9"/>
      <c r="ML20" s="8"/>
      <c r="MM20" s="9"/>
      <c r="MN20" s="8"/>
      <c r="MO20" s="9"/>
      <c r="MP20" s="8"/>
      <c r="MQ20" s="9"/>
      <c r="MR20" s="8"/>
      <c r="MS20" s="9"/>
      <c r="MT20" s="8"/>
      <c r="MU20" s="9"/>
      <c r="MV20" s="8"/>
      <c r="MW20" s="9"/>
      <c r="MX20" s="8"/>
      <c r="MY20" s="9"/>
      <c r="MZ20" s="8"/>
      <c r="NA20" s="9"/>
      <c r="NB20" s="8"/>
      <c r="NC20" s="9"/>
      <c r="ND20" s="8"/>
      <c r="NE20" s="9"/>
      <c r="NF20" s="8"/>
      <c r="NG20" s="9"/>
      <c r="NH20" s="8"/>
      <c r="NI20" s="9"/>
      <c r="NJ20" s="8"/>
      <c r="NK20" s="9"/>
      <c r="NL20" s="8"/>
      <c r="NM20" s="9"/>
      <c r="NN20" s="8"/>
      <c r="NO20" s="9"/>
      <c r="NP20" s="8"/>
      <c r="NQ20" s="9"/>
      <c r="NR20" s="8"/>
      <c r="NS20" s="9"/>
      <c r="NT20" s="8"/>
      <c r="NU20" s="9"/>
      <c r="NV20" s="8"/>
      <c r="NW20" s="9"/>
      <c r="NX20" s="8"/>
      <c r="NY20" s="9"/>
      <c r="NZ20" s="8"/>
      <c r="OA20" s="9"/>
      <c r="OB20" s="8"/>
      <c r="OC20" s="9"/>
      <c r="OD20" s="8"/>
      <c r="OE20" s="9"/>
      <c r="OF20" s="8"/>
      <c r="OG20" s="9"/>
      <c r="OH20" s="8"/>
      <c r="OI20" s="9"/>
      <c r="OJ20" s="8"/>
      <c r="OK20" s="9"/>
      <c r="OL20" s="8"/>
      <c r="OM20" s="9"/>
      <c r="ON20" s="8"/>
      <c r="OO20" s="9"/>
      <c r="OP20" s="8"/>
      <c r="OQ20" s="9"/>
      <c r="OR20" s="8"/>
      <c r="OS20" s="9"/>
      <c r="OT20" s="8"/>
      <c r="OU20" s="9"/>
      <c r="OV20" s="8"/>
      <c r="OW20" s="9"/>
      <c r="OX20" s="8"/>
      <c r="OY20" s="9"/>
      <c r="OZ20" s="8"/>
      <c r="PA20" s="9"/>
      <c r="PB20" s="8"/>
      <c r="PC20" s="9"/>
      <c r="PD20" s="8"/>
      <c r="PE20" s="9"/>
      <c r="PF20" s="8"/>
      <c r="PG20" s="9"/>
      <c r="PH20" s="8"/>
      <c r="PI20" s="9"/>
      <c r="PJ20" s="8"/>
      <c r="PK20" s="9"/>
      <c r="PL20" s="8"/>
      <c r="PM20" s="9"/>
      <c r="PN20" s="8"/>
      <c r="PO20" s="9"/>
      <c r="PP20" s="8"/>
      <c r="PQ20" s="9"/>
      <c r="PR20" s="8"/>
      <c r="PS20" s="9"/>
      <c r="PT20" s="8"/>
      <c r="PU20" s="9"/>
      <c r="PV20" s="8"/>
      <c r="PW20" s="9"/>
      <c r="PX20" s="8"/>
      <c r="PY20" s="9"/>
      <c r="PZ20" s="8"/>
      <c r="QA20" s="9"/>
      <c r="QB20" s="8"/>
      <c r="QC20" s="9"/>
      <c r="QD20" s="8"/>
      <c r="QE20" s="9"/>
      <c r="QF20" s="8"/>
      <c r="QG20" s="9"/>
      <c r="QH20" s="8"/>
      <c r="QI20" s="9"/>
      <c r="QJ20" s="8"/>
      <c r="QK20" s="9"/>
      <c r="QL20" s="8"/>
      <c r="QM20" s="9"/>
      <c r="QN20" s="8"/>
      <c r="QO20" s="9"/>
      <c r="QP20" s="8"/>
      <c r="QQ20" s="9"/>
      <c r="QR20" s="8"/>
      <c r="QS20" s="9"/>
      <c r="QT20" s="8"/>
      <c r="QU20" s="9"/>
      <c r="QV20" s="8"/>
      <c r="QW20" s="9"/>
      <c r="QX20" s="8"/>
      <c r="QY20" s="9"/>
      <c r="QZ20" s="8"/>
      <c r="RA20" s="9"/>
      <c r="RB20" s="8"/>
      <c r="RC20" s="9"/>
      <c r="RD20" s="8"/>
      <c r="RE20" s="9"/>
      <c r="RF20" s="8"/>
      <c r="RG20" s="9"/>
      <c r="RH20" s="8"/>
      <c r="RI20" s="9"/>
      <c r="RJ20" s="8"/>
      <c r="RK20" s="9"/>
      <c r="RL20" s="8"/>
      <c r="RM20" s="9"/>
      <c r="RN20" s="8"/>
      <c r="RO20" s="9"/>
      <c r="RP20" s="8"/>
      <c r="RQ20" s="9"/>
      <c r="RR20" s="8"/>
      <c r="RS20" s="9"/>
      <c r="RT20" s="8"/>
      <c r="RU20" s="9"/>
      <c r="RV20" s="8"/>
      <c r="RW20" s="9"/>
      <c r="RX20" s="8"/>
      <c r="RY20" s="9"/>
      <c r="RZ20" s="8"/>
      <c r="SA20" s="9"/>
      <c r="SB20" s="8"/>
      <c r="SC20" s="9"/>
      <c r="SD20" s="8"/>
      <c r="SE20" s="9"/>
      <c r="SF20" s="8"/>
      <c r="SG20" s="9"/>
      <c r="SH20" s="8"/>
      <c r="SI20" s="9"/>
      <c r="SJ20" s="8"/>
      <c r="SK20" s="9"/>
      <c r="SL20" s="8"/>
      <c r="SM20" s="9"/>
      <c r="SN20" s="8"/>
      <c r="SO20" s="9"/>
      <c r="SP20" s="8"/>
      <c r="SQ20" s="9"/>
      <c r="SR20" s="8"/>
      <c r="SS20" s="9"/>
      <c r="ST20" s="8"/>
      <c r="SU20" s="9"/>
      <c r="SV20" s="8"/>
      <c r="SW20" s="9"/>
      <c r="SX20" s="8"/>
      <c r="SY20" s="9"/>
      <c r="SZ20" s="8"/>
      <c r="TA20" s="9"/>
      <c r="TB20" s="8"/>
      <c r="TC20" s="9"/>
      <c r="TD20" s="8"/>
      <c r="TE20" s="9"/>
      <c r="TF20" s="8"/>
      <c r="TG20" s="9"/>
      <c r="TH20" s="8"/>
      <c r="TI20" s="9"/>
      <c r="TJ20" s="8"/>
      <c r="TK20" s="9"/>
      <c r="TL20" s="8"/>
      <c r="TM20" s="9"/>
      <c r="TN20" s="8"/>
      <c r="TO20" s="9"/>
      <c r="TP20" s="8"/>
      <c r="TQ20" s="9"/>
      <c r="TR20" s="8"/>
      <c r="TS20" s="9"/>
      <c r="TT20" s="8"/>
      <c r="TU20" s="9"/>
      <c r="TV20" s="8"/>
      <c r="TW20" s="9"/>
      <c r="TX20" s="8"/>
      <c r="TY20" s="9"/>
      <c r="TZ20" s="8"/>
      <c r="UA20" s="9"/>
      <c r="UB20" s="8"/>
      <c r="UC20" s="9"/>
      <c r="UD20" s="8"/>
      <c r="UE20" s="9"/>
      <c r="UF20" s="8"/>
      <c r="UG20" s="9"/>
      <c r="UH20" s="8"/>
      <c r="UI20" s="9"/>
      <c r="UJ20" s="8"/>
      <c r="UK20" s="9"/>
      <c r="UL20" s="8"/>
      <c r="UM20" s="9"/>
      <c r="UN20" s="8"/>
      <c r="UO20" s="9"/>
      <c r="UP20" s="8"/>
      <c r="UQ20" s="9"/>
      <c r="UR20" s="8"/>
      <c r="US20" s="9"/>
      <c r="UT20" s="8"/>
      <c r="UU20" s="9"/>
      <c r="UV20" s="8"/>
      <c r="UW20" s="9"/>
      <c r="UX20" s="8"/>
      <c r="UY20" s="9"/>
      <c r="UZ20" s="8"/>
      <c r="VA20" s="9"/>
      <c r="VB20" s="8"/>
      <c r="VC20" s="9"/>
      <c r="VD20" s="8"/>
      <c r="VE20" s="9"/>
      <c r="VF20" s="8"/>
      <c r="VG20" s="9"/>
      <c r="VH20" s="8"/>
      <c r="VI20" s="9"/>
      <c r="VJ20" s="8"/>
      <c r="VK20" s="9"/>
      <c r="VL20" s="8"/>
      <c r="VM20" s="9"/>
      <c r="VN20" s="8"/>
      <c r="VO20" s="9"/>
      <c r="VP20" s="8"/>
      <c r="VQ20" s="9"/>
      <c r="VR20" s="8"/>
      <c r="VS20" s="9"/>
      <c r="VT20" s="8"/>
      <c r="VU20" s="9"/>
      <c r="VV20" s="8"/>
      <c r="VW20" s="9"/>
      <c r="VX20" s="8"/>
      <c r="VY20" s="9"/>
      <c r="VZ20" s="8"/>
      <c r="WA20" s="9"/>
      <c r="WB20" s="8"/>
      <c r="WC20" s="9"/>
      <c r="WD20" s="8"/>
      <c r="WE20" s="9"/>
      <c r="WF20" s="8"/>
      <c r="WG20" s="9"/>
      <c r="WH20" s="8"/>
      <c r="WI20" s="9"/>
      <c r="WJ20" s="8"/>
      <c r="WK20" s="9"/>
      <c r="WL20" s="8"/>
      <c r="WM20" s="9"/>
      <c r="WN20" s="8"/>
      <c r="WO20" s="9"/>
      <c r="WP20" s="8"/>
      <c r="WQ20" s="9"/>
      <c r="WR20" s="8"/>
      <c r="WS20" s="9"/>
      <c r="WT20" s="8"/>
      <c r="WU20" s="9"/>
      <c r="WV20" s="8"/>
      <c r="WW20" s="9"/>
      <c r="WX20" s="8"/>
      <c r="WY20" s="9"/>
      <c r="WZ20" s="8"/>
      <c r="XA20" s="9"/>
      <c r="XB20" s="8"/>
      <c r="XC20" s="9"/>
      <c r="XD20" s="8"/>
      <c r="XE20" s="9"/>
      <c r="XF20" s="8"/>
      <c r="XG20" s="9"/>
      <c r="XH20" s="8"/>
      <c r="XI20" s="9"/>
      <c r="XJ20" s="8"/>
      <c r="XK20" s="9"/>
      <c r="XL20" s="8"/>
      <c r="XM20" s="9"/>
      <c r="XN20" s="8"/>
      <c r="XO20" s="9"/>
      <c r="XP20" s="8"/>
      <c r="XQ20" s="9"/>
      <c r="XR20" s="8"/>
      <c r="XS20" s="9"/>
      <c r="XT20" s="8"/>
      <c r="XU20" s="9"/>
      <c r="XV20" s="8"/>
      <c r="XW20" s="9"/>
      <c r="XX20" s="8"/>
      <c r="XY20" s="9"/>
      <c r="XZ20" s="8"/>
      <c r="YA20" s="9"/>
      <c r="YB20" s="8"/>
      <c r="YC20" s="9"/>
      <c r="YD20" s="8"/>
      <c r="YE20" s="9"/>
      <c r="YF20" s="8"/>
      <c r="YG20" s="9"/>
      <c r="YH20" s="8"/>
      <c r="YI20" s="9"/>
      <c r="YJ20" s="8"/>
      <c r="YK20" s="9"/>
      <c r="YL20" s="8"/>
      <c r="YM20" s="9"/>
      <c r="YN20" s="8"/>
      <c r="YO20" s="9"/>
      <c r="YP20" s="8"/>
      <c r="YQ20" s="9"/>
      <c r="YR20" s="8"/>
      <c r="YS20" s="9"/>
      <c r="YT20" s="8"/>
      <c r="YU20" s="9"/>
      <c r="YV20" s="8"/>
      <c r="YW20" s="9"/>
      <c r="YX20" s="8"/>
      <c r="YY20" s="9"/>
      <c r="YZ20" s="8"/>
      <c r="ZA20" s="9"/>
      <c r="ZB20" s="8"/>
      <c r="ZC20" s="9"/>
      <c r="ZD20" s="8"/>
      <c r="ZE20" s="9"/>
      <c r="ZF20" s="8"/>
      <c r="ZG20" s="9"/>
      <c r="ZH20" s="8"/>
      <c r="ZI20" s="9"/>
      <c r="ZJ20" s="8"/>
      <c r="ZK20" s="9"/>
      <c r="ZL20" s="8"/>
      <c r="ZM20" s="9"/>
      <c r="ZN20" s="8"/>
      <c r="ZO20" s="9"/>
      <c r="ZP20" s="8"/>
      <c r="ZQ20" s="9"/>
      <c r="ZR20" s="8"/>
      <c r="ZS20" s="9"/>
      <c r="ZT20" s="8"/>
      <c r="ZU20" s="9"/>
      <c r="ZV20" s="8"/>
      <c r="ZW20" s="9"/>
      <c r="ZX20" s="8"/>
      <c r="ZY20" s="9"/>
      <c r="ZZ20" s="8"/>
      <c r="AAA20" s="9"/>
      <c r="AAB20" s="8"/>
      <c r="AAC20" s="9"/>
      <c r="AAD20" s="8"/>
      <c r="AAE20" s="9"/>
      <c r="AAF20" s="8"/>
      <c r="AAG20" s="9"/>
      <c r="AAH20" s="8"/>
      <c r="AAI20" s="9"/>
      <c r="AAJ20" s="8"/>
      <c r="AAK20" s="9"/>
      <c r="AAL20" s="8"/>
      <c r="AAM20" s="9"/>
      <c r="AAN20" s="8"/>
      <c r="AAO20" s="9"/>
      <c r="AAP20" s="8"/>
      <c r="AAQ20" s="9"/>
      <c r="AAR20" s="8"/>
      <c r="AAS20" s="9"/>
      <c r="AAT20" s="8"/>
      <c r="AAU20" s="9"/>
      <c r="AAV20" s="8"/>
      <c r="AAW20" s="9"/>
      <c r="AAX20" s="8"/>
      <c r="AAY20" s="9"/>
      <c r="AAZ20" s="8"/>
      <c r="ABA20" s="9"/>
      <c r="ABB20" s="8"/>
      <c r="ABC20" s="9"/>
      <c r="ABD20" s="8"/>
      <c r="ABE20" s="9"/>
      <c r="ABF20" s="8"/>
      <c r="ABG20" s="9"/>
      <c r="ABH20" s="8"/>
      <c r="ABI20" s="9"/>
      <c r="ABJ20" s="8"/>
      <c r="ABK20" s="9"/>
      <c r="ABL20" s="8"/>
      <c r="ABM20" s="9"/>
      <c r="ABN20" s="8"/>
      <c r="ABO20" s="9"/>
      <c r="ABP20" s="8"/>
      <c r="ABQ20" s="9"/>
      <c r="ABR20" s="8"/>
      <c r="ABS20" s="9"/>
      <c r="ABT20" s="8"/>
      <c r="ABU20" s="9"/>
      <c r="ABV20" s="8"/>
      <c r="ABW20" s="9"/>
      <c r="ABX20" s="8"/>
      <c r="ABY20" s="9"/>
      <c r="ABZ20" s="8"/>
      <c r="ACA20" s="9"/>
      <c r="ACB20" s="8"/>
      <c r="ACC20" s="9"/>
      <c r="ACD20" s="8"/>
      <c r="ACE20" s="9"/>
      <c r="ACF20" s="8"/>
      <c r="ACG20" s="9"/>
      <c r="ACH20" s="8"/>
      <c r="ACI20" s="9"/>
      <c r="ACJ20" s="8"/>
      <c r="ACK20" s="9"/>
      <c r="ACL20" s="8"/>
      <c r="ACM20" s="9"/>
      <c r="ACN20" s="8"/>
      <c r="ACO20" s="9"/>
      <c r="ACP20" s="8"/>
      <c r="ACQ20" s="9"/>
      <c r="ACR20" s="8"/>
      <c r="ACS20" s="9"/>
      <c r="ACT20" s="8"/>
      <c r="ACU20" s="9"/>
      <c r="ACV20" s="8"/>
      <c r="ACW20" s="9"/>
      <c r="ACX20" s="8"/>
      <c r="ACY20" s="9"/>
      <c r="ACZ20" s="8"/>
      <c r="ADA20" s="9"/>
      <c r="ADB20" s="8"/>
      <c r="ADC20" s="9"/>
      <c r="ADD20" s="8"/>
      <c r="ADE20" s="9"/>
      <c r="ADF20" s="8"/>
      <c r="ADG20" s="9"/>
      <c r="ADH20" s="8"/>
      <c r="ADI20" s="9"/>
      <c r="ADJ20" s="8"/>
      <c r="ADK20" s="9"/>
      <c r="ADL20" s="8"/>
      <c r="ADM20" s="9"/>
      <c r="ADN20" s="8"/>
      <c r="ADO20" s="9"/>
      <c r="ADP20" s="8"/>
      <c r="ADQ20" s="9"/>
      <c r="ADR20" s="8"/>
      <c r="ADS20" s="9"/>
      <c r="ADT20" s="8"/>
      <c r="ADU20" s="9"/>
      <c r="ADV20" s="8"/>
      <c r="ADW20" s="9"/>
      <c r="ADX20" s="8"/>
      <c r="ADY20" s="9"/>
      <c r="ADZ20" s="8"/>
      <c r="AEA20" s="9"/>
      <c r="AEB20" s="8"/>
      <c r="AEC20" s="9"/>
      <c r="AED20" s="8"/>
      <c r="AEE20" s="9"/>
      <c r="AEF20" s="8"/>
      <c r="AEG20" s="9"/>
      <c r="AEH20" s="8"/>
      <c r="AEI20" s="9"/>
      <c r="AEJ20" s="8"/>
      <c r="AEK20" s="9"/>
      <c r="AEL20" s="8"/>
      <c r="AEM20" s="9"/>
      <c r="AEN20" s="8"/>
      <c r="AEO20" s="9"/>
      <c r="AEP20" s="8"/>
      <c r="AEQ20" s="9"/>
      <c r="AER20" s="8"/>
      <c r="AES20" s="9"/>
      <c r="AET20" s="8"/>
      <c r="AEU20" s="9"/>
      <c r="AEV20" s="8"/>
      <c r="AEW20" s="9"/>
      <c r="AEX20" s="8"/>
      <c r="AEY20" s="9"/>
      <c r="AEZ20" s="8"/>
      <c r="AFA20" s="9"/>
      <c r="AFB20" s="8"/>
      <c r="AFC20" s="9"/>
      <c r="AFD20" s="8"/>
      <c r="AFE20" s="9"/>
      <c r="AFF20" s="8"/>
      <c r="AFG20" s="9"/>
      <c r="AFH20" s="8"/>
      <c r="AFI20" s="9"/>
      <c r="AFJ20" s="8"/>
      <c r="AFK20" s="9"/>
      <c r="AFL20" s="8"/>
      <c r="AFM20" s="9"/>
      <c r="AFN20" s="8"/>
      <c r="AFO20" s="9"/>
      <c r="AFP20" s="8"/>
      <c r="AFQ20" s="9"/>
      <c r="AFR20" s="8"/>
      <c r="AFS20" s="9"/>
      <c r="AFT20" s="8"/>
      <c r="AFU20" s="9"/>
      <c r="AFV20" s="8"/>
      <c r="AFW20" s="9"/>
      <c r="AFX20" s="8"/>
      <c r="AFY20" s="9"/>
      <c r="AFZ20" s="8"/>
      <c r="AGA20" s="9"/>
      <c r="AGB20" s="8"/>
      <c r="AGC20" s="9"/>
      <c r="AGD20" s="8"/>
      <c r="AGE20" s="9"/>
      <c r="AGF20" s="8"/>
      <c r="AGG20" s="9"/>
      <c r="AGH20" s="8"/>
      <c r="AGI20" s="9"/>
      <c r="AGJ20" s="8"/>
      <c r="AGK20" s="9"/>
      <c r="AGL20" s="8"/>
      <c r="AGM20" s="9"/>
      <c r="AGN20" s="8"/>
      <c r="AGO20" s="9"/>
      <c r="AGP20" s="8"/>
      <c r="AGQ20" s="9"/>
      <c r="AGR20" s="8"/>
      <c r="AGS20" s="9"/>
      <c r="AGT20" s="8"/>
      <c r="AGU20" s="9"/>
      <c r="AGV20" s="8"/>
      <c r="AGW20" s="9"/>
      <c r="AGX20" s="8"/>
      <c r="AGY20" s="9"/>
      <c r="AGZ20" s="8"/>
      <c r="AHA20" s="9"/>
      <c r="AHB20" s="8"/>
      <c r="AHC20" s="9"/>
      <c r="AHD20" s="8"/>
      <c r="AHE20" s="9"/>
      <c r="AHF20" s="8"/>
      <c r="AHG20" s="9"/>
      <c r="AHH20" s="8"/>
      <c r="AHI20" s="9"/>
      <c r="AHJ20" s="8"/>
      <c r="AHK20" s="9"/>
      <c r="AHL20" s="8"/>
      <c r="AHM20" s="9"/>
      <c r="AHN20" s="8"/>
      <c r="AHO20" s="9"/>
      <c r="AHP20" s="8"/>
      <c r="AHQ20" s="9"/>
      <c r="AHR20" s="8"/>
      <c r="AHS20" s="9"/>
      <c r="AHT20" s="8"/>
      <c r="AHU20" s="9"/>
      <c r="AHV20" s="8"/>
      <c r="AHW20" s="9"/>
      <c r="AHX20" s="8"/>
      <c r="AHY20" s="9"/>
      <c r="AHZ20" s="8"/>
      <c r="AIA20" s="9"/>
      <c r="AIB20" s="8"/>
      <c r="AIC20" s="9"/>
      <c r="AID20" s="8"/>
      <c r="AIE20" s="9"/>
      <c r="AIF20" s="8"/>
      <c r="AIG20" s="9"/>
      <c r="AIH20" s="8"/>
      <c r="AII20" s="9"/>
      <c r="AIJ20" s="8"/>
      <c r="AIK20" s="9"/>
      <c r="AIL20" s="8"/>
      <c r="AIM20" s="9"/>
      <c r="AIN20" s="8"/>
      <c r="AIO20" s="9"/>
      <c r="AIP20" s="8"/>
      <c r="AIQ20" s="9"/>
      <c r="AIR20" s="8"/>
      <c r="AIS20" s="9"/>
      <c r="AIT20" s="8"/>
      <c r="AIU20" s="9"/>
      <c r="AIV20" s="8"/>
      <c r="AIW20" s="9"/>
      <c r="AIX20" s="8"/>
      <c r="AIY20" s="9"/>
      <c r="AIZ20" s="8"/>
      <c r="AJA20" s="9"/>
      <c r="AJB20" s="8"/>
      <c r="AJC20" s="9"/>
      <c r="AJD20" s="8"/>
      <c r="AJE20" s="9"/>
      <c r="AJF20" s="8"/>
      <c r="AJG20" s="9"/>
      <c r="AJH20" s="8"/>
      <c r="AJI20" s="9"/>
      <c r="AJJ20" s="8"/>
      <c r="AJK20" s="9"/>
      <c r="AJL20" s="8"/>
      <c r="AJM20" s="9"/>
      <c r="AJN20" s="8"/>
      <c r="AJO20" s="9"/>
      <c r="AJP20" s="8"/>
      <c r="AJQ20" s="9"/>
      <c r="AJR20" s="8"/>
      <c r="AJS20" s="9"/>
      <c r="AJT20" s="8"/>
      <c r="AJU20" s="9"/>
      <c r="AJV20" s="8"/>
      <c r="AJW20" s="9"/>
      <c r="AJX20" s="8"/>
      <c r="AJY20" s="9"/>
      <c r="AJZ20" s="8"/>
      <c r="AKA20" s="9"/>
      <c r="AKB20" s="8"/>
      <c r="AKC20" s="9"/>
      <c r="AKD20" s="8"/>
      <c r="AKE20" s="9"/>
      <c r="AKF20" s="8"/>
      <c r="AKG20" s="9"/>
      <c r="AKH20" s="8"/>
      <c r="AKI20" s="9"/>
      <c r="AKJ20" s="8"/>
      <c r="AKK20" s="9"/>
      <c r="AKL20" s="8"/>
      <c r="AKM20" s="9"/>
      <c r="AKN20" s="8"/>
      <c r="AKO20" s="9"/>
      <c r="AKP20" s="8"/>
      <c r="AKQ20" s="9"/>
      <c r="AKR20" s="8"/>
      <c r="AKS20" s="9"/>
      <c r="AKT20" s="8"/>
      <c r="AKU20" s="9"/>
      <c r="AKV20" s="8"/>
      <c r="AKW20" s="9"/>
      <c r="AKX20" s="8"/>
      <c r="AKY20" s="9"/>
      <c r="AKZ20" s="8"/>
      <c r="ALA20" s="9"/>
      <c r="ALB20" s="8"/>
      <c r="ALC20" s="9"/>
      <c r="ALD20" s="8"/>
      <c r="ALE20" s="9"/>
      <c r="ALF20" s="8"/>
      <c r="ALG20" s="9"/>
      <c r="ALH20" s="8"/>
      <c r="ALI20" s="9"/>
      <c r="ALJ20" s="8"/>
      <c r="ALK20" s="9"/>
      <c r="ALL20" s="8"/>
      <c r="ALM20" s="9"/>
      <c r="ALN20" s="8"/>
      <c r="ALO20" s="9"/>
      <c r="ALP20" s="8"/>
      <c r="ALQ20" s="9"/>
      <c r="ALR20" s="8"/>
      <c r="ALS20" s="9"/>
      <c r="ALT20" s="8"/>
      <c r="ALU20" s="9"/>
      <c r="ALV20" s="8"/>
      <c r="ALW20" s="9"/>
      <c r="ALX20" s="8"/>
      <c r="ALY20" s="9"/>
      <c r="ALZ20" s="8"/>
      <c r="AMA20" s="9"/>
      <c r="AMB20" s="8"/>
      <c r="AMC20" s="9"/>
      <c r="AMD20" s="8"/>
      <c r="AME20" s="9"/>
      <c r="AMF20" s="8"/>
      <c r="AMG20" s="9"/>
      <c r="AMH20" s="8"/>
      <c r="AMI20" s="9"/>
      <c r="AMJ20" s="8"/>
      <c r="AMK20" s="9"/>
      <c r="AML20" s="8"/>
      <c r="AMM20" s="9"/>
      <c r="AMN20" s="8"/>
      <c r="AMO20" s="9"/>
      <c r="AMP20" s="8"/>
      <c r="AMQ20" s="9"/>
      <c r="AMR20" s="8"/>
      <c r="AMS20" s="9"/>
      <c r="AMT20" s="8"/>
      <c r="AMU20" s="9"/>
      <c r="AMV20" s="8"/>
      <c r="AMW20" s="9"/>
      <c r="AMX20" s="8"/>
      <c r="AMY20" s="9"/>
      <c r="AMZ20" s="8"/>
      <c r="ANA20" s="9"/>
      <c r="ANB20" s="8"/>
      <c r="ANC20" s="9"/>
      <c r="AND20" s="8"/>
      <c r="ANE20" s="9"/>
      <c r="ANF20" s="8"/>
      <c r="ANG20" s="9"/>
      <c r="ANH20" s="8"/>
      <c r="ANI20" s="9"/>
      <c r="ANJ20" s="8"/>
      <c r="ANK20" s="9"/>
      <c r="ANL20" s="8"/>
      <c r="ANM20" s="9"/>
      <c r="ANN20" s="8"/>
      <c r="ANO20" s="9"/>
      <c r="ANP20" s="8"/>
      <c r="ANQ20" s="9"/>
      <c r="ANR20" s="8"/>
      <c r="ANS20" s="9"/>
      <c r="ANT20" s="8"/>
      <c r="ANU20" s="9"/>
      <c r="ANV20" s="8"/>
      <c r="ANW20" s="9"/>
      <c r="ANX20" s="8"/>
      <c r="ANY20" s="9"/>
      <c r="ANZ20" s="8"/>
      <c r="AOA20" s="9"/>
      <c r="AOB20" s="8"/>
      <c r="AOC20" s="9"/>
      <c r="AOD20" s="8"/>
      <c r="AOE20" s="9"/>
      <c r="AOF20" s="8"/>
      <c r="AOG20" s="9"/>
      <c r="AOH20" s="8"/>
      <c r="AOI20" s="9"/>
      <c r="AOJ20" s="8"/>
      <c r="AOK20" s="9"/>
      <c r="AOL20" s="8"/>
      <c r="AOM20" s="9"/>
      <c r="AON20" s="8"/>
      <c r="AOO20" s="9"/>
      <c r="AOP20" s="8"/>
      <c r="AOQ20" s="9"/>
      <c r="AOR20" s="8"/>
      <c r="AOS20" s="9"/>
      <c r="AOT20" s="8"/>
      <c r="AOU20" s="9"/>
      <c r="AOV20" s="8"/>
      <c r="AOW20" s="9"/>
      <c r="AOX20" s="8"/>
      <c r="AOY20" s="9"/>
      <c r="AOZ20" s="8"/>
      <c r="APA20" s="9"/>
      <c r="APB20" s="8"/>
      <c r="APC20" s="9"/>
      <c r="APD20" s="8"/>
      <c r="APE20" s="9"/>
      <c r="APF20" s="8"/>
      <c r="APG20" s="9"/>
      <c r="APH20" s="8"/>
      <c r="API20" s="9"/>
      <c r="APJ20" s="8"/>
      <c r="APK20" s="9"/>
      <c r="APL20" s="8"/>
      <c r="APM20" s="9"/>
      <c r="APN20" s="8"/>
      <c r="APO20" s="9"/>
      <c r="APP20" s="8"/>
      <c r="APQ20" s="9"/>
      <c r="APR20" s="8"/>
      <c r="APS20" s="9"/>
      <c r="APT20" s="8"/>
      <c r="APU20" s="9"/>
      <c r="APV20" s="8"/>
      <c r="APW20" s="9"/>
      <c r="APX20" s="8"/>
      <c r="APY20" s="9"/>
      <c r="APZ20" s="8"/>
      <c r="AQA20" s="9"/>
      <c r="AQB20" s="8"/>
      <c r="AQC20" s="9"/>
      <c r="AQD20" s="8"/>
      <c r="AQE20" s="9"/>
      <c r="AQF20" s="8"/>
      <c r="AQG20" s="9"/>
      <c r="AQH20" s="8"/>
      <c r="AQI20" s="9"/>
      <c r="AQJ20" s="8"/>
      <c r="AQK20" s="9"/>
      <c r="AQL20" s="8"/>
      <c r="AQM20" s="9"/>
      <c r="AQN20" s="8"/>
      <c r="AQO20" s="9"/>
      <c r="AQP20" s="8"/>
      <c r="AQQ20" s="9"/>
      <c r="AQR20" s="8"/>
      <c r="AQS20" s="9"/>
      <c r="AQT20" s="8"/>
      <c r="AQU20" s="9"/>
      <c r="AQV20" s="8"/>
      <c r="AQW20" s="9"/>
      <c r="AQX20" s="8"/>
      <c r="AQY20" s="9"/>
      <c r="AQZ20" s="8"/>
      <c r="ARA20" s="9"/>
      <c r="ARB20" s="8"/>
      <c r="ARC20" s="9"/>
      <c r="ARD20" s="8"/>
      <c r="ARE20" s="9"/>
      <c r="ARF20" s="8"/>
      <c r="ARG20" s="9"/>
      <c r="ARH20" s="8"/>
      <c r="ARI20" s="9"/>
      <c r="ARJ20" s="8"/>
      <c r="ARK20" s="9"/>
      <c r="ARL20" s="8"/>
      <c r="ARM20" s="9"/>
      <c r="ARN20" s="8"/>
      <c r="ARO20" s="9"/>
      <c r="ARP20" s="8"/>
      <c r="ARQ20" s="9"/>
      <c r="ARR20" s="8"/>
      <c r="ARS20" s="9"/>
      <c r="ART20" s="8"/>
      <c r="ARU20" s="9"/>
      <c r="ARV20" s="8"/>
      <c r="ARW20" s="9"/>
      <c r="ARX20" s="8"/>
      <c r="ARY20" s="9"/>
      <c r="ARZ20" s="8"/>
      <c r="ASA20" s="9"/>
      <c r="ASB20" s="8"/>
      <c r="ASC20" s="9"/>
      <c r="ASD20" s="8"/>
      <c r="ASE20" s="9"/>
      <c r="ASF20" s="8"/>
      <c r="ASG20" s="9"/>
      <c r="ASH20" s="8"/>
      <c r="ASI20" s="9"/>
      <c r="ASJ20" s="8"/>
      <c r="ASK20" s="9"/>
      <c r="ASL20" s="8"/>
      <c r="ASM20" s="9"/>
      <c r="ASN20" s="8"/>
      <c r="ASO20" s="9"/>
      <c r="ASP20" s="8"/>
      <c r="ASQ20" s="9"/>
      <c r="ASR20" s="8"/>
      <c r="ASS20" s="9"/>
      <c r="AST20" s="8"/>
      <c r="ASU20" s="9"/>
      <c r="ASV20" s="8"/>
      <c r="ASW20" s="9"/>
      <c r="ASX20" s="8"/>
      <c r="ASY20" s="9"/>
      <c r="ASZ20" s="8"/>
      <c r="ATA20" s="9"/>
      <c r="ATB20" s="8"/>
      <c r="ATC20" s="9"/>
      <c r="ATD20" s="8"/>
      <c r="ATE20" s="9"/>
      <c r="ATF20" s="8"/>
      <c r="ATG20" s="9"/>
      <c r="ATH20" s="8"/>
      <c r="ATI20" s="9"/>
      <c r="ATJ20" s="8"/>
      <c r="ATK20" s="9"/>
      <c r="ATL20" s="8"/>
      <c r="ATM20" s="9"/>
      <c r="ATN20" s="8"/>
      <c r="ATO20" s="9"/>
      <c r="ATP20" s="8"/>
      <c r="ATQ20" s="9"/>
      <c r="ATR20" s="8"/>
      <c r="ATS20" s="9"/>
      <c r="ATT20" s="8"/>
      <c r="ATU20" s="9"/>
      <c r="ATV20" s="8"/>
      <c r="ATW20" s="9"/>
      <c r="ATX20" s="8"/>
      <c r="ATY20" s="9"/>
      <c r="ATZ20" s="8"/>
      <c r="AUA20" s="9"/>
      <c r="AUB20" s="8"/>
      <c r="AUC20" s="9"/>
      <c r="AUD20" s="8"/>
      <c r="AUE20" s="9"/>
      <c r="AUF20" s="8"/>
      <c r="AUG20" s="9"/>
      <c r="AUH20" s="8"/>
      <c r="AUI20" s="9"/>
      <c r="AUJ20" s="8"/>
      <c r="AUK20" s="9"/>
      <c r="AUL20" s="8"/>
      <c r="AUM20" s="9"/>
      <c r="AUN20" s="8"/>
      <c r="AUO20" s="9"/>
      <c r="AUP20" s="8"/>
      <c r="AUQ20" s="9"/>
      <c r="AUR20" s="8"/>
      <c r="AUS20" s="9"/>
      <c r="AUT20" s="8"/>
      <c r="AUU20" s="9"/>
      <c r="AUV20" s="8"/>
      <c r="AUW20" s="9"/>
      <c r="AUX20" s="8"/>
      <c r="AUY20" s="9"/>
      <c r="AUZ20" s="8"/>
      <c r="AVA20" s="9"/>
      <c r="AVB20" s="8"/>
      <c r="AVC20" s="9"/>
      <c r="AVD20" s="8"/>
      <c r="AVE20" s="9"/>
      <c r="AVF20" s="8"/>
      <c r="AVG20" s="9"/>
      <c r="AVH20" s="8"/>
      <c r="AVI20" s="9"/>
      <c r="AVJ20" s="8"/>
      <c r="AVK20" s="9"/>
      <c r="AVL20" s="8"/>
      <c r="AVM20" s="9"/>
      <c r="AVN20" s="8"/>
      <c r="AVO20" s="9"/>
      <c r="AVP20" s="8"/>
      <c r="AVQ20" s="9"/>
      <c r="AVR20" s="8"/>
      <c r="AVS20" s="9"/>
      <c r="AVT20" s="8"/>
      <c r="AVU20" s="9"/>
      <c r="AVV20" s="8"/>
      <c r="AVW20" s="9"/>
      <c r="AVX20" s="8"/>
      <c r="AVY20" s="9"/>
      <c r="AVZ20" s="8"/>
      <c r="AWA20" s="9"/>
      <c r="AWB20" s="8"/>
      <c r="AWC20" s="9"/>
      <c r="AWD20" s="8"/>
      <c r="AWE20" s="9"/>
      <c r="AWF20" s="8"/>
      <c r="AWG20" s="9"/>
      <c r="AWH20" s="8"/>
      <c r="AWI20" s="9"/>
      <c r="AWJ20" s="8"/>
      <c r="AWK20" s="9"/>
      <c r="AWL20" s="8"/>
      <c r="AWM20" s="9"/>
      <c r="AWN20" s="8"/>
      <c r="AWO20" s="9"/>
      <c r="AWP20" s="8"/>
      <c r="AWQ20" s="9"/>
      <c r="AWR20" s="8"/>
      <c r="AWS20" s="9"/>
      <c r="AWT20" s="8"/>
      <c r="AWU20" s="9"/>
      <c r="AWV20" s="8"/>
      <c r="AWW20" s="9"/>
      <c r="AWX20" s="8"/>
      <c r="AWY20" s="9"/>
      <c r="AWZ20" s="8"/>
      <c r="AXA20" s="9"/>
      <c r="AXB20" s="8"/>
      <c r="AXC20" s="9"/>
      <c r="AXD20" s="8"/>
      <c r="AXE20" s="9"/>
      <c r="AXF20" s="8"/>
      <c r="AXG20" s="9"/>
      <c r="AXH20" s="8"/>
      <c r="AXI20" s="9"/>
      <c r="AXJ20" s="8"/>
      <c r="AXK20" s="9"/>
      <c r="AXL20" s="8"/>
      <c r="AXM20" s="9"/>
      <c r="AXN20" s="8"/>
      <c r="AXO20" s="9"/>
      <c r="AXP20" s="8"/>
      <c r="AXQ20" s="9"/>
      <c r="AXR20" s="8"/>
      <c r="AXS20" s="9"/>
      <c r="AXT20" s="8"/>
      <c r="AXU20" s="9"/>
      <c r="AXV20" s="8"/>
      <c r="AXW20" s="9"/>
      <c r="AXX20" s="8"/>
      <c r="AXY20" s="9"/>
      <c r="AXZ20" s="8"/>
      <c r="AYA20" s="9"/>
      <c r="AYB20" s="8"/>
      <c r="AYC20" s="9"/>
      <c r="AYD20" s="8"/>
      <c r="AYE20" s="9"/>
      <c r="AYF20" s="8"/>
      <c r="AYG20" s="9"/>
      <c r="AYH20" s="8"/>
      <c r="AYI20" s="9"/>
      <c r="AYJ20" s="8"/>
      <c r="AYK20" s="9"/>
      <c r="AYL20" s="8"/>
      <c r="AYM20" s="9"/>
      <c r="AYN20" s="8"/>
      <c r="AYO20" s="9"/>
      <c r="AYP20" s="8"/>
      <c r="AYQ20" s="9"/>
      <c r="AYR20" s="8"/>
      <c r="AYS20" s="9"/>
      <c r="AYT20" s="8"/>
      <c r="AYU20" s="9"/>
      <c r="AYV20" s="8"/>
      <c r="AYW20" s="9"/>
      <c r="AYX20" s="8"/>
      <c r="AYY20" s="9"/>
      <c r="AYZ20" s="8"/>
      <c r="AZA20" s="9"/>
      <c r="AZB20" s="8"/>
      <c r="AZC20" s="9"/>
      <c r="AZD20" s="8"/>
      <c r="AZE20" s="9"/>
      <c r="AZF20" s="8"/>
      <c r="AZG20" s="9"/>
      <c r="AZH20" s="8"/>
      <c r="AZI20" s="9"/>
      <c r="AZJ20" s="8"/>
      <c r="AZK20" s="9"/>
      <c r="AZL20" s="8"/>
      <c r="AZM20" s="9"/>
      <c r="AZN20" s="8"/>
      <c r="AZO20" s="9"/>
      <c r="AZP20" s="8"/>
      <c r="AZQ20" s="9"/>
      <c r="AZR20" s="8"/>
      <c r="AZS20" s="9"/>
      <c r="AZT20" s="8"/>
      <c r="AZU20" s="9"/>
      <c r="AZV20" s="8"/>
      <c r="AZW20" s="9"/>
      <c r="AZX20" s="8"/>
      <c r="AZY20" s="9"/>
      <c r="AZZ20" s="8"/>
      <c r="BAA20" s="9"/>
      <c r="BAB20" s="8"/>
      <c r="BAC20" s="9"/>
      <c r="BAD20" s="8"/>
      <c r="BAE20" s="9"/>
      <c r="BAF20" s="8"/>
      <c r="BAG20" s="9"/>
      <c r="BAH20" s="8"/>
      <c r="BAI20" s="9"/>
      <c r="BAJ20" s="8"/>
      <c r="BAK20" s="9"/>
      <c r="BAL20" s="8"/>
      <c r="BAM20" s="9"/>
      <c r="BAN20" s="8"/>
      <c r="BAO20" s="9"/>
      <c r="BAP20" s="8"/>
      <c r="BAQ20" s="9"/>
      <c r="BAR20" s="8"/>
      <c r="BAS20" s="9"/>
      <c r="BAT20" s="8"/>
      <c r="BAU20" s="9"/>
      <c r="BAV20" s="8"/>
      <c r="BAW20" s="9"/>
      <c r="BAX20" s="8"/>
      <c r="BAY20" s="9"/>
      <c r="BAZ20" s="8"/>
      <c r="BBA20" s="9"/>
      <c r="BBB20" s="8"/>
      <c r="BBC20" s="9"/>
      <c r="BBD20" s="8"/>
      <c r="BBE20" s="9"/>
      <c r="BBF20" s="8"/>
      <c r="BBG20" s="9"/>
      <c r="BBH20" s="8"/>
      <c r="BBI20" s="9"/>
      <c r="BBJ20" s="8"/>
      <c r="BBK20" s="9"/>
      <c r="BBL20" s="8"/>
      <c r="BBM20" s="9"/>
      <c r="BBN20" s="8"/>
      <c r="BBO20" s="9"/>
      <c r="BBP20" s="8"/>
      <c r="BBQ20" s="9"/>
      <c r="BBR20" s="8"/>
      <c r="BBS20" s="9"/>
      <c r="BBT20" s="8"/>
      <c r="BBU20" s="9"/>
      <c r="BBV20" s="8"/>
      <c r="BBW20" s="9"/>
      <c r="BBX20" s="8"/>
      <c r="BBY20" s="9"/>
      <c r="BBZ20" s="8"/>
      <c r="BCA20" s="9"/>
      <c r="BCB20" s="8"/>
      <c r="BCC20" s="9"/>
      <c r="BCD20" s="8"/>
      <c r="BCE20" s="9"/>
      <c r="BCF20" s="8"/>
      <c r="BCG20" s="9"/>
      <c r="BCH20" s="8"/>
      <c r="BCI20" s="9"/>
      <c r="BCJ20" s="8"/>
      <c r="BCK20" s="9"/>
      <c r="BCL20" s="8"/>
      <c r="BCM20" s="9"/>
      <c r="BCN20" s="8"/>
      <c r="BCO20" s="9"/>
      <c r="BCP20" s="8"/>
      <c r="BCQ20" s="9"/>
      <c r="BCR20" s="8"/>
      <c r="BCS20" s="9"/>
      <c r="BCT20" s="8"/>
      <c r="BCU20" s="9"/>
      <c r="BCV20" s="8"/>
      <c r="BCW20" s="9"/>
      <c r="BCX20" s="8"/>
      <c r="BCY20" s="9"/>
      <c r="BCZ20" s="8"/>
      <c r="BDA20" s="9"/>
      <c r="BDB20" s="8"/>
      <c r="BDC20" s="9"/>
      <c r="BDD20" s="8"/>
      <c r="BDE20" s="9"/>
      <c r="BDF20" s="8"/>
      <c r="BDG20" s="9"/>
      <c r="BDH20" s="8"/>
      <c r="BDI20" s="9"/>
      <c r="BDJ20" s="8"/>
      <c r="BDK20" s="9"/>
      <c r="BDL20" s="8"/>
      <c r="BDM20" s="9"/>
      <c r="BDN20" s="8"/>
      <c r="BDO20" s="9"/>
      <c r="BDP20" s="8"/>
      <c r="BDQ20" s="9"/>
      <c r="BDR20" s="8"/>
      <c r="BDS20" s="9"/>
      <c r="BDT20" s="8"/>
      <c r="BDU20" s="9"/>
      <c r="BDV20" s="8"/>
      <c r="BDW20" s="9"/>
      <c r="BDX20" s="8"/>
      <c r="BDY20" s="9"/>
      <c r="BDZ20" s="8"/>
      <c r="BEA20" s="9"/>
      <c r="BEB20" s="8"/>
      <c r="BEC20" s="9"/>
      <c r="BED20" s="8"/>
      <c r="BEE20" s="9"/>
      <c r="BEF20" s="8"/>
      <c r="BEG20" s="9"/>
      <c r="BEH20" s="8"/>
      <c r="BEI20" s="9"/>
      <c r="BEJ20" s="8"/>
      <c r="BEK20" s="9"/>
      <c r="BEL20" s="8"/>
      <c r="BEM20" s="9"/>
      <c r="BEN20" s="8"/>
      <c r="BEO20" s="9"/>
      <c r="BEP20" s="8"/>
      <c r="BEQ20" s="9"/>
      <c r="BER20" s="8"/>
      <c r="BES20" s="9"/>
      <c r="BET20" s="8"/>
      <c r="BEU20" s="9"/>
      <c r="BEV20" s="8"/>
      <c r="BEW20" s="9"/>
      <c r="BEX20" s="8"/>
      <c r="BEY20" s="9"/>
      <c r="BEZ20" s="8"/>
      <c r="BFA20" s="9"/>
      <c r="BFB20" s="8"/>
      <c r="BFC20" s="9"/>
      <c r="BFD20" s="8"/>
      <c r="BFE20" s="9"/>
      <c r="BFF20" s="8"/>
      <c r="BFG20" s="9"/>
      <c r="BFH20" s="8"/>
      <c r="BFI20" s="9"/>
      <c r="BFJ20" s="8"/>
      <c r="BFK20" s="9"/>
      <c r="BFL20" s="8"/>
      <c r="BFM20" s="9"/>
      <c r="BFN20" s="8"/>
      <c r="BFO20" s="9"/>
      <c r="BFP20" s="8"/>
      <c r="BFQ20" s="9"/>
      <c r="BFR20" s="8"/>
      <c r="BFS20" s="9"/>
      <c r="BFT20" s="8"/>
      <c r="BFU20" s="9"/>
      <c r="BFV20" s="8"/>
      <c r="BFW20" s="9"/>
      <c r="BFX20" s="8"/>
      <c r="BFY20" s="9"/>
      <c r="BFZ20" s="8"/>
      <c r="BGA20" s="9"/>
      <c r="BGB20" s="8"/>
      <c r="BGC20" s="9"/>
      <c r="BGD20" s="8"/>
      <c r="BGE20" s="9"/>
      <c r="BGF20" s="8"/>
      <c r="BGG20" s="9"/>
      <c r="BGH20" s="8"/>
      <c r="BGI20" s="9"/>
      <c r="BGJ20" s="8"/>
      <c r="BGK20" s="9"/>
      <c r="BGL20" s="8"/>
      <c r="BGM20" s="9"/>
      <c r="BGN20" s="8"/>
      <c r="BGO20" s="9"/>
      <c r="BGP20" s="8"/>
      <c r="BGQ20" s="9"/>
      <c r="BGR20" s="8"/>
      <c r="BGS20" s="9"/>
      <c r="BGT20" s="8"/>
      <c r="BGU20" s="9"/>
      <c r="BGV20" s="8"/>
      <c r="BGW20" s="9"/>
      <c r="BGX20" s="8"/>
      <c r="BGY20" s="9"/>
      <c r="BGZ20" s="8"/>
      <c r="BHA20" s="9"/>
      <c r="BHB20" s="8"/>
      <c r="BHC20" s="9"/>
      <c r="BHD20" s="8"/>
      <c r="BHE20" s="9"/>
      <c r="BHF20" s="8"/>
      <c r="BHG20" s="9"/>
      <c r="BHH20" s="8"/>
      <c r="BHI20" s="9"/>
      <c r="BHJ20" s="8"/>
      <c r="BHK20" s="9"/>
      <c r="BHL20" s="8"/>
      <c r="BHM20" s="9"/>
      <c r="BHN20" s="8"/>
      <c r="BHO20" s="9"/>
      <c r="BHP20" s="8"/>
      <c r="BHQ20" s="9"/>
      <c r="BHR20" s="8"/>
      <c r="BHS20" s="9"/>
      <c r="BHT20" s="8"/>
      <c r="BHU20" s="9"/>
      <c r="BHV20" s="8"/>
      <c r="BHW20" s="9"/>
      <c r="BHX20" s="8"/>
      <c r="BHY20" s="9"/>
      <c r="BHZ20" s="8"/>
      <c r="BIA20" s="9"/>
      <c r="BIB20" s="8"/>
      <c r="BIC20" s="9"/>
      <c r="BID20" s="8"/>
      <c r="BIE20" s="9"/>
      <c r="BIF20" s="8"/>
      <c r="BIG20" s="9"/>
      <c r="BIH20" s="8"/>
      <c r="BII20" s="9"/>
      <c r="BIJ20" s="8"/>
      <c r="BIK20" s="9"/>
      <c r="BIL20" s="8"/>
      <c r="BIM20" s="9"/>
      <c r="BIN20" s="8"/>
      <c r="BIO20" s="9"/>
      <c r="BIP20" s="8"/>
      <c r="BIQ20" s="9"/>
      <c r="BIR20" s="8"/>
      <c r="BIS20" s="9"/>
      <c r="BIT20" s="8"/>
      <c r="BIU20" s="9"/>
      <c r="BIV20" s="8"/>
      <c r="BIW20" s="9"/>
      <c r="BIX20" s="8"/>
      <c r="BIY20" s="9"/>
      <c r="BIZ20" s="8"/>
      <c r="BJA20" s="9"/>
      <c r="BJB20" s="8"/>
      <c r="BJC20" s="9"/>
      <c r="BJD20" s="8"/>
      <c r="BJE20" s="9"/>
      <c r="BJF20" s="8"/>
      <c r="BJG20" s="9"/>
      <c r="BJH20" s="8"/>
      <c r="BJI20" s="9"/>
      <c r="BJJ20" s="8"/>
      <c r="BJK20" s="9"/>
      <c r="BJL20" s="8"/>
      <c r="BJM20" s="9"/>
      <c r="BJN20" s="8"/>
      <c r="BJO20" s="9"/>
      <c r="BJP20" s="8"/>
      <c r="BJQ20" s="9"/>
      <c r="BJR20" s="8"/>
      <c r="BJS20" s="9"/>
      <c r="BJT20" s="8"/>
      <c r="BJU20" s="9"/>
      <c r="BJV20" s="8"/>
      <c r="BJW20" s="9"/>
      <c r="BJX20" s="8"/>
      <c r="BJY20" s="9"/>
      <c r="BJZ20" s="8"/>
      <c r="BKA20" s="9"/>
      <c r="BKB20" s="8"/>
      <c r="BKC20" s="9"/>
      <c r="BKD20" s="8"/>
      <c r="BKE20" s="9"/>
      <c r="BKF20" s="8"/>
      <c r="BKG20" s="9"/>
      <c r="BKH20" s="8"/>
      <c r="BKI20" s="9"/>
      <c r="BKJ20" s="8"/>
      <c r="BKK20" s="9"/>
      <c r="BKL20" s="8"/>
      <c r="BKM20" s="9"/>
      <c r="BKN20" s="8"/>
      <c r="BKO20" s="9"/>
      <c r="BKP20" s="8"/>
      <c r="BKQ20" s="9"/>
      <c r="BKR20" s="8"/>
      <c r="BKS20" s="9"/>
      <c r="BKT20" s="8"/>
      <c r="BKU20" s="9"/>
      <c r="BKV20" s="8"/>
      <c r="BKW20" s="9"/>
      <c r="BKX20" s="8"/>
      <c r="BKY20" s="9"/>
      <c r="BKZ20" s="8"/>
      <c r="BLA20" s="9"/>
      <c r="BLB20" s="8"/>
      <c r="BLC20" s="9"/>
      <c r="BLD20" s="8"/>
      <c r="BLE20" s="9"/>
      <c r="BLF20" s="8"/>
      <c r="BLG20" s="9"/>
      <c r="BLH20" s="8"/>
      <c r="BLI20" s="9"/>
      <c r="BLJ20" s="8"/>
      <c r="BLK20" s="9"/>
      <c r="BLL20" s="8"/>
      <c r="BLM20" s="9"/>
      <c r="BLN20" s="8"/>
      <c r="BLO20" s="9"/>
      <c r="BLP20" s="8"/>
      <c r="BLQ20" s="9"/>
      <c r="BLR20" s="8"/>
      <c r="BLS20" s="9"/>
      <c r="BLT20" s="8"/>
      <c r="BLU20" s="9"/>
      <c r="BLV20" s="8"/>
      <c r="BLW20" s="9"/>
      <c r="BLX20" s="8"/>
      <c r="BLY20" s="9"/>
      <c r="BLZ20" s="8"/>
      <c r="BMA20" s="9"/>
      <c r="BMB20" s="8"/>
      <c r="BMC20" s="9"/>
      <c r="BMD20" s="8"/>
      <c r="BME20" s="9"/>
      <c r="BMF20" s="8"/>
      <c r="BMG20" s="9"/>
      <c r="BMH20" s="8"/>
      <c r="BMI20" s="9"/>
      <c r="BMJ20" s="8"/>
      <c r="BMK20" s="9"/>
      <c r="BML20" s="8"/>
      <c r="BMM20" s="9"/>
      <c r="BMN20" s="8"/>
      <c r="BMO20" s="9"/>
      <c r="BMP20" s="8"/>
      <c r="BMQ20" s="9"/>
      <c r="BMR20" s="8"/>
      <c r="BMS20" s="9"/>
      <c r="BMT20" s="8"/>
      <c r="BMU20" s="9"/>
      <c r="BMV20" s="8"/>
      <c r="BMW20" s="9"/>
      <c r="BMX20" s="8"/>
      <c r="BMY20" s="9"/>
      <c r="BMZ20" s="8"/>
      <c r="BNA20" s="9"/>
      <c r="BNB20" s="8"/>
      <c r="BNC20" s="9"/>
      <c r="BND20" s="8"/>
      <c r="BNE20" s="9"/>
      <c r="BNF20" s="8"/>
      <c r="BNG20" s="9"/>
      <c r="BNH20" s="8"/>
      <c r="BNI20" s="9"/>
      <c r="BNJ20" s="8"/>
      <c r="BNK20" s="9"/>
      <c r="BNL20" s="8"/>
      <c r="BNM20" s="9"/>
      <c r="BNN20" s="8"/>
      <c r="BNO20" s="9"/>
      <c r="BNP20" s="8"/>
      <c r="BNQ20" s="9"/>
      <c r="BNR20" s="8"/>
      <c r="BNS20" s="9"/>
      <c r="BNT20" s="8"/>
      <c r="BNU20" s="9"/>
      <c r="BNV20" s="8"/>
      <c r="BNW20" s="9"/>
      <c r="BNX20" s="8"/>
      <c r="BNY20" s="9"/>
      <c r="BNZ20" s="8"/>
      <c r="BOA20" s="9"/>
      <c r="BOB20" s="8"/>
      <c r="BOC20" s="9"/>
      <c r="BOD20" s="8"/>
      <c r="BOE20" s="9"/>
      <c r="BOF20" s="8"/>
      <c r="BOG20" s="9"/>
      <c r="BOH20" s="8"/>
      <c r="BOI20" s="9"/>
      <c r="BOJ20" s="8"/>
      <c r="BOK20" s="9"/>
      <c r="BOL20" s="8"/>
      <c r="BOM20" s="9"/>
      <c r="BON20" s="8"/>
      <c r="BOO20" s="9"/>
      <c r="BOP20" s="8"/>
      <c r="BOQ20" s="9"/>
      <c r="BOR20" s="8"/>
      <c r="BOS20" s="9"/>
      <c r="BOT20" s="8"/>
      <c r="BOU20" s="9"/>
      <c r="BOV20" s="8"/>
      <c r="BOW20" s="9"/>
      <c r="BOX20" s="8"/>
      <c r="BOY20" s="9"/>
      <c r="BOZ20" s="8"/>
      <c r="BPA20" s="9"/>
      <c r="BPB20" s="8"/>
      <c r="BPC20" s="9"/>
      <c r="BPD20" s="8"/>
      <c r="BPE20" s="9"/>
      <c r="BPF20" s="8"/>
      <c r="BPG20" s="9"/>
      <c r="BPH20" s="8"/>
      <c r="BPI20" s="9"/>
      <c r="BPJ20" s="8"/>
      <c r="BPK20" s="9"/>
      <c r="BPL20" s="8"/>
      <c r="BPM20" s="9"/>
      <c r="BPN20" s="8"/>
      <c r="BPO20" s="9"/>
      <c r="BPP20" s="8"/>
      <c r="BPQ20" s="9"/>
      <c r="BPR20" s="8"/>
      <c r="BPS20" s="9"/>
      <c r="BPT20" s="8"/>
      <c r="BPU20" s="9"/>
      <c r="BPV20" s="8"/>
      <c r="BPW20" s="9"/>
      <c r="BPX20" s="8"/>
      <c r="BPY20" s="9"/>
      <c r="BPZ20" s="8"/>
      <c r="BQA20" s="9"/>
      <c r="BQB20" s="8"/>
      <c r="BQC20" s="9"/>
      <c r="BQD20" s="8"/>
      <c r="BQE20" s="9"/>
      <c r="BQF20" s="8"/>
      <c r="BQG20" s="9"/>
      <c r="BQH20" s="8"/>
      <c r="BQI20" s="9"/>
      <c r="BQJ20" s="8"/>
      <c r="BQK20" s="9"/>
      <c r="BQL20" s="8"/>
      <c r="BQM20" s="9"/>
      <c r="BQN20" s="8"/>
      <c r="BQO20" s="9"/>
      <c r="BQP20" s="8"/>
      <c r="BQQ20" s="9"/>
      <c r="BQR20" s="8"/>
      <c r="BQS20" s="9"/>
      <c r="BQT20" s="8"/>
      <c r="BQU20" s="9"/>
      <c r="BQV20" s="8"/>
      <c r="BQW20" s="9"/>
      <c r="BQX20" s="8"/>
      <c r="BQY20" s="9"/>
      <c r="BQZ20" s="8"/>
      <c r="BRA20" s="9"/>
      <c r="BRB20" s="8"/>
      <c r="BRC20" s="9"/>
      <c r="BRD20" s="8"/>
      <c r="BRE20" s="9"/>
      <c r="BRF20" s="8"/>
      <c r="BRG20" s="9"/>
      <c r="BRH20" s="8"/>
      <c r="BRI20" s="9"/>
      <c r="BRJ20" s="8"/>
      <c r="BRK20" s="9"/>
      <c r="BRL20" s="8"/>
      <c r="BRM20" s="9"/>
      <c r="BRN20" s="8"/>
      <c r="BRO20" s="9"/>
      <c r="BRP20" s="8"/>
      <c r="BRQ20" s="9"/>
      <c r="BRR20" s="8"/>
      <c r="BRS20" s="9"/>
      <c r="BRT20" s="8"/>
      <c r="BRU20" s="9"/>
      <c r="BRV20" s="8"/>
      <c r="BRW20" s="9"/>
      <c r="BRX20" s="8"/>
      <c r="BRY20" s="9"/>
      <c r="BRZ20" s="8"/>
      <c r="BSA20" s="9"/>
      <c r="BSB20" s="8"/>
      <c r="BSC20" s="9"/>
      <c r="BSD20" s="8"/>
      <c r="BSE20" s="9"/>
      <c r="BSF20" s="8"/>
      <c r="BSG20" s="9"/>
      <c r="BSH20" s="8"/>
      <c r="BSI20" s="9"/>
      <c r="BSJ20" s="8"/>
      <c r="BSK20" s="9"/>
      <c r="BSL20" s="8"/>
      <c r="BSM20" s="9"/>
      <c r="BSN20" s="8"/>
      <c r="BSO20" s="9"/>
      <c r="BSP20" s="8"/>
      <c r="BSQ20" s="9"/>
      <c r="BSR20" s="8"/>
      <c r="BSS20" s="9"/>
      <c r="BST20" s="8"/>
      <c r="BSU20" s="9"/>
      <c r="BSV20" s="8"/>
      <c r="BSW20" s="9"/>
      <c r="BSX20" s="8"/>
      <c r="BSY20" s="9"/>
      <c r="BSZ20" s="8"/>
      <c r="BTA20" s="9"/>
      <c r="BTB20" s="8"/>
      <c r="BTC20" s="9"/>
      <c r="BTD20" s="8"/>
      <c r="BTE20" s="9"/>
      <c r="BTF20" s="8"/>
      <c r="BTG20" s="9"/>
      <c r="BTH20" s="8"/>
      <c r="BTI20" s="9"/>
      <c r="BTJ20" s="8"/>
      <c r="BTK20" s="9"/>
      <c r="BTL20" s="8"/>
      <c r="BTM20" s="9"/>
      <c r="BTN20" s="8"/>
      <c r="BTO20" s="9"/>
      <c r="BTP20" s="8"/>
      <c r="BTQ20" s="9"/>
      <c r="BTR20" s="8"/>
      <c r="BTS20" s="9"/>
      <c r="BTT20" s="8"/>
      <c r="BTU20" s="9"/>
      <c r="BTV20" s="8"/>
      <c r="BTW20" s="9"/>
      <c r="BTX20" s="8"/>
      <c r="BTY20" s="9"/>
      <c r="BTZ20" s="8"/>
      <c r="BUA20" s="9"/>
      <c r="BUB20" s="8"/>
      <c r="BUC20" s="9"/>
      <c r="BUD20" s="8"/>
      <c r="BUE20" s="9"/>
      <c r="BUF20" s="8"/>
      <c r="BUG20" s="9"/>
      <c r="BUH20" s="8"/>
      <c r="BUI20" s="9"/>
      <c r="BUJ20" s="8"/>
      <c r="BUK20" s="9"/>
      <c r="BUL20" s="8"/>
      <c r="BUM20" s="9"/>
      <c r="BUN20" s="8"/>
      <c r="BUO20" s="9"/>
      <c r="BUP20" s="8"/>
      <c r="BUQ20" s="9"/>
      <c r="BUR20" s="8"/>
      <c r="BUS20" s="9"/>
      <c r="BUT20" s="8"/>
      <c r="BUU20" s="9"/>
      <c r="BUV20" s="8"/>
      <c r="BUW20" s="9"/>
      <c r="BUX20" s="8"/>
      <c r="BUY20" s="9"/>
      <c r="BUZ20" s="8"/>
      <c r="BVA20" s="9"/>
      <c r="BVB20" s="8"/>
      <c r="BVC20" s="9"/>
      <c r="BVD20" s="8"/>
      <c r="BVE20" s="9"/>
      <c r="BVF20" s="8"/>
      <c r="BVG20" s="9"/>
      <c r="BVH20" s="8"/>
      <c r="BVI20" s="9"/>
      <c r="BVJ20" s="8"/>
      <c r="BVK20" s="9"/>
      <c r="BVL20" s="8"/>
      <c r="BVM20" s="9"/>
      <c r="BVN20" s="8"/>
      <c r="BVO20" s="9"/>
      <c r="BVP20" s="8"/>
      <c r="BVQ20" s="9"/>
      <c r="BVR20" s="8"/>
      <c r="BVS20" s="9"/>
      <c r="BVT20" s="8"/>
      <c r="BVU20" s="9"/>
      <c r="BVV20" s="8"/>
      <c r="BVW20" s="9"/>
      <c r="BVX20" s="8"/>
      <c r="BVY20" s="9"/>
      <c r="BVZ20" s="8"/>
      <c r="BWA20" s="9"/>
      <c r="BWB20" s="8"/>
      <c r="BWC20" s="9"/>
      <c r="BWD20" s="8"/>
      <c r="BWE20" s="9"/>
      <c r="BWF20" s="8"/>
      <c r="BWG20" s="9"/>
      <c r="BWH20" s="8"/>
      <c r="BWI20" s="9"/>
      <c r="BWJ20" s="8"/>
      <c r="BWK20" s="9"/>
      <c r="BWL20" s="8"/>
      <c r="BWM20" s="9"/>
      <c r="BWN20" s="8"/>
      <c r="BWO20" s="9"/>
      <c r="BWP20" s="8"/>
      <c r="BWQ20" s="9"/>
      <c r="BWR20" s="8"/>
      <c r="BWS20" s="9"/>
      <c r="BWT20" s="8"/>
      <c r="BWU20" s="9"/>
      <c r="BWV20" s="8"/>
      <c r="BWW20" s="9"/>
      <c r="BWX20" s="8"/>
      <c r="BWY20" s="9"/>
      <c r="BWZ20" s="8"/>
      <c r="BXA20" s="9"/>
      <c r="BXB20" s="8"/>
      <c r="BXC20" s="9"/>
      <c r="BXD20" s="8"/>
      <c r="BXE20" s="9"/>
      <c r="BXF20" s="8"/>
      <c r="BXG20" s="9"/>
      <c r="BXH20" s="8"/>
      <c r="BXI20" s="9"/>
      <c r="BXJ20" s="8"/>
      <c r="BXK20" s="9"/>
      <c r="BXL20" s="8"/>
      <c r="BXM20" s="9"/>
      <c r="BXN20" s="8"/>
      <c r="BXO20" s="9"/>
      <c r="BXP20" s="8"/>
      <c r="BXQ20" s="9"/>
      <c r="BXR20" s="8"/>
      <c r="BXS20" s="9"/>
      <c r="BXT20" s="8"/>
      <c r="BXU20" s="9"/>
      <c r="BXV20" s="8"/>
      <c r="BXW20" s="9"/>
      <c r="BXX20" s="8"/>
      <c r="BXY20" s="9"/>
      <c r="BXZ20" s="8"/>
      <c r="BYA20" s="9"/>
      <c r="BYB20" s="8"/>
      <c r="BYC20" s="9"/>
      <c r="BYD20" s="8"/>
      <c r="BYE20" s="9"/>
      <c r="BYF20" s="8"/>
      <c r="BYG20" s="9"/>
      <c r="BYH20" s="8"/>
      <c r="BYI20" s="9"/>
      <c r="BYJ20" s="8"/>
      <c r="BYK20" s="9"/>
      <c r="BYL20" s="8"/>
      <c r="BYM20" s="9"/>
      <c r="BYN20" s="8"/>
      <c r="BYO20" s="9"/>
      <c r="BYP20" s="8"/>
      <c r="BYQ20" s="9"/>
      <c r="BYR20" s="8"/>
      <c r="BYS20" s="9"/>
      <c r="BYT20" s="8"/>
      <c r="BYU20" s="9"/>
      <c r="BYV20" s="8"/>
      <c r="BYW20" s="9"/>
      <c r="BYX20" s="8"/>
      <c r="BYY20" s="9"/>
      <c r="BYZ20" s="8"/>
      <c r="BZA20" s="9"/>
      <c r="BZB20" s="8"/>
      <c r="BZC20" s="9"/>
      <c r="BZD20" s="8"/>
      <c r="BZE20" s="9"/>
      <c r="BZF20" s="8"/>
      <c r="BZG20" s="9"/>
      <c r="BZH20" s="8"/>
      <c r="BZI20" s="9"/>
      <c r="BZJ20" s="8"/>
      <c r="BZK20" s="9"/>
      <c r="BZL20" s="8"/>
      <c r="BZM20" s="9"/>
      <c r="BZN20" s="8"/>
      <c r="BZO20" s="9"/>
      <c r="BZP20" s="8"/>
      <c r="BZQ20" s="9"/>
      <c r="BZR20" s="8"/>
      <c r="BZS20" s="9"/>
      <c r="BZT20" s="8"/>
      <c r="BZU20" s="9"/>
      <c r="BZV20" s="8"/>
      <c r="BZW20" s="9"/>
    </row>
    <row r="21" spans="1:2051" s="15" customFormat="1" x14ac:dyDescent="0.25">
      <c r="A21" s="14" t="s">
        <v>1046</v>
      </c>
      <c r="B21" s="14"/>
      <c r="C21" s="6"/>
      <c r="D21" s="14"/>
      <c r="E21" s="12">
        <f>IF(AND(D5=1,D7=1),SUM(E24:E33),"")</f>
        <v>0</v>
      </c>
      <c r="F21" s="14"/>
      <c r="G21" s="12">
        <f>IF(AND(F5=1,F7=1),SUM(G24:G33),"")</f>
        <v>1</v>
      </c>
      <c r="H21" s="14"/>
      <c r="I21" s="12">
        <f>IF(AND(H5=1,H7=1),SUM(I24:I33),"")</f>
        <v>-1</v>
      </c>
      <c r="J21" s="14"/>
      <c r="K21" s="12">
        <f>IF(AND(J5=1,J7=1),SUM(K24:K33),"")</f>
        <v>0</v>
      </c>
      <c r="L21" s="14"/>
      <c r="M21" s="12" t="str">
        <f>IF(AND(L5=1,L7=1),SUM(M24:M33),"")</f>
        <v/>
      </c>
      <c r="N21" s="14"/>
      <c r="O21" s="12" t="str">
        <f>IF(AND(N5=1,N7=1),SUM(O24:O33),"")</f>
        <v/>
      </c>
      <c r="P21" s="14"/>
      <c r="Q21" s="12" t="str">
        <f>IF(AND(P5=1,P7=1),SUM(Q24:Q33),"")</f>
        <v/>
      </c>
      <c r="R21" s="14"/>
      <c r="S21" s="12" t="str">
        <f>IF(AND(R5=1,R7=1),SUM(S24:S33),"")</f>
        <v/>
      </c>
      <c r="T21" s="14"/>
      <c r="U21" s="12" t="str">
        <f>IF(AND(T5=1,T7=1),SUM(U24:U33),"")</f>
        <v/>
      </c>
      <c r="V21" s="14"/>
      <c r="W21" s="12" t="str">
        <f>IF(AND(V5=1,V7=1),SUM(W24:W33),"")</f>
        <v/>
      </c>
      <c r="X21" s="14"/>
      <c r="Y21" s="12" t="str">
        <f>IF(AND(X5=1,X7=1),SUM(Y24:Y33),"")</f>
        <v/>
      </c>
      <c r="Z21" s="14"/>
      <c r="AA21" s="12" t="str">
        <f>IF(AND(Z5=1,Z7=1),SUM(AA24:AA33),"")</f>
        <v/>
      </c>
      <c r="AB21" s="14"/>
      <c r="AC21" s="12" t="str">
        <f>IF(AND(AB5=1,AB7=1),SUM(AC24:AC33),"")</f>
        <v/>
      </c>
      <c r="AD21" s="14"/>
      <c r="AE21" s="12" t="str">
        <f>IF(AND(AD5=1,AD7=1),SUM(AE24:AE33),"")</f>
        <v/>
      </c>
      <c r="AF21" s="14"/>
      <c r="AG21" s="12" t="str">
        <f>IF(AND(AF5=1,AF7=1),SUM(AG24:AG33),"")</f>
        <v/>
      </c>
      <c r="AH21" s="14"/>
      <c r="AI21" s="12" t="str">
        <f>IF(AND(AH5=1,AH7=1),SUM(AI24:AI33),"")</f>
        <v/>
      </c>
      <c r="AJ21" s="14"/>
      <c r="AK21" s="12" t="str">
        <f>IF(AND(AJ5=1,AJ7=1),SUM(AK24:AK33),"")</f>
        <v/>
      </c>
      <c r="AL21" s="14"/>
      <c r="AM21" s="12" t="str">
        <f>IF(AND(AL5=1,AL7=1),SUM(AM24:AM33),"")</f>
        <v/>
      </c>
      <c r="AN21" s="14"/>
      <c r="AO21" s="12" t="str">
        <f>IF(AND(AN5=1,AN7=1),SUM(AO24:AO33),"")</f>
        <v/>
      </c>
      <c r="AP21" s="14"/>
      <c r="AQ21" s="12" t="str">
        <f>IF(AND(AP5=1,AP7=1),SUM(AQ24:AQ33),"")</f>
        <v/>
      </c>
      <c r="AR21" s="14"/>
      <c r="AS21" s="12" t="str">
        <f>IF(AND(AR5=1,AR7=1),SUM(AS24:AS33),"")</f>
        <v/>
      </c>
      <c r="AT21" s="14"/>
      <c r="AU21" s="12" t="str">
        <f>IF(AND(AT5=1,AT7=1),SUM(AU24:AU33),"")</f>
        <v/>
      </c>
      <c r="AV21" s="14"/>
      <c r="AW21" s="12" t="str">
        <f>IF(AND(AV5=1,AV7=1),SUM(AW24:AW33),"")</f>
        <v/>
      </c>
      <c r="AX21" s="14"/>
      <c r="AY21" s="12" t="str">
        <f>IF(AND(AX5=1,AX7=1),SUM(AY24:AY33),"")</f>
        <v/>
      </c>
      <c r="AZ21" s="14"/>
      <c r="BA21" s="12" t="str">
        <f>IF(AND(AZ5=1,AZ7=1),SUM(BA24:BA33),"")</f>
        <v/>
      </c>
      <c r="BB21" s="14"/>
      <c r="BC21" s="12" t="str">
        <f>IF(AND(BB5=1,BB7=1),SUM(BC24:BC33),"")</f>
        <v/>
      </c>
      <c r="BD21" s="14"/>
      <c r="BE21" s="12" t="str">
        <f>IF(AND(BD5=1,BD7=1),SUM(BE24:BE33),"")</f>
        <v/>
      </c>
      <c r="BF21" s="14"/>
      <c r="BG21" s="12" t="str">
        <f>IF(AND(BF5=1,BF7=1),SUM(BG24:BG33),"")</f>
        <v/>
      </c>
      <c r="BH21" s="14"/>
      <c r="BI21" s="12" t="str">
        <f>IF(AND(BH5=1,BH7=1),SUM(BI24:BI33),"")</f>
        <v/>
      </c>
      <c r="BJ21" s="14"/>
      <c r="BK21" s="12" t="str">
        <f>IF(AND(BJ5=1,BJ7=1),SUM(BK24:BK33),"")</f>
        <v/>
      </c>
      <c r="BL21" s="14"/>
      <c r="BM21" s="12" t="str">
        <f>IF(AND(BL5=1,BL7=1),SUM(BM24:BM33),"")</f>
        <v/>
      </c>
      <c r="BN21" s="14"/>
      <c r="BO21" s="12" t="str">
        <f>IF(AND(BN5=1,BN7=1),SUM(BO24:BO33),"")</f>
        <v/>
      </c>
      <c r="BP21" s="14"/>
      <c r="BQ21" s="12" t="str">
        <f>IF(AND(BP5=1,BP7=1),SUM(BQ24:BQ33),"")</f>
        <v/>
      </c>
      <c r="BR21" s="14"/>
      <c r="BS21" s="12" t="str">
        <f>IF(AND(BR5=1,BR7=1),SUM(BS24:BS33),"")</f>
        <v/>
      </c>
      <c r="BT21" s="14"/>
      <c r="BU21" s="12" t="str">
        <f>IF(AND(BT5=1,BT7=1),SUM(BU24:BU33),"")</f>
        <v/>
      </c>
      <c r="BV21" s="14"/>
      <c r="BW21" s="12" t="str">
        <f>IF(AND(BV5=1,BV7=1),SUM(BW24:BW33),"")</f>
        <v/>
      </c>
      <c r="BX21" s="14"/>
      <c r="BY21" s="12" t="str">
        <f>IF(AND(BX5=1,BX7=1),SUM(BY24:BY33),"")</f>
        <v/>
      </c>
      <c r="BZ21" s="14"/>
      <c r="CA21" s="12" t="str">
        <f>IF(AND(BZ5=1,BZ7=1),SUM(CA24:CA33),"")</f>
        <v/>
      </c>
      <c r="CB21" s="14"/>
      <c r="CC21" s="12" t="str">
        <f>IF(AND(CB5=1,CB7=1),SUM(CC24:CC33),"")</f>
        <v/>
      </c>
      <c r="CD21" s="14"/>
      <c r="CE21" s="12" t="str">
        <f>IF(AND(CD5=1,CD7=1),SUM(CE24:CE33),"")</f>
        <v/>
      </c>
      <c r="CF21" s="14"/>
      <c r="CG21" s="12" t="str">
        <f>IF(AND(CF5=1,CF7=1),SUM(CG24:CG33),"")</f>
        <v/>
      </c>
      <c r="CH21" s="14"/>
      <c r="CI21" s="12" t="str">
        <f>IF(AND(CH5=1,CH7=1),SUM(CI24:CI33),"")</f>
        <v/>
      </c>
      <c r="CJ21" s="14"/>
      <c r="CK21" s="12" t="str">
        <f>IF(AND(CJ5=1,CJ7=1),SUM(CK24:CK33),"")</f>
        <v/>
      </c>
      <c r="CL21" s="14"/>
      <c r="CM21" s="12" t="str">
        <f>IF(AND(CL5=1,CL7=1),SUM(CM24:CM33),"")</f>
        <v/>
      </c>
      <c r="CN21" s="14"/>
      <c r="CO21" s="12" t="str">
        <f>IF(AND(CN5=1,CN7=1),SUM(CO24:CO33),"")</f>
        <v/>
      </c>
      <c r="CP21" s="14"/>
      <c r="CQ21" s="12" t="str">
        <f>IF(AND(CP5=1,CP7=1),SUM(CQ24:CQ33),"")</f>
        <v/>
      </c>
      <c r="CR21" s="14"/>
      <c r="CS21" s="12" t="str">
        <f>IF(AND(CR5=1,CR7=1),SUM(CS24:CS33),"")</f>
        <v/>
      </c>
      <c r="CT21" s="14"/>
      <c r="CU21" s="12" t="str">
        <f>IF(AND(CT5=1,CT7=1),SUM(CU24:CU33),"")</f>
        <v/>
      </c>
      <c r="CV21" s="14"/>
      <c r="CW21" s="12" t="str">
        <f>IF(AND(CV5=1,CV7=1),SUM(CW24:CW33),"")</f>
        <v/>
      </c>
      <c r="CX21" s="14"/>
      <c r="CY21" s="12" t="str">
        <f>IF(AND(CX5=1,CX7=1),SUM(CY24:CY33),"")</f>
        <v/>
      </c>
      <c r="CZ21" s="14"/>
      <c r="DA21" s="12" t="str">
        <f>IF(AND(CZ5=1,CZ7=1),SUM(DA24:DA33),"")</f>
        <v/>
      </c>
      <c r="DB21" s="14"/>
      <c r="DC21" s="12" t="str">
        <f>IF(AND(DB5=1,DB7=1),SUM(DC24:DC33),"")</f>
        <v/>
      </c>
      <c r="DD21" s="14"/>
      <c r="DE21" s="12" t="str">
        <f>IF(AND(DD5=1,DD7=1),SUM(DE24:DE33),"")</f>
        <v/>
      </c>
      <c r="DF21" s="14"/>
      <c r="DG21" s="12" t="str">
        <f>IF(AND(DF5=1,DF7=1),SUM(DG24:DG33),"")</f>
        <v/>
      </c>
      <c r="DH21" s="14"/>
      <c r="DI21" s="12" t="str">
        <f>IF(AND(DH5=1,DH7=1),SUM(DI24:DI33),"")</f>
        <v/>
      </c>
      <c r="DJ21" s="14"/>
      <c r="DK21" s="12" t="str">
        <f>IF(AND(DJ5=1,DJ7=1),SUM(DK24:DK33),"")</f>
        <v/>
      </c>
      <c r="DL21" s="14"/>
      <c r="DM21" s="12" t="str">
        <f>IF(AND(DL5=1,DL7=1),SUM(DM24:DM33),"")</f>
        <v/>
      </c>
      <c r="DN21" s="14"/>
      <c r="DO21" s="12" t="str">
        <f>IF(AND(DN5=1,DN7=1),SUM(DO24:DO33),"")</f>
        <v/>
      </c>
      <c r="DP21" s="14"/>
      <c r="DQ21" s="12" t="str">
        <f>IF(AND(DP5=1,DP7=1),SUM(DQ24:DQ33),"")</f>
        <v/>
      </c>
      <c r="DR21" s="14"/>
      <c r="DS21" s="12" t="str">
        <f>IF(AND(DR5=1,DR7=1),SUM(DS24:DS33),"")</f>
        <v/>
      </c>
      <c r="DT21" s="14"/>
      <c r="DU21" s="12" t="str">
        <f>IF(AND(DT5=1,DT7=1),SUM(DU24:DU33),"")</f>
        <v/>
      </c>
      <c r="DV21" s="14"/>
      <c r="DW21" s="12" t="str">
        <f>IF(AND(DV5=1,DV7=1),SUM(DW24:DW33),"")</f>
        <v/>
      </c>
      <c r="DX21" s="14"/>
      <c r="DY21" s="12" t="str">
        <f>IF(AND(DX5=1,DX7=1),SUM(DY24:DY33),"")</f>
        <v/>
      </c>
      <c r="DZ21" s="14"/>
      <c r="EA21" s="12" t="str">
        <f>IF(AND(DZ5=1,DZ7=1),SUM(EA24:EA33),"")</f>
        <v/>
      </c>
      <c r="EB21" s="14"/>
      <c r="EC21" s="12" t="str">
        <f>IF(AND(EB5=1,EB7=1),SUM(EC24:EC33),"")</f>
        <v/>
      </c>
      <c r="ED21" s="14"/>
      <c r="EE21" s="12" t="str">
        <f>IF(AND(ED5=1,ED7=1),SUM(EE24:EE33),"")</f>
        <v/>
      </c>
      <c r="EF21" s="14"/>
      <c r="EG21" s="12" t="str">
        <f>IF(AND(EF5=1,EF7=1),SUM(EG24:EG33),"")</f>
        <v/>
      </c>
      <c r="EH21" s="14"/>
      <c r="EI21" s="12" t="str">
        <f>IF(AND(EH5=1,EH7=1),SUM(EI24:EI33),"")</f>
        <v/>
      </c>
      <c r="EJ21" s="14"/>
      <c r="EK21" s="12" t="str">
        <f>IF(AND(EJ5=1,EJ7=1),SUM(EK24:EK33),"")</f>
        <v/>
      </c>
      <c r="EL21" s="14"/>
      <c r="EM21" s="12" t="str">
        <f>IF(AND(EL5=1,EL7=1),SUM(EM24:EM33),"")</f>
        <v/>
      </c>
      <c r="EN21" s="14"/>
      <c r="EO21" s="12" t="str">
        <f>IF(AND(EN5=1,EN7=1),SUM(EO24:EO33),"")</f>
        <v/>
      </c>
      <c r="EP21" s="14"/>
      <c r="EQ21" s="12" t="str">
        <f>IF(AND(EP5=1,EP7=1),SUM(EQ24:EQ33),"")</f>
        <v/>
      </c>
      <c r="ER21" s="14"/>
      <c r="ES21" s="12" t="str">
        <f>IF(AND(ER5=1,ER7=1),SUM(ES24:ES33),"")</f>
        <v/>
      </c>
      <c r="ET21" s="14"/>
      <c r="EU21" s="12" t="str">
        <f>IF(AND(ET5=1,ET7=1),SUM(EU24:EU33),"")</f>
        <v/>
      </c>
      <c r="EV21" s="14"/>
      <c r="EW21" s="12" t="str">
        <f>IF(AND(EV5=1,EV7=1),SUM(EW24:EW33),"")</f>
        <v/>
      </c>
      <c r="EX21" s="14"/>
      <c r="EY21" s="12" t="str">
        <f>IF(AND(EX5=1,EX7=1),SUM(EY24:EY33),"")</f>
        <v/>
      </c>
      <c r="EZ21" s="14"/>
      <c r="FA21" s="12" t="str">
        <f>IF(AND(EZ5=1,EZ7=1),SUM(FA24:FA33),"")</f>
        <v/>
      </c>
      <c r="FB21" s="14"/>
      <c r="FC21" s="12" t="str">
        <f>IF(AND(FB5=1,FB7=1),SUM(FC24:FC33),"")</f>
        <v/>
      </c>
      <c r="FD21" s="14"/>
      <c r="FE21" s="12" t="str">
        <f>IF(AND(FD5=1,FD7=1),SUM(FE24:FE33),"")</f>
        <v/>
      </c>
      <c r="FF21" s="14"/>
      <c r="FG21" s="12" t="str">
        <f>IF(AND(FF5=1,FF7=1),SUM(FG24:FG33),"")</f>
        <v/>
      </c>
      <c r="FH21" s="14"/>
      <c r="FI21" s="12" t="str">
        <f>IF(AND(FH5=1,FH7=1),SUM(FI24:FI33),"")</f>
        <v/>
      </c>
      <c r="FJ21" s="14"/>
      <c r="FK21" s="12" t="str">
        <f>IF(AND(FJ5=1,FJ7=1),SUM(FK24:FK33),"")</f>
        <v/>
      </c>
      <c r="FL21" s="14"/>
      <c r="FM21" s="12" t="str">
        <f>IF(AND(FL5=1,FL7=1),SUM(FM24:FM33),"")</f>
        <v/>
      </c>
      <c r="FN21" s="14"/>
      <c r="FO21" s="12" t="str">
        <f>IF(AND(FN5=1,FN7=1),SUM(FO24:FO33),"")</f>
        <v/>
      </c>
      <c r="FP21" s="14"/>
      <c r="FQ21" s="12" t="str">
        <f>IF(AND(FP5=1,FP7=1),SUM(FQ24:FQ33),"")</f>
        <v/>
      </c>
      <c r="FR21" s="14"/>
      <c r="FS21" s="12" t="str">
        <f>IF(AND(FR5=1,FR7=1),SUM(FS24:FS33),"")</f>
        <v/>
      </c>
      <c r="FT21" s="14"/>
      <c r="FU21" s="12" t="str">
        <f>IF(AND(FT5=1,FT7=1),SUM(FU24:FU33),"")</f>
        <v/>
      </c>
      <c r="FV21" s="14"/>
      <c r="FW21" s="12" t="str">
        <f>IF(AND(FV5=1,FV7=1),SUM(FW24:FW33),"")</f>
        <v/>
      </c>
      <c r="FX21" s="14"/>
      <c r="FY21" s="12" t="str">
        <f>IF(AND(FX5=1,FX7=1),SUM(FY24:FY33),"")</f>
        <v/>
      </c>
      <c r="FZ21" s="14"/>
      <c r="GA21" s="12" t="str">
        <f>IF(AND(FZ5=1,FZ7=1),SUM(GA24:GA33),"")</f>
        <v/>
      </c>
      <c r="GB21" s="14"/>
      <c r="GC21" s="12" t="str">
        <f>IF(AND(GB5=1,GB7=1),SUM(GC24:GC33),"")</f>
        <v/>
      </c>
      <c r="GD21" s="14"/>
      <c r="GE21" s="12" t="str">
        <f>IF(AND(GD5=1,GD7=1),SUM(GE24:GE33),"")</f>
        <v/>
      </c>
      <c r="GF21" s="14"/>
      <c r="GG21" s="12" t="str">
        <f>IF(AND(GF5=1,GF7=1),SUM(GG24:GG33),"")</f>
        <v/>
      </c>
      <c r="GH21" s="14"/>
      <c r="GI21" s="12" t="str">
        <f>IF(AND(GH5=1,GH7=1),SUM(GI24:GI33),"")</f>
        <v/>
      </c>
      <c r="GJ21" s="14"/>
      <c r="GK21" s="12" t="str">
        <f>IF(AND(GJ5=1,GJ7=1),SUM(GK24:GK33),"")</f>
        <v/>
      </c>
      <c r="GL21" s="14"/>
      <c r="GM21" s="12" t="str">
        <f>IF(AND(GL5=1,GL7=1),SUM(GM24:GM33),"")</f>
        <v/>
      </c>
      <c r="GN21" s="14"/>
      <c r="GO21" s="12" t="str">
        <f>IF(AND(GN5=1,GN7=1),SUM(GO24:GO33),"")</f>
        <v/>
      </c>
      <c r="GP21" s="14"/>
      <c r="GQ21" s="12" t="str">
        <f>IF(AND(GP5=1,GP7=1),SUM(GQ24:GQ33),"")</f>
        <v/>
      </c>
      <c r="GR21" s="14"/>
      <c r="GS21" s="12" t="str">
        <f>IF(AND(GR5=1,GR7=1),SUM(GS24:GS33),"")</f>
        <v/>
      </c>
      <c r="GT21" s="14"/>
      <c r="GU21" s="12" t="str">
        <f>IF(AND(GT5=1,GT7=1),SUM(GU24:GU33),"")</f>
        <v/>
      </c>
      <c r="GV21" s="14"/>
      <c r="GW21" s="12" t="str">
        <f>IF(AND(GV5=1,GV7=1),SUM(GW24:GW33),"")</f>
        <v/>
      </c>
      <c r="GX21" s="14"/>
      <c r="GY21" s="12" t="str">
        <f>IF(AND(GX5=1,GX7=1),SUM(GY24:GY33),"")</f>
        <v/>
      </c>
      <c r="GZ21" s="14"/>
      <c r="HA21" s="12" t="str">
        <f>IF(AND(GZ5=1,GZ7=1),SUM(HA24:HA33),"")</f>
        <v/>
      </c>
      <c r="HB21" s="14"/>
      <c r="HC21" s="12" t="str">
        <f>IF(AND(HB5=1,HB7=1),SUM(HC24:HC33),"")</f>
        <v/>
      </c>
      <c r="HD21" s="14"/>
      <c r="HE21" s="12" t="str">
        <f>IF(AND(HD5=1,HD7=1),SUM(HE24:HE33),"")</f>
        <v/>
      </c>
      <c r="HF21" s="14"/>
      <c r="HG21" s="12" t="str">
        <f>IF(AND(HF5=1,HF7=1),SUM(HG24:HG33),"")</f>
        <v/>
      </c>
      <c r="HH21" s="14"/>
      <c r="HI21" s="12" t="str">
        <f>IF(AND(HH5=1,HH7=1),SUM(HI24:HI33),"")</f>
        <v/>
      </c>
      <c r="HJ21" s="14"/>
      <c r="HK21" s="12" t="str">
        <f>IF(AND(HJ5=1,HJ7=1),SUM(HK24:HK33),"")</f>
        <v/>
      </c>
      <c r="HL21" s="14"/>
      <c r="HM21" s="12" t="str">
        <f>IF(AND(HL5=1,HL7=1),SUM(HM24:HM33),"")</f>
        <v/>
      </c>
      <c r="HN21" s="14"/>
      <c r="HO21" s="12" t="str">
        <f>IF(AND(HN5=1,HN7=1),SUM(HO24:HO33),"")</f>
        <v/>
      </c>
      <c r="HP21" s="14"/>
      <c r="HQ21" s="12" t="str">
        <f>IF(AND(HP5=1,HP7=1),SUM(HQ24:HQ33),"")</f>
        <v/>
      </c>
      <c r="HR21" s="14"/>
      <c r="HS21" s="12" t="str">
        <f>IF(AND(HR5=1,HR7=1),SUM(HS24:HS33),"")</f>
        <v/>
      </c>
      <c r="HT21" s="14"/>
      <c r="HU21" s="12" t="str">
        <f>IF(AND(HT5=1,HT7=1),SUM(HU24:HU33),"")</f>
        <v/>
      </c>
      <c r="HV21" s="14"/>
      <c r="HW21" s="12" t="str">
        <f>IF(AND(HV5=1,HV7=1),SUM(HW24:HW33),"")</f>
        <v/>
      </c>
      <c r="HX21" s="14"/>
      <c r="HY21" s="12" t="str">
        <f>IF(AND(HX5=1,HX7=1),SUM(HY24:HY33),"")</f>
        <v/>
      </c>
      <c r="HZ21" s="14"/>
      <c r="IA21" s="12" t="str">
        <f>IF(AND(HZ5=1,HZ7=1),SUM(IA24:IA33),"")</f>
        <v/>
      </c>
      <c r="IB21" s="14"/>
      <c r="IC21" s="12" t="str">
        <f>IF(AND(IB5=1,IB7=1),SUM(IC24:IC33),"")</f>
        <v/>
      </c>
      <c r="ID21" s="14"/>
      <c r="IE21" s="12" t="str">
        <f>IF(AND(ID5=1,ID7=1),SUM(IE24:IE33),"")</f>
        <v/>
      </c>
      <c r="IF21" s="14"/>
      <c r="IG21" s="12" t="str">
        <f>IF(AND(IF5=1,IF7=1),SUM(IG24:IG33),"")</f>
        <v/>
      </c>
      <c r="IH21" s="14"/>
      <c r="II21" s="12" t="str">
        <f>IF(AND(IH5=1,IH7=1),SUM(II24:II33),"")</f>
        <v/>
      </c>
      <c r="IJ21" s="14"/>
      <c r="IK21" s="12" t="str">
        <f>IF(AND(IJ5=1,IJ7=1),SUM(IK24:IK33),"")</f>
        <v/>
      </c>
      <c r="IL21" s="14"/>
      <c r="IM21" s="12" t="str">
        <f>IF(AND(IL5=1,IL7=1),SUM(IM24:IM33),"")</f>
        <v/>
      </c>
      <c r="IN21" s="14"/>
      <c r="IO21" s="12" t="str">
        <f>IF(AND(IN5=1,IN7=1),SUM(IO24:IO33),"")</f>
        <v/>
      </c>
      <c r="IP21" s="14"/>
      <c r="IQ21" s="12" t="str">
        <f>IF(AND(IP5=1,IP7=1),SUM(IQ24:IQ33),"")</f>
        <v/>
      </c>
      <c r="IR21" s="14"/>
      <c r="IS21" s="12" t="str">
        <f>IF(AND(IR5=1,IR7=1),SUM(IS24:IS33),"")</f>
        <v/>
      </c>
      <c r="IT21" s="14"/>
      <c r="IU21" s="12" t="str">
        <f>IF(AND(IT5=1,IT7=1),SUM(IU24:IU33),"")</f>
        <v/>
      </c>
      <c r="IV21" s="14"/>
      <c r="IW21" s="12" t="str">
        <f>IF(AND(IV5=1,IV7=1),SUM(IW24:IW33),"")</f>
        <v/>
      </c>
      <c r="IX21" s="14"/>
      <c r="IY21" s="12" t="str">
        <f>IF(AND(IX5=1,IX7=1),SUM(IY24:IY33),"")</f>
        <v/>
      </c>
      <c r="IZ21" s="14"/>
      <c r="JA21" s="12" t="str">
        <f>IF(AND(IZ5=1,IZ7=1),SUM(JA24:JA33),"")</f>
        <v/>
      </c>
      <c r="JB21" s="14"/>
      <c r="JC21" s="12" t="str">
        <f>IF(AND(JB5=1,JB7=1),SUM(JC24:JC33),"")</f>
        <v/>
      </c>
      <c r="JD21" s="14"/>
      <c r="JE21" s="12" t="str">
        <f>IF(AND(JD5=1,JD7=1),SUM(JE24:JE33),"")</f>
        <v/>
      </c>
      <c r="JF21" s="14"/>
      <c r="JG21" s="12" t="str">
        <f>IF(AND(JF5=1,JF7=1),SUM(JG24:JG33),"")</f>
        <v/>
      </c>
      <c r="JH21" s="14"/>
      <c r="JI21" s="12" t="str">
        <f>IF(AND(JH5=1,JH7=1),SUM(JI24:JI33),"")</f>
        <v/>
      </c>
      <c r="JJ21" s="14"/>
      <c r="JK21" s="12" t="str">
        <f>IF(AND(JJ5=1,JJ7=1),SUM(JK24:JK33),"")</f>
        <v/>
      </c>
      <c r="JL21" s="14"/>
      <c r="JM21" s="12" t="str">
        <f>IF(AND(JL5=1,JL7=1),SUM(JM24:JM33),"")</f>
        <v/>
      </c>
      <c r="JN21" s="14"/>
      <c r="JO21" s="12" t="str">
        <f>IF(AND(JN5=1,JN7=1),SUM(JO24:JO33),"")</f>
        <v/>
      </c>
      <c r="JP21" s="14"/>
      <c r="JQ21" s="12" t="str">
        <f>IF(AND(JP5=1,JP7=1),SUM(JQ24:JQ33),"")</f>
        <v/>
      </c>
      <c r="JR21" s="14"/>
      <c r="JS21" s="12" t="str">
        <f>IF(AND(JR5=1,JR7=1),SUM(JS24:JS33),"")</f>
        <v/>
      </c>
      <c r="JT21" s="14"/>
      <c r="JU21" s="12" t="str">
        <f>IF(AND(JT5=1,JT7=1),SUM(JU24:JU33),"")</f>
        <v/>
      </c>
      <c r="JV21" s="14"/>
      <c r="JW21" s="12" t="str">
        <f>IF(AND(JV5=1,JV7=1),SUM(JW24:JW33),"")</f>
        <v/>
      </c>
      <c r="JX21" s="14"/>
      <c r="JY21" s="12" t="str">
        <f>IF(AND(JX5=1,JX7=1),SUM(JY24:JY33),"")</f>
        <v/>
      </c>
      <c r="JZ21" s="14"/>
      <c r="KA21" s="12" t="str">
        <f>IF(AND(JZ5=1,JZ7=1),SUM(KA24:KA33),"")</f>
        <v/>
      </c>
      <c r="KB21" s="14"/>
      <c r="KC21" s="12" t="str">
        <f>IF(AND(KB5=1,KB7=1),SUM(KC24:KC33),"")</f>
        <v/>
      </c>
      <c r="KD21" s="14"/>
      <c r="KE21" s="12" t="str">
        <f>IF(AND(KD5=1,KD7=1),SUM(KE24:KE33),"")</f>
        <v/>
      </c>
      <c r="KF21" s="14"/>
      <c r="KG21" s="12" t="str">
        <f>IF(AND(KF5=1,KF7=1),SUM(KG24:KG33),"")</f>
        <v/>
      </c>
      <c r="KH21" s="14"/>
      <c r="KI21" s="12" t="str">
        <f>IF(AND(KH5=1,KH7=1),SUM(KI24:KI33),"")</f>
        <v/>
      </c>
      <c r="KJ21" s="14"/>
      <c r="KK21" s="12" t="str">
        <f>IF(AND(KJ5=1,KJ7=1),SUM(KK24:KK33),"")</f>
        <v/>
      </c>
      <c r="KL21" s="14"/>
      <c r="KM21" s="12" t="str">
        <f>IF(AND(KL5=1,KL7=1),SUM(KM24:KM33),"")</f>
        <v/>
      </c>
      <c r="KN21" s="14"/>
      <c r="KO21" s="12" t="str">
        <f>IF(AND(KN5=1,KN7=1),SUM(KO24:KO33),"")</f>
        <v/>
      </c>
      <c r="KP21" s="14"/>
      <c r="KQ21" s="12" t="str">
        <f>IF(AND(KP5=1,KP7=1),SUM(KQ24:KQ33),"")</f>
        <v/>
      </c>
      <c r="KR21" s="14"/>
      <c r="KS21" s="12" t="str">
        <f>IF(AND(KR5=1,KR7=1),SUM(KS24:KS33),"")</f>
        <v/>
      </c>
      <c r="KT21" s="14"/>
      <c r="KU21" s="12" t="str">
        <f>IF(AND(KT5=1,KT7=1),SUM(KU24:KU33),"")</f>
        <v/>
      </c>
      <c r="KV21" s="14"/>
      <c r="KW21" s="12" t="str">
        <f>IF(AND(KV5=1,KV7=1),SUM(KW24:KW33),"")</f>
        <v/>
      </c>
      <c r="KX21" s="14"/>
      <c r="KY21" s="12" t="str">
        <f>IF(AND(KX5=1,KX7=1),SUM(KY24:KY33),"")</f>
        <v/>
      </c>
      <c r="KZ21" s="14"/>
      <c r="LA21" s="12" t="str">
        <f>IF(AND(KZ5=1,KZ7=1),SUM(LA24:LA33),"")</f>
        <v/>
      </c>
      <c r="LB21" s="14"/>
      <c r="LC21" s="12" t="str">
        <f>IF(AND(LB5=1,LB7=1),SUM(LC24:LC33),"")</f>
        <v/>
      </c>
      <c r="LD21" s="14"/>
      <c r="LE21" s="12" t="str">
        <f>IF(AND(LD5=1,LD7=1),SUM(LE24:LE33),"")</f>
        <v/>
      </c>
      <c r="LF21" s="14"/>
      <c r="LG21" s="12" t="str">
        <f>IF(AND(LF5=1,LF7=1),SUM(LG24:LG33),"")</f>
        <v/>
      </c>
      <c r="LH21" s="14"/>
      <c r="LI21" s="12" t="str">
        <f>IF(AND(LH5=1,LH7=1),SUM(LI24:LI33),"")</f>
        <v/>
      </c>
      <c r="LJ21" s="14"/>
      <c r="LK21" s="12" t="str">
        <f>IF(AND(LJ5=1,LJ7=1),SUM(LK24:LK33),"")</f>
        <v/>
      </c>
      <c r="LL21" s="14"/>
      <c r="LM21" s="12" t="str">
        <f>IF(AND(LL5=1,LL7=1),SUM(LM24:LM33),"")</f>
        <v/>
      </c>
      <c r="LN21" s="14"/>
      <c r="LO21" s="12" t="str">
        <f>IF(AND(LN5=1,LN7=1),SUM(LO24:LO33),"")</f>
        <v/>
      </c>
      <c r="LP21" s="14"/>
      <c r="LQ21" s="12" t="str">
        <f>IF(AND(LP5=1,LP7=1),SUM(LQ24:LQ33),"")</f>
        <v/>
      </c>
      <c r="LR21" s="14"/>
      <c r="LS21" s="12" t="str">
        <f>IF(AND(LR5=1,LR7=1),SUM(LS24:LS33),"")</f>
        <v/>
      </c>
      <c r="LT21" s="14"/>
      <c r="LU21" s="12" t="str">
        <f>IF(AND(LT5=1,LT7=1),SUM(LU24:LU33),"")</f>
        <v/>
      </c>
      <c r="LV21" s="14"/>
      <c r="LW21" s="12" t="str">
        <f>IF(AND(LV5=1,LV7=1),SUM(LW24:LW33),"")</f>
        <v/>
      </c>
      <c r="LX21" s="14"/>
      <c r="LY21" s="12" t="str">
        <f>IF(AND(LX5=1,LX7=1),SUM(LY24:LY33),"")</f>
        <v/>
      </c>
      <c r="LZ21" s="14"/>
      <c r="MA21" s="12" t="str">
        <f>IF(AND(LZ5=1,LZ7=1),SUM(MA24:MA33),"")</f>
        <v/>
      </c>
      <c r="MB21" s="14"/>
      <c r="MC21" s="12" t="str">
        <f>IF(AND(MB5=1,MB7=1),SUM(MC24:MC33),"")</f>
        <v/>
      </c>
      <c r="MD21" s="14"/>
      <c r="ME21" s="12" t="str">
        <f>IF(AND(MD5=1,MD7=1),SUM(ME24:ME33),"")</f>
        <v/>
      </c>
      <c r="MF21" s="14"/>
      <c r="MG21" s="12" t="str">
        <f>IF(AND(MF5=1,MF7=1),SUM(MG24:MG33),"")</f>
        <v/>
      </c>
      <c r="MH21" s="14"/>
      <c r="MI21" s="12" t="str">
        <f>IF(AND(MH5=1,MH7=1),SUM(MI24:MI33),"")</f>
        <v/>
      </c>
      <c r="MJ21" s="14"/>
      <c r="MK21" s="12" t="str">
        <f>IF(AND(MJ5=1,MJ7=1),SUM(MK24:MK33),"")</f>
        <v/>
      </c>
      <c r="ML21" s="14"/>
      <c r="MM21" s="12" t="str">
        <f>IF(AND(ML5=1,ML7=1),SUM(MM24:MM33),"")</f>
        <v/>
      </c>
      <c r="MN21" s="14"/>
      <c r="MO21" s="12" t="str">
        <f>IF(AND(MN5=1,MN7=1),SUM(MO24:MO33),"")</f>
        <v/>
      </c>
      <c r="MP21" s="14"/>
      <c r="MQ21" s="12" t="str">
        <f>IF(AND(MP5=1,MP7=1),SUM(MQ24:MQ33),"")</f>
        <v/>
      </c>
      <c r="MR21" s="14"/>
      <c r="MS21" s="12" t="str">
        <f>IF(AND(MR5=1,MR7=1),SUM(MS24:MS33),"")</f>
        <v/>
      </c>
      <c r="MT21" s="14"/>
      <c r="MU21" s="12" t="str">
        <f>IF(AND(MT5=1,MT7=1),SUM(MU24:MU33),"")</f>
        <v/>
      </c>
      <c r="MV21" s="14"/>
      <c r="MW21" s="12" t="str">
        <f>IF(AND(MV5=1,MV7=1),SUM(MW24:MW33),"")</f>
        <v/>
      </c>
      <c r="MX21" s="14"/>
      <c r="MY21" s="12" t="str">
        <f>IF(AND(MX5=1,MX7=1),SUM(MY24:MY33),"")</f>
        <v/>
      </c>
      <c r="MZ21" s="14"/>
      <c r="NA21" s="12" t="str">
        <f>IF(AND(MZ5=1,MZ7=1),SUM(NA24:NA33),"")</f>
        <v/>
      </c>
      <c r="NB21" s="14"/>
      <c r="NC21" s="12" t="str">
        <f>IF(AND(NB5=1,NB7=1),SUM(NC24:NC33),"")</f>
        <v/>
      </c>
      <c r="ND21" s="14"/>
      <c r="NE21" s="12" t="str">
        <f>IF(AND(ND5=1,ND7=1),SUM(NE24:NE33),"")</f>
        <v/>
      </c>
      <c r="NF21" s="14"/>
      <c r="NG21" s="12" t="str">
        <f>IF(AND(NF5=1,NF7=1),SUM(NG24:NG33),"")</f>
        <v/>
      </c>
      <c r="NH21" s="14"/>
      <c r="NI21" s="12" t="str">
        <f>IF(AND(NH5=1,NH7=1),SUM(NI24:NI33),"")</f>
        <v/>
      </c>
      <c r="NJ21" s="14"/>
      <c r="NK21" s="12" t="str">
        <f>IF(AND(NJ5=1,NJ7=1),SUM(NK24:NK33),"")</f>
        <v/>
      </c>
      <c r="NL21" s="14"/>
      <c r="NM21" s="12" t="str">
        <f>IF(AND(NL5=1,NL7=1),SUM(NM24:NM33),"")</f>
        <v/>
      </c>
      <c r="NN21" s="14"/>
      <c r="NO21" s="12" t="str">
        <f>IF(AND(NN5=1,NN7=1),SUM(NO24:NO33),"")</f>
        <v/>
      </c>
      <c r="NP21" s="14"/>
      <c r="NQ21" s="12" t="str">
        <f>IF(AND(NP5=1,NP7=1),SUM(NQ24:NQ33),"")</f>
        <v/>
      </c>
      <c r="NR21" s="14"/>
      <c r="NS21" s="12" t="str">
        <f>IF(AND(NR5=1,NR7=1),SUM(NS24:NS33),"")</f>
        <v/>
      </c>
      <c r="NT21" s="14"/>
      <c r="NU21" s="12" t="str">
        <f>IF(AND(NT5=1,NT7=1),SUM(NU24:NU33),"")</f>
        <v/>
      </c>
      <c r="NV21" s="14"/>
      <c r="NW21" s="12" t="str">
        <f>IF(AND(NV5=1,NV7=1),SUM(NW24:NW33),"")</f>
        <v/>
      </c>
      <c r="NX21" s="14"/>
      <c r="NY21" s="12" t="str">
        <f>IF(AND(NX5=1,NX7=1),SUM(NY24:NY33),"")</f>
        <v/>
      </c>
      <c r="NZ21" s="14"/>
      <c r="OA21" s="12" t="str">
        <f>IF(AND(NZ5=1,NZ7=1),SUM(OA24:OA33),"")</f>
        <v/>
      </c>
      <c r="OB21" s="14"/>
      <c r="OC21" s="12" t="str">
        <f>IF(AND(OB5=1,OB7=1),SUM(OC24:OC33),"")</f>
        <v/>
      </c>
      <c r="OD21" s="14"/>
      <c r="OE21" s="12" t="str">
        <f>IF(AND(OD5=1,OD7=1),SUM(OE24:OE33),"")</f>
        <v/>
      </c>
      <c r="OF21" s="14"/>
      <c r="OG21" s="12" t="str">
        <f>IF(AND(OF5=1,OF7=1),SUM(OG24:OG33),"")</f>
        <v/>
      </c>
      <c r="OH21" s="14"/>
      <c r="OI21" s="12" t="str">
        <f>IF(AND(OH5=1,OH7=1),SUM(OI24:OI33),"")</f>
        <v/>
      </c>
      <c r="OJ21" s="14"/>
      <c r="OK21" s="12" t="str">
        <f>IF(AND(OJ5=1,OJ7=1),SUM(OK24:OK33),"")</f>
        <v/>
      </c>
      <c r="OL21" s="14"/>
      <c r="OM21" s="12" t="str">
        <f>IF(AND(OL5=1,OL7=1),SUM(OM24:OM33),"")</f>
        <v/>
      </c>
      <c r="ON21" s="14"/>
      <c r="OO21" s="12" t="str">
        <f>IF(AND(ON5=1,ON7=1),SUM(OO24:OO33),"")</f>
        <v/>
      </c>
      <c r="OP21" s="14"/>
      <c r="OQ21" s="12" t="str">
        <f>IF(AND(OP5=1,OP7=1),SUM(OQ24:OQ33),"")</f>
        <v/>
      </c>
      <c r="OR21" s="14"/>
      <c r="OS21" s="12" t="str">
        <f>IF(AND(OR5=1,OR7=1),SUM(OS24:OS33),"")</f>
        <v/>
      </c>
      <c r="OT21" s="14"/>
      <c r="OU21" s="12" t="str">
        <f>IF(AND(OT5=1,OT7=1),SUM(OU24:OU33),"")</f>
        <v/>
      </c>
      <c r="OV21" s="14"/>
      <c r="OW21" s="12" t="str">
        <f>IF(AND(OV5=1,OV7=1),SUM(OW24:OW33),"")</f>
        <v/>
      </c>
      <c r="OX21" s="14"/>
      <c r="OY21" s="12" t="str">
        <f>IF(AND(OX5=1,OX7=1),SUM(OY24:OY33),"")</f>
        <v/>
      </c>
      <c r="OZ21" s="14"/>
      <c r="PA21" s="12" t="str">
        <f>IF(AND(OZ5=1,OZ7=1),SUM(PA24:PA33),"")</f>
        <v/>
      </c>
      <c r="PB21" s="14"/>
      <c r="PC21" s="12" t="str">
        <f>IF(AND(PB5=1,PB7=1),SUM(PC24:PC33),"")</f>
        <v/>
      </c>
      <c r="PD21" s="14"/>
      <c r="PE21" s="12" t="str">
        <f>IF(AND(PD5=1,PD7=1),SUM(PE24:PE33),"")</f>
        <v/>
      </c>
      <c r="PF21" s="14"/>
      <c r="PG21" s="12" t="str">
        <f>IF(AND(PF5=1,PF7=1),SUM(PG24:PG33),"")</f>
        <v/>
      </c>
      <c r="PH21" s="14"/>
      <c r="PI21" s="12" t="str">
        <f>IF(AND(PH5=1,PH7=1),SUM(PI24:PI33),"")</f>
        <v/>
      </c>
      <c r="PJ21" s="14"/>
      <c r="PK21" s="12" t="str">
        <f>IF(AND(PJ5=1,PJ7=1),SUM(PK24:PK33),"")</f>
        <v/>
      </c>
      <c r="PL21" s="14"/>
      <c r="PM21" s="12" t="str">
        <f>IF(AND(PL5=1,PL7=1),SUM(PM24:PM33),"")</f>
        <v/>
      </c>
      <c r="PN21" s="14"/>
      <c r="PO21" s="12" t="str">
        <f>IF(AND(PN5=1,PN7=1),SUM(PO24:PO33),"")</f>
        <v/>
      </c>
      <c r="PP21" s="14"/>
      <c r="PQ21" s="12" t="str">
        <f>IF(AND(PP5=1,PP7=1),SUM(PQ24:PQ33),"")</f>
        <v/>
      </c>
      <c r="PR21" s="14"/>
      <c r="PS21" s="12" t="str">
        <f>IF(AND(PR5=1,PR7=1),SUM(PS24:PS33),"")</f>
        <v/>
      </c>
      <c r="PT21" s="14"/>
      <c r="PU21" s="12" t="str">
        <f>IF(AND(PT5=1,PT7=1),SUM(PU24:PU33),"")</f>
        <v/>
      </c>
      <c r="PV21" s="14"/>
      <c r="PW21" s="12" t="str">
        <f>IF(AND(PV5=1,PV7=1),SUM(PW24:PW33),"")</f>
        <v/>
      </c>
      <c r="PX21" s="14"/>
      <c r="PY21" s="12" t="str">
        <f>IF(AND(PX5=1,PX7=1),SUM(PY24:PY33),"")</f>
        <v/>
      </c>
      <c r="PZ21" s="14"/>
      <c r="QA21" s="12" t="str">
        <f>IF(AND(PZ5=1,PZ7=1),SUM(QA24:QA33),"")</f>
        <v/>
      </c>
      <c r="QB21" s="14"/>
      <c r="QC21" s="12" t="str">
        <f>IF(AND(QB5=1,QB7=1),SUM(QC24:QC33),"")</f>
        <v/>
      </c>
      <c r="QD21" s="14"/>
      <c r="QE21" s="12" t="str">
        <f>IF(AND(QD5=1,QD7=1),SUM(QE24:QE33),"")</f>
        <v/>
      </c>
      <c r="QF21" s="14"/>
      <c r="QG21" s="12" t="str">
        <f>IF(AND(QF5=1,QF7=1),SUM(QG24:QG33),"")</f>
        <v/>
      </c>
      <c r="QH21" s="14"/>
      <c r="QI21" s="12" t="str">
        <f>IF(AND(QH5=1,QH7=1),SUM(QI24:QI33),"")</f>
        <v/>
      </c>
      <c r="QJ21" s="14"/>
      <c r="QK21" s="12" t="str">
        <f>IF(AND(QJ5=1,QJ7=1),SUM(QK24:QK33),"")</f>
        <v/>
      </c>
      <c r="QL21" s="14"/>
      <c r="QM21" s="12" t="str">
        <f>IF(AND(QL5=1,QL7=1),SUM(QM24:QM33),"")</f>
        <v/>
      </c>
      <c r="QN21" s="14"/>
      <c r="QO21" s="12" t="str">
        <f>IF(AND(QN5=1,QN7=1),SUM(QO24:QO33),"")</f>
        <v/>
      </c>
      <c r="QP21" s="14"/>
      <c r="QQ21" s="12" t="str">
        <f>IF(AND(QP5=1,QP7=1),SUM(QQ24:QQ33),"")</f>
        <v/>
      </c>
      <c r="QR21" s="14"/>
      <c r="QS21" s="12" t="str">
        <f>IF(AND(QR5=1,QR7=1),SUM(QS24:QS33),"")</f>
        <v/>
      </c>
      <c r="QT21" s="14"/>
      <c r="QU21" s="12" t="str">
        <f>IF(AND(QT5=1,QT7=1),SUM(QU24:QU33),"")</f>
        <v/>
      </c>
      <c r="QV21" s="14"/>
      <c r="QW21" s="12" t="str">
        <f>IF(AND(QV5=1,QV7=1),SUM(QW24:QW33),"")</f>
        <v/>
      </c>
      <c r="QX21" s="14"/>
      <c r="QY21" s="12" t="str">
        <f>IF(AND(QX5=1,QX7=1),SUM(QY24:QY33),"")</f>
        <v/>
      </c>
      <c r="QZ21" s="14"/>
      <c r="RA21" s="12" t="str">
        <f>IF(AND(QZ5=1,QZ7=1),SUM(RA24:RA33),"")</f>
        <v/>
      </c>
      <c r="RB21" s="14"/>
      <c r="RC21" s="12" t="str">
        <f>IF(AND(RB5=1,RB7=1),SUM(RC24:RC33),"")</f>
        <v/>
      </c>
      <c r="RD21" s="14"/>
      <c r="RE21" s="12" t="str">
        <f>IF(AND(RD5=1,RD7=1),SUM(RE24:RE33),"")</f>
        <v/>
      </c>
      <c r="RF21" s="14"/>
      <c r="RG21" s="12" t="str">
        <f>IF(AND(RF5=1,RF7=1),SUM(RG24:RG33),"")</f>
        <v/>
      </c>
      <c r="RH21" s="14"/>
      <c r="RI21" s="12" t="str">
        <f>IF(AND(RH5=1,RH7=1),SUM(RI24:RI33),"")</f>
        <v/>
      </c>
      <c r="RJ21" s="14"/>
      <c r="RK21" s="12" t="str">
        <f>IF(AND(RJ5=1,RJ7=1),SUM(RK24:RK33),"")</f>
        <v/>
      </c>
      <c r="RL21" s="14"/>
      <c r="RM21" s="12" t="str">
        <f>IF(AND(RL5=1,RL7=1),SUM(RM24:RM33),"")</f>
        <v/>
      </c>
      <c r="RN21" s="14"/>
      <c r="RO21" s="12" t="str">
        <f>IF(AND(RN5=1,RN7=1),SUM(RO24:RO33),"")</f>
        <v/>
      </c>
      <c r="RP21" s="14"/>
      <c r="RQ21" s="12" t="str">
        <f>IF(AND(RP5=1,RP7=1),SUM(RQ24:RQ33),"")</f>
        <v/>
      </c>
      <c r="RR21" s="14"/>
      <c r="RS21" s="12" t="str">
        <f>IF(AND(RR5=1,RR7=1),SUM(RS24:RS33),"")</f>
        <v/>
      </c>
      <c r="RT21" s="14"/>
      <c r="RU21" s="12" t="str">
        <f>IF(AND(RT5=1,RT7=1),SUM(RU24:RU33),"")</f>
        <v/>
      </c>
      <c r="RV21" s="14"/>
      <c r="RW21" s="12" t="str">
        <f>IF(AND(RV5=1,RV7=1),SUM(RW24:RW33),"")</f>
        <v/>
      </c>
      <c r="RX21" s="14"/>
      <c r="RY21" s="12" t="str">
        <f>IF(AND(RX5=1,RX7=1),SUM(RY24:RY33),"")</f>
        <v/>
      </c>
      <c r="RZ21" s="14"/>
      <c r="SA21" s="12" t="str">
        <f>IF(AND(RZ5=1,RZ7=1),SUM(SA24:SA33),"")</f>
        <v/>
      </c>
      <c r="SB21" s="14"/>
      <c r="SC21" s="12" t="str">
        <f>IF(AND(SB5=1,SB7=1),SUM(SC24:SC33),"")</f>
        <v/>
      </c>
      <c r="SD21" s="14"/>
      <c r="SE21" s="12" t="str">
        <f>IF(AND(SD5=1,SD7=1),SUM(SE24:SE33),"")</f>
        <v/>
      </c>
      <c r="SF21" s="14"/>
      <c r="SG21" s="12" t="str">
        <f>IF(AND(SF5=1,SF7=1),SUM(SG24:SG33),"")</f>
        <v/>
      </c>
      <c r="SH21" s="14"/>
      <c r="SI21" s="12" t="str">
        <f>IF(AND(SH5=1,SH7=1),SUM(SI24:SI33),"")</f>
        <v/>
      </c>
      <c r="SJ21" s="14"/>
      <c r="SK21" s="12" t="str">
        <f>IF(AND(SJ5=1,SJ7=1),SUM(SK24:SK33),"")</f>
        <v/>
      </c>
      <c r="SL21" s="14"/>
      <c r="SM21" s="12" t="str">
        <f>IF(AND(SL5=1,SL7=1),SUM(SM24:SM33),"")</f>
        <v/>
      </c>
      <c r="SN21" s="14"/>
      <c r="SO21" s="12" t="str">
        <f>IF(AND(SN5=1,SN7=1),SUM(SO24:SO33),"")</f>
        <v/>
      </c>
      <c r="SP21" s="14"/>
      <c r="SQ21" s="12" t="str">
        <f>IF(AND(SP5=1,SP7=1),SUM(SQ24:SQ33),"")</f>
        <v/>
      </c>
      <c r="SR21" s="14"/>
      <c r="SS21" s="12" t="str">
        <f>IF(AND(SR5=1,SR7=1),SUM(SS24:SS33),"")</f>
        <v/>
      </c>
      <c r="ST21" s="14"/>
      <c r="SU21" s="12" t="str">
        <f>IF(AND(ST5=1,ST7=1),SUM(SU24:SU33),"")</f>
        <v/>
      </c>
      <c r="SV21" s="14"/>
      <c r="SW21" s="12" t="str">
        <f>IF(AND(SV5=1,SV7=1),SUM(SW24:SW33),"")</f>
        <v/>
      </c>
      <c r="SX21" s="14"/>
      <c r="SY21" s="12" t="str">
        <f>IF(AND(SX5=1,SX7=1),SUM(SY24:SY33),"")</f>
        <v/>
      </c>
      <c r="SZ21" s="14"/>
      <c r="TA21" s="12" t="str">
        <f>IF(AND(SZ5=1,SZ7=1),SUM(TA24:TA33),"")</f>
        <v/>
      </c>
      <c r="TB21" s="14"/>
      <c r="TC21" s="12" t="str">
        <f>IF(AND(TB5=1,TB7=1),SUM(TC24:TC33),"")</f>
        <v/>
      </c>
      <c r="TD21" s="14"/>
      <c r="TE21" s="12" t="str">
        <f>IF(AND(TD5=1,TD7=1),SUM(TE24:TE33),"")</f>
        <v/>
      </c>
      <c r="TF21" s="14"/>
      <c r="TG21" s="12" t="str">
        <f>IF(AND(TF5=1,TF7=1),SUM(TG24:TG33),"")</f>
        <v/>
      </c>
      <c r="TH21" s="14"/>
      <c r="TI21" s="12" t="str">
        <f>IF(AND(TH5=1,TH7=1),SUM(TI24:TI33),"")</f>
        <v/>
      </c>
      <c r="TJ21" s="14"/>
      <c r="TK21" s="12" t="str">
        <f>IF(AND(TJ5=1,TJ7=1),SUM(TK24:TK33),"")</f>
        <v/>
      </c>
      <c r="TL21" s="14"/>
      <c r="TM21" s="12" t="str">
        <f>IF(AND(TL5=1,TL7=1),SUM(TM24:TM33),"")</f>
        <v/>
      </c>
      <c r="TN21" s="14"/>
      <c r="TO21" s="12" t="str">
        <f>IF(AND(TN5=1,TN7=1),SUM(TO24:TO33),"")</f>
        <v/>
      </c>
      <c r="TP21" s="14"/>
      <c r="TQ21" s="12" t="str">
        <f>IF(AND(TP5=1,TP7=1),SUM(TQ24:TQ33),"")</f>
        <v/>
      </c>
      <c r="TR21" s="14"/>
      <c r="TS21" s="12" t="str">
        <f>IF(AND(TR5=1,TR7=1),SUM(TS24:TS33),"")</f>
        <v/>
      </c>
      <c r="TT21" s="14"/>
      <c r="TU21" s="12" t="str">
        <f>IF(AND(TT5=1,TT7=1),SUM(TU24:TU33),"")</f>
        <v/>
      </c>
      <c r="TV21" s="14"/>
      <c r="TW21" s="12" t="str">
        <f>IF(AND(TV5=1,TV7=1),SUM(TW24:TW33),"")</f>
        <v/>
      </c>
      <c r="TX21" s="14"/>
      <c r="TY21" s="12" t="str">
        <f>IF(AND(TX5=1,TX7=1),SUM(TY24:TY33),"")</f>
        <v/>
      </c>
      <c r="TZ21" s="14"/>
      <c r="UA21" s="12" t="str">
        <f>IF(AND(TZ5=1,TZ7=1),SUM(UA24:UA33),"")</f>
        <v/>
      </c>
      <c r="UB21" s="14"/>
      <c r="UC21" s="12" t="str">
        <f>IF(AND(UB5=1,UB7=1),SUM(UC24:UC33),"")</f>
        <v/>
      </c>
      <c r="UD21" s="14"/>
      <c r="UE21" s="12" t="str">
        <f>IF(AND(UD5=1,UD7=1),SUM(UE24:UE33),"")</f>
        <v/>
      </c>
      <c r="UF21" s="14"/>
      <c r="UG21" s="12" t="str">
        <f>IF(AND(UF5=1,UF7=1),SUM(UG24:UG33),"")</f>
        <v/>
      </c>
      <c r="UH21" s="14"/>
      <c r="UI21" s="12" t="str">
        <f>IF(AND(UH5=1,UH7=1),SUM(UI24:UI33),"")</f>
        <v/>
      </c>
      <c r="UJ21" s="14"/>
      <c r="UK21" s="12" t="str">
        <f>IF(AND(UJ5=1,UJ7=1),SUM(UK24:UK33),"")</f>
        <v/>
      </c>
      <c r="UL21" s="14"/>
      <c r="UM21" s="12" t="str">
        <f>IF(AND(UL5=1,UL7=1),SUM(UM24:UM33),"")</f>
        <v/>
      </c>
      <c r="UN21" s="14"/>
      <c r="UO21" s="12" t="str">
        <f>IF(AND(UN5=1,UN7=1),SUM(UO24:UO33),"")</f>
        <v/>
      </c>
      <c r="UP21" s="14"/>
      <c r="UQ21" s="12" t="str">
        <f>IF(AND(UP5=1,UP7=1),SUM(UQ24:UQ33),"")</f>
        <v/>
      </c>
      <c r="UR21" s="14"/>
      <c r="US21" s="12" t="str">
        <f>IF(AND(UR5=1,UR7=1),SUM(US24:US33),"")</f>
        <v/>
      </c>
      <c r="UT21" s="14"/>
      <c r="UU21" s="12" t="str">
        <f>IF(AND(UT5=1,UT7=1),SUM(UU24:UU33),"")</f>
        <v/>
      </c>
      <c r="UV21" s="14"/>
      <c r="UW21" s="12" t="str">
        <f>IF(AND(UV5=1,UV7=1),SUM(UW24:UW33),"")</f>
        <v/>
      </c>
      <c r="UX21" s="14"/>
      <c r="UY21" s="12" t="str">
        <f>IF(AND(UX5=1,UX7=1),SUM(UY24:UY33),"")</f>
        <v/>
      </c>
      <c r="UZ21" s="14"/>
      <c r="VA21" s="12" t="str">
        <f>IF(AND(UZ5=1,UZ7=1),SUM(VA24:VA33),"")</f>
        <v/>
      </c>
      <c r="VB21" s="14"/>
      <c r="VC21" s="12" t="str">
        <f>IF(AND(VB5=1,VB7=1),SUM(VC24:VC33),"")</f>
        <v/>
      </c>
      <c r="VD21" s="14"/>
      <c r="VE21" s="12" t="str">
        <f>IF(AND(VD5=1,VD7=1),SUM(VE24:VE33),"")</f>
        <v/>
      </c>
      <c r="VF21" s="14"/>
      <c r="VG21" s="12" t="str">
        <f>IF(AND(VF5=1,VF7=1),SUM(VG24:VG33),"")</f>
        <v/>
      </c>
      <c r="VH21" s="14"/>
      <c r="VI21" s="12" t="str">
        <f>IF(AND(VH5=1,VH7=1),SUM(VI24:VI33),"")</f>
        <v/>
      </c>
      <c r="VJ21" s="14"/>
      <c r="VK21" s="12" t="str">
        <f>IF(AND(VJ5=1,VJ7=1),SUM(VK24:VK33),"")</f>
        <v/>
      </c>
      <c r="VL21" s="14"/>
      <c r="VM21" s="12" t="str">
        <f>IF(AND(VL5=1,VL7=1),SUM(VM24:VM33),"")</f>
        <v/>
      </c>
      <c r="VN21" s="14"/>
      <c r="VO21" s="12" t="str">
        <f>IF(AND(VN5=1,VN7=1),SUM(VO24:VO33),"")</f>
        <v/>
      </c>
      <c r="VP21" s="14"/>
      <c r="VQ21" s="12" t="str">
        <f>IF(AND(VP5=1,VP7=1),SUM(VQ24:VQ33),"")</f>
        <v/>
      </c>
      <c r="VR21" s="14"/>
      <c r="VS21" s="12" t="str">
        <f>IF(AND(VR5=1,VR7=1),SUM(VS24:VS33),"")</f>
        <v/>
      </c>
      <c r="VT21" s="14"/>
      <c r="VU21" s="12" t="str">
        <f>IF(AND(VT5=1,VT7=1),SUM(VU24:VU33),"")</f>
        <v/>
      </c>
      <c r="VV21" s="14"/>
      <c r="VW21" s="12" t="str">
        <f>IF(AND(VV5=1,VV7=1),SUM(VW24:VW33),"")</f>
        <v/>
      </c>
      <c r="VX21" s="14"/>
      <c r="VY21" s="12" t="str">
        <f>IF(AND(VX5=1,VX7=1),SUM(VY24:VY33),"")</f>
        <v/>
      </c>
      <c r="VZ21" s="14"/>
      <c r="WA21" s="12" t="str">
        <f>IF(AND(VZ5=1,VZ7=1),SUM(WA24:WA33),"")</f>
        <v/>
      </c>
      <c r="WB21" s="14"/>
      <c r="WC21" s="12" t="str">
        <f>IF(AND(WB5=1,WB7=1),SUM(WC24:WC33),"")</f>
        <v/>
      </c>
      <c r="WD21" s="14"/>
      <c r="WE21" s="12" t="str">
        <f>IF(AND(WD5=1,WD7=1),SUM(WE24:WE33),"")</f>
        <v/>
      </c>
      <c r="WF21" s="14"/>
      <c r="WG21" s="12" t="str">
        <f>IF(AND(WF5=1,WF7=1),SUM(WG24:WG33),"")</f>
        <v/>
      </c>
      <c r="WH21" s="14"/>
      <c r="WI21" s="12" t="str">
        <f>IF(AND(WH5=1,WH7=1),SUM(WI24:WI33),"")</f>
        <v/>
      </c>
      <c r="WJ21" s="14"/>
      <c r="WK21" s="12" t="str">
        <f>IF(AND(WJ5=1,WJ7=1),SUM(WK24:WK33),"")</f>
        <v/>
      </c>
      <c r="WL21" s="14"/>
      <c r="WM21" s="12" t="str">
        <f>IF(AND(WL5=1,WL7=1),SUM(WM24:WM33),"")</f>
        <v/>
      </c>
      <c r="WN21" s="14"/>
      <c r="WO21" s="12" t="str">
        <f>IF(AND(WN5=1,WN7=1),SUM(WO24:WO33),"")</f>
        <v/>
      </c>
      <c r="WP21" s="14"/>
      <c r="WQ21" s="12" t="str">
        <f>IF(AND(WP5=1,WP7=1),SUM(WQ24:WQ33),"")</f>
        <v/>
      </c>
      <c r="WR21" s="14"/>
      <c r="WS21" s="12" t="str">
        <f>IF(AND(WR5=1,WR7=1),SUM(WS24:WS33),"")</f>
        <v/>
      </c>
      <c r="WT21" s="14"/>
      <c r="WU21" s="12" t="str">
        <f>IF(AND(WT5=1,WT7=1),SUM(WU24:WU33),"")</f>
        <v/>
      </c>
      <c r="WV21" s="14"/>
      <c r="WW21" s="12" t="str">
        <f>IF(AND(WV5=1,WV7=1),SUM(WW24:WW33),"")</f>
        <v/>
      </c>
      <c r="WX21" s="14"/>
      <c r="WY21" s="12" t="str">
        <f>IF(AND(WX5=1,WX7=1),SUM(WY24:WY33),"")</f>
        <v/>
      </c>
      <c r="WZ21" s="14"/>
      <c r="XA21" s="12" t="str">
        <f>IF(AND(WZ5=1,WZ7=1),SUM(XA24:XA33),"")</f>
        <v/>
      </c>
      <c r="XB21" s="14"/>
      <c r="XC21" s="12" t="str">
        <f>IF(AND(XB5=1,XB7=1),SUM(XC24:XC33),"")</f>
        <v/>
      </c>
      <c r="XD21" s="14"/>
      <c r="XE21" s="12" t="str">
        <f>IF(AND(XD5=1,XD7=1),SUM(XE24:XE33),"")</f>
        <v/>
      </c>
      <c r="XF21" s="14"/>
      <c r="XG21" s="12" t="str">
        <f>IF(AND(XF5=1,XF7=1),SUM(XG24:XG33),"")</f>
        <v/>
      </c>
      <c r="XH21" s="14"/>
      <c r="XI21" s="12" t="str">
        <f>IF(AND(XH5=1,XH7=1),SUM(XI24:XI33),"")</f>
        <v/>
      </c>
      <c r="XJ21" s="14"/>
      <c r="XK21" s="12" t="str">
        <f>IF(AND(XJ5=1,XJ7=1),SUM(XK24:XK33),"")</f>
        <v/>
      </c>
      <c r="XL21" s="14"/>
      <c r="XM21" s="12" t="str">
        <f>IF(AND(XL5=1,XL7=1),SUM(XM24:XM33),"")</f>
        <v/>
      </c>
      <c r="XN21" s="14"/>
      <c r="XO21" s="12" t="str">
        <f>IF(AND(XN5=1,XN7=1),SUM(XO24:XO33),"")</f>
        <v/>
      </c>
      <c r="XP21" s="14"/>
      <c r="XQ21" s="12" t="str">
        <f>IF(AND(XP5=1,XP7=1),SUM(XQ24:XQ33),"")</f>
        <v/>
      </c>
      <c r="XR21" s="14"/>
      <c r="XS21" s="12" t="str">
        <f>IF(AND(XR5=1,XR7=1),SUM(XS24:XS33),"")</f>
        <v/>
      </c>
      <c r="XT21" s="14"/>
      <c r="XU21" s="12" t="str">
        <f>IF(AND(XT5=1,XT7=1),SUM(XU24:XU33),"")</f>
        <v/>
      </c>
      <c r="XV21" s="14"/>
      <c r="XW21" s="12" t="str">
        <f>IF(AND(XV5=1,XV7=1),SUM(XW24:XW33),"")</f>
        <v/>
      </c>
      <c r="XX21" s="14"/>
      <c r="XY21" s="12" t="str">
        <f>IF(AND(XX5=1,XX7=1),SUM(XY24:XY33),"")</f>
        <v/>
      </c>
      <c r="XZ21" s="14"/>
      <c r="YA21" s="12" t="str">
        <f>IF(AND(XZ5=1,XZ7=1),SUM(YA24:YA33),"")</f>
        <v/>
      </c>
      <c r="YB21" s="14"/>
      <c r="YC21" s="12" t="str">
        <f>IF(AND(YB5=1,YB7=1),SUM(YC24:YC33),"")</f>
        <v/>
      </c>
      <c r="YD21" s="14"/>
      <c r="YE21" s="12" t="str">
        <f>IF(AND(YD5=1,YD7=1),SUM(YE24:YE33),"")</f>
        <v/>
      </c>
      <c r="YF21" s="14"/>
      <c r="YG21" s="12" t="str">
        <f>IF(AND(YF5=1,YF7=1),SUM(YG24:YG33),"")</f>
        <v/>
      </c>
      <c r="YH21" s="14"/>
      <c r="YI21" s="12" t="str">
        <f>IF(AND(YH5=1,YH7=1),SUM(YI24:YI33),"")</f>
        <v/>
      </c>
      <c r="YJ21" s="14"/>
      <c r="YK21" s="12" t="str">
        <f>IF(AND(YJ5=1,YJ7=1),SUM(YK24:YK33),"")</f>
        <v/>
      </c>
      <c r="YL21" s="14"/>
      <c r="YM21" s="12" t="str">
        <f>IF(AND(YL5=1,YL7=1),SUM(YM24:YM33),"")</f>
        <v/>
      </c>
      <c r="YN21" s="14"/>
      <c r="YO21" s="12" t="str">
        <f>IF(AND(YN5=1,YN7=1),SUM(YO24:YO33),"")</f>
        <v/>
      </c>
      <c r="YP21" s="14"/>
      <c r="YQ21" s="12" t="str">
        <f>IF(AND(YP5=1,YP7=1),SUM(YQ24:YQ33),"")</f>
        <v/>
      </c>
      <c r="YR21" s="14"/>
      <c r="YS21" s="12" t="str">
        <f>IF(AND(YR5=1,YR7=1),SUM(YS24:YS33),"")</f>
        <v/>
      </c>
      <c r="YT21" s="14"/>
      <c r="YU21" s="12" t="str">
        <f>IF(AND(YT5=1,YT7=1),SUM(YU24:YU33),"")</f>
        <v/>
      </c>
      <c r="YV21" s="14"/>
      <c r="YW21" s="12" t="str">
        <f>IF(AND(YV5=1,YV7=1),SUM(YW24:YW33),"")</f>
        <v/>
      </c>
      <c r="YX21" s="14"/>
      <c r="YY21" s="12" t="str">
        <f>IF(AND(YX5=1,YX7=1),SUM(YY24:YY33),"")</f>
        <v/>
      </c>
      <c r="YZ21" s="14"/>
      <c r="ZA21" s="12" t="str">
        <f>IF(AND(YZ5=1,YZ7=1),SUM(ZA24:ZA33),"")</f>
        <v/>
      </c>
      <c r="ZB21" s="14"/>
      <c r="ZC21" s="12" t="str">
        <f>IF(AND(ZB5=1,ZB7=1),SUM(ZC24:ZC33),"")</f>
        <v/>
      </c>
      <c r="ZD21" s="14"/>
      <c r="ZE21" s="12" t="str">
        <f>IF(AND(ZD5=1,ZD7=1),SUM(ZE24:ZE33),"")</f>
        <v/>
      </c>
      <c r="ZF21" s="14"/>
      <c r="ZG21" s="12" t="str">
        <f>IF(AND(ZF5=1,ZF7=1),SUM(ZG24:ZG33),"")</f>
        <v/>
      </c>
      <c r="ZH21" s="14"/>
      <c r="ZI21" s="12" t="str">
        <f>IF(AND(ZH5=1,ZH7=1),SUM(ZI24:ZI33),"")</f>
        <v/>
      </c>
      <c r="ZJ21" s="14"/>
      <c r="ZK21" s="12" t="str">
        <f>IF(AND(ZJ5=1,ZJ7=1),SUM(ZK24:ZK33),"")</f>
        <v/>
      </c>
      <c r="ZL21" s="14"/>
      <c r="ZM21" s="12" t="str">
        <f>IF(AND(ZL5=1,ZL7=1),SUM(ZM24:ZM33),"")</f>
        <v/>
      </c>
      <c r="ZN21" s="14"/>
      <c r="ZO21" s="12" t="str">
        <f>IF(AND(ZN5=1,ZN7=1),SUM(ZO24:ZO33),"")</f>
        <v/>
      </c>
      <c r="ZP21" s="14"/>
      <c r="ZQ21" s="12" t="str">
        <f>IF(AND(ZP5=1,ZP7=1),SUM(ZQ24:ZQ33),"")</f>
        <v/>
      </c>
      <c r="ZR21" s="14"/>
      <c r="ZS21" s="12" t="str">
        <f>IF(AND(ZR5=1,ZR7=1),SUM(ZS24:ZS33),"")</f>
        <v/>
      </c>
      <c r="ZT21" s="14"/>
      <c r="ZU21" s="12" t="str">
        <f>IF(AND(ZT5=1,ZT7=1),SUM(ZU24:ZU33),"")</f>
        <v/>
      </c>
      <c r="ZV21" s="14"/>
      <c r="ZW21" s="12" t="str">
        <f>IF(AND(ZV5=1,ZV7=1),SUM(ZW24:ZW33),"")</f>
        <v/>
      </c>
      <c r="ZX21" s="14"/>
      <c r="ZY21" s="12" t="str">
        <f>IF(AND(ZX5=1,ZX7=1),SUM(ZY24:ZY33),"")</f>
        <v/>
      </c>
      <c r="ZZ21" s="14"/>
      <c r="AAA21" s="12" t="str">
        <f>IF(AND(ZZ5=1,ZZ7=1),SUM(AAA24:AAA33),"")</f>
        <v/>
      </c>
      <c r="AAB21" s="14"/>
      <c r="AAC21" s="12" t="str">
        <f>IF(AND(AAB5=1,AAB7=1),SUM(AAC24:AAC33),"")</f>
        <v/>
      </c>
      <c r="AAD21" s="14"/>
      <c r="AAE21" s="12" t="str">
        <f>IF(AND(AAD5=1,AAD7=1),SUM(AAE24:AAE33),"")</f>
        <v/>
      </c>
      <c r="AAF21" s="14"/>
      <c r="AAG21" s="12" t="str">
        <f>IF(AND(AAF5=1,AAF7=1),SUM(AAG24:AAG33),"")</f>
        <v/>
      </c>
      <c r="AAH21" s="14"/>
      <c r="AAI21" s="12" t="str">
        <f>IF(AND(AAH5=1,AAH7=1),SUM(AAI24:AAI33),"")</f>
        <v/>
      </c>
      <c r="AAJ21" s="14"/>
      <c r="AAK21" s="12" t="str">
        <f>IF(AND(AAJ5=1,AAJ7=1),SUM(AAK24:AAK33),"")</f>
        <v/>
      </c>
      <c r="AAL21" s="14"/>
      <c r="AAM21" s="12" t="str">
        <f>IF(AND(AAL5=1,AAL7=1),SUM(AAM24:AAM33),"")</f>
        <v/>
      </c>
      <c r="AAN21" s="14"/>
      <c r="AAO21" s="12" t="str">
        <f>IF(AND(AAN5=1,AAN7=1),SUM(AAO24:AAO33),"")</f>
        <v/>
      </c>
      <c r="AAP21" s="14"/>
      <c r="AAQ21" s="12" t="str">
        <f>IF(AND(AAP5=1,AAP7=1),SUM(AAQ24:AAQ33),"")</f>
        <v/>
      </c>
      <c r="AAR21" s="14"/>
      <c r="AAS21" s="12" t="str">
        <f>IF(AND(AAR5=1,AAR7=1),SUM(AAS24:AAS33),"")</f>
        <v/>
      </c>
      <c r="AAT21" s="14"/>
      <c r="AAU21" s="12" t="str">
        <f>IF(AND(AAT5=1,AAT7=1),SUM(AAU24:AAU33),"")</f>
        <v/>
      </c>
      <c r="AAV21" s="14"/>
      <c r="AAW21" s="12" t="str">
        <f>IF(AND(AAV5=1,AAV7=1),SUM(AAW24:AAW33),"")</f>
        <v/>
      </c>
      <c r="AAX21" s="14"/>
      <c r="AAY21" s="12" t="str">
        <f>IF(AND(AAX5=1,AAX7=1),SUM(AAY24:AAY33),"")</f>
        <v/>
      </c>
      <c r="AAZ21" s="14"/>
      <c r="ABA21" s="12" t="str">
        <f>IF(AND(AAZ5=1,AAZ7=1),SUM(ABA24:ABA33),"")</f>
        <v/>
      </c>
      <c r="ABB21" s="14"/>
      <c r="ABC21" s="12" t="str">
        <f>IF(AND(ABB5=1,ABB7=1),SUM(ABC24:ABC33),"")</f>
        <v/>
      </c>
      <c r="ABD21" s="14"/>
      <c r="ABE21" s="12" t="str">
        <f>IF(AND(ABD5=1,ABD7=1),SUM(ABE24:ABE33),"")</f>
        <v/>
      </c>
      <c r="ABF21" s="14"/>
      <c r="ABG21" s="12" t="str">
        <f>IF(AND(ABF5=1,ABF7=1),SUM(ABG24:ABG33),"")</f>
        <v/>
      </c>
      <c r="ABH21" s="14"/>
      <c r="ABI21" s="12" t="str">
        <f>IF(AND(ABH5=1,ABH7=1),SUM(ABI24:ABI33),"")</f>
        <v/>
      </c>
      <c r="ABJ21" s="14"/>
      <c r="ABK21" s="12" t="str">
        <f>IF(AND(ABJ5=1,ABJ7=1),SUM(ABK24:ABK33),"")</f>
        <v/>
      </c>
      <c r="ABL21" s="14"/>
      <c r="ABM21" s="12" t="str">
        <f>IF(AND(ABL5=1,ABL7=1),SUM(ABM24:ABM33),"")</f>
        <v/>
      </c>
      <c r="ABN21" s="14"/>
      <c r="ABO21" s="12" t="str">
        <f>IF(AND(ABN5=1,ABN7=1),SUM(ABO24:ABO33),"")</f>
        <v/>
      </c>
      <c r="ABP21" s="14"/>
      <c r="ABQ21" s="12" t="str">
        <f>IF(AND(ABP5=1,ABP7=1),SUM(ABQ24:ABQ33),"")</f>
        <v/>
      </c>
      <c r="ABR21" s="14"/>
      <c r="ABS21" s="12" t="str">
        <f>IF(AND(ABR5=1,ABR7=1),SUM(ABS24:ABS33),"")</f>
        <v/>
      </c>
      <c r="ABT21" s="14"/>
      <c r="ABU21" s="12" t="str">
        <f>IF(AND(ABT5=1,ABT7=1),SUM(ABU24:ABU33),"")</f>
        <v/>
      </c>
      <c r="ABV21" s="14"/>
      <c r="ABW21" s="12" t="str">
        <f>IF(AND(ABV5=1,ABV7=1),SUM(ABW24:ABW33),"")</f>
        <v/>
      </c>
      <c r="ABX21" s="14"/>
      <c r="ABY21" s="12" t="str">
        <f>IF(AND(ABX5=1,ABX7=1),SUM(ABY24:ABY33),"")</f>
        <v/>
      </c>
      <c r="ABZ21" s="14"/>
      <c r="ACA21" s="12" t="str">
        <f>IF(AND(ABZ5=1,ABZ7=1),SUM(ACA24:ACA33),"")</f>
        <v/>
      </c>
      <c r="ACB21" s="14"/>
      <c r="ACC21" s="12" t="str">
        <f>IF(AND(ACB5=1,ACB7=1),SUM(ACC24:ACC33),"")</f>
        <v/>
      </c>
      <c r="ACD21" s="14"/>
      <c r="ACE21" s="12" t="str">
        <f>IF(AND(ACD5=1,ACD7=1),SUM(ACE24:ACE33),"")</f>
        <v/>
      </c>
      <c r="ACF21" s="14"/>
      <c r="ACG21" s="12" t="str">
        <f>IF(AND(ACF5=1,ACF7=1),SUM(ACG24:ACG33),"")</f>
        <v/>
      </c>
      <c r="ACH21" s="14"/>
      <c r="ACI21" s="12" t="str">
        <f>IF(AND(ACH5=1,ACH7=1),SUM(ACI24:ACI33),"")</f>
        <v/>
      </c>
      <c r="ACJ21" s="14"/>
      <c r="ACK21" s="12" t="str">
        <f>IF(AND(ACJ5=1,ACJ7=1),SUM(ACK24:ACK33),"")</f>
        <v/>
      </c>
      <c r="ACL21" s="14"/>
      <c r="ACM21" s="12" t="str">
        <f>IF(AND(ACL5=1,ACL7=1),SUM(ACM24:ACM33),"")</f>
        <v/>
      </c>
      <c r="ACN21" s="14"/>
      <c r="ACO21" s="12" t="str">
        <f>IF(AND(ACN5=1,ACN7=1),SUM(ACO24:ACO33),"")</f>
        <v/>
      </c>
      <c r="ACP21" s="14"/>
      <c r="ACQ21" s="12" t="str">
        <f>IF(AND(ACP5=1,ACP7=1),SUM(ACQ24:ACQ33),"")</f>
        <v/>
      </c>
      <c r="ACR21" s="14"/>
      <c r="ACS21" s="12" t="str">
        <f>IF(AND(ACR5=1,ACR7=1),SUM(ACS24:ACS33),"")</f>
        <v/>
      </c>
      <c r="ACT21" s="14"/>
      <c r="ACU21" s="12" t="str">
        <f>IF(AND(ACT5=1,ACT7=1),SUM(ACU24:ACU33),"")</f>
        <v/>
      </c>
      <c r="ACV21" s="14"/>
      <c r="ACW21" s="12" t="str">
        <f>IF(AND(ACV5=1,ACV7=1),SUM(ACW24:ACW33),"")</f>
        <v/>
      </c>
      <c r="ACX21" s="14"/>
      <c r="ACY21" s="12" t="str">
        <f>IF(AND(ACX5=1,ACX7=1),SUM(ACY24:ACY33),"")</f>
        <v/>
      </c>
      <c r="ACZ21" s="14"/>
      <c r="ADA21" s="12" t="str">
        <f>IF(AND(ACZ5=1,ACZ7=1),SUM(ADA24:ADA33),"")</f>
        <v/>
      </c>
      <c r="ADB21" s="14"/>
      <c r="ADC21" s="12" t="str">
        <f>IF(AND(ADB5=1,ADB7=1),SUM(ADC24:ADC33),"")</f>
        <v/>
      </c>
      <c r="ADD21" s="14"/>
      <c r="ADE21" s="12" t="str">
        <f>IF(AND(ADD5=1,ADD7=1),SUM(ADE24:ADE33),"")</f>
        <v/>
      </c>
      <c r="ADF21" s="14"/>
      <c r="ADG21" s="12" t="str">
        <f>IF(AND(ADF5=1,ADF7=1),SUM(ADG24:ADG33),"")</f>
        <v/>
      </c>
      <c r="ADH21" s="14"/>
      <c r="ADI21" s="12" t="str">
        <f>IF(AND(ADH5=1,ADH7=1),SUM(ADI24:ADI33),"")</f>
        <v/>
      </c>
      <c r="ADJ21" s="14"/>
      <c r="ADK21" s="12" t="str">
        <f>IF(AND(ADJ5=1,ADJ7=1),SUM(ADK24:ADK33),"")</f>
        <v/>
      </c>
      <c r="ADL21" s="14"/>
      <c r="ADM21" s="12" t="str">
        <f>IF(AND(ADL5=1,ADL7=1),SUM(ADM24:ADM33),"")</f>
        <v/>
      </c>
      <c r="ADN21" s="14"/>
      <c r="ADO21" s="12" t="str">
        <f>IF(AND(ADN5=1,ADN7=1),SUM(ADO24:ADO33),"")</f>
        <v/>
      </c>
      <c r="ADP21" s="14"/>
      <c r="ADQ21" s="12" t="str">
        <f>IF(AND(ADP5=1,ADP7=1),SUM(ADQ24:ADQ33),"")</f>
        <v/>
      </c>
      <c r="ADR21" s="14"/>
      <c r="ADS21" s="12" t="str">
        <f>IF(AND(ADR5=1,ADR7=1),SUM(ADS24:ADS33),"")</f>
        <v/>
      </c>
      <c r="ADT21" s="14"/>
      <c r="ADU21" s="12" t="str">
        <f>IF(AND(ADT5=1,ADT7=1),SUM(ADU24:ADU33),"")</f>
        <v/>
      </c>
      <c r="ADV21" s="14"/>
      <c r="ADW21" s="12" t="str">
        <f>IF(AND(ADV5=1,ADV7=1),SUM(ADW24:ADW33),"")</f>
        <v/>
      </c>
      <c r="ADX21" s="14"/>
      <c r="ADY21" s="12" t="str">
        <f>IF(AND(ADX5=1,ADX7=1),SUM(ADY24:ADY33),"")</f>
        <v/>
      </c>
      <c r="ADZ21" s="14"/>
      <c r="AEA21" s="12" t="str">
        <f>IF(AND(ADZ5=1,ADZ7=1),SUM(AEA24:AEA33),"")</f>
        <v/>
      </c>
      <c r="AEB21" s="14"/>
      <c r="AEC21" s="12" t="str">
        <f>IF(AND(AEB5=1,AEB7=1),SUM(AEC24:AEC33),"")</f>
        <v/>
      </c>
      <c r="AED21" s="14"/>
      <c r="AEE21" s="12" t="str">
        <f>IF(AND(AED5=1,AED7=1),SUM(AEE24:AEE33),"")</f>
        <v/>
      </c>
      <c r="AEF21" s="14"/>
      <c r="AEG21" s="12" t="str">
        <f>IF(AND(AEF5=1,AEF7=1),SUM(AEG24:AEG33),"")</f>
        <v/>
      </c>
      <c r="AEH21" s="14"/>
      <c r="AEI21" s="12" t="str">
        <f>IF(AND(AEH5=1,AEH7=1),SUM(AEI24:AEI33),"")</f>
        <v/>
      </c>
      <c r="AEJ21" s="14"/>
      <c r="AEK21" s="12" t="str">
        <f>IF(AND(AEJ5=1,AEJ7=1),SUM(AEK24:AEK33),"")</f>
        <v/>
      </c>
      <c r="AEL21" s="14"/>
      <c r="AEM21" s="12" t="str">
        <f>IF(AND(AEL5=1,AEL7=1),SUM(AEM24:AEM33),"")</f>
        <v/>
      </c>
      <c r="AEN21" s="14"/>
      <c r="AEO21" s="12" t="str">
        <f>IF(AND(AEN5=1,AEN7=1),SUM(AEO24:AEO33),"")</f>
        <v/>
      </c>
      <c r="AEP21" s="14"/>
      <c r="AEQ21" s="12" t="str">
        <f>IF(AND(AEP5=1,AEP7=1),SUM(AEQ24:AEQ33),"")</f>
        <v/>
      </c>
      <c r="AER21" s="14"/>
      <c r="AES21" s="12" t="str">
        <f>IF(AND(AER5=1,AER7=1),SUM(AES24:AES33),"")</f>
        <v/>
      </c>
      <c r="AET21" s="14"/>
      <c r="AEU21" s="12" t="str">
        <f>IF(AND(AET5=1,AET7=1),SUM(AEU24:AEU33),"")</f>
        <v/>
      </c>
      <c r="AEV21" s="14"/>
      <c r="AEW21" s="12" t="str">
        <f>IF(AND(AEV5=1,AEV7=1),SUM(AEW24:AEW33),"")</f>
        <v/>
      </c>
      <c r="AEX21" s="14"/>
      <c r="AEY21" s="12" t="str">
        <f>IF(AND(AEX5=1,AEX7=1),SUM(AEY24:AEY33),"")</f>
        <v/>
      </c>
      <c r="AEZ21" s="14"/>
      <c r="AFA21" s="12" t="str">
        <f>IF(AND(AEZ5=1,AEZ7=1),SUM(AFA24:AFA33),"")</f>
        <v/>
      </c>
      <c r="AFB21" s="14"/>
      <c r="AFC21" s="12" t="str">
        <f>IF(AND(AFB5=1,AFB7=1),SUM(AFC24:AFC33),"")</f>
        <v/>
      </c>
      <c r="AFD21" s="14"/>
      <c r="AFE21" s="12" t="str">
        <f>IF(AND(AFD5=1,AFD7=1),SUM(AFE24:AFE33),"")</f>
        <v/>
      </c>
      <c r="AFF21" s="14"/>
      <c r="AFG21" s="12" t="str">
        <f>IF(AND(AFF5=1,AFF7=1),SUM(AFG24:AFG33),"")</f>
        <v/>
      </c>
      <c r="AFH21" s="14"/>
      <c r="AFI21" s="12" t="str">
        <f>IF(AND(AFH5=1,AFH7=1),SUM(AFI24:AFI33),"")</f>
        <v/>
      </c>
      <c r="AFJ21" s="14"/>
      <c r="AFK21" s="12" t="str">
        <f>IF(AND(AFJ5=1,AFJ7=1),SUM(AFK24:AFK33),"")</f>
        <v/>
      </c>
      <c r="AFL21" s="14"/>
      <c r="AFM21" s="12" t="str">
        <f>IF(AND(AFL5=1,AFL7=1),SUM(AFM24:AFM33),"")</f>
        <v/>
      </c>
      <c r="AFN21" s="14"/>
      <c r="AFO21" s="12" t="str">
        <f>IF(AND(AFN5=1,AFN7=1),SUM(AFO24:AFO33),"")</f>
        <v/>
      </c>
      <c r="AFP21" s="14"/>
      <c r="AFQ21" s="12" t="str">
        <f>IF(AND(AFP5=1,AFP7=1),SUM(AFQ24:AFQ33),"")</f>
        <v/>
      </c>
      <c r="AFR21" s="14"/>
      <c r="AFS21" s="12" t="str">
        <f>IF(AND(AFR5=1,AFR7=1),SUM(AFS24:AFS33),"")</f>
        <v/>
      </c>
      <c r="AFT21" s="14"/>
      <c r="AFU21" s="12" t="str">
        <f>IF(AND(AFT5=1,AFT7=1),SUM(AFU24:AFU33),"")</f>
        <v/>
      </c>
      <c r="AFV21" s="14"/>
      <c r="AFW21" s="12" t="str">
        <f>IF(AND(AFV5=1,AFV7=1),SUM(AFW24:AFW33),"")</f>
        <v/>
      </c>
      <c r="AFX21" s="14"/>
      <c r="AFY21" s="12" t="str">
        <f>IF(AND(AFX5=1,AFX7=1),SUM(AFY24:AFY33),"")</f>
        <v/>
      </c>
      <c r="AFZ21" s="14"/>
      <c r="AGA21" s="12" t="str">
        <f>IF(AND(AFZ5=1,AFZ7=1),SUM(AGA24:AGA33),"")</f>
        <v/>
      </c>
      <c r="AGB21" s="14"/>
      <c r="AGC21" s="12" t="str">
        <f>IF(AND(AGB5=1,AGB7=1),SUM(AGC24:AGC33),"")</f>
        <v/>
      </c>
      <c r="AGD21" s="14"/>
      <c r="AGE21" s="12" t="str">
        <f>IF(AND(AGD5=1,AGD7=1),SUM(AGE24:AGE33),"")</f>
        <v/>
      </c>
      <c r="AGF21" s="14"/>
      <c r="AGG21" s="12" t="str">
        <f>IF(AND(AGF5=1,AGF7=1),SUM(AGG24:AGG33),"")</f>
        <v/>
      </c>
      <c r="AGH21" s="14"/>
      <c r="AGI21" s="12" t="str">
        <f>IF(AND(AGH5=1,AGH7=1),SUM(AGI24:AGI33),"")</f>
        <v/>
      </c>
      <c r="AGJ21" s="14"/>
      <c r="AGK21" s="12" t="str">
        <f>IF(AND(AGJ5=1,AGJ7=1),SUM(AGK24:AGK33),"")</f>
        <v/>
      </c>
      <c r="AGL21" s="14"/>
      <c r="AGM21" s="12" t="str">
        <f>IF(AND(AGL5=1,AGL7=1),SUM(AGM24:AGM33),"")</f>
        <v/>
      </c>
      <c r="AGN21" s="14"/>
      <c r="AGO21" s="12" t="str">
        <f>IF(AND(AGN5=1,AGN7=1),SUM(AGO24:AGO33),"")</f>
        <v/>
      </c>
      <c r="AGP21" s="14"/>
      <c r="AGQ21" s="12" t="str">
        <f>IF(AND(AGP5=1,AGP7=1),SUM(AGQ24:AGQ33),"")</f>
        <v/>
      </c>
      <c r="AGR21" s="14"/>
      <c r="AGS21" s="12" t="str">
        <f>IF(AND(AGR5=1,AGR7=1),SUM(AGS24:AGS33),"")</f>
        <v/>
      </c>
      <c r="AGT21" s="14"/>
      <c r="AGU21" s="12" t="str">
        <f>IF(AND(AGT5=1,AGT7=1),SUM(AGU24:AGU33),"")</f>
        <v/>
      </c>
      <c r="AGV21" s="14"/>
      <c r="AGW21" s="12" t="str">
        <f>IF(AND(AGV5=1,AGV7=1),SUM(AGW24:AGW33),"")</f>
        <v/>
      </c>
      <c r="AGX21" s="14"/>
      <c r="AGY21" s="12" t="str">
        <f>IF(AND(AGX5=1,AGX7=1),SUM(AGY24:AGY33),"")</f>
        <v/>
      </c>
      <c r="AGZ21" s="14"/>
      <c r="AHA21" s="12" t="str">
        <f>IF(AND(AGZ5=1,AGZ7=1),SUM(AHA24:AHA33),"")</f>
        <v/>
      </c>
      <c r="AHB21" s="14"/>
      <c r="AHC21" s="12" t="str">
        <f>IF(AND(AHB5=1,AHB7=1),SUM(AHC24:AHC33),"")</f>
        <v/>
      </c>
      <c r="AHD21" s="14"/>
      <c r="AHE21" s="12" t="str">
        <f>IF(AND(AHD5=1,AHD7=1),SUM(AHE24:AHE33),"")</f>
        <v/>
      </c>
      <c r="AHF21" s="14"/>
      <c r="AHG21" s="12" t="str">
        <f>IF(AND(AHF5=1,AHF7=1),SUM(AHG24:AHG33),"")</f>
        <v/>
      </c>
      <c r="AHH21" s="14"/>
      <c r="AHI21" s="12" t="str">
        <f>IF(AND(AHH5=1,AHH7=1),SUM(AHI24:AHI33),"")</f>
        <v/>
      </c>
      <c r="AHJ21" s="14"/>
      <c r="AHK21" s="12" t="str">
        <f>IF(AND(AHJ5=1,AHJ7=1),SUM(AHK24:AHK33),"")</f>
        <v/>
      </c>
      <c r="AHL21" s="14"/>
      <c r="AHM21" s="12" t="str">
        <f>IF(AND(AHL5=1,AHL7=1),SUM(AHM24:AHM33),"")</f>
        <v/>
      </c>
      <c r="AHN21" s="14"/>
      <c r="AHO21" s="12" t="str">
        <f>IF(AND(AHN5=1,AHN7=1),SUM(AHO24:AHO33),"")</f>
        <v/>
      </c>
      <c r="AHP21" s="14"/>
      <c r="AHQ21" s="12" t="str">
        <f>IF(AND(AHP5=1,AHP7=1),SUM(AHQ24:AHQ33),"")</f>
        <v/>
      </c>
      <c r="AHR21" s="14"/>
      <c r="AHS21" s="12" t="str">
        <f>IF(AND(AHR5=1,AHR7=1),SUM(AHS24:AHS33),"")</f>
        <v/>
      </c>
      <c r="AHT21" s="14"/>
      <c r="AHU21" s="12" t="str">
        <f>IF(AND(AHT5=1,AHT7=1),SUM(AHU24:AHU33),"")</f>
        <v/>
      </c>
      <c r="AHV21" s="14"/>
      <c r="AHW21" s="12" t="str">
        <f>IF(AND(AHV5=1,AHV7=1),SUM(AHW24:AHW33),"")</f>
        <v/>
      </c>
      <c r="AHX21" s="14"/>
      <c r="AHY21" s="12" t="str">
        <f>IF(AND(AHX5=1,AHX7=1),SUM(AHY24:AHY33),"")</f>
        <v/>
      </c>
      <c r="AHZ21" s="14"/>
      <c r="AIA21" s="12" t="str">
        <f>IF(AND(AHZ5=1,AHZ7=1),SUM(AIA24:AIA33),"")</f>
        <v/>
      </c>
      <c r="AIB21" s="14"/>
      <c r="AIC21" s="12" t="str">
        <f>IF(AND(AIB5=1,AIB7=1),SUM(AIC24:AIC33),"")</f>
        <v/>
      </c>
      <c r="AID21" s="14"/>
      <c r="AIE21" s="12" t="str">
        <f>IF(AND(AID5=1,AID7=1),SUM(AIE24:AIE33),"")</f>
        <v/>
      </c>
      <c r="AIF21" s="14"/>
      <c r="AIG21" s="12" t="str">
        <f>IF(AND(AIF5=1,AIF7=1),SUM(AIG24:AIG33),"")</f>
        <v/>
      </c>
      <c r="AIH21" s="14"/>
      <c r="AII21" s="12" t="str">
        <f>IF(AND(AIH5=1,AIH7=1),SUM(AII24:AII33),"")</f>
        <v/>
      </c>
      <c r="AIJ21" s="14"/>
      <c r="AIK21" s="12" t="str">
        <f>IF(AND(AIJ5=1,AIJ7=1),SUM(AIK24:AIK33),"")</f>
        <v/>
      </c>
      <c r="AIL21" s="14"/>
      <c r="AIM21" s="12" t="str">
        <f>IF(AND(AIL5=1,AIL7=1),SUM(AIM24:AIM33),"")</f>
        <v/>
      </c>
      <c r="AIN21" s="14"/>
      <c r="AIO21" s="12" t="str">
        <f>IF(AND(AIN5=1,AIN7=1),SUM(AIO24:AIO33),"")</f>
        <v/>
      </c>
      <c r="AIP21" s="14"/>
      <c r="AIQ21" s="12" t="str">
        <f>IF(AND(AIP5=1,AIP7=1),SUM(AIQ24:AIQ33),"")</f>
        <v/>
      </c>
      <c r="AIR21" s="14"/>
      <c r="AIS21" s="12" t="str">
        <f>IF(AND(AIR5=1,AIR7=1),SUM(AIS24:AIS33),"")</f>
        <v/>
      </c>
      <c r="AIT21" s="14"/>
      <c r="AIU21" s="12" t="str">
        <f>IF(AND(AIT5=1,AIT7=1),SUM(AIU24:AIU33),"")</f>
        <v/>
      </c>
      <c r="AIV21" s="14"/>
      <c r="AIW21" s="12" t="str">
        <f>IF(AND(AIV5=1,AIV7=1),SUM(AIW24:AIW33),"")</f>
        <v/>
      </c>
      <c r="AIX21" s="14"/>
      <c r="AIY21" s="12" t="str">
        <f>IF(AND(AIX5=1,AIX7=1),SUM(AIY24:AIY33),"")</f>
        <v/>
      </c>
      <c r="AIZ21" s="14"/>
      <c r="AJA21" s="12" t="str">
        <f>IF(AND(AIZ5=1,AIZ7=1),SUM(AJA24:AJA33),"")</f>
        <v/>
      </c>
      <c r="AJB21" s="14"/>
      <c r="AJC21" s="12" t="str">
        <f>IF(AND(AJB5=1,AJB7=1),SUM(AJC24:AJC33),"")</f>
        <v/>
      </c>
      <c r="AJD21" s="14"/>
      <c r="AJE21" s="12" t="str">
        <f>IF(AND(AJD5=1,AJD7=1),SUM(AJE24:AJE33),"")</f>
        <v/>
      </c>
      <c r="AJF21" s="14"/>
      <c r="AJG21" s="12" t="str">
        <f>IF(AND(AJF5=1,AJF7=1),SUM(AJG24:AJG33),"")</f>
        <v/>
      </c>
      <c r="AJH21" s="14"/>
      <c r="AJI21" s="12" t="str">
        <f>IF(AND(AJH5=1,AJH7=1),SUM(AJI24:AJI33),"")</f>
        <v/>
      </c>
      <c r="AJJ21" s="14"/>
      <c r="AJK21" s="12" t="str">
        <f>IF(AND(AJJ5=1,AJJ7=1),SUM(AJK24:AJK33),"")</f>
        <v/>
      </c>
      <c r="AJL21" s="14"/>
      <c r="AJM21" s="12" t="str">
        <f>IF(AND(AJL5=1,AJL7=1),SUM(AJM24:AJM33),"")</f>
        <v/>
      </c>
      <c r="AJN21" s="14"/>
      <c r="AJO21" s="12" t="str">
        <f>IF(AND(AJN5=1,AJN7=1),SUM(AJO24:AJO33),"")</f>
        <v/>
      </c>
      <c r="AJP21" s="14"/>
      <c r="AJQ21" s="12" t="str">
        <f>IF(AND(AJP5=1,AJP7=1),SUM(AJQ24:AJQ33),"")</f>
        <v/>
      </c>
      <c r="AJR21" s="14"/>
      <c r="AJS21" s="12" t="str">
        <f>IF(AND(AJR5=1,AJR7=1),SUM(AJS24:AJS33),"")</f>
        <v/>
      </c>
      <c r="AJT21" s="14"/>
      <c r="AJU21" s="12" t="str">
        <f>IF(AND(AJT5=1,AJT7=1),SUM(AJU24:AJU33),"")</f>
        <v/>
      </c>
      <c r="AJV21" s="14"/>
      <c r="AJW21" s="12" t="str">
        <f>IF(AND(AJV5=1,AJV7=1),SUM(AJW24:AJW33),"")</f>
        <v/>
      </c>
      <c r="AJX21" s="14"/>
      <c r="AJY21" s="12" t="str">
        <f>IF(AND(AJX5=1,AJX7=1),SUM(AJY24:AJY33),"")</f>
        <v/>
      </c>
      <c r="AJZ21" s="14"/>
      <c r="AKA21" s="12" t="str">
        <f>IF(AND(AJZ5=1,AJZ7=1),SUM(AKA24:AKA33),"")</f>
        <v/>
      </c>
      <c r="AKB21" s="14"/>
      <c r="AKC21" s="12" t="str">
        <f>IF(AND(AKB5=1,AKB7=1),SUM(AKC24:AKC33),"")</f>
        <v/>
      </c>
      <c r="AKD21" s="14"/>
      <c r="AKE21" s="12" t="str">
        <f>IF(AND(AKD5=1,AKD7=1),SUM(AKE24:AKE33),"")</f>
        <v/>
      </c>
      <c r="AKF21" s="14"/>
      <c r="AKG21" s="12" t="str">
        <f>IF(AND(AKF5=1,AKF7=1),SUM(AKG24:AKG33),"")</f>
        <v/>
      </c>
      <c r="AKH21" s="14"/>
      <c r="AKI21" s="12" t="str">
        <f>IF(AND(AKH5=1,AKH7=1),SUM(AKI24:AKI33),"")</f>
        <v/>
      </c>
      <c r="AKJ21" s="14"/>
      <c r="AKK21" s="12" t="str">
        <f>IF(AND(AKJ5=1,AKJ7=1),SUM(AKK24:AKK33),"")</f>
        <v/>
      </c>
      <c r="AKL21" s="14"/>
      <c r="AKM21" s="12" t="str">
        <f>IF(AND(AKL5=1,AKL7=1),SUM(AKM24:AKM33),"")</f>
        <v/>
      </c>
      <c r="AKN21" s="14"/>
      <c r="AKO21" s="12" t="str">
        <f>IF(AND(AKN5=1,AKN7=1),SUM(AKO24:AKO33),"")</f>
        <v/>
      </c>
      <c r="AKP21" s="14"/>
      <c r="AKQ21" s="12" t="str">
        <f>IF(AND(AKP5=1,AKP7=1),SUM(AKQ24:AKQ33),"")</f>
        <v/>
      </c>
      <c r="AKR21" s="14"/>
      <c r="AKS21" s="12" t="str">
        <f>IF(AND(AKR5=1,AKR7=1),SUM(AKS24:AKS33),"")</f>
        <v/>
      </c>
      <c r="AKT21" s="14"/>
      <c r="AKU21" s="12" t="str">
        <f>IF(AND(AKT5=1,AKT7=1),SUM(AKU24:AKU33),"")</f>
        <v/>
      </c>
      <c r="AKV21" s="14"/>
      <c r="AKW21" s="12" t="str">
        <f>IF(AND(AKV5=1,AKV7=1),SUM(AKW24:AKW33),"")</f>
        <v/>
      </c>
      <c r="AKX21" s="14"/>
      <c r="AKY21" s="12" t="str">
        <f>IF(AND(AKX5=1,AKX7=1),SUM(AKY24:AKY33),"")</f>
        <v/>
      </c>
      <c r="AKZ21" s="14"/>
      <c r="ALA21" s="12" t="str">
        <f>IF(AND(AKZ5=1,AKZ7=1),SUM(ALA24:ALA33),"")</f>
        <v/>
      </c>
      <c r="ALB21" s="14"/>
      <c r="ALC21" s="12" t="str">
        <f>IF(AND(ALB5=1,ALB7=1),SUM(ALC24:ALC33),"")</f>
        <v/>
      </c>
      <c r="ALD21" s="14"/>
      <c r="ALE21" s="12" t="str">
        <f>IF(AND(ALD5=1,ALD7=1),SUM(ALE24:ALE33),"")</f>
        <v/>
      </c>
      <c r="ALF21" s="14"/>
      <c r="ALG21" s="12" t="str">
        <f>IF(AND(ALF5=1,ALF7=1),SUM(ALG24:ALG33),"")</f>
        <v/>
      </c>
      <c r="ALH21" s="14"/>
      <c r="ALI21" s="12" t="str">
        <f>IF(AND(ALH5=1,ALH7=1),SUM(ALI24:ALI33),"")</f>
        <v/>
      </c>
      <c r="ALJ21" s="14"/>
      <c r="ALK21" s="12" t="str">
        <f>IF(AND(ALJ5=1,ALJ7=1),SUM(ALK24:ALK33),"")</f>
        <v/>
      </c>
      <c r="ALL21" s="14"/>
      <c r="ALM21" s="12" t="str">
        <f>IF(AND(ALL5=1,ALL7=1),SUM(ALM24:ALM33),"")</f>
        <v/>
      </c>
      <c r="ALN21" s="14"/>
      <c r="ALO21" s="12" t="str">
        <f>IF(AND(ALN5=1,ALN7=1),SUM(ALO24:ALO33),"")</f>
        <v/>
      </c>
      <c r="ALP21" s="14"/>
      <c r="ALQ21" s="12" t="str">
        <f>IF(AND(ALP5=1,ALP7=1),SUM(ALQ24:ALQ33),"")</f>
        <v/>
      </c>
      <c r="ALR21" s="14"/>
      <c r="ALS21" s="12" t="str">
        <f>IF(AND(ALR5=1,ALR7=1),SUM(ALS24:ALS33),"")</f>
        <v/>
      </c>
      <c r="ALT21" s="14"/>
      <c r="ALU21" s="12" t="str">
        <f>IF(AND(ALT5=1,ALT7=1),SUM(ALU24:ALU33),"")</f>
        <v/>
      </c>
      <c r="ALV21" s="14"/>
      <c r="ALW21" s="12" t="str">
        <f>IF(AND(ALV5=1,ALV7=1),SUM(ALW24:ALW33),"")</f>
        <v/>
      </c>
      <c r="ALX21" s="14"/>
      <c r="ALY21" s="12" t="str">
        <f>IF(AND(ALX5=1,ALX7=1),SUM(ALY24:ALY33),"")</f>
        <v/>
      </c>
      <c r="ALZ21" s="14"/>
      <c r="AMA21" s="12" t="str">
        <f>IF(AND(ALZ5=1,ALZ7=1),SUM(AMA24:AMA33),"")</f>
        <v/>
      </c>
      <c r="AMB21" s="14"/>
      <c r="AMC21" s="12" t="str">
        <f>IF(AND(AMB5=1,AMB7=1),SUM(AMC24:AMC33),"")</f>
        <v/>
      </c>
      <c r="AMD21" s="14"/>
      <c r="AME21" s="12" t="str">
        <f>IF(AND(AMD5=1,AMD7=1),SUM(AME24:AME33),"")</f>
        <v/>
      </c>
      <c r="AMF21" s="14"/>
      <c r="AMG21" s="12" t="str">
        <f>IF(AND(AMF5=1,AMF7=1),SUM(AMG24:AMG33),"")</f>
        <v/>
      </c>
      <c r="AMH21" s="14"/>
      <c r="AMI21" s="12" t="str">
        <f>IF(AND(AMH5=1,AMH7=1),SUM(AMI24:AMI33),"")</f>
        <v/>
      </c>
      <c r="AMJ21" s="14"/>
      <c r="AMK21" s="12" t="str">
        <f>IF(AND(AMJ5=1,AMJ7=1),SUM(AMK24:AMK33),"")</f>
        <v/>
      </c>
      <c r="AML21" s="14"/>
      <c r="AMM21" s="12" t="str">
        <f>IF(AND(AML5=1,AML7=1),SUM(AMM24:AMM33),"")</f>
        <v/>
      </c>
      <c r="AMN21" s="14"/>
      <c r="AMO21" s="12" t="str">
        <f>IF(AND(AMN5=1,AMN7=1),SUM(AMO24:AMO33),"")</f>
        <v/>
      </c>
      <c r="AMP21" s="14"/>
      <c r="AMQ21" s="12" t="str">
        <f>IF(AND(AMP5=1,AMP7=1),SUM(AMQ24:AMQ33),"")</f>
        <v/>
      </c>
      <c r="AMR21" s="14"/>
      <c r="AMS21" s="12" t="str">
        <f>IF(AND(AMR5=1,AMR7=1),SUM(AMS24:AMS33),"")</f>
        <v/>
      </c>
      <c r="AMT21" s="14"/>
      <c r="AMU21" s="12" t="str">
        <f>IF(AND(AMT5=1,AMT7=1),SUM(AMU24:AMU33),"")</f>
        <v/>
      </c>
      <c r="AMV21" s="14"/>
      <c r="AMW21" s="12" t="str">
        <f>IF(AND(AMV5=1,AMV7=1),SUM(AMW24:AMW33),"")</f>
        <v/>
      </c>
      <c r="AMX21" s="14"/>
      <c r="AMY21" s="12" t="str">
        <f>IF(AND(AMX5=1,AMX7=1),SUM(AMY24:AMY33),"")</f>
        <v/>
      </c>
      <c r="AMZ21" s="14"/>
      <c r="ANA21" s="12" t="str">
        <f>IF(AND(AMZ5=1,AMZ7=1),SUM(ANA24:ANA33),"")</f>
        <v/>
      </c>
      <c r="ANB21" s="14"/>
      <c r="ANC21" s="12" t="str">
        <f>IF(AND(ANB5=1,ANB7=1),SUM(ANC24:ANC33),"")</f>
        <v/>
      </c>
      <c r="AND21" s="14"/>
      <c r="ANE21" s="12" t="str">
        <f>IF(AND(AND5=1,AND7=1),SUM(ANE24:ANE33),"")</f>
        <v/>
      </c>
      <c r="ANF21" s="14"/>
      <c r="ANG21" s="12" t="str">
        <f>IF(AND(ANF5=1,ANF7=1),SUM(ANG24:ANG33),"")</f>
        <v/>
      </c>
      <c r="ANH21" s="14"/>
      <c r="ANI21" s="12" t="str">
        <f>IF(AND(ANH5=1,ANH7=1),SUM(ANI24:ANI33),"")</f>
        <v/>
      </c>
      <c r="ANJ21" s="14"/>
      <c r="ANK21" s="12" t="str">
        <f>IF(AND(ANJ5=1,ANJ7=1),SUM(ANK24:ANK33),"")</f>
        <v/>
      </c>
      <c r="ANL21" s="14"/>
      <c r="ANM21" s="12" t="str">
        <f>IF(AND(ANL5=1,ANL7=1),SUM(ANM24:ANM33),"")</f>
        <v/>
      </c>
      <c r="ANN21" s="14"/>
      <c r="ANO21" s="12" t="str">
        <f>IF(AND(ANN5=1,ANN7=1),SUM(ANO24:ANO33),"")</f>
        <v/>
      </c>
      <c r="ANP21" s="14"/>
      <c r="ANQ21" s="12" t="str">
        <f>IF(AND(ANP5=1,ANP7=1),SUM(ANQ24:ANQ33),"")</f>
        <v/>
      </c>
      <c r="ANR21" s="14"/>
      <c r="ANS21" s="12" t="str">
        <f>IF(AND(ANR5=1,ANR7=1),SUM(ANS24:ANS33),"")</f>
        <v/>
      </c>
      <c r="ANT21" s="14"/>
      <c r="ANU21" s="12" t="str">
        <f>IF(AND(ANT5=1,ANT7=1),SUM(ANU24:ANU33),"")</f>
        <v/>
      </c>
      <c r="ANV21" s="14"/>
      <c r="ANW21" s="12" t="str">
        <f>IF(AND(ANV5=1,ANV7=1),SUM(ANW24:ANW33),"")</f>
        <v/>
      </c>
      <c r="ANX21" s="14"/>
      <c r="ANY21" s="12" t="str">
        <f>IF(AND(ANX5=1,ANX7=1),SUM(ANY24:ANY33),"")</f>
        <v/>
      </c>
      <c r="ANZ21" s="14"/>
      <c r="AOA21" s="12" t="str">
        <f>IF(AND(ANZ5=1,ANZ7=1),SUM(AOA24:AOA33),"")</f>
        <v/>
      </c>
      <c r="AOB21" s="14"/>
      <c r="AOC21" s="12" t="str">
        <f>IF(AND(AOB5=1,AOB7=1),SUM(AOC24:AOC33),"")</f>
        <v/>
      </c>
      <c r="AOD21" s="14"/>
      <c r="AOE21" s="12" t="str">
        <f>IF(AND(AOD5=1,AOD7=1),SUM(AOE24:AOE33),"")</f>
        <v/>
      </c>
      <c r="AOF21" s="14"/>
      <c r="AOG21" s="12" t="str">
        <f>IF(AND(AOF5=1,AOF7=1),SUM(AOG24:AOG33),"")</f>
        <v/>
      </c>
      <c r="AOH21" s="14"/>
      <c r="AOI21" s="12" t="str">
        <f>IF(AND(AOH5=1,AOH7=1),SUM(AOI24:AOI33),"")</f>
        <v/>
      </c>
      <c r="AOJ21" s="14"/>
      <c r="AOK21" s="12" t="str">
        <f>IF(AND(AOJ5=1,AOJ7=1),SUM(AOK24:AOK33),"")</f>
        <v/>
      </c>
      <c r="AOL21" s="14"/>
      <c r="AOM21" s="12" t="str">
        <f>IF(AND(AOL5=1,AOL7=1),SUM(AOM24:AOM33),"")</f>
        <v/>
      </c>
      <c r="AON21" s="14"/>
      <c r="AOO21" s="12" t="str">
        <f>IF(AND(AON5=1,AON7=1),SUM(AOO24:AOO33),"")</f>
        <v/>
      </c>
      <c r="AOP21" s="14"/>
      <c r="AOQ21" s="12" t="str">
        <f>IF(AND(AOP5=1,AOP7=1),SUM(AOQ24:AOQ33),"")</f>
        <v/>
      </c>
      <c r="AOR21" s="14"/>
      <c r="AOS21" s="12" t="str">
        <f>IF(AND(AOR5=1,AOR7=1),SUM(AOS24:AOS33),"")</f>
        <v/>
      </c>
      <c r="AOT21" s="14"/>
      <c r="AOU21" s="12" t="str">
        <f>IF(AND(AOT5=1,AOT7=1),SUM(AOU24:AOU33),"")</f>
        <v/>
      </c>
      <c r="AOV21" s="14"/>
      <c r="AOW21" s="12" t="str">
        <f>IF(AND(AOV5=1,AOV7=1),SUM(AOW24:AOW33),"")</f>
        <v/>
      </c>
      <c r="AOX21" s="14"/>
      <c r="AOY21" s="12" t="str">
        <f>IF(AND(AOX5=1,AOX7=1),SUM(AOY24:AOY33),"")</f>
        <v/>
      </c>
      <c r="AOZ21" s="14"/>
      <c r="APA21" s="12" t="str">
        <f>IF(AND(AOZ5=1,AOZ7=1),SUM(APA24:APA33),"")</f>
        <v/>
      </c>
      <c r="APB21" s="14"/>
      <c r="APC21" s="12" t="str">
        <f>IF(AND(APB5=1,APB7=1),SUM(APC24:APC33),"")</f>
        <v/>
      </c>
      <c r="APD21" s="14"/>
      <c r="APE21" s="12" t="str">
        <f>IF(AND(APD5=1,APD7=1),SUM(APE24:APE33),"")</f>
        <v/>
      </c>
      <c r="APF21" s="14"/>
      <c r="APG21" s="12" t="str">
        <f>IF(AND(APF5=1,APF7=1),SUM(APG24:APG33),"")</f>
        <v/>
      </c>
      <c r="APH21" s="14"/>
      <c r="API21" s="12" t="str">
        <f>IF(AND(APH5=1,APH7=1),SUM(API24:API33),"")</f>
        <v/>
      </c>
      <c r="APJ21" s="14"/>
      <c r="APK21" s="12" t="str">
        <f>IF(AND(APJ5=1,APJ7=1),SUM(APK24:APK33),"")</f>
        <v/>
      </c>
      <c r="APL21" s="14"/>
      <c r="APM21" s="12" t="str">
        <f>IF(AND(APL5=1,APL7=1),SUM(APM24:APM33),"")</f>
        <v/>
      </c>
      <c r="APN21" s="14"/>
      <c r="APO21" s="12" t="str">
        <f>IF(AND(APN5=1,APN7=1),SUM(APO24:APO33),"")</f>
        <v/>
      </c>
      <c r="APP21" s="14"/>
      <c r="APQ21" s="12" t="str">
        <f>IF(AND(APP5=1,APP7=1),SUM(APQ24:APQ33),"")</f>
        <v/>
      </c>
      <c r="APR21" s="14"/>
      <c r="APS21" s="12" t="str">
        <f>IF(AND(APR5=1,APR7=1),SUM(APS24:APS33),"")</f>
        <v/>
      </c>
      <c r="APT21" s="14"/>
      <c r="APU21" s="12" t="str">
        <f>IF(AND(APT5=1,APT7=1),SUM(APU24:APU33),"")</f>
        <v/>
      </c>
      <c r="APV21" s="14"/>
      <c r="APW21" s="12" t="str">
        <f>IF(AND(APV5=1,APV7=1),SUM(APW24:APW33),"")</f>
        <v/>
      </c>
      <c r="APX21" s="14"/>
      <c r="APY21" s="12" t="str">
        <f>IF(AND(APX5=1,APX7=1),SUM(APY24:APY33),"")</f>
        <v/>
      </c>
      <c r="APZ21" s="14"/>
      <c r="AQA21" s="12" t="str">
        <f>IF(AND(APZ5=1,APZ7=1),SUM(AQA24:AQA33),"")</f>
        <v/>
      </c>
      <c r="AQB21" s="14"/>
      <c r="AQC21" s="12" t="str">
        <f>IF(AND(AQB5=1,AQB7=1),SUM(AQC24:AQC33),"")</f>
        <v/>
      </c>
      <c r="AQD21" s="14"/>
      <c r="AQE21" s="12" t="str">
        <f>IF(AND(AQD5=1,AQD7=1),SUM(AQE24:AQE33),"")</f>
        <v/>
      </c>
      <c r="AQF21" s="14"/>
      <c r="AQG21" s="12" t="str">
        <f>IF(AND(AQF5=1,AQF7=1),SUM(AQG24:AQG33),"")</f>
        <v/>
      </c>
      <c r="AQH21" s="14"/>
      <c r="AQI21" s="12" t="str">
        <f>IF(AND(AQH5=1,AQH7=1),SUM(AQI24:AQI33),"")</f>
        <v/>
      </c>
      <c r="AQJ21" s="14"/>
      <c r="AQK21" s="12" t="str">
        <f>IF(AND(AQJ5=1,AQJ7=1),SUM(AQK24:AQK33),"")</f>
        <v/>
      </c>
      <c r="AQL21" s="14"/>
      <c r="AQM21" s="12" t="str">
        <f>IF(AND(AQL5=1,AQL7=1),SUM(AQM24:AQM33),"")</f>
        <v/>
      </c>
      <c r="AQN21" s="14"/>
      <c r="AQO21" s="12" t="str">
        <f>IF(AND(AQN5=1,AQN7=1),SUM(AQO24:AQO33),"")</f>
        <v/>
      </c>
      <c r="AQP21" s="14"/>
      <c r="AQQ21" s="12" t="str">
        <f>IF(AND(AQP5=1,AQP7=1),SUM(AQQ24:AQQ33),"")</f>
        <v/>
      </c>
      <c r="AQR21" s="14"/>
      <c r="AQS21" s="12" t="str">
        <f>IF(AND(AQR5=1,AQR7=1),SUM(AQS24:AQS33),"")</f>
        <v/>
      </c>
      <c r="AQT21" s="14"/>
      <c r="AQU21" s="12" t="str">
        <f>IF(AND(AQT5=1,AQT7=1),SUM(AQU24:AQU33),"")</f>
        <v/>
      </c>
      <c r="AQV21" s="14"/>
      <c r="AQW21" s="12" t="str">
        <f>IF(AND(AQV5=1,AQV7=1),SUM(AQW24:AQW33),"")</f>
        <v/>
      </c>
      <c r="AQX21" s="14"/>
      <c r="AQY21" s="12" t="str">
        <f>IF(AND(AQX5=1,AQX7=1),SUM(AQY24:AQY33),"")</f>
        <v/>
      </c>
      <c r="AQZ21" s="14"/>
      <c r="ARA21" s="12" t="str">
        <f>IF(AND(AQZ5=1,AQZ7=1),SUM(ARA24:ARA33),"")</f>
        <v/>
      </c>
      <c r="ARB21" s="14"/>
      <c r="ARC21" s="12" t="str">
        <f>IF(AND(ARB5=1,ARB7=1),SUM(ARC24:ARC33),"")</f>
        <v/>
      </c>
      <c r="ARD21" s="14"/>
      <c r="ARE21" s="12" t="str">
        <f>IF(AND(ARD5=1,ARD7=1),SUM(ARE24:ARE33),"")</f>
        <v/>
      </c>
      <c r="ARF21" s="14"/>
      <c r="ARG21" s="12" t="str">
        <f>IF(AND(ARF5=1,ARF7=1),SUM(ARG24:ARG33),"")</f>
        <v/>
      </c>
      <c r="ARH21" s="14"/>
      <c r="ARI21" s="12" t="str">
        <f>IF(AND(ARH5=1,ARH7=1),SUM(ARI24:ARI33),"")</f>
        <v/>
      </c>
      <c r="ARJ21" s="14"/>
      <c r="ARK21" s="12" t="str">
        <f>IF(AND(ARJ5=1,ARJ7=1),SUM(ARK24:ARK33),"")</f>
        <v/>
      </c>
      <c r="ARL21" s="14"/>
      <c r="ARM21" s="12" t="str">
        <f>IF(AND(ARL5=1,ARL7=1),SUM(ARM24:ARM33),"")</f>
        <v/>
      </c>
      <c r="ARN21" s="14"/>
      <c r="ARO21" s="12" t="str">
        <f>IF(AND(ARN5=1,ARN7=1),SUM(ARO24:ARO33),"")</f>
        <v/>
      </c>
      <c r="ARP21" s="14"/>
      <c r="ARQ21" s="12" t="str">
        <f>IF(AND(ARP5=1,ARP7=1),SUM(ARQ24:ARQ33),"")</f>
        <v/>
      </c>
      <c r="ARR21" s="14"/>
      <c r="ARS21" s="12" t="str">
        <f>IF(AND(ARR5=1,ARR7=1),SUM(ARS24:ARS33),"")</f>
        <v/>
      </c>
      <c r="ART21" s="14"/>
      <c r="ARU21" s="12" t="str">
        <f>IF(AND(ART5=1,ART7=1),SUM(ARU24:ARU33),"")</f>
        <v/>
      </c>
      <c r="ARV21" s="14"/>
      <c r="ARW21" s="12" t="str">
        <f>IF(AND(ARV5=1,ARV7=1),SUM(ARW24:ARW33),"")</f>
        <v/>
      </c>
      <c r="ARX21" s="14"/>
      <c r="ARY21" s="12" t="str">
        <f>IF(AND(ARX5=1,ARX7=1),SUM(ARY24:ARY33),"")</f>
        <v/>
      </c>
      <c r="ARZ21" s="14"/>
      <c r="ASA21" s="12" t="str">
        <f>IF(AND(ARZ5=1,ARZ7=1),SUM(ASA24:ASA33),"")</f>
        <v/>
      </c>
      <c r="ASB21" s="14"/>
      <c r="ASC21" s="12" t="str">
        <f>IF(AND(ASB5=1,ASB7=1),SUM(ASC24:ASC33),"")</f>
        <v/>
      </c>
      <c r="ASD21" s="14"/>
      <c r="ASE21" s="12" t="str">
        <f>IF(AND(ASD5=1,ASD7=1),SUM(ASE24:ASE33),"")</f>
        <v/>
      </c>
      <c r="ASF21" s="14"/>
      <c r="ASG21" s="12" t="str">
        <f>IF(AND(ASF5=1,ASF7=1),SUM(ASG24:ASG33),"")</f>
        <v/>
      </c>
      <c r="ASH21" s="14"/>
      <c r="ASI21" s="12" t="str">
        <f>IF(AND(ASH5=1,ASH7=1),SUM(ASI24:ASI33),"")</f>
        <v/>
      </c>
      <c r="ASJ21" s="14"/>
      <c r="ASK21" s="12" t="str">
        <f>IF(AND(ASJ5=1,ASJ7=1),SUM(ASK24:ASK33),"")</f>
        <v/>
      </c>
      <c r="ASL21" s="14"/>
      <c r="ASM21" s="12" t="str">
        <f>IF(AND(ASL5=1,ASL7=1),SUM(ASM24:ASM33),"")</f>
        <v/>
      </c>
      <c r="ASN21" s="14"/>
      <c r="ASO21" s="12" t="str">
        <f>IF(AND(ASN5=1,ASN7=1),SUM(ASO24:ASO33),"")</f>
        <v/>
      </c>
      <c r="ASP21" s="14"/>
      <c r="ASQ21" s="12" t="str">
        <f>IF(AND(ASP5=1,ASP7=1),SUM(ASQ24:ASQ33),"")</f>
        <v/>
      </c>
      <c r="ASR21" s="14"/>
      <c r="ASS21" s="12" t="str">
        <f>IF(AND(ASR5=1,ASR7=1),SUM(ASS24:ASS33),"")</f>
        <v/>
      </c>
      <c r="AST21" s="14"/>
      <c r="ASU21" s="12" t="str">
        <f>IF(AND(AST5=1,AST7=1),SUM(ASU24:ASU33),"")</f>
        <v/>
      </c>
      <c r="ASV21" s="14"/>
      <c r="ASW21" s="12" t="str">
        <f>IF(AND(ASV5=1,ASV7=1),SUM(ASW24:ASW33),"")</f>
        <v/>
      </c>
      <c r="ASX21" s="14"/>
      <c r="ASY21" s="12" t="str">
        <f>IF(AND(ASX5=1,ASX7=1),SUM(ASY24:ASY33),"")</f>
        <v/>
      </c>
      <c r="ASZ21" s="14"/>
      <c r="ATA21" s="12" t="str">
        <f>IF(AND(ASZ5=1,ASZ7=1),SUM(ATA24:ATA33),"")</f>
        <v/>
      </c>
      <c r="ATB21" s="14"/>
      <c r="ATC21" s="12" t="str">
        <f>IF(AND(ATB5=1,ATB7=1),SUM(ATC24:ATC33),"")</f>
        <v/>
      </c>
      <c r="ATD21" s="14"/>
      <c r="ATE21" s="12" t="str">
        <f>IF(AND(ATD5=1,ATD7=1),SUM(ATE24:ATE33),"")</f>
        <v/>
      </c>
      <c r="ATF21" s="14"/>
      <c r="ATG21" s="12" t="str">
        <f>IF(AND(ATF5=1,ATF7=1),SUM(ATG24:ATG33),"")</f>
        <v/>
      </c>
      <c r="ATH21" s="14"/>
      <c r="ATI21" s="12" t="str">
        <f>IF(AND(ATH5=1,ATH7=1),SUM(ATI24:ATI33),"")</f>
        <v/>
      </c>
      <c r="ATJ21" s="14"/>
      <c r="ATK21" s="12" t="str">
        <f>IF(AND(ATJ5=1,ATJ7=1),SUM(ATK24:ATK33),"")</f>
        <v/>
      </c>
      <c r="ATL21" s="14"/>
      <c r="ATM21" s="12" t="str">
        <f>IF(AND(ATL5=1,ATL7=1),SUM(ATM24:ATM33),"")</f>
        <v/>
      </c>
      <c r="ATN21" s="14"/>
      <c r="ATO21" s="12" t="str">
        <f>IF(AND(ATN5=1,ATN7=1),SUM(ATO24:ATO33),"")</f>
        <v/>
      </c>
      <c r="ATP21" s="14"/>
      <c r="ATQ21" s="12" t="str">
        <f>IF(AND(ATP5=1,ATP7=1),SUM(ATQ24:ATQ33),"")</f>
        <v/>
      </c>
      <c r="ATR21" s="14"/>
      <c r="ATS21" s="12" t="str">
        <f>IF(AND(ATR5=1,ATR7=1),SUM(ATS24:ATS33),"")</f>
        <v/>
      </c>
      <c r="ATT21" s="14"/>
      <c r="ATU21" s="12" t="str">
        <f>IF(AND(ATT5=1,ATT7=1),SUM(ATU24:ATU33),"")</f>
        <v/>
      </c>
      <c r="ATV21" s="14"/>
      <c r="ATW21" s="12" t="str">
        <f>IF(AND(ATV5=1,ATV7=1),SUM(ATW24:ATW33),"")</f>
        <v/>
      </c>
      <c r="ATX21" s="14"/>
      <c r="ATY21" s="12" t="str">
        <f>IF(AND(ATX5=1,ATX7=1),SUM(ATY24:ATY33),"")</f>
        <v/>
      </c>
      <c r="ATZ21" s="14"/>
      <c r="AUA21" s="12" t="str">
        <f>IF(AND(ATZ5=1,ATZ7=1),SUM(AUA24:AUA33),"")</f>
        <v/>
      </c>
      <c r="AUB21" s="14"/>
      <c r="AUC21" s="12" t="str">
        <f>IF(AND(AUB5=1,AUB7=1),SUM(AUC24:AUC33),"")</f>
        <v/>
      </c>
      <c r="AUD21" s="14"/>
      <c r="AUE21" s="12" t="str">
        <f>IF(AND(AUD5=1,AUD7=1),SUM(AUE24:AUE33),"")</f>
        <v/>
      </c>
      <c r="AUF21" s="14"/>
      <c r="AUG21" s="12" t="str">
        <f>IF(AND(AUF5=1,AUF7=1),SUM(AUG24:AUG33),"")</f>
        <v/>
      </c>
      <c r="AUH21" s="14"/>
      <c r="AUI21" s="12" t="str">
        <f>IF(AND(AUH5=1,AUH7=1),SUM(AUI24:AUI33),"")</f>
        <v/>
      </c>
      <c r="AUJ21" s="14"/>
      <c r="AUK21" s="12" t="str">
        <f>IF(AND(AUJ5=1,AUJ7=1),SUM(AUK24:AUK33),"")</f>
        <v/>
      </c>
      <c r="AUL21" s="14"/>
      <c r="AUM21" s="12" t="str">
        <f>IF(AND(AUL5=1,AUL7=1),SUM(AUM24:AUM33),"")</f>
        <v/>
      </c>
      <c r="AUN21" s="14"/>
      <c r="AUO21" s="12" t="str">
        <f>IF(AND(AUN5=1,AUN7=1),SUM(AUO24:AUO33),"")</f>
        <v/>
      </c>
      <c r="AUP21" s="14"/>
      <c r="AUQ21" s="12" t="str">
        <f>IF(AND(AUP5=1,AUP7=1),SUM(AUQ24:AUQ33),"")</f>
        <v/>
      </c>
      <c r="AUR21" s="14"/>
      <c r="AUS21" s="12" t="str">
        <f>IF(AND(AUR5=1,AUR7=1),SUM(AUS24:AUS33),"")</f>
        <v/>
      </c>
      <c r="AUT21" s="14"/>
      <c r="AUU21" s="12" t="str">
        <f>IF(AND(AUT5=1,AUT7=1),SUM(AUU24:AUU33),"")</f>
        <v/>
      </c>
      <c r="AUV21" s="14"/>
      <c r="AUW21" s="12" t="str">
        <f>IF(AND(AUV5=1,AUV7=1),SUM(AUW24:AUW33),"")</f>
        <v/>
      </c>
      <c r="AUX21" s="14"/>
      <c r="AUY21" s="12" t="str">
        <f>IF(AND(AUX5=1,AUX7=1),SUM(AUY24:AUY33),"")</f>
        <v/>
      </c>
      <c r="AUZ21" s="14"/>
      <c r="AVA21" s="12" t="str">
        <f>IF(AND(AUZ5=1,AUZ7=1),SUM(AVA24:AVA33),"")</f>
        <v/>
      </c>
      <c r="AVB21" s="14"/>
      <c r="AVC21" s="12" t="str">
        <f>IF(AND(AVB5=1,AVB7=1),SUM(AVC24:AVC33),"")</f>
        <v/>
      </c>
      <c r="AVD21" s="14"/>
      <c r="AVE21" s="12" t="str">
        <f>IF(AND(AVD5=1,AVD7=1),SUM(AVE24:AVE33),"")</f>
        <v/>
      </c>
      <c r="AVF21" s="14"/>
      <c r="AVG21" s="12" t="str">
        <f>IF(AND(AVF5=1,AVF7=1),SUM(AVG24:AVG33),"")</f>
        <v/>
      </c>
      <c r="AVH21" s="14"/>
      <c r="AVI21" s="12" t="str">
        <f>IF(AND(AVH5=1,AVH7=1),SUM(AVI24:AVI33),"")</f>
        <v/>
      </c>
      <c r="AVJ21" s="14"/>
      <c r="AVK21" s="12" t="str">
        <f>IF(AND(AVJ5=1,AVJ7=1),SUM(AVK24:AVK33),"")</f>
        <v/>
      </c>
      <c r="AVL21" s="14"/>
      <c r="AVM21" s="12" t="str">
        <f>IF(AND(AVL5=1,AVL7=1),SUM(AVM24:AVM33),"")</f>
        <v/>
      </c>
      <c r="AVN21" s="14"/>
      <c r="AVO21" s="12" t="str">
        <f>IF(AND(AVN5=1,AVN7=1),SUM(AVO24:AVO33),"")</f>
        <v/>
      </c>
      <c r="AVP21" s="14"/>
      <c r="AVQ21" s="12" t="str">
        <f>IF(AND(AVP5=1,AVP7=1),SUM(AVQ24:AVQ33),"")</f>
        <v/>
      </c>
      <c r="AVR21" s="14"/>
      <c r="AVS21" s="12" t="str">
        <f>IF(AND(AVR5=1,AVR7=1),SUM(AVS24:AVS33),"")</f>
        <v/>
      </c>
      <c r="AVT21" s="14"/>
      <c r="AVU21" s="12" t="str">
        <f>IF(AND(AVT5=1,AVT7=1),SUM(AVU24:AVU33),"")</f>
        <v/>
      </c>
      <c r="AVV21" s="14"/>
      <c r="AVW21" s="12" t="str">
        <f>IF(AND(AVV5=1,AVV7=1),SUM(AVW24:AVW33),"")</f>
        <v/>
      </c>
      <c r="AVX21" s="14"/>
      <c r="AVY21" s="12" t="str">
        <f>IF(AND(AVX5=1,AVX7=1),SUM(AVY24:AVY33),"")</f>
        <v/>
      </c>
      <c r="AVZ21" s="14"/>
      <c r="AWA21" s="12" t="str">
        <f>IF(AND(AVZ5=1,AVZ7=1),SUM(AWA24:AWA33),"")</f>
        <v/>
      </c>
      <c r="AWB21" s="14"/>
      <c r="AWC21" s="12" t="str">
        <f>IF(AND(AWB5=1,AWB7=1),SUM(AWC24:AWC33),"")</f>
        <v/>
      </c>
      <c r="AWD21" s="14"/>
      <c r="AWE21" s="12" t="str">
        <f>IF(AND(AWD5=1,AWD7=1),SUM(AWE24:AWE33),"")</f>
        <v/>
      </c>
      <c r="AWF21" s="14"/>
      <c r="AWG21" s="12" t="str">
        <f>IF(AND(AWF5=1,AWF7=1),SUM(AWG24:AWG33),"")</f>
        <v/>
      </c>
      <c r="AWH21" s="14"/>
      <c r="AWI21" s="12" t="str">
        <f>IF(AND(AWH5=1,AWH7=1),SUM(AWI24:AWI33),"")</f>
        <v/>
      </c>
      <c r="AWJ21" s="14"/>
      <c r="AWK21" s="12" t="str">
        <f>IF(AND(AWJ5=1,AWJ7=1),SUM(AWK24:AWK33),"")</f>
        <v/>
      </c>
      <c r="AWL21" s="14"/>
      <c r="AWM21" s="12" t="str">
        <f>IF(AND(AWL5=1,AWL7=1),SUM(AWM24:AWM33),"")</f>
        <v/>
      </c>
      <c r="AWN21" s="14"/>
      <c r="AWO21" s="12" t="str">
        <f>IF(AND(AWN5=1,AWN7=1),SUM(AWO24:AWO33),"")</f>
        <v/>
      </c>
      <c r="AWP21" s="14"/>
      <c r="AWQ21" s="12" t="str">
        <f>IF(AND(AWP5=1,AWP7=1),SUM(AWQ24:AWQ33),"")</f>
        <v/>
      </c>
      <c r="AWR21" s="14"/>
      <c r="AWS21" s="12" t="str">
        <f>IF(AND(AWR5=1,AWR7=1),SUM(AWS24:AWS33),"")</f>
        <v/>
      </c>
      <c r="AWT21" s="14"/>
      <c r="AWU21" s="12" t="str">
        <f>IF(AND(AWT5=1,AWT7=1),SUM(AWU24:AWU33),"")</f>
        <v/>
      </c>
      <c r="AWV21" s="14"/>
      <c r="AWW21" s="12" t="str">
        <f>IF(AND(AWV5=1,AWV7=1),SUM(AWW24:AWW33),"")</f>
        <v/>
      </c>
      <c r="AWX21" s="14"/>
      <c r="AWY21" s="12" t="str">
        <f>IF(AND(AWX5=1,AWX7=1),SUM(AWY24:AWY33),"")</f>
        <v/>
      </c>
      <c r="AWZ21" s="14"/>
      <c r="AXA21" s="12" t="str">
        <f>IF(AND(AWZ5=1,AWZ7=1),SUM(AXA24:AXA33),"")</f>
        <v/>
      </c>
      <c r="AXB21" s="14"/>
      <c r="AXC21" s="12" t="str">
        <f>IF(AND(AXB5=1,AXB7=1),SUM(AXC24:AXC33),"")</f>
        <v/>
      </c>
      <c r="AXD21" s="14"/>
      <c r="AXE21" s="12" t="str">
        <f>IF(AND(AXD5=1,AXD7=1),SUM(AXE24:AXE33),"")</f>
        <v/>
      </c>
      <c r="AXF21" s="14"/>
      <c r="AXG21" s="12" t="str">
        <f>IF(AND(AXF5=1,AXF7=1),SUM(AXG24:AXG33),"")</f>
        <v/>
      </c>
      <c r="AXH21" s="14"/>
      <c r="AXI21" s="12" t="str">
        <f>IF(AND(AXH5=1,AXH7=1),SUM(AXI24:AXI33),"")</f>
        <v/>
      </c>
      <c r="AXJ21" s="14"/>
      <c r="AXK21" s="12" t="str">
        <f>IF(AND(AXJ5=1,AXJ7=1),SUM(AXK24:AXK33),"")</f>
        <v/>
      </c>
      <c r="AXL21" s="14"/>
      <c r="AXM21" s="12" t="str">
        <f>IF(AND(AXL5=1,AXL7=1),SUM(AXM24:AXM33),"")</f>
        <v/>
      </c>
      <c r="AXN21" s="14"/>
      <c r="AXO21" s="12" t="str">
        <f>IF(AND(AXN5=1,AXN7=1),SUM(AXO24:AXO33),"")</f>
        <v/>
      </c>
      <c r="AXP21" s="14"/>
      <c r="AXQ21" s="12" t="str">
        <f>IF(AND(AXP5=1,AXP7=1),SUM(AXQ24:AXQ33),"")</f>
        <v/>
      </c>
      <c r="AXR21" s="14"/>
      <c r="AXS21" s="12" t="str">
        <f>IF(AND(AXR5=1,AXR7=1),SUM(AXS24:AXS33),"")</f>
        <v/>
      </c>
      <c r="AXT21" s="14"/>
      <c r="AXU21" s="12" t="str">
        <f>IF(AND(AXT5=1,AXT7=1),SUM(AXU24:AXU33),"")</f>
        <v/>
      </c>
      <c r="AXV21" s="14"/>
      <c r="AXW21" s="12" t="str">
        <f>IF(AND(AXV5=1,AXV7=1),SUM(AXW24:AXW33),"")</f>
        <v/>
      </c>
      <c r="AXX21" s="14"/>
      <c r="AXY21" s="12" t="str">
        <f>IF(AND(AXX5=1,AXX7=1),SUM(AXY24:AXY33),"")</f>
        <v/>
      </c>
      <c r="AXZ21" s="14"/>
      <c r="AYA21" s="12" t="str">
        <f>IF(AND(AXZ5=1,AXZ7=1),SUM(AYA24:AYA33),"")</f>
        <v/>
      </c>
      <c r="AYB21" s="14"/>
      <c r="AYC21" s="12" t="str">
        <f>IF(AND(AYB5=1,AYB7=1),SUM(AYC24:AYC33),"")</f>
        <v/>
      </c>
      <c r="AYD21" s="14"/>
      <c r="AYE21" s="12" t="str">
        <f>IF(AND(AYD5=1,AYD7=1),SUM(AYE24:AYE33),"")</f>
        <v/>
      </c>
      <c r="AYF21" s="14"/>
      <c r="AYG21" s="12" t="str">
        <f>IF(AND(AYF5=1,AYF7=1),SUM(AYG24:AYG33),"")</f>
        <v/>
      </c>
      <c r="AYH21" s="14"/>
      <c r="AYI21" s="12" t="str">
        <f>IF(AND(AYH5=1,AYH7=1),SUM(AYI24:AYI33),"")</f>
        <v/>
      </c>
      <c r="AYJ21" s="14"/>
      <c r="AYK21" s="12" t="str">
        <f>IF(AND(AYJ5=1,AYJ7=1),SUM(AYK24:AYK33),"")</f>
        <v/>
      </c>
      <c r="AYL21" s="14"/>
      <c r="AYM21" s="12" t="str">
        <f>IF(AND(AYL5=1,AYL7=1),SUM(AYM24:AYM33),"")</f>
        <v/>
      </c>
      <c r="AYN21" s="14"/>
      <c r="AYO21" s="12" t="str">
        <f>IF(AND(AYN5=1,AYN7=1),SUM(AYO24:AYO33),"")</f>
        <v/>
      </c>
      <c r="AYP21" s="14"/>
      <c r="AYQ21" s="12" t="str">
        <f>IF(AND(AYP5=1,AYP7=1),SUM(AYQ24:AYQ33),"")</f>
        <v/>
      </c>
      <c r="AYR21" s="14"/>
      <c r="AYS21" s="12" t="str">
        <f>IF(AND(AYR5=1,AYR7=1),SUM(AYS24:AYS33),"")</f>
        <v/>
      </c>
      <c r="AYT21" s="14"/>
      <c r="AYU21" s="12" t="str">
        <f>IF(AND(AYT5=1,AYT7=1),SUM(AYU24:AYU33),"")</f>
        <v/>
      </c>
      <c r="AYV21" s="14"/>
      <c r="AYW21" s="12" t="str">
        <f>IF(AND(AYV5=1,AYV7=1),SUM(AYW24:AYW33),"")</f>
        <v/>
      </c>
      <c r="AYX21" s="14"/>
      <c r="AYY21" s="12" t="str">
        <f>IF(AND(AYX5=1,AYX7=1),SUM(AYY24:AYY33),"")</f>
        <v/>
      </c>
      <c r="AYZ21" s="14"/>
      <c r="AZA21" s="12" t="str">
        <f>IF(AND(AYZ5=1,AYZ7=1),SUM(AZA24:AZA33),"")</f>
        <v/>
      </c>
      <c r="AZB21" s="14"/>
      <c r="AZC21" s="12" t="str">
        <f>IF(AND(AZB5=1,AZB7=1),SUM(AZC24:AZC33),"")</f>
        <v/>
      </c>
      <c r="AZD21" s="14"/>
      <c r="AZE21" s="12" t="str">
        <f>IF(AND(AZD5=1,AZD7=1),SUM(AZE24:AZE33),"")</f>
        <v/>
      </c>
      <c r="AZF21" s="14"/>
      <c r="AZG21" s="12" t="str">
        <f>IF(AND(AZF5=1,AZF7=1),SUM(AZG24:AZG33),"")</f>
        <v/>
      </c>
      <c r="AZH21" s="14"/>
      <c r="AZI21" s="12" t="str">
        <f>IF(AND(AZH5=1,AZH7=1),SUM(AZI24:AZI33),"")</f>
        <v/>
      </c>
      <c r="AZJ21" s="14"/>
      <c r="AZK21" s="12" t="str">
        <f>IF(AND(AZJ5=1,AZJ7=1),SUM(AZK24:AZK33),"")</f>
        <v/>
      </c>
      <c r="AZL21" s="14"/>
      <c r="AZM21" s="12" t="str">
        <f>IF(AND(AZL5=1,AZL7=1),SUM(AZM24:AZM33),"")</f>
        <v/>
      </c>
      <c r="AZN21" s="14"/>
      <c r="AZO21" s="12" t="str">
        <f>IF(AND(AZN5=1,AZN7=1),SUM(AZO24:AZO33),"")</f>
        <v/>
      </c>
      <c r="AZP21" s="14"/>
      <c r="AZQ21" s="12" t="str">
        <f>IF(AND(AZP5=1,AZP7=1),SUM(AZQ24:AZQ33),"")</f>
        <v/>
      </c>
      <c r="AZR21" s="14"/>
      <c r="AZS21" s="12" t="str">
        <f>IF(AND(AZR5=1,AZR7=1),SUM(AZS24:AZS33),"")</f>
        <v/>
      </c>
      <c r="AZT21" s="14"/>
      <c r="AZU21" s="12" t="str">
        <f>IF(AND(AZT5=1,AZT7=1),SUM(AZU24:AZU33),"")</f>
        <v/>
      </c>
      <c r="AZV21" s="14"/>
      <c r="AZW21" s="12" t="str">
        <f>IF(AND(AZV5=1,AZV7=1),SUM(AZW24:AZW33),"")</f>
        <v/>
      </c>
      <c r="AZX21" s="14"/>
      <c r="AZY21" s="12" t="str">
        <f>IF(AND(AZX5=1,AZX7=1),SUM(AZY24:AZY33),"")</f>
        <v/>
      </c>
      <c r="AZZ21" s="14"/>
      <c r="BAA21" s="12" t="str">
        <f>IF(AND(AZZ5=1,AZZ7=1),SUM(BAA24:BAA33),"")</f>
        <v/>
      </c>
      <c r="BAB21" s="14"/>
      <c r="BAC21" s="12" t="str">
        <f>IF(AND(BAB5=1,BAB7=1),SUM(BAC24:BAC33),"")</f>
        <v/>
      </c>
      <c r="BAD21" s="14"/>
      <c r="BAE21" s="12" t="str">
        <f>IF(AND(BAD5=1,BAD7=1),SUM(BAE24:BAE33),"")</f>
        <v/>
      </c>
      <c r="BAF21" s="14"/>
      <c r="BAG21" s="12" t="str">
        <f>IF(AND(BAF5=1,BAF7=1),SUM(BAG24:BAG33),"")</f>
        <v/>
      </c>
      <c r="BAH21" s="14"/>
      <c r="BAI21" s="12" t="str">
        <f>IF(AND(BAH5=1,BAH7=1),SUM(BAI24:BAI33),"")</f>
        <v/>
      </c>
      <c r="BAJ21" s="14"/>
      <c r="BAK21" s="12" t="str">
        <f>IF(AND(BAJ5=1,BAJ7=1),SUM(BAK24:BAK33),"")</f>
        <v/>
      </c>
      <c r="BAL21" s="14"/>
      <c r="BAM21" s="12" t="str">
        <f>IF(AND(BAL5=1,BAL7=1),SUM(BAM24:BAM33),"")</f>
        <v/>
      </c>
      <c r="BAN21" s="14"/>
      <c r="BAO21" s="12" t="str">
        <f>IF(AND(BAN5=1,BAN7=1),SUM(BAO24:BAO33),"")</f>
        <v/>
      </c>
      <c r="BAP21" s="14"/>
      <c r="BAQ21" s="12" t="str">
        <f>IF(AND(BAP5=1,BAP7=1),SUM(BAQ24:BAQ33),"")</f>
        <v/>
      </c>
      <c r="BAR21" s="14"/>
      <c r="BAS21" s="12" t="str">
        <f>IF(AND(BAR5=1,BAR7=1),SUM(BAS24:BAS33),"")</f>
        <v/>
      </c>
      <c r="BAT21" s="14"/>
      <c r="BAU21" s="12" t="str">
        <f>IF(AND(BAT5=1,BAT7=1),SUM(BAU24:BAU33),"")</f>
        <v/>
      </c>
      <c r="BAV21" s="14"/>
      <c r="BAW21" s="12" t="str">
        <f>IF(AND(BAV5=1,BAV7=1),SUM(BAW24:BAW33),"")</f>
        <v/>
      </c>
      <c r="BAX21" s="14"/>
      <c r="BAY21" s="12" t="str">
        <f>IF(AND(BAX5=1,BAX7=1),SUM(BAY24:BAY33),"")</f>
        <v/>
      </c>
      <c r="BAZ21" s="14"/>
      <c r="BBA21" s="12" t="str">
        <f>IF(AND(BAZ5=1,BAZ7=1),SUM(BBA24:BBA33),"")</f>
        <v/>
      </c>
      <c r="BBB21" s="14"/>
      <c r="BBC21" s="12" t="str">
        <f>IF(AND(BBB5=1,BBB7=1),SUM(BBC24:BBC33),"")</f>
        <v/>
      </c>
      <c r="BBD21" s="14"/>
      <c r="BBE21" s="12" t="str">
        <f>IF(AND(BBD5=1,BBD7=1),SUM(BBE24:BBE33),"")</f>
        <v/>
      </c>
      <c r="BBF21" s="14"/>
      <c r="BBG21" s="12" t="str">
        <f>IF(AND(BBF5=1,BBF7=1),SUM(BBG24:BBG33),"")</f>
        <v/>
      </c>
      <c r="BBH21" s="14"/>
      <c r="BBI21" s="12" t="str">
        <f>IF(AND(BBH5=1,BBH7=1),SUM(BBI24:BBI33),"")</f>
        <v/>
      </c>
      <c r="BBJ21" s="14"/>
      <c r="BBK21" s="12" t="str">
        <f>IF(AND(BBJ5=1,BBJ7=1),SUM(BBK24:BBK33),"")</f>
        <v/>
      </c>
      <c r="BBL21" s="14"/>
      <c r="BBM21" s="12" t="str">
        <f>IF(AND(BBL5=1,BBL7=1),SUM(BBM24:BBM33),"")</f>
        <v/>
      </c>
      <c r="BBN21" s="14"/>
      <c r="BBO21" s="12" t="str">
        <f>IF(AND(BBN5=1,BBN7=1),SUM(BBO24:BBO33),"")</f>
        <v/>
      </c>
      <c r="BBP21" s="14"/>
      <c r="BBQ21" s="12" t="str">
        <f>IF(AND(BBP5=1,BBP7=1),SUM(BBQ24:BBQ33),"")</f>
        <v/>
      </c>
      <c r="BBR21" s="14"/>
      <c r="BBS21" s="12" t="str">
        <f>IF(AND(BBR5=1,BBR7=1),SUM(BBS24:BBS33),"")</f>
        <v/>
      </c>
      <c r="BBT21" s="14"/>
      <c r="BBU21" s="12" t="str">
        <f>IF(AND(BBT5=1,BBT7=1),SUM(BBU24:BBU33),"")</f>
        <v/>
      </c>
      <c r="BBV21" s="14"/>
      <c r="BBW21" s="12" t="str">
        <f>IF(AND(BBV5=1,BBV7=1),SUM(BBW24:BBW33),"")</f>
        <v/>
      </c>
      <c r="BBX21" s="14"/>
      <c r="BBY21" s="12" t="str">
        <f>IF(AND(BBX5=1,BBX7=1),SUM(BBY24:BBY33),"")</f>
        <v/>
      </c>
      <c r="BBZ21" s="14"/>
      <c r="BCA21" s="12" t="str">
        <f>IF(AND(BBZ5=1,BBZ7=1),SUM(BCA24:BCA33),"")</f>
        <v/>
      </c>
      <c r="BCB21" s="14"/>
      <c r="BCC21" s="12" t="str">
        <f>IF(AND(BCB5=1,BCB7=1),SUM(BCC24:BCC33),"")</f>
        <v/>
      </c>
      <c r="BCD21" s="14"/>
      <c r="BCE21" s="12" t="str">
        <f>IF(AND(BCD5=1,BCD7=1),SUM(BCE24:BCE33),"")</f>
        <v/>
      </c>
      <c r="BCF21" s="14"/>
      <c r="BCG21" s="12" t="str">
        <f>IF(AND(BCF5=1,BCF7=1),SUM(BCG24:BCG33),"")</f>
        <v/>
      </c>
      <c r="BCH21" s="14"/>
      <c r="BCI21" s="12" t="str">
        <f>IF(AND(BCH5=1,BCH7=1),SUM(BCI24:BCI33),"")</f>
        <v/>
      </c>
      <c r="BCJ21" s="14"/>
      <c r="BCK21" s="12" t="str">
        <f>IF(AND(BCJ5=1,BCJ7=1),SUM(BCK24:BCK33),"")</f>
        <v/>
      </c>
      <c r="BCL21" s="14"/>
      <c r="BCM21" s="12" t="str">
        <f>IF(AND(BCL5=1,BCL7=1),SUM(BCM24:BCM33),"")</f>
        <v/>
      </c>
      <c r="BCN21" s="14"/>
      <c r="BCO21" s="12" t="str">
        <f>IF(AND(BCN5=1,BCN7=1),SUM(BCO24:BCO33),"")</f>
        <v/>
      </c>
      <c r="BCP21" s="14"/>
      <c r="BCQ21" s="12" t="str">
        <f>IF(AND(BCP5=1,BCP7=1),SUM(BCQ24:BCQ33),"")</f>
        <v/>
      </c>
      <c r="BCR21" s="14"/>
      <c r="BCS21" s="12" t="str">
        <f>IF(AND(BCR5=1,BCR7=1),SUM(BCS24:BCS33),"")</f>
        <v/>
      </c>
      <c r="BCT21" s="14"/>
      <c r="BCU21" s="12" t="str">
        <f>IF(AND(BCT5=1,BCT7=1),SUM(BCU24:BCU33),"")</f>
        <v/>
      </c>
      <c r="BCV21" s="14"/>
      <c r="BCW21" s="12" t="str">
        <f>IF(AND(BCV5=1,BCV7=1),SUM(BCW24:BCW33),"")</f>
        <v/>
      </c>
      <c r="BCX21" s="14"/>
      <c r="BCY21" s="12" t="str">
        <f>IF(AND(BCX5=1,BCX7=1),SUM(BCY24:BCY33),"")</f>
        <v/>
      </c>
      <c r="BCZ21" s="14"/>
      <c r="BDA21" s="12" t="str">
        <f>IF(AND(BCZ5=1,BCZ7=1),SUM(BDA24:BDA33),"")</f>
        <v/>
      </c>
      <c r="BDB21" s="14"/>
      <c r="BDC21" s="12" t="str">
        <f>IF(AND(BDB5=1,BDB7=1),SUM(BDC24:BDC33),"")</f>
        <v/>
      </c>
      <c r="BDD21" s="14"/>
      <c r="BDE21" s="12" t="str">
        <f>IF(AND(BDD5=1,BDD7=1),SUM(BDE24:BDE33),"")</f>
        <v/>
      </c>
      <c r="BDF21" s="14"/>
      <c r="BDG21" s="12" t="str">
        <f>IF(AND(BDF5=1,BDF7=1),SUM(BDG24:BDG33),"")</f>
        <v/>
      </c>
      <c r="BDH21" s="14"/>
      <c r="BDI21" s="12" t="str">
        <f>IF(AND(BDH5=1,BDH7=1),SUM(BDI24:BDI33),"")</f>
        <v/>
      </c>
      <c r="BDJ21" s="14"/>
      <c r="BDK21" s="12" t="str">
        <f>IF(AND(BDJ5=1,BDJ7=1),SUM(BDK24:BDK33),"")</f>
        <v/>
      </c>
      <c r="BDL21" s="14"/>
      <c r="BDM21" s="12" t="str">
        <f>IF(AND(BDL5=1,BDL7=1),SUM(BDM24:BDM33),"")</f>
        <v/>
      </c>
      <c r="BDN21" s="14"/>
      <c r="BDO21" s="12" t="str">
        <f>IF(AND(BDN5=1,BDN7=1),SUM(BDO24:BDO33),"")</f>
        <v/>
      </c>
      <c r="BDP21" s="14"/>
      <c r="BDQ21" s="12" t="str">
        <f>IF(AND(BDP5=1,BDP7=1),SUM(BDQ24:BDQ33),"")</f>
        <v/>
      </c>
      <c r="BDR21" s="14"/>
      <c r="BDS21" s="12" t="str">
        <f>IF(AND(BDR5=1,BDR7=1),SUM(BDS24:BDS33),"")</f>
        <v/>
      </c>
      <c r="BDT21" s="14"/>
      <c r="BDU21" s="12" t="str">
        <f>IF(AND(BDT5=1,BDT7=1),SUM(BDU24:BDU33),"")</f>
        <v/>
      </c>
      <c r="BDV21" s="14"/>
      <c r="BDW21" s="12" t="str">
        <f>IF(AND(BDV5=1,BDV7=1),SUM(BDW24:BDW33),"")</f>
        <v/>
      </c>
      <c r="BDX21" s="14"/>
      <c r="BDY21" s="12" t="str">
        <f>IF(AND(BDX5=1,BDX7=1),SUM(BDY24:BDY33),"")</f>
        <v/>
      </c>
      <c r="BDZ21" s="14"/>
      <c r="BEA21" s="12" t="str">
        <f>IF(AND(BDZ5=1,BDZ7=1),SUM(BEA24:BEA33),"")</f>
        <v/>
      </c>
      <c r="BEB21" s="14"/>
      <c r="BEC21" s="12" t="str">
        <f>IF(AND(BEB5=1,BEB7=1),SUM(BEC24:BEC33),"")</f>
        <v/>
      </c>
      <c r="BED21" s="14"/>
      <c r="BEE21" s="12" t="str">
        <f>IF(AND(BED5=1,BED7=1),SUM(BEE24:BEE33),"")</f>
        <v/>
      </c>
      <c r="BEF21" s="14"/>
      <c r="BEG21" s="12" t="str">
        <f>IF(AND(BEF5=1,BEF7=1),SUM(BEG24:BEG33),"")</f>
        <v/>
      </c>
      <c r="BEH21" s="14"/>
      <c r="BEI21" s="12" t="str">
        <f>IF(AND(BEH5=1,BEH7=1),SUM(BEI24:BEI33),"")</f>
        <v/>
      </c>
      <c r="BEJ21" s="14"/>
      <c r="BEK21" s="12" t="str">
        <f>IF(AND(BEJ5=1,BEJ7=1),SUM(BEK24:BEK33),"")</f>
        <v/>
      </c>
      <c r="BEL21" s="14"/>
      <c r="BEM21" s="12" t="str">
        <f>IF(AND(BEL5=1,BEL7=1),SUM(BEM24:BEM33),"")</f>
        <v/>
      </c>
      <c r="BEN21" s="14"/>
      <c r="BEO21" s="12" t="str">
        <f>IF(AND(BEN5=1,BEN7=1),SUM(BEO24:BEO33),"")</f>
        <v/>
      </c>
      <c r="BEP21" s="14"/>
      <c r="BEQ21" s="12" t="str">
        <f>IF(AND(BEP5=1,BEP7=1),SUM(BEQ24:BEQ33),"")</f>
        <v/>
      </c>
      <c r="BER21" s="14"/>
      <c r="BES21" s="12" t="str">
        <f>IF(AND(BER5=1,BER7=1),SUM(BES24:BES33),"")</f>
        <v/>
      </c>
      <c r="BET21" s="14"/>
      <c r="BEU21" s="12" t="str">
        <f>IF(AND(BET5=1,BET7=1),SUM(BEU24:BEU33),"")</f>
        <v/>
      </c>
      <c r="BEV21" s="14"/>
      <c r="BEW21" s="12" t="str">
        <f>IF(AND(BEV5=1,BEV7=1),SUM(BEW24:BEW33),"")</f>
        <v/>
      </c>
      <c r="BEX21" s="14"/>
      <c r="BEY21" s="12" t="str">
        <f>IF(AND(BEX5=1,BEX7=1),SUM(BEY24:BEY33),"")</f>
        <v/>
      </c>
      <c r="BEZ21" s="14"/>
      <c r="BFA21" s="12" t="str">
        <f>IF(AND(BEZ5=1,BEZ7=1),SUM(BFA24:BFA33),"")</f>
        <v/>
      </c>
      <c r="BFB21" s="14"/>
      <c r="BFC21" s="12" t="str">
        <f>IF(AND(BFB5=1,BFB7=1),SUM(BFC24:BFC33),"")</f>
        <v/>
      </c>
      <c r="BFD21" s="14"/>
      <c r="BFE21" s="12" t="str">
        <f>IF(AND(BFD5=1,BFD7=1),SUM(BFE24:BFE33),"")</f>
        <v/>
      </c>
      <c r="BFF21" s="14"/>
      <c r="BFG21" s="12" t="str">
        <f>IF(AND(BFF5=1,BFF7=1),SUM(BFG24:BFG33),"")</f>
        <v/>
      </c>
      <c r="BFH21" s="14"/>
      <c r="BFI21" s="12" t="str">
        <f>IF(AND(BFH5=1,BFH7=1),SUM(BFI24:BFI33),"")</f>
        <v/>
      </c>
      <c r="BFJ21" s="14"/>
      <c r="BFK21" s="12" t="str">
        <f>IF(AND(BFJ5=1,BFJ7=1),SUM(BFK24:BFK33),"")</f>
        <v/>
      </c>
      <c r="BFL21" s="14"/>
      <c r="BFM21" s="12" t="str">
        <f>IF(AND(BFL5=1,BFL7=1),SUM(BFM24:BFM33),"")</f>
        <v/>
      </c>
      <c r="BFN21" s="14"/>
      <c r="BFO21" s="12" t="str">
        <f>IF(AND(BFN5=1,BFN7=1),SUM(BFO24:BFO33),"")</f>
        <v/>
      </c>
      <c r="BFP21" s="14"/>
      <c r="BFQ21" s="12" t="str">
        <f>IF(AND(BFP5=1,BFP7=1),SUM(BFQ24:BFQ33),"")</f>
        <v/>
      </c>
      <c r="BFR21" s="14"/>
      <c r="BFS21" s="12" t="str">
        <f>IF(AND(BFR5=1,BFR7=1),SUM(BFS24:BFS33),"")</f>
        <v/>
      </c>
      <c r="BFT21" s="14"/>
      <c r="BFU21" s="12" t="str">
        <f>IF(AND(BFT5=1,BFT7=1),SUM(BFU24:BFU33),"")</f>
        <v/>
      </c>
      <c r="BFV21" s="14"/>
      <c r="BFW21" s="12" t="str">
        <f>IF(AND(BFV5=1,BFV7=1),SUM(BFW24:BFW33),"")</f>
        <v/>
      </c>
      <c r="BFX21" s="14"/>
      <c r="BFY21" s="12" t="str">
        <f>IF(AND(BFX5=1,BFX7=1),SUM(BFY24:BFY33),"")</f>
        <v/>
      </c>
      <c r="BFZ21" s="14"/>
      <c r="BGA21" s="12" t="str">
        <f>IF(AND(BFZ5=1,BFZ7=1),SUM(BGA24:BGA33),"")</f>
        <v/>
      </c>
      <c r="BGB21" s="14"/>
      <c r="BGC21" s="12" t="str">
        <f>IF(AND(BGB5=1,BGB7=1),SUM(BGC24:BGC33),"")</f>
        <v/>
      </c>
      <c r="BGD21" s="14"/>
      <c r="BGE21" s="12" t="str">
        <f>IF(AND(BGD5=1,BGD7=1),SUM(BGE24:BGE33),"")</f>
        <v/>
      </c>
      <c r="BGF21" s="14"/>
      <c r="BGG21" s="12" t="str">
        <f>IF(AND(BGF5=1,BGF7=1),SUM(BGG24:BGG33),"")</f>
        <v/>
      </c>
      <c r="BGH21" s="14"/>
      <c r="BGI21" s="12" t="str">
        <f>IF(AND(BGH5=1,BGH7=1),SUM(BGI24:BGI33),"")</f>
        <v/>
      </c>
      <c r="BGJ21" s="14"/>
      <c r="BGK21" s="12" t="str">
        <f>IF(AND(BGJ5=1,BGJ7=1),SUM(BGK24:BGK33),"")</f>
        <v/>
      </c>
      <c r="BGL21" s="14"/>
      <c r="BGM21" s="12" t="str">
        <f>IF(AND(BGL5=1,BGL7=1),SUM(BGM24:BGM33),"")</f>
        <v/>
      </c>
      <c r="BGN21" s="14"/>
      <c r="BGO21" s="12" t="str">
        <f>IF(AND(BGN5=1,BGN7=1),SUM(BGO24:BGO33),"")</f>
        <v/>
      </c>
      <c r="BGP21" s="14"/>
      <c r="BGQ21" s="12" t="str">
        <f>IF(AND(BGP5=1,BGP7=1),SUM(BGQ24:BGQ33),"")</f>
        <v/>
      </c>
      <c r="BGR21" s="14"/>
      <c r="BGS21" s="12" t="str">
        <f>IF(AND(BGR5=1,BGR7=1),SUM(BGS24:BGS33),"")</f>
        <v/>
      </c>
      <c r="BGT21" s="14"/>
      <c r="BGU21" s="12" t="str">
        <f>IF(AND(BGT5=1,BGT7=1),SUM(BGU24:BGU33),"")</f>
        <v/>
      </c>
      <c r="BGV21" s="14"/>
      <c r="BGW21" s="12" t="str">
        <f>IF(AND(BGV5=1,BGV7=1),SUM(BGW24:BGW33),"")</f>
        <v/>
      </c>
      <c r="BGX21" s="14"/>
      <c r="BGY21" s="12" t="str">
        <f>IF(AND(BGX5=1,BGX7=1),SUM(BGY24:BGY33),"")</f>
        <v/>
      </c>
      <c r="BGZ21" s="14"/>
      <c r="BHA21" s="12" t="str">
        <f>IF(AND(BGZ5=1,BGZ7=1),SUM(BHA24:BHA33),"")</f>
        <v/>
      </c>
      <c r="BHB21" s="14"/>
      <c r="BHC21" s="12" t="str">
        <f>IF(AND(BHB5=1,BHB7=1),SUM(BHC24:BHC33),"")</f>
        <v/>
      </c>
      <c r="BHD21" s="14"/>
      <c r="BHE21" s="12" t="str">
        <f>IF(AND(BHD5=1,BHD7=1),SUM(BHE24:BHE33),"")</f>
        <v/>
      </c>
      <c r="BHF21" s="14"/>
      <c r="BHG21" s="12" t="str">
        <f>IF(AND(BHF5=1,BHF7=1),SUM(BHG24:BHG33),"")</f>
        <v/>
      </c>
      <c r="BHH21" s="14"/>
      <c r="BHI21" s="12" t="str">
        <f>IF(AND(BHH5=1,BHH7=1),SUM(BHI24:BHI33),"")</f>
        <v/>
      </c>
      <c r="BHJ21" s="14"/>
      <c r="BHK21" s="12" t="str">
        <f>IF(AND(BHJ5=1,BHJ7=1),SUM(BHK24:BHK33),"")</f>
        <v/>
      </c>
      <c r="BHL21" s="14"/>
      <c r="BHM21" s="12" t="str">
        <f>IF(AND(BHL5=1,BHL7=1),SUM(BHM24:BHM33),"")</f>
        <v/>
      </c>
      <c r="BHN21" s="14"/>
      <c r="BHO21" s="12" t="str">
        <f>IF(AND(BHN5=1,BHN7=1),SUM(BHO24:BHO33),"")</f>
        <v/>
      </c>
      <c r="BHP21" s="14"/>
      <c r="BHQ21" s="12" t="str">
        <f>IF(AND(BHP5=1,BHP7=1),SUM(BHQ24:BHQ33),"")</f>
        <v/>
      </c>
      <c r="BHR21" s="14"/>
      <c r="BHS21" s="12" t="str">
        <f>IF(AND(BHR5=1,BHR7=1),SUM(BHS24:BHS33),"")</f>
        <v/>
      </c>
      <c r="BHT21" s="14"/>
      <c r="BHU21" s="12" t="str">
        <f>IF(AND(BHT5=1,BHT7=1),SUM(BHU24:BHU33),"")</f>
        <v/>
      </c>
      <c r="BHV21" s="14"/>
      <c r="BHW21" s="12" t="str">
        <f>IF(AND(BHV5=1,BHV7=1),SUM(BHW24:BHW33),"")</f>
        <v/>
      </c>
      <c r="BHX21" s="14"/>
      <c r="BHY21" s="12" t="str">
        <f>IF(AND(BHX5=1,BHX7=1),SUM(BHY24:BHY33),"")</f>
        <v/>
      </c>
      <c r="BHZ21" s="14"/>
      <c r="BIA21" s="12" t="str">
        <f>IF(AND(BHZ5=1,BHZ7=1),SUM(BIA24:BIA33),"")</f>
        <v/>
      </c>
      <c r="BIB21" s="14"/>
      <c r="BIC21" s="12" t="str">
        <f>IF(AND(BIB5=1,BIB7=1),SUM(BIC24:BIC33),"")</f>
        <v/>
      </c>
      <c r="BID21" s="14"/>
      <c r="BIE21" s="12" t="str">
        <f>IF(AND(BID5=1,BID7=1),SUM(BIE24:BIE33),"")</f>
        <v/>
      </c>
      <c r="BIF21" s="14"/>
      <c r="BIG21" s="12" t="str">
        <f>IF(AND(BIF5=1,BIF7=1),SUM(BIG24:BIG33),"")</f>
        <v/>
      </c>
      <c r="BIH21" s="14"/>
      <c r="BII21" s="12" t="str">
        <f>IF(AND(BIH5=1,BIH7=1),SUM(BII24:BII33),"")</f>
        <v/>
      </c>
      <c r="BIJ21" s="14"/>
      <c r="BIK21" s="12" t="str">
        <f>IF(AND(BIJ5=1,BIJ7=1),SUM(BIK24:BIK33),"")</f>
        <v/>
      </c>
      <c r="BIL21" s="14"/>
      <c r="BIM21" s="12" t="str">
        <f>IF(AND(BIL5=1,BIL7=1),SUM(BIM24:BIM33),"")</f>
        <v/>
      </c>
      <c r="BIN21" s="14"/>
      <c r="BIO21" s="12" t="str">
        <f>IF(AND(BIN5=1,BIN7=1),SUM(BIO24:BIO33),"")</f>
        <v/>
      </c>
      <c r="BIP21" s="14"/>
      <c r="BIQ21" s="12" t="str">
        <f>IF(AND(BIP5=1,BIP7=1),SUM(BIQ24:BIQ33),"")</f>
        <v/>
      </c>
      <c r="BIR21" s="14"/>
      <c r="BIS21" s="12" t="str">
        <f>IF(AND(BIR5=1,BIR7=1),SUM(BIS24:BIS33),"")</f>
        <v/>
      </c>
      <c r="BIT21" s="14"/>
      <c r="BIU21" s="12" t="str">
        <f>IF(AND(BIT5=1,BIT7=1),SUM(BIU24:BIU33),"")</f>
        <v/>
      </c>
      <c r="BIV21" s="14"/>
      <c r="BIW21" s="12" t="str">
        <f>IF(AND(BIV5=1,BIV7=1),SUM(BIW24:BIW33),"")</f>
        <v/>
      </c>
      <c r="BIX21" s="14"/>
      <c r="BIY21" s="12" t="str">
        <f>IF(AND(BIX5=1,BIX7=1),SUM(BIY24:BIY33),"")</f>
        <v/>
      </c>
      <c r="BIZ21" s="14"/>
      <c r="BJA21" s="12" t="str">
        <f>IF(AND(BIZ5=1,BIZ7=1),SUM(BJA24:BJA33),"")</f>
        <v/>
      </c>
      <c r="BJB21" s="14"/>
      <c r="BJC21" s="12" t="str">
        <f>IF(AND(BJB5=1,BJB7=1),SUM(BJC24:BJC33),"")</f>
        <v/>
      </c>
      <c r="BJD21" s="14"/>
      <c r="BJE21" s="12" t="str">
        <f>IF(AND(BJD5=1,BJD7=1),SUM(BJE24:BJE33),"")</f>
        <v/>
      </c>
      <c r="BJF21" s="14"/>
      <c r="BJG21" s="12" t="str">
        <f>IF(AND(BJF5=1,BJF7=1),SUM(BJG24:BJG33),"")</f>
        <v/>
      </c>
      <c r="BJH21" s="14"/>
      <c r="BJI21" s="12" t="str">
        <f>IF(AND(BJH5=1,BJH7=1),SUM(BJI24:BJI33),"")</f>
        <v/>
      </c>
      <c r="BJJ21" s="14"/>
      <c r="BJK21" s="12" t="str">
        <f>IF(AND(BJJ5=1,BJJ7=1),SUM(BJK24:BJK33),"")</f>
        <v/>
      </c>
      <c r="BJL21" s="14"/>
      <c r="BJM21" s="12" t="str">
        <f>IF(AND(BJL5=1,BJL7=1),SUM(BJM24:BJM33),"")</f>
        <v/>
      </c>
      <c r="BJN21" s="14"/>
      <c r="BJO21" s="12" t="str">
        <f>IF(AND(BJN5=1,BJN7=1),SUM(BJO24:BJO33),"")</f>
        <v/>
      </c>
      <c r="BJP21" s="14"/>
      <c r="BJQ21" s="12" t="str">
        <f>IF(AND(BJP5=1,BJP7=1),SUM(BJQ24:BJQ33),"")</f>
        <v/>
      </c>
      <c r="BJR21" s="14"/>
      <c r="BJS21" s="12" t="str">
        <f>IF(AND(BJR5=1,BJR7=1),SUM(BJS24:BJS33),"")</f>
        <v/>
      </c>
      <c r="BJT21" s="14"/>
      <c r="BJU21" s="12" t="str">
        <f>IF(AND(BJT5=1,BJT7=1),SUM(BJU24:BJU33),"")</f>
        <v/>
      </c>
      <c r="BJV21" s="14"/>
      <c r="BJW21" s="12" t="str">
        <f>IF(AND(BJV5=1,BJV7=1),SUM(BJW24:BJW33),"")</f>
        <v/>
      </c>
      <c r="BJX21" s="14"/>
      <c r="BJY21" s="12" t="str">
        <f>IF(AND(BJX5=1,BJX7=1),SUM(BJY24:BJY33),"")</f>
        <v/>
      </c>
      <c r="BJZ21" s="14"/>
      <c r="BKA21" s="12" t="str">
        <f>IF(AND(BJZ5=1,BJZ7=1),SUM(BKA24:BKA33),"")</f>
        <v/>
      </c>
      <c r="BKB21" s="14"/>
      <c r="BKC21" s="12" t="str">
        <f>IF(AND(BKB5=1,BKB7=1),SUM(BKC24:BKC33),"")</f>
        <v/>
      </c>
      <c r="BKD21" s="14"/>
      <c r="BKE21" s="12" t="str">
        <f>IF(AND(BKD5=1,BKD7=1),SUM(BKE24:BKE33),"")</f>
        <v/>
      </c>
      <c r="BKF21" s="14"/>
      <c r="BKG21" s="12" t="str">
        <f>IF(AND(BKF5=1,BKF7=1),SUM(BKG24:BKG33),"")</f>
        <v/>
      </c>
      <c r="BKH21" s="14"/>
      <c r="BKI21" s="12" t="str">
        <f>IF(AND(BKH5=1,BKH7=1),SUM(BKI24:BKI33),"")</f>
        <v/>
      </c>
      <c r="BKJ21" s="14"/>
      <c r="BKK21" s="12" t="str">
        <f>IF(AND(BKJ5=1,BKJ7=1),SUM(BKK24:BKK33),"")</f>
        <v/>
      </c>
      <c r="BKL21" s="14"/>
      <c r="BKM21" s="12" t="str">
        <f>IF(AND(BKL5=1,BKL7=1),SUM(BKM24:BKM33),"")</f>
        <v/>
      </c>
      <c r="BKN21" s="14"/>
      <c r="BKO21" s="12" t="str">
        <f>IF(AND(BKN5=1,BKN7=1),SUM(BKO24:BKO33),"")</f>
        <v/>
      </c>
      <c r="BKP21" s="14"/>
      <c r="BKQ21" s="12" t="str">
        <f>IF(AND(BKP5=1,BKP7=1),SUM(BKQ24:BKQ33),"")</f>
        <v/>
      </c>
      <c r="BKR21" s="14"/>
      <c r="BKS21" s="12" t="str">
        <f>IF(AND(BKR5=1,BKR7=1),SUM(BKS24:BKS33),"")</f>
        <v/>
      </c>
      <c r="BKT21" s="14"/>
      <c r="BKU21" s="12" t="str">
        <f>IF(AND(BKT5=1,BKT7=1),SUM(BKU24:BKU33),"")</f>
        <v/>
      </c>
      <c r="BKV21" s="14"/>
      <c r="BKW21" s="12" t="str">
        <f>IF(AND(BKV5=1,BKV7=1),SUM(BKW24:BKW33),"")</f>
        <v/>
      </c>
      <c r="BKX21" s="14"/>
      <c r="BKY21" s="12" t="str">
        <f>IF(AND(BKX5=1,BKX7=1),SUM(BKY24:BKY33),"")</f>
        <v/>
      </c>
      <c r="BKZ21" s="14"/>
      <c r="BLA21" s="12" t="str">
        <f>IF(AND(BKZ5=1,BKZ7=1),SUM(BLA24:BLA33),"")</f>
        <v/>
      </c>
      <c r="BLB21" s="14"/>
      <c r="BLC21" s="12" t="str">
        <f>IF(AND(BLB5=1,BLB7=1),SUM(BLC24:BLC33),"")</f>
        <v/>
      </c>
      <c r="BLD21" s="14"/>
      <c r="BLE21" s="12" t="str">
        <f>IF(AND(BLD5=1,BLD7=1),SUM(BLE24:BLE33),"")</f>
        <v/>
      </c>
      <c r="BLF21" s="14"/>
      <c r="BLG21" s="12" t="str">
        <f>IF(AND(BLF5=1,BLF7=1),SUM(BLG24:BLG33),"")</f>
        <v/>
      </c>
      <c r="BLH21" s="14"/>
      <c r="BLI21" s="12" t="str">
        <f>IF(AND(BLH5=1,BLH7=1),SUM(BLI24:BLI33),"")</f>
        <v/>
      </c>
      <c r="BLJ21" s="14"/>
      <c r="BLK21" s="12" t="str">
        <f>IF(AND(BLJ5=1,BLJ7=1),SUM(BLK24:BLK33),"")</f>
        <v/>
      </c>
      <c r="BLL21" s="14"/>
      <c r="BLM21" s="12" t="str">
        <f>IF(AND(BLL5=1,BLL7=1),SUM(BLM24:BLM33),"")</f>
        <v/>
      </c>
      <c r="BLN21" s="14"/>
      <c r="BLO21" s="12" t="str">
        <f>IF(AND(BLN5=1,BLN7=1),SUM(BLO24:BLO33),"")</f>
        <v/>
      </c>
      <c r="BLP21" s="14"/>
      <c r="BLQ21" s="12" t="str">
        <f>IF(AND(BLP5=1,BLP7=1),SUM(BLQ24:BLQ33),"")</f>
        <v/>
      </c>
      <c r="BLR21" s="14"/>
      <c r="BLS21" s="12" t="str">
        <f>IF(AND(BLR5=1,BLR7=1),SUM(BLS24:BLS33),"")</f>
        <v/>
      </c>
      <c r="BLT21" s="14"/>
      <c r="BLU21" s="12" t="str">
        <f>IF(AND(BLT5=1,BLT7=1),SUM(BLU24:BLU33),"")</f>
        <v/>
      </c>
      <c r="BLV21" s="14"/>
      <c r="BLW21" s="12" t="str">
        <f>IF(AND(BLV5=1,BLV7=1),SUM(BLW24:BLW33),"")</f>
        <v/>
      </c>
      <c r="BLX21" s="14"/>
      <c r="BLY21" s="12" t="str">
        <f>IF(AND(BLX5=1,BLX7=1),SUM(BLY24:BLY33),"")</f>
        <v/>
      </c>
      <c r="BLZ21" s="14"/>
      <c r="BMA21" s="12" t="str">
        <f>IF(AND(BLZ5=1,BLZ7=1),SUM(BMA24:BMA33),"")</f>
        <v/>
      </c>
      <c r="BMB21" s="14"/>
      <c r="BMC21" s="12" t="str">
        <f>IF(AND(BMB5=1,BMB7=1),SUM(BMC24:BMC33),"")</f>
        <v/>
      </c>
      <c r="BMD21" s="14"/>
      <c r="BME21" s="12" t="str">
        <f>IF(AND(BMD5=1,BMD7=1),SUM(BME24:BME33),"")</f>
        <v/>
      </c>
      <c r="BMF21" s="14"/>
      <c r="BMG21" s="12" t="str">
        <f>IF(AND(BMF5=1,BMF7=1),SUM(BMG24:BMG33),"")</f>
        <v/>
      </c>
      <c r="BMH21" s="14"/>
      <c r="BMI21" s="12" t="str">
        <f>IF(AND(BMH5=1,BMH7=1),SUM(BMI24:BMI33),"")</f>
        <v/>
      </c>
      <c r="BMJ21" s="14"/>
      <c r="BMK21" s="12" t="str">
        <f>IF(AND(BMJ5=1,BMJ7=1),SUM(BMK24:BMK33),"")</f>
        <v/>
      </c>
      <c r="BML21" s="14"/>
      <c r="BMM21" s="12" t="str">
        <f>IF(AND(BML5=1,BML7=1),SUM(BMM24:BMM33),"")</f>
        <v/>
      </c>
      <c r="BMN21" s="14"/>
      <c r="BMO21" s="12" t="str">
        <f>IF(AND(BMN5=1,BMN7=1),SUM(BMO24:BMO33),"")</f>
        <v/>
      </c>
      <c r="BMP21" s="14"/>
      <c r="BMQ21" s="12" t="str">
        <f>IF(AND(BMP5=1,BMP7=1),SUM(BMQ24:BMQ33),"")</f>
        <v/>
      </c>
      <c r="BMR21" s="14"/>
      <c r="BMS21" s="12" t="str">
        <f>IF(AND(BMR5=1,BMR7=1),SUM(BMS24:BMS33),"")</f>
        <v/>
      </c>
      <c r="BMT21" s="14"/>
      <c r="BMU21" s="12" t="str">
        <f>IF(AND(BMT5=1,BMT7=1),SUM(BMU24:BMU33),"")</f>
        <v/>
      </c>
      <c r="BMV21" s="14"/>
      <c r="BMW21" s="12" t="str">
        <f>IF(AND(BMV5=1,BMV7=1),SUM(BMW24:BMW33),"")</f>
        <v/>
      </c>
      <c r="BMX21" s="14"/>
      <c r="BMY21" s="12" t="str">
        <f>IF(AND(BMX5=1,BMX7=1),SUM(BMY24:BMY33),"")</f>
        <v/>
      </c>
      <c r="BMZ21" s="14"/>
      <c r="BNA21" s="12" t="str">
        <f>IF(AND(BMZ5=1,BMZ7=1),SUM(BNA24:BNA33),"")</f>
        <v/>
      </c>
      <c r="BNB21" s="14"/>
      <c r="BNC21" s="12" t="str">
        <f>IF(AND(BNB5=1,BNB7=1),SUM(BNC24:BNC33),"")</f>
        <v/>
      </c>
      <c r="BND21" s="14"/>
      <c r="BNE21" s="12" t="str">
        <f>IF(AND(BND5=1,BND7=1),SUM(BNE24:BNE33),"")</f>
        <v/>
      </c>
      <c r="BNF21" s="14"/>
      <c r="BNG21" s="12" t="str">
        <f>IF(AND(BNF5=1,BNF7=1),SUM(BNG24:BNG33),"")</f>
        <v/>
      </c>
      <c r="BNH21" s="14"/>
      <c r="BNI21" s="12" t="str">
        <f>IF(AND(BNH5=1,BNH7=1),SUM(BNI24:BNI33),"")</f>
        <v/>
      </c>
      <c r="BNJ21" s="14"/>
      <c r="BNK21" s="12" t="str">
        <f>IF(AND(BNJ5=1,BNJ7=1),SUM(BNK24:BNK33),"")</f>
        <v/>
      </c>
      <c r="BNL21" s="14"/>
      <c r="BNM21" s="12" t="str">
        <f>IF(AND(BNL5=1,BNL7=1),SUM(BNM24:BNM33),"")</f>
        <v/>
      </c>
      <c r="BNN21" s="14"/>
      <c r="BNO21" s="12" t="str">
        <f>IF(AND(BNN5=1,BNN7=1),SUM(BNO24:BNO33),"")</f>
        <v/>
      </c>
      <c r="BNP21" s="14"/>
      <c r="BNQ21" s="12" t="str">
        <f>IF(AND(BNP5=1,BNP7=1),SUM(BNQ24:BNQ33),"")</f>
        <v/>
      </c>
      <c r="BNR21" s="14"/>
      <c r="BNS21" s="12" t="str">
        <f>IF(AND(BNR5=1,BNR7=1),SUM(BNS24:BNS33),"")</f>
        <v/>
      </c>
      <c r="BNT21" s="14"/>
      <c r="BNU21" s="12" t="str">
        <f>IF(AND(BNT5=1,BNT7=1),SUM(BNU24:BNU33),"")</f>
        <v/>
      </c>
      <c r="BNV21" s="14"/>
      <c r="BNW21" s="12" t="str">
        <f>IF(AND(BNV5=1,BNV7=1),SUM(BNW24:BNW33),"")</f>
        <v/>
      </c>
      <c r="BNX21" s="14"/>
      <c r="BNY21" s="12" t="str">
        <f>IF(AND(BNX5=1,BNX7=1),SUM(BNY24:BNY33),"")</f>
        <v/>
      </c>
      <c r="BNZ21" s="14"/>
      <c r="BOA21" s="12" t="str">
        <f>IF(AND(BNZ5=1,BNZ7=1),SUM(BOA24:BOA33),"")</f>
        <v/>
      </c>
      <c r="BOB21" s="14"/>
      <c r="BOC21" s="12" t="str">
        <f>IF(AND(BOB5=1,BOB7=1),SUM(BOC24:BOC33),"")</f>
        <v/>
      </c>
      <c r="BOD21" s="14"/>
      <c r="BOE21" s="12" t="str">
        <f>IF(AND(BOD5=1,BOD7=1),SUM(BOE24:BOE33),"")</f>
        <v/>
      </c>
      <c r="BOF21" s="14"/>
      <c r="BOG21" s="12" t="str">
        <f>IF(AND(BOF5=1,BOF7=1),SUM(BOG24:BOG33),"")</f>
        <v/>
      </c>
      <c r="BOH21" s="14"/>
      <c r="BOI21" s="12" t="str">
        <f>IF(AND(BOH5=1,BOH7=1),SUM(BOI24:BOI33),"")</f>
        <v/>
      </c>
      <c r="BOJ21" s="14"/>
      <c r="BOK21" s="12" t="str">
        <f>IF(AND(BOJ5=1,BOJ7=1),SUM(BOK24:BOK33),"")</f>
        <v/>
      </c>
      <c r="BOL21" s="14"/>
      <c r="BOM21" s="12" t="str">
        <f>IF(AND(BOL5=1,BOL7=1),SUM(BOM24:BOM33),"")</f>
        <v/>
      </c>
      <c r="BON21" s="14"/>
      <c r="BOO21" s="12" t="str">
        <f>IF(AND(BON5=1,BON7=1),SUM(BOO24:BOO33),"")</f>
        <v/>
      </c>
      <c r="BOP21" s="14"/>
      <c r="BOQ21" s="12" t="str">
        <f>IF(AND(BOP5=1,BOP7=1),SUM(BOQ24:BOQ33),"")</f>
        <v/>
      </c>
      <c r="BOR21" s="14"/>
      <c r="BOS21" s="12" t="str">
        <f>IF(AND(BOR5=1,BOR7=1),SUM(BOS24:BOS33),"")</f>
        <v/>
      </c>
      <c r="BOT21" s="14"/>
      <c r="BOU21" s="12" t="str">
        <f>IF(AND(BOT5=1,BOT7=1),SUM(BOU24:BOU33),"")</f>
        <v/>
      </c>
      <c r="BOV21" s="14"/>
      <c r="BOW21" s="12" t="str">
        <f>IF(AND(BOV5=1,BOV7=1),SUM(BOW24:BOW33),"")</f>
        <v/>
      </c>
      <c r="BOX21" s="14"/>
      <c r="BOY21" s="12" t="str">
        <f>IF(AND(BOX5=1,BOX7=1),SUM(BOY24:BOY33),"")</f>
        <v/>
      </c>
      <c r="BOZ21" s="14"/>
      <c r="BPA21" s="12" t="str">
        <f>IF(AND(BOZ5=1,BOZ7=1),SUM(BPA24:BPA33),"")</f>
        <v/>
      </c>
      <c r="BPB21" s="14"/>
      <c r="BPC21" s="12" t="str">
        <f>IF(AND(BPB5=1,BPB7=1),SUM(BPC24:BPC33),"")</f>
        <v/>
      </c>
      <c r="BPD21" s="14"/>
      <c r="BPE21" s="12" t="str">
        <f>IF(AND(BPD5=1,BPD7=1),SUM(BPE24:BPE33),"")</f>
        <v/>
      </c>
      <c r="BPF21" s="14"/>
      <c r="BPG21" s="12" t="str">
        <f>IF(AND(BPF5=1,BPF7=1),SUM(BPG24:BPG33),"")</f>
        <v/>
      </c>
      <c r="BPH21" s="14"/>
      <c r="BPI21" s="12" t="str">
        <f>IF(AND(BPH5=1,BPH7=1),SUM(BPI24:BPI33),"")</f>
        <v/>
      </c>
      <c r="BPJ21" s="14"/>
      <c r="BPK21" s="12" t="str">
        <f>IF(AND(BPJ5=1,BPJ7=1),SUM(BPK24:BPK33),"")</f>
        <v/>
      </c>
      <c r="BPL21" s="14"/>
      <c r="BPM21" s="12" t="str">
        <f>IF(AND(BPL5=1,BPL7=1),SUM(BPM24:BPM33),"")</f>
        <v/>
      </c>
      <c r="BPN21" s="14"/>
      <c r="BPO21" s="12" t="str">
        <f>IF(AND(BPN5=1,BPN7=1),SUM(BPO24:BPO33),"")</f>
        <v/>
      </c>
      <c r="BPP21" s="14"/>
      <c r="BPQ21" s="12" t="str">
        <f>IF(AND(BPP5=1,BPP7=1),SUM(BPQ24:BPQ33),"")</f>
        <v/>
      </c>
      <c r="BPR21" s="14"/>
      <c r="BPS21" s="12" t="str">
        <f>IF(AND(BPR5=1,BPR7=1),SUM(BPS24:BPS33),"")</f>
        <v/>
      </c>
      <c r="BPT21" s="14"/>
      <c r="BPU21" s="12" t="str">
        <f>IF(AND(BPT5=1,BPT7=1),SUM(BPU24:BPU33),"")</f>
        <v/>
      </c>
      <c r="BPV21" s="14"/>
      <c r="BPW21" s="12" t="str">
        <f>IF(AND(BPV5=1,BPV7=1),SUM(BPW24:BPW33),"")</f>
        <v/>
      </c>
      <c r="BPX21" s="14"/>
      <c r="BPY21" s="12" t="str">
        <f>IF(AND(BPX5=1,BPX7=1),SUM(BPY24:BPY33),"")</f>
        <v/>
      </c>
      <c r="BPZ21" s="14"/>
      <c r="BQA21" s="12" t="str">
        <f>IF(AND(BPZ5=1,BPZ7=1),SUM(BQA24:BQA33),"")</f>
        <v/>
      </c>
      <c r="BQB21" s="14"/>
      <c r="BQC21" s="12" t="str">
        <f>IF(AND(BQB5=1,BQB7=1),SUM(BQC24:BQC33),"")</f>
        <v/>
      </c>
      <c r="BQD21" s="14"/>
      <c r="BQE21" s="12" t="str">
        <f>IF(AND(BQD5=1,BQD7=1),SUM(BQE24:BQE33),"")</f>
        <v/>
      </c>
      <c r="BQF21" s="14"/>
      <c r="BQG21" s="12" t="str">
        <f>IF(AND(BQF5=1,BQF7=1),SUM(BQG24:BQG33),"")</f>
        <v/>
      </c>
      <c r="BQH21" s="14"/>
      <c r="BQI21" s="12" t="str">
        <f>IF(AND(BQH5=1,BQH7=1),SUM(BQI24:BQI33),"")</f>
        <v/>
      </c>
      <c r="BQJ21" s="14"/>
      <c r="BQK21" s="12" t="str">
        <f>IF(AND(BQJ5=1,BQJ7=1),SUM(BQK24:BQK33),"")</f>
        <v/>
      </c>
      <c r="BQL21" s="14"/>
      <c r="BQM21" s="12" t="str">
        <f>IF(AND(BQL5=1,BQL7=1),SUM(BQM24:BQM33),"")</f>
        <v/>
      </c>
      <c r="BQN21" s="14"/>
      <c r="BQO21" s="12" t="str">
        <f>IF(AND(BQN5=1,BQN7=1),SUM(BQO24:BQO33),"")</f>
        <v/>
      </c>
      <c r="BQP21" s="14"/>
      <c r="BQQ21" s="12" t="str">
        <f>IF(AND(BQP5=1,BQP7=1),SUM(BQQ24:BQQ33),"")</f>
        <v/>
      </c>
      <c r="BQR21" s="14"/>
      <c r="BQS21" s="12" t="str">
        <f>IF(AND(BQR5=1,BQR7=1),SUM(BQS24:BQS33),"")</f>
        <v/>
      </c>
      <c r="BQT21" s="14"/>
      <c r="BQU21" s="12" t="str">
        <f>IF(AND(BQT5=1,BQT7=1),SUM(BQU24:BQU33),"")</f>
        <v/>
      </c>
      <c r="BQV21" s="14"/>
      <c r="BQW21" s="12" t="str">
        <f>IF(AND(BQV5=1,BQV7=1),SUM(BQW24:BQW33),"")</f>
        <v/>
      </c>
      <c r="BQX21" s="14"/>
      <c r="BQY21" s="12" t="str">
        <f>IF(AND(BQX5=1,BQX7=1),SUM(BQY24:BQY33),"")</f>
        <v/>
      </c>
      <c r="BQZ21" s="14"/>
      <c r="BRA21" s="12" t="str">
        <f>IF(AND(BQZ5=1,BQZ7=1),SUM(BRA24:BRA33),"")</f>
        <v/>
      </c>
      <c r="BRB21" s="14"/>
      <c r="BRC21" s="12" t="str">
        <f>IF(AND(BRB5=1,BRB7=1),SUM(BRC24:BRC33),"")</f>
        <v/>
      </c>
      <c r="BRD21" s="14"/>
      <c r="BRE21" s="12" t="str">
        <f>IF(AND(BRD5=1,BRD7=1),SUM(BRE24:BRE33),"")</f>
        <v/>
      </c>
      <c r="BRF21" s="14"/>
      <c r="BRG21" s="12" t="str">
        <f>IF(AND(BRF5=1,BRF7=1),SUM(BRG24:BRG33),"")</f>
        <v/>
      </c>
      <c r="BRH21" s="14"/>
      <c r="BRI21" s="12" t="str">
        <f>IF(AND(BRH5=1,BRH7=1),SUM(BRI24:BRI33),"")</f>
        <v/>
      </c>
      <c r="BRJ21" s="14"/>
      <c r="BRK21" s="12" t="str">
        <f>IF(AND(BRJ5=1,BRJ7=1),SUM(BRK24:BRK33),"")</f>
        <v/>
      </c>
      <c r="BRL21" s="14"/>
      <c r="BRM21" s="12" t="str">
        <f>IF(AND(BRL5=1,BRL7=1),SUM(BRM24:BRM33),"")</f>
        <v/>
      </c>
      <c r="BRN21" s="14"/>
      <c r="BRO21" s="12" t="str">
        <f>IF(AND(BRN5=1,BRN7=1),SUM(BRO24:BRO33),"")</f>
        <v/>
      </c>
      <c r="BRP21" s="14"/>
      <c r="BRQ21" s="12" t="str">
        <f>IF(AND(BRP5=1,BRP7=1),SUM(BRQ24:BRQ33),"")</f>
        <v/>
      </c>
      <c r="BRR21" s="14"/>
      <c r="BRS21" s="12" t="str">
        <f>IF(AND(BRR5=1,BRR7=1),SUM(BRS24:BRS33),"")</f>
        <v/>
      </c>
      <c r="BRT21" s="14"/>
      <c r="BRU21" s="12" t="str">
        <f>IF(AND(BRT5=1,BRT7=1),SUM(BRU24:BRU33),"")</f>
        <v/>
      </c>
      <c r="BRV21" s="14"/>
      <c r="BRW21" s="12" t="str">
        <f>IF(AND(BRV5=1,BRV7=1),SUM(BRW24:BRW33),"")</f>
        <v/>
      </c>
      <c r="BRX21" s="14"/>
      <c r="BRY21" s="12" t="str">
        <f>IF(AND(BRX5=1,BRX7=1),SUM(BRY24:BRY33),"")</f>
        <v/>
      </c>
      <c r="BRZ21" s="14"/>
      <c r="BSA21" s="12" t="str">
        <f>IF(AND(BRZ5=1,BRZ7=1),SUM(BSA24:BSA33),"")</f>
        <v/>
      </c>
      <c r="BSB21" s="14"/>
      <c r="BSC21" s="12" t="str">
        <f>IF(AND(BSB5=1,BSB7=1),SUM(BSC24:BSC33),"")</f>
        <v/>
      </c>
      <c r="BSD21" s="14"/>
      <c r="BSE21" s="12" t="str">
        <f>IF(AND(BSD5=1,BSD7=1),SUM(BSE24:BSE33),"")</f>
        <v/>
      </c>
      <c r="BSF21" s="14"/>
      <c r="BSG21" s="12" t="str">
        <f>IF(AND(BSF5=1,BSF7=1),SUM(BSG24:BSG33),"")</f>
        <v/>
      </c>
      <c r="BSH21" s="14"/>
      <c r="BSI21" s="12" t="str">
        <f>IF(AND(BSH5=1,BSH7=1),SUM(BSI24:BSI33),"")</f>
        <v/>
      </c>
      <c r="BSJ21" s="14"/>
      <c r="BSK21" s="12" t="str">
        <f>IF(AND(BSJ5=1,BSJ7=1),SUM(BSK24:BSK33),"")</f>
        <v/>
      </c>
      <c r="BSL21" s="14"/>
      <c r="BSM21" s="12" t="str">
        <f>IF(AND(BSL5=1,BSL7=1),SUM(BSM24:BSM33),"")</f>
        <v/>
      </c>
      <c r="BSN21" s="14"/>
      <c r="BSO21" s="12" t="str">
        <f>IF(AND(BSN5=1,BSN7=1),SUM(BSO24:BSO33),"")</f>
        <v/>
      </c>
      <c r="BSP21" s="14"/>
      <c r="BSQ21" s="12" t="str">
        <f>IF(AND(BSP5=1,BSP7=1),SUM(BSQ24:BSQ33),"")</f>
        <v/>
      </c>
      <c r="BSR21" s="14"/>
      <c r="BSS21" s="12" t="str">
        <f>IF(AND(BSR5=1,BSR7=1),SUM(BSS24:BSS33),"")</f>
        <v/>
      </c>
      <c r="BST21" s="14"/>
      <c r="BSU21" s="12" t="str">
        <f>IF(AND(BST5=1,BST7=1),SUM(BSU24:BSU33),"")</f>
        <v/>
      </c>
      <c r="BSV21" s="14"/>
      <c r="BSW21" s="12" t="str">
        <f>IF(AND(BSV5=1,BSV7=1),SUM(BSW24:BSW33),"")</f>
        <v/>
      </c>
      <c r="BSX21" s="14"/>
      <c r="BSY21" s="12" t="str">
        <f>IF(AND(BSX5=1,BSX7=1),SUM(BSY24:BSY33),"")</f>
        <v/>
      </c>
      <c r="BSZ21" s="14"/>
      <c r="BTA21" s="12" t="str">
        <f>IF(AND(BSZ5=1,BSZ7=1),SUM(BTA24:BTA33),"")</f>
        <v/>
      </c>
      <c r="BTB21" s="14"/>
      <c r="BTC21" s="12" t="str">
        <f>IF(AND(BTB5=1,BTB7=1),SUM(BTC24:BTC33),"")</f>
        <v/>
      </c>
      <c r="BTD21" s="14"/>
      <c r="BTE21" s="12" t="str">
        <f>IF(AND(BTD5=1,BTD7=1),SUM(BTE24:BTE33),"")</f>
        <v/>
      </c>
      <c r="BTF21" s="14"/>
      <c r="BTG21" s="12" t="str">
        <f>IF(AND(BTF5=1,BTF7=1),SUM(BTG24:BTG33),"")</f>
        <v/>
      </c>
      <c r="BTH21" s="14"/>
      <c r="BTI21" s="12" t="str">
        <f>IF(AND(BTH5=1,BTH7=1),SUM(BTI24:BTI33),"")</f>
        <v/>
      </c>
      <c r="BTJ21" s="14"/>
      <c r="BTK21" s="12" t="str">
        <f>IF(AND(BTJ5=1,BTJ7=1),SUM(BTK24:BTK33),"")</f>
        <v/>
      </c>
      <c r="BTL21" s="14"/>
      <c r="BTM21" s="12" t="str">
        <f>IF(AND(BTL5=1,BTL7=1),SUM(BTM24:BTM33),"")</f>
        <v/>
      </c>
      <c r="BTN21" s="14"/>
      <c r="BTO21" s="12" t="str">
        <f>IF(AND(BTN5=1,BTN7=1),SUM(BTO24:BTO33),"")</f>
        <v/>
      </c>
      <c r="BTP21" s="14"/>
      <c r="BTQ21" s="12" t="str">
        <f>IF(AND(BTP5=1,BTP7=1),SUM(BTQ24:BTQ33),"")</f>
        <v/>
      </c>
      <c r="BTR21" s="14"/>
      <c r="BTS21" s="12" t="str">
        <f>IF(AND(BTR5=1,BTR7=1),SUM(BTS24:BTS33),"")</f>
        <v/>
      </c>
      <c r="BTT21" s="14"/>
      <c r="BTU21" s="12" t="str">
        <f>IF(AND(BTT5=1,BTT7=1),SUM(BTU24:BTU33),"")</f>
        <v/>
      </c>
      <c r="BTV21" s="14"/>
      <c r="BTW21" s="12" t="str">
        <f>IF(AND(BTV5=1,BTV7=1),SUM(BTW24:BTW33),"")</f>
        <v/>
      </c>
      <c r="BTX21" s="14"/>
      <c r="BTY21" s="12" t="str">
        <f>IF(AND(BTX5=1,BTX7=1),SUM(BTY24:BTY33),"")</f>
        <v/>
      </c>
      <c r="BTZ21" s="14"/>
      <c r="BUA21" s="12" t="str">
        <f>IF(AND(BTZ5=1,BTZ7=1),SUM(BUA24:BUA33),"")</f>
        <v/>
      </c>
      <c r="BUB21" s="14"/>
      <c r="BUC21" s="12" t="str">
        <f>IF(AND(BUB5=1,BUB7=1),SUM(BUC24:BUC33),"")</f>
        <v/>
      </c>
      <c r="BUD21" s="14"/>
      <c r="BUE21" s="12" t="str">
        <f>IF(AND(BUD5=1,BUD7=1),SUM(BUE24:BUE33),"")</f>
        <v/>
      </c>
      <c r="BUF21" s="14"/>
      <c r="BUG21" s="12" t="str">
        <f>IF(AND(BUF5=1,BUF7=1),SUM(BUG24:BUG33),"")</f>
        <v/>
      </c>
      <c r="BUH21" s="14"/>
      <c r="BUI21" s="12" t="str">
        <f>IF(AND(BUH5=1,BUH7=1),SUM(BUI24:BUI33),"")</f>
        <v/>
      </c>
      <c r="BUJ21" s="14"/>
      <c r="BUK21" s="12" t="str">
        <f>IF(AND(BUJ5=1,BUJ7=1),SUM(BUK24:BUK33),"")</f>
        <v/>
      </c>
      <c r="BUL21" s="14"/>
      <c r="BUM21" s="12" t="str">
        <f>IF(AND(BUL5=1,BUL7=1),SUM(BUM24:BUM33),"")</f>
        <v/>
      </c>
      <c r="BUN21" s="14"/>
      <c r="BUO21" s="12" t="str">
        <f>IF(AND(BUN5=1,BUN7=1),SUM(BUO24:BUO33),"")</f>
        <v/>
      </c>
      <c r="BUP21" s="14"/>
      <c r="BUQ21" s="12" t="str">
        <f>IF(AND(BUP5=1,BUP7=1),SUM(BUQ24:BUQ33),"")</f>
        <v/>
      </c>
      <c r="BUR21" s="14"/>
      <c r="BUS21" s="12" t="str">
        <f>IF(AND(BUR5=1,BUR7=1),SUM(BUS24:BUS33),"")</f>
        <v/>
      </c>
      <c r="BUT21" s="14"/>
      <c r="BUU21" s="12" t="str">
        <f>IF(AND(BUT5=1,BUT7=1),SUM(BUU24:BUU33),"")</f>
        <v/>
      </c>
      <c r="BUV21" s="14"/>
      <c r="BUW21" s="12" t="str">
        <f>IF(AND(BUV5=1,BUV7=1),SUM(BUW24:BUW33),"")</f>
        <v/>
      </c>
      <c r="BUX21" s="14"/>
      <c r="BUY21" s="12" t="str">
        <f>IF(AND(BUX5=1,BUX7=1),SUM(BUY24:BUY33),"")</f>
        <v/>
      </c>
      <c r="BUZ21" s="14"/>
      <c r="BVA21" s="12" t="str">
        <f>IF(AND(BUZ5=1,BUZ7=1),SUM(BVA24:BVA33),"")</f>
        <v/>
      </c>
      <c r="BVB21" s="14"/>
      <c r="BVC21" s="12" t="str">
        <f>IF(AND(BVB5=1,BVB7=1),SUM(BVC24:BVC33),"")</f>
        <v/>
      </c>
      <c r="BVD21" s="14"/>
      <c r="BVE21" s="12" t="str">
        <f>IF(AND(BVD5=1,BVD7=1),SUM(BVE24:BVE33),"")</f>
        <v/>
      </c>
      <c r="BVF21" s="14"/>
      <c r="BVG21" s="12" t="str">
        <f>IF(AND(BVF5=1,BVF7=1),SUM(BVG24:BVG33),"")</f>
        <v/>
      </c>
      <c r="BVH21" s="14"/>
      <c r="BVI21" s="12" t="str">
        <f>IF(AND(BVH5=1,BVH7=1),SUM(BVI24:BVI33),"")</f>
        <v/>
      </c>
      <c r="BVJ21" s="14"/>
      <c r="BVK21" s="12" t="str">
        <f>IF(AND(BVJ5=1,BVJ7=1),SUM(BVK24:BVK33),"")</f>
        <v/>
      </c>
      <c r="BVL21" s="14"/>
      <c r="BVM21" s="12" t="str">
        <f>IF(AND(BVL5=1,BVL7=1),SUM(BVM24:BVM33),"")</f>
        <v/>
      </c>
      <c r="BVN21" s="14"/>
      <c r="BVO21" s="12" t="str">
        <f>IF(AND(BVN5=1,BVN7=1),SUM(BVO24:BVO33),"")</f>
        <v/>
      </c>
      <c r="BVP21" s="14"/>
      <c r="BVQ21" s="12" t="str">
        <f>IF(AND(BVP5=1,BVP7=1),SUM(BVQ24:BVQ33),"")</f>
        <v/>
      </c>
      <c r="BVR21" s="14"/>
      <c r="BVS21" s="12" t="str">
        <f>IF(AND(BVR5=1,BVR7=1),SUM(BVS24:BVS33),"")</f>
        <v/>
      </c>
      <c r="BVT21" s="14"/>
      <c r="BVU21" s="12" t="str">
        <f>IF(AND(BVT5=1,BVT7=1),SUM(BVU24:BVU33),"")</f>
        <v/>
      </c>
      <c r="BVV21" s="14"/>
      <c r="BVW21" s="12" t="str">
        <f>IF(AND(BVV5=1,BVV7=1),SUM(BVW24:BVW33),"")</f>
        <v/>
      </c>
      <c r="BVX21" s="14"/>
      <c r="BVY21" s="12" t="str">
        <f>IF(AND(BVX5=1,BVX7=1),SUM(BVY24:BVY33),"")</f>
        <v/>
      </c>
      <c r="BVZ21" s="14"/>
      <c r="BWA21" s="12" t="str">
        <f>IF(AND(BVZ5=1,BVZ7=1),SUM(BWA24:BWA33),"")</f>
        <v/>
      </c>
      <c r="BWB21" s="14"/>
      <c r="BWC21" s="12" t="str">
        <f>IF(AND(BWB5=1,BWB7=1),SUM(BWC24:BWC33),"")</f>
        <v/>
      </c>
      <c r="BWD21" s="14"/>
      <c r="BWE21" s="12" t="str">
        <f>IF(AND(BWD5=1,BWD7=1),SUM(BWE24:BWE33),"")</f>
        <v/>
      </c>
      <c r="BWF21" s="14"/>
      <c r="BWG21" s="12" t="str">
        <f>IF(AND(BWF5=1,BWF7=1),SUM(BWG24:BWG33),"")</f>
        <v/>
      </c>
      <c r="BWH21" s="14"/>
      <c r="BWI21" s="12" t="str">
        <f>IF(AND(BWH5=1,BWH7=1),SUM(BWI24:BWI33),"")</f>
        <v/>
      </c>
      <c r="BWJ21" s="14"/>
      <c r="BWK21" s="12" t="str">
        <f>IF(AND(BWJ5=1,BWJ7=1),SUM(BWK24:BWK33),"")</f>
        <v/>
      </c>
      <c r="BWL21" s="14"/>
      <c r="BWM21" s="12" t="str">
        <f>IF(AND(BWL5=1,BWL7=1),SUM(BWM24:BWM33),"")</f>
        <v/>
      </c>
      <c r="BWN21" s="14"/>
      <c r="BWO21" s="12" t="str">
        <f>IF(AND(BWN5=1,BWN7=1),SUM(BWO24:BWO33),"")</f>
        <v/>
      </c>
      <c r="BWP21" s="14"/>
      <c r="BWQ21" s="12" t="str">
        <f>IF(AND(BWP5=1,BWP7=1),SUM(BWQ24:BWQ33),"")</f>
        <v/>
      </c>
      <c r="BWR21" s="14"/>
      <c r="BWS21" s="12" t="str">
        <f>IF(AND(BWR5=1,BWR7=1),SUM(BWS24:BWS33),"")</f>
        <v/>
      </c>
      <c r="BWT21" s="14"/>
      <c r="BWU21" s="12" t="str">
        <f>IF(AND(BWT5=1,BWT7=1),SUM(BWU24:BWU33),"")</f>
        <v/>
      </c>
      <c r="BWV21" s="14"/>
      <c r="BWW21" s="12" t="str">
        <f>IF(AND(BWV5=1,BWV7=1),SUM(BWW24:BWW33),"")</f>
        <v/>
      </c>
      <c r="BWX21" s="14"/>
      <c r="BWY21" s="12" t="str">
        <f>IF(AND(BWX5=1,BWX7=1),SUM(BWY24:BWY33),"")</f>
        <v/>
      </c>
      <c r="BWZ21" s="14"/>
      <c r="BXA21" s="12" t="str">
        <f>IF(AND(BWZ5=1,BWZ7=1),SUM(BXA24:BXA33),"")</f>
        <v/>
      </c>
      <c r="BXB21" s="14"/>
      <c r="BXC21" s="12" t="str">
        <f>IF(AND(BXB5=1,BXB7=1),SUM(BXC24:BXC33),"")</f>
        <v/>
      </c>
      <c r="BXD21" s="14"/>
      <c r="BXE21" s="12" t="str">
        <f>IF(AND(BXD5=1,BXD7=1),SUM(BXE24:BXE33),"")</f>
        <v/>
      </c>
      <c r="BXF21" s="14"/>
      <c r="BXG21" s="12" t="str">
        <f>IF(AND(BXF5=1,BXF7=1),SUM(BXG24:BXG33),"")</f>
        <v/>
      </c>
      <c r="BXH21" s="14"/>
      <c r="BXI21" s="12" t="str">
        <f>IF(AND(BXH5=1,BXH7=1),SUM(BXI24:BXI33),"")</f>
        <v/>
      </c>
      <c r="BXJ21" s="14"/>
      <c r="BXK21" s="12" t="str">
        <f>IF(AND(BXJ5=1,BXJ7=1),SUM(BXK24:BXK33),"")</f>
        <v/>
      </c>
      <c r="BXL21" s="14"/>
      <c r="BXM21" s="12" t="str">
        <f>IF(AND(BXL5=1,BXL7=1),SUM(BXM24:BXM33),"")</f>
        <v/>
      </c>
      <c r="BXN21" s="14"/>
      <c r="BXO21" s="12" t="str">
        <f>IF(AND(BXN5=1,BXN7=1),SUM(BXO24:BXO33),"")</f>
        <v/>
      </c>
      <c r="BXP21" s="14"/>
      <c r="BXQ21" s="12" t="str">
        <f>IF(AND(BXP5=1,BXP7=1),SUM(BXQ24:BXQ33),"")</f>
        <v/>
      </c>
      <c r="BXR21" s="14"/>
      <c r="BXS21" s="12" t="str">
        <f>IF(AND(BXR5=1,BXR7=1),SUM(BXS24:BXS33),"")</f>
        <v/>
      </c>
      <c r="BXT21" s="14"/>
      <c r="BXU21" s="12" t="str">
        <f>IF(AND(BXT5=1,BXT7=1),SUM(BXU24:BXU33),"")</f>
        <v/>
      </c>
      <c r="BXV21" s="14"/>
      <c r="BXW21" s="12" t="str">
        <f>IF(AND(BXV5=1,BXV7=1),SUM(BXW24:BXW33),"")</f>
        <v/>
      </c>
      <c r="BXX21" s="14"/>
      <c r="BXY21" s="12" t="str">
        <f>IF(AND(BXX5=1,BXX7=1),SUM(BXY24:BXY33),"")</f>
        <v/>
      </c>
      <c r="BXZ21" s="14"/>
      <c r="BYA21" s="12" t="str">
        <f>IF(AND(BXZ5=1,BXZ7=1),SUM(BYA24:BYA33),"")</f>
        <v/>
      </c>
      <c r="BYB21" s="14"/>
      <c r="BYC21" s="12" t="str">
        <f>IF(AND(BYB5=1,BYB7=1),SUM(BYC24:BYC33),"")</f>
        <v/>
      </c>
      <c r="BYD21" s="14"/>
      <c r="BYE21" s="12" t="str">
        <f>IF(AND(BYD5=1,BYD7=1),SUM(BYE24:BYE33),"")</f>
        <v/>
      </c>
      <c r="BYF21" s="14"/>
      <c r="BYG21" s="12" t="str">
        <f>IF(AND(BYF5=1,BYF7=1),SUM(BYG24:BYG33),"")</f>
        <v/>
      </c>
      <c r="BYH21" s="14"/>
      <c r="BYI21" s="12" t="str">
        <f>IF(AND(BYH5=1,BYH7=1),SUM(BYI24:BYI33),"")</f>
        <v/>
      </c>
      <c r="BYJ21" s="14"/>
      <c r="BYK21" s="12" t="str">
        <f>IF(AND(BYJ5=1,BYJ7=1),SUM(BYK24:BYK33),"")</f>
        <v/>
      </c>
      <c r="BYL21" s="14"/>
      <c r="BYM21" s="12" t="str">
        <f>IF(AND(BYL5=1,BYL7=1),SUM(BYM24:BYM33),"")</f>
        <v/>
      </c>
      <c r="BYN21" s="14"/>
      <c r="BYO21" s="12" t="str">
        <f>IF(AND(BYN5=1,BYN7=1),SUM(BYO24:BYO33),"")</f>
        <v/>
      </c>
      <c r="BYP21" s="14"/>
      <c r="BYQ21" s="12" t="str">
        <f>IF(AND(BYP5=1,BYP7=1),SUM(BYQ24:BYQ33),"")</f>
        <v/>
      </c>
      <c r="BYR21" s="14"/>
      <c r="BYS21" s="12" t="str">
        <f>IF(AND(BYR5=1,BYR7=1),SUM(BYS24:BYS33),"")</f>
        <v/>
      </c>
      <c r="BYT21" s="14"/>
      <c r="BYU21" s="12" t="str">
        <f>IF(AND(BYT5=1,BYT7=1),SUM(BYU24:BYU33),"")</f>
        <v/>
      </c>
      <c r="BYV21" s="14"/>
      <c r="BYW21" s="12" t="str">
        <f>IF(AND(BYV5=1,BYV7=1),SUM(BYW24:BYW33),"")</f>
        <v/>
      </c>
      <c r="BYX21" s="14"/>
      <c r="BYY21" s="12" t="str">
        <f>IF(AND(BYX5=1,BYX7=1),SUM(BYY24:BYY33),"")</f>
        <v/>
      </c>
      <c r="BYZ21" s="14"/>
      <c r="BZA21" s="12" t="str">
        <f>IF(AND(BYZ5=1,BYZ7=1),SUM(BZA24:BZA33),"")</f>
        <v/>
      </c>
      <c r="BZB21" s="14"/>
      <c r="BZC21" s="12" t="str">
        <f>IF(AND(BZB5=1,BZB7=1),SUM(BZC24:BZC33),"")</f>
        <v/>
      </c>
      <c r="BZD21" s="14"/>
      <c r="BZE21" s="12" t="str">
        <f>IF(AND(BZD5=1,BZD7=1),SUM(BZE24:BZE33),"")</f>
        <v/>
      </c>
      <c r="BZF21" s="14"/>
      <c r="BZG21" s="12" t="str">
        <f>IF(AND(BZF5=1,BZF7=1),SUM(BZG24:BZG33),"")</f>
        <v/>
      </c>
      <c r="BZH21" s="14"/>
      <c r="BZI21" s="12" t="str">
        <f>IF(AND(BZH5=1,BZH7=1),SUM(BZI24:BZI33),"")</f>
        <v/>
      </c>
      <c r="BZJ21" s="14"/>
      <c r="BZK21" s="12" t="str">
        <f>IF(AND(BZJ5=1,BZJ7=1),SUM(BZK24:BZK33),"")</f>
        <v/>
      </c>
      <c r="BZL21" s="14"/>
      <c r="BZM21" s="12" t="str">
        <f>IF(AND(BZL5=1,BZL7=1),SUM(BZM24:BZM33),"")</f>
        <v/>
      </c>
      <c r="BZN21" s="14"/>
      <c r="BZO21" s="12" t="str">
        <f>IF(AND(BZN5=1,BZN7=1),SUM(BZO24:BZO33),"")</f>
        <v/>
      </c>
      <c r="BZP21" s="14"/>
      <c r="BZQ21" s="12" t="str">
        <f>IF(AND(BZP5=1,BZP7=1),SUM(BZQ24:BZQ33),"")</f>
        <v/>
      </c>
      <c r="BZR21" s="14"/>
      <c r="BZS21" s="12" t="str">
        <f>IF(AND(BZR5=1,BZR7=1),SUM(BZS24:BZS33),"")</f>
        <v/>
      </c>
      <c r="BZT21" s="14"/>
      <c r="BZU21" s="12" t="str">
        <f>IF(AND(BZT5=1,BZT7=1),SUM(BZU24:BZU33),"")</f>
        <v/>
      </c>
      <c r="BZV21" s="14"/>
      <c r="BZW21" s="12" t="str">
        <f>IF(AND(BZV5=1,BZV7=1),SUM(BZW24:BZW33),"")</f>
        <v/>
      </c>
    </row>
    <row r="22" spans="1:2051" s="15" customFormat="1" x14ac:dyDescent="0.25">
      <c r="A22" s="14" t="s">
        <v>1047</v>
      </c>
      <c r="B22" s="14"/>
      <c r="C22" s="6"/>
      <c r="D22" s="14"/>
      <c r="E22" s="12">
        <f>IF(OR($C$8=TRUE,E21=$C$34,E21="",E21&lt;0),E21,0)</f>
        <v>0</v>
      </c>
      <c r="F22" s="14"/>
      <c r="G22" s="12">
        <f t="shared" ref="G22" si="2044">IF(OR($C$8=TRUE,G21=$C$34,G21="",G21&lt;0),G21,0)</f>
        <v>1</v>
      </c>
      <c r="H22" s="14"/>
      <c r="I22" s="12">
        <f t="shared" ref="I22" si="2045">IF(OR($C$8=TRUE,I21=$C$34,I21="",I21&lt;0),I21,0)</f>
        <v>-1</v>
      </c>
      <c r="J22" s="14"/>
      <c r="K22" s="12">
        <f t="shared" ref="K22" si="2046">IF(OR($C$8=TRUE,K21=$C$34,K21="",K21&lt;0),K21,0)</f>
        <v>0</v>
      </c>
      <c r="L22" s="14"/>
      <c r="M22" s="12" t="str">
        <f t="shared" ref="M22" si="2047">IF(OR($C$8=TRUE,M21=$C$34,M21="",M21&lt;0),M21,0)</f>
        <v/>
      </c>
      <c r="N22" s="14"/>
      <c r="O22" s="12" t="str">
        <f t="shared" ref="O22" si="2048">IF(OR($C$8=TRUE,O21=$C$34,O21="",O21&lt;0),O21,0)</f>
        <v/>
      </c>
      <c r="P22" s="14"/>
      <c r="Q22" s="12" t="str">
        <f t="shared" ref="Q22" si="2049">IF(OR($C$8=TRUE,Q21=$C$34,Q21="",Q21&lt;0),Q21,0)</f>
        <v/>
      </c>
      <c r="R22" s="14"/>
      <c r="S22" s="12" t="str">
        <f t="shared" ref="S22" si="2050">IF(OR($C$8=TRUE,S21=$C$34,S21="",S21&lt;0),S21,0)</f>
        <v/>
      </c>
      <c r="T22" s="14"/>
      <c r="U22" s="12" t="str">
        <f t="shared" ref="U22" si="2051">IF(OR($C$8=TRUE,U21=$C$34,U21="",U21&lt;0),U21,0)</f>
        <v/>
      </c>
      <c r="V22" s="14"/>
      <c r="W22" s="12" t="str">
        <f t="shared" ref="W22" si="2052">IF(OR($C$8=TRUE,W21=$C$34,W21="",W21&lt;0),W21,0)</f>
        <v/>
      </c>
      <c r="X22" s="14"/>
      <c r="Y22" s="12" t="str">
        <f t="shared" ref="Y22" si="2053">IF(OR($C$8=TRUE,Y21=$C$34,Y21="",Y21&lt;0),Y21,0)</f>
        <v/>
      </c>
      <c r="Z22" s="14"/>
      <c r="AA22" s="12" t="str">
        <f t="shared" ref="AA22" si="2054">IF(OR($C$8=TRUE,AA21=$C$34,AA21="",AA21&lt;0),AA21,0)</f>
        <v/>
      </c>
      <c r="AB22" s="14"/>
      <c r="AC22" s="12" t="str">
        <f t="shared" ref="AC22" si="2055">IF(OR($C$8=TRUE,AC21=$C$34,AC21="",AC21&lt;0),AC21,0)</f>
        <v/>
      </c>
      <c r="AD22" s="14"/>
      <c r="AE22" s="12" t="str">
        <f t="shared" ref="AE22" si="2056">IF(OR($C$8=TRUE,AE21=$C$34,AE21="",AE21&lt;0),AE21,0)</f>
        <v/>
      </c>
      <c r="AF22" s="14"/>
      <c r="AG22" s="12" t="str">
        <f t="shared" ref="AG22" si="2057">IF(OR($C$8=TRUE,AG21=$C$34,AG21="",AG21&lt;0),AG21,0)</f>
        <v/>
      </c>
      <c r="AH22" s="14"/>
      <c r="AI22" s="12" t="str">
        <f t="shared" ref="AI22" si="2058">IF(OR($C$8=TRUE,AI21=$C$34,AI21="",AI21&lt;0),AI21,0)</f>
        <v/>
      </c>
      <c r="AJ22" s="14"/>
      <c r="AK22" s="12" t="str">
        <f t="shared" ref="AK22" si="2059">IF(OR($C$8=TRUE,AK21=$C$34,AK21="",AK21&lt;0),AK21,0)</f>
        <v/>
      </c>
      <c r="AL22" s="14"/>
      <c r="AM22" s="12" t="str">
        <f t="shared" ref="AM22" si="2060">IF(OR($C$8=TRUE,AM21=$C$34,AM21="",AM21&lt;0),AM21,0)</f>
        <v/>
      </c>
      <c r="AN22" s="14"/>
      <c r="AO22" s="12" t="str">
        <f t="shared" ref="AO22" si="2061">IF(OR($C$8=TRUE,AO21=$C$34,AO21="",AO21&lt;0),AO21,0)</f>
        <v/>
      </c>
      <c r="AP22" s="14"/>
      <c r="AQ22" s="12" t="str">
        <f t="shared" ref="AQ22" si="2062">IF(OR($C$8=TRUE,AQ21=$C$34,AQ21="",AQ21&lt;0),AQ21,0)</f>
        <v/>
      </c>
      <c r="AR22" s="14"/>
      <c r="AS22" s="12" t="str">
        <f t="shared" ref="AS22" si="2063">IF(OR($C$8=TRUE,AS21=$C$34,AS21="",AS21&lt;0),AS21,0)</f>
        <v/>
      </c>
      <c r="AT22" s="14"/>
      <c r="AU22" s="12" t="str">
        <f t="shared" ref="AU22" si="2064">IF(OR($C$8=TRUE,AU21=$C$34,AU21="",AU21&lt;0),AU21,0)</f>
        <v/>
      </c>
      <c r="AV22" s="14"/>
      <c r="AW22" s="12" t="str">
        <f t="shared" ref="AW22" si="2065">IF(OR($C$8=TRUE,AW21=$C$34,AW21="",AW21&lt;0),AW21,0)</f>
        <v/>
      </c>
      <c r="AX22" s="14"/>
      <c r="AY22" s="12" t="str">
        <f t="shared" ref="AY22" si="2066">IF(OR($C$8=TRUE,AY21=$C$34,AY21="",AY21&lt;0),AY21,0)</f>
        <v/>
      </c>
      <c r="AZ22" s="14"/>
      <c r="BA22" s="12" t="str">
        <f t="shared" ref="BA22" si="2067">IF(OR($C$8=TRUE,BA21=$C$34,BA21="",BA21&lt;0),BA21,0)</f>
        <v/>
      </c>
      <c r="BB22" s="14"/>
      <c r="BC22" s="12" t="str">
        <f t="shared" ref="BC22" si="2068">IF(OR($C$8=TRUE,BC21=$C$34,BC21="",BC21&lt;0),BC21,0)</f>
        <v/>
      </c>
      <c r="BD22" s="14"/>
      <c r="BE22" s="12" t="str">
        <f t="shared" ref="BE22" si="2069">IF(OR($C$8=TRUE,BE21=$C$34,BE21="",BE21&lt;0),BE21,0)</f>
        <v/>
      </c>
      <c r="BF22" s="14"/>
      <c r="BG22" s="12" t="str">
        <f t="shared" ref="BG22" si="2070">IF(OR($C$8=TRUE,BG21=$C$34,BG21="",BG21&lt;0),BG21,0)</f>
        <v/>
      </c>
      <c r="BH22" s="14"/>
      <c r="BI22" s="12" t="str">
        <f t="shared" ref="BI22" si="2071">IF(OR($C$8=TRUE,BI21=$C$34,BI21="",BI21&lt;0),BI21,0)</f>
        <v/>
      </c>
      <c r="BJ22" s="14"/>
      <c r="BK22" s="12" t="str">
        <f t="shared" ref="BK22" si="2072">IF(OR($C$8=TRUE,BK21=$C$34,BK21="",BK21&lt;0),BK21,0)</f>
        <v/>
      </c>
      <c r="BL22" s="14"/>
      <c r="BM22" s="12" t="str">
        <f t="shared" ref="BM22" si="2073">IF(OR($C$8=TRUE,BM21=$C$34,BM21="",BM21&lt;0),BM21,0)</f>
        <v/>
      </c>
      <c r="BN22" s="14"/>
      <c r="BO22" s="12" t="str">
        <f t="shared" ref="BO22" si="2074">IF(OR($C$8=TRUE,BO21=$C$34,BO21="",BO21&lt;0),BO21,0)</f>
        <v/>
      </c>
      <c r="BP22" s="14"/>
      <c r="BQ22" s="12" t="str">
        <f t="shared" ref="BQ22" si="2075">IF(OR($C$8=TRUE,BQ21=$C$34,BQ21="",BQ21&lt;0),BQ21,0)</f>
        <v/>
      </c>
      <c r="BR22" s="14"/>
      <c r="BS22" s="12" t="str">
        <f t="shared" ref="BS22" si="2076">IF(OR($C$8=TRUE,BS21=$C$34,BS21="",BS21&lt;0),BS21,0)</f>
        <v/>
      </c>
      <c r="BT22" s="14"/>
      <c r="BU22" s="12" t="str">
        <f t="shared" ref="BU22" si="2077">IF(OR($C$8=TRUE,BU21=$C$34,BU21="",BU21&lt;0),BU21,0)</f>
        <v/>
      </c>
      <c r="BV22" s="14"/>
      <c r="BW22" s="12" t="str">
        <f t="shared" ref="BW22" si="2078">IF(OR($C$8=TRUE,BW21=$C$34,BW21="",BW21&lt;0),BW21,0)</f>
        <v/>
      </c>
      <c r="BX22" s="14"/>
      <c r="BY22" s="12" t="str">
        <f t="shared" ref="BY22" si="2079">IF(OR($C$8=TRUE,BY21=$C$34,BY21="",BY21&lt;0),BY21,0)</f>
        <v/>
      </c>
      <c r="BZ22" s="14"/>
      <c r="CA22" s="12" t="str">
        <f t="shared" ref="CA22" si="2080">IF(OR($C$8=TRUE,CA21=$C$34,CA21="",CA21&lt;0),CA21,0)</f>
        <v/>
      </c>
      <c r="CB22" s="14"/>
      <c r="CC22" s="12" t="str">
        <f t="shared" ref="CC22" si="2081">IF(OR($C$8=TRUE,CC21=$C$34,CC21="",CC21&lt;0),CC21,0)</f>
        <v/>
      </c>
      <c r="CD22" s="14"/>
      <c r="CE22" s="12" t="str">
        <f t="shared" ref="CE22" si="2082">IF(OR($C$8=TRUE,CE21=$C$34,CE21="",CE21&lt;0),CE21,0)</f>
        <v/>
      </c>
      <c r="CF22" s="14"/>
      <c r="CG22" s="12" t="str">
        <f t="shared" ref="CG22" si="2083">IF(OR($C$8=TRUE,CG21=$C$34,CG21="",CG21&lt;0),CG21,0)</f>
        <v/>
      </c>
      <c r="CH22" s="14"/>
      <c r="CI22" s="12" t="str">
        <f t="shared" ref="CI22" si="2084">IF(OR($C$8=TRUE,CI21=$C$34,CI21="",CI21&lt;0),CI21,0)</f>
        <v/>
      </c>
      <c r="CJ22" s="14"/>
      <c r="CK22" s="12" t="str">
        <f t="shared" ref="CK22" si="2085">IF(OR($C$8=TRUE,CK21=$C$34,CK21="",CK21&lt;0),CK21,0)</f>
        <v/>
      </c>
      <c r="CL22" s="14"/>
      <c r="CM22" s="12" t="str">
        <f t="shared" ref="CM22" si="2086">IF(OR($C$8=TRUE,CM21=$C$34,CM21="",CM21&lt;0),CM21,0)</f>
        <v/>
      </c>
      <c r="CN22" s="14"/>
      <c r="CO22" s="12" t="str">
        <f t="shared" ref="CO22" si="2087">IF(OR($C$8=TRUE,CO21=$C$34,CO21="",CO21&lt;0),CO21,0)</f>
        <v/>
      </c>
      <c r="CP22" s="14"/>
      <c r="CQ22" s="12" t="str">
        <f t="shared" ref="CQ22" si="2088">IF(OR($C$8=TRUE,CQ21=$C$34,CQ21="",CQ21&lt;0),CQ21,0)</f>
        <v/>
      </c>
      <c r="CR22" s="14"/>
      <c r="CS22" s="12" t="str">
        <f t="shared" ref="CS22" si="2089">IF(OR($C$8=TRUE,CS21=$C$34,CS21="",CS21&lt;0),CS21,0)</f>
        <v/>
      </c>
      <c r="CT22" s="14"/>
      <c r="CU22" s="12" t="str">
        <f t="shared" ref="CU22" si="2090">IF(OR($C$8=TRUE,CU21=$C$34,CU21="",CU21&lt;0),CU21,0)</f>
        <v/>
      </c>
      <c r="CV22" s="14"/>
      <c r="CW22" s="12" t="str">
        <f t="shared" ref="CW22" si="2091">IF(OR($C$8=TRUE,CW21=$C$34,CW21="",CW21&lt;0),CW21,0)</f>
        <v/>
      </c>
      <c r="CX22" s="14"/>
      <c r="CY22" s="12" t="str">
        <f t="shared" ref="CY22" si="2092">IF(OR($C$8=TRUE,CY21=$C$34,CY21="",CY21&lt;0),CY21,0)</f>
        <v/>
      </c>
      <c r="CZ22" s="14"/>
      <c r="DA22" s="12" t="str">
        <f t="shared" ref="DA22" si="2093">IF(OR($C$8=TRUE,DA21=$C$34,DA21="",DA21&lt;0),DA21,0)</f>
        <v/>
      </c>
      <c r="DB22" s="14"/>
      <c r="DC22" s="12" t="str">
        <f t="shared" ref="DC22" si="2094">IF(OR($C$8=TRUE,DC21=$C$34,DC21="",DC21&lt;0),DC21,0)</f>
        <v/>
      </c>
      <c r="DD22" s="14"/>
      <c r="DE22" s="12" t="str">
        <f t="shared" ref="DE22" si="2095">IF(OR($C$8=TRUE,DE21=$C$34,DE21="",DE21&lt;0),DE21,0)</f>
        <v/>
      </c>
      <c r="DF22" s="14"/>
      <c r="DG22" s="12" t="str">
        <f t="shared" ref="DG22" si="2096">IF(OR($C$8=TRUE,DG21=$C$34,DG21="",DG21&lt;0),DG21,0)</f>
        <v/>
      </c>
      <c r="DH22" s="14"/>
      <c r="DI22" s="12" t="str">
        <f t="shared" ref="DI22" si="2097">IF(OR($C$8=TRUE,DI21=$C$34,DI21="",DI21&lt;0),DI21,0)</f>
        <v/>
      </c>
      <c r="DJ22" s="14"/>
      <c r="DK22" s="12" t="str">
        <f t="shared" ref="DK22" si="2098">IF(OR($C$8=TRUE,DK21=$C$34,DK21="",DK21&lt;0),DK21,0)</f>
        <v/>
      </c>
      <c r="DL22" s="14"/>
      <c r="DM22" s="12" t="str">
        <f t="shared" ref="DM22" si="2099">IF(OR($C$8=TRUE,DM21=$C$34,DM21="",DM21&lt;0),DM21,0)</f>
        <v/>
      </c>
      <c r="DN22" s="14"/>
      <c r="DO22" s="12" t="str">
        <f t="shared" ref="DO22" si="2100">IF(OR($C$8=TRUE,DO21=$C$34,DO21="",DO21&lt;0),DO21,0)</f>
        <v/>
      </c>
      <c r="DP22" s="14"/>
      <c r="DQ22" s="12" t="str">
        <f t="shared" ref="DQ22" si="2101">IF(OR($C$8=TRUE,DQ21=$C$34,DQ21="",DQ21&lt;0),DQ21,0)</f>
        <v/>
      </c>
      <c r="DR22" s="14"/>
      <c r="DS22" s="12" t="str">
        <f t="shared" ref="DS22" si="2102">IF(OR($C$8=TRUE,DS21=$C$34,DS21="",DS21&lt;0),DS21,0)</f>
        <v/>
      </c>
      <c r="DT22" s="14"/>
      <c r="DU22" s="12" t="str">
        <f t="shared" ref="DU22" si="2103">IF(OR($C$8=TRUE,DU21=$C$34,DU21="",DU21&lt;0),DU21,0)</f>
        <v/>
      </c>
      <c r="DV22" s="14"/>
      <c r="DW22" s="12" t="str">
        <f t="shared" ref="DW22" si="2104">IF(OR($C$8=TRUE,DW21=$C$34,DW21="",DW21&lt;0),DW21,0)</f>
        <v/>
      </c>
      <c r="DX22" s="14"/>
      <c r="DY22" s="12" t="str">
        <f t="shared" ref="DY22" si="2105">IF(OR($C$8=TRUE,DY21=$C$34,DY21="",DY21&lt;0),DY21,0)</f>
        <v/>
      </c>
      <c r="DZ22" s="14"/>
      <c r="EA22" s="12" t="str">
        <f t="shared" ref="EA22" si="2106">IF(OR($C$8=TRUE,EA21=$C$34,EA21="",EA21&lt;0),EA21,0)</f>
        <v/>
      </c>
      <c r="EB22" s="14"/>
      <c r="EC22" s="12" t="str">
        <f t="shared" ref="EC22" si="2107">IF(OR($C$8=TRUE,EC21=$C$34,EC21="",EC21&lt;0),EC21,0)</f>
        <v/>
      </c>
      <c r="ED22" s="14"/>
      <c r="EE22" s="12" t="str">
        <f t="shared" ref="EE22" si="2108">IF(OR($C$8=TRUE,EE21=$C$34,EE21="",EE21&lt;0),EE21,0)</f>
        <v/>
      </c>
      <c r="EF22" s="14"/>
      <c r="EG22" s="12" t="str">
        <f t="shared" ref="EG22" si="2109">IF(OR($C$8=TRUE,EG21=$C$34,EG21="",EG21&lt;0),EG21,0)</f>
        <v/>
      </c>
      <c r="EH22" s="14"/>
      <c r="EI22" s="12" t="str">
        <f t="shared" ref="EI22" si="2110">IF(OR($C$8=TRUE,EI21=$C$34,EI21="",EI21&lt;0),EI21,0)</f>
        <v/>
      </c>
      <c r="EJ22" s="14"/>
      <c r="EK22" s="12" t="str">
        <f t="shared" ref="EK22" si="2111">IF(OR($C$8=TRUE,EK21=$C$34,EK21="",EK21&lt;0),EK21,0)</f>
        <v/>
      </c>
      <c r="EL22" s="14"/>
      <c r="EM22" s="12" t="str">
        <f t="shared" ref="EM22" si="2112">IF(OR($C$8=TRUE,EM21=$C$34,EM21="",EM21&lt;0),EM21,0)</f>
        <v/>
      </c>
      <c r="EN22" s="14"/>
      <c r="EO22" s="12" t="str">
        <f t="shared" ref="EO22" si="2113">IF(OR($C$8=TRUE,EO21=$C$34,EO21="",EO21&lt;0),EO21,0)</f>
        <v/>
      </c>
      <c r="EP22" s="14"/>
      <c r="EQ22" s="12" t="str">
        <f t="shared" ref="EQ22" si="2114">IF(OR($C$8=TRUE,EQ21=$C$34,EQ21="",EQ21&lt;0),EQ21,0)</f>
        <v/>
      </c>
      <c r="ER22" s="14"/>
      <c r="ES22" s="12" t="str">
        <f t="shared" ref="ES22" si="2115">IF(OR($C$8=TRUE,ES21=$C$34,ES21="",ES21&lt;0),ES21,0)</f>
        <v/>
      </c>
      <c r="ET22" s="14"/>
      <c r="EU22" s="12" t="str">
        <f t="shared" ref="EU22" si="2116">IF(OR($C$8=TRUE,EU21=$C$34,EU21="",EU21&lt;0),EU21,0)</f>
        <v/>
      </c>
      <c r="EV22" s="14"/>
      <c r="EW22" s="12" t="str">
        <f t="shared" ref="EW22" si="2117">IF(OR($C$8=TRUE,EW21=$C$34,EW21="",EW21&lt;0),EW21,0)</f>
        <v/>
      </c>
      <c r="EX22" s="14"/>
      <c r="EY22" s="12" t="str">
        <f t="shared" ref="EY22" si="2118">IF(OR($C$8=TRUE,EY21=$C$34,EY21="",EY21&lt;0),EY21,0)</f>
        <v/>
      </c>
      <c r="EZ22" s="14"/>
      <c r="FA22" s="12" t="str">
        <f t="shared" ref="FA22" si="2119">IF(OR($C$8=TRUE,FA21=$C$34,FA21="",FA21&lt;0),FA21,0)</f>
        <v/>
      </c>
      <c r="FB22" s="14"/>
      <c r="FC22" s="12" t="str">
        <f t="shared" ref="FC22" si="2120">IF(OR($C$8=TRUE,FC21=$C$34,FC21="",FC21&lt;0),FC21,0)</f>
        <v/>
      </c>
      <c r="FD22" s="14"/>
      <c r="FE22" s="12" t="str">
        <f t="shared" ref="FE22" si="2121">IF(OR($C$8=TRUE,FE21=$C$34,FE21="",FE21&lt;0),FE21,0)</f>
        <v/>
      </c>
      <c r="FF22" s="14"/>
      <c r="FG22" s="12" t="str">
        <f t="shared" ref="FG22" si="2122">IF(OR($C$8=TRUE,FG21=$C$34,FG21="",FG21&lt;0),FG21,0)</f>
        <v/>
      </c>
      <c r="FH22" s="14"/>
      <c r="FI22" s="12" t="str">
        <f t="shared" ref="FI22" si="2123">IF(OR($C$8=TRUE,FI21=$C$34,FI21="",FI21&lt;0),FI21,0)</f>
        <v/>
      </c>
      <c r="FJ22" s="14"/>
      <c r="FK22" s="12" t="str">
        <f t="shared" ref="FK22" si="2124">IF(OR($C$8=TRUE,FK21=$C$34,FK21="",FK21&lt;0),FK21,0)</f>
        <v/>
      </c>
      <c r="FL22" s="14"/>
      <c r="FM22" s="12" t="str">
        <f t="shared" ref="FM22" si="2125">IF(OR($C$8=TRUE,FM21=$C$34,FM21="",FM21&lt;0),FM21,0)</f>
        <v/>
      </c>
      <c r="FN22" s="14"/>
      <c r="FO22" s="12" t="str">
        <f t="shared" ref="FO22" si="2126">IF(OR($C$8=TRUE,FO21=$C$34,FO21="",FO21&lt;0),FO21,0)</f>
        <v/>
      </c>
      <c r="FP22" s="14"/>
      <c r="FQ22" s="12" t="str">
        <f t="shared" ref="FQ22" si="2127">IF(OR($C$8=TRUE,FQ21=$C$34,FQ21="",FQ21&lt;0),FQ21,0)</f>
        <v/>
      </c>
      <c r="FR22" s="14"/>
      <c r="FS22" s="12" t="str">
        <f t="shared" ref="FS22" si="2128">IF(OR($C$8=TRUE,FS21=$C$34,FS21="",FS21&lt;0),FS21,0)</f>
        <v/>
      </c>
      <c r="FT22" s="14"/>
      <c r="FU22" s="12" t="str">
        <f t="shared" ref="FU22" si="2129">IF(OR($C$8=TRUE,FU21=$C$34,FU21="",FU21&lt;0),FU21,0)</f>
        <v/>
      </c>
      <c r="FV22" s="14"/>
      <c r="FW22" s="12" t="str">
        <f t="shared" ref="FW22" si="2130">IF(OR($C$8=TRUE,FW21=$C$34,FW21="",FW21&lt;0),FW21,0)</f>
        <v/>
      </c>
      <c r="FX22" s="14"/>
      <c r="FY22" s="12" t="str">
        <f t="shared" ref="FY22" si="2131">IF(OR($C$8=TRUE,FY21=$C$34,FY21="",FY21&lt;0),FY21,0)</f>
        <v/>
      </c>
      <c r="FZ22" s="14"/>
      <c r="GA22" s="12" t="str">
        <f t="shared" ref="GA22" si="2132">IF(OR($C$8=TRUE,GA21=$C$34,GA21="",GA21&lt;0),GA21,0)</f>
        <v/>
      </c>
      <c r="GB22" s="14"/>
      <c r="GC22" s="12" t="str">
        <f t="shared" ref="GC22" si="2133">IF(OR($C$8=TRUE,GC21=$C$34,GC21="",GC21&lt;0),GC21,0)</f>
        <v/>
      </c>
      <c r="GD22" s="14"/>
      <c r="GE22" s="12" t="str">
        <f t="shared" ref="GE22" si="2134">IF(OR($C$8=TRUE,GE21=$C$34,GE21="",GE21&lt;0),GE21,0)</f>
        <v/>
      </c>
      <c r="GF22" s="14"/>
      <c r="GG22" s="12" t="str">
        <f t="shared" ref="GG22" si="2135">IF(OR($C$8=TRUE,GG21=$C$34,GG21="",GG21&lt;0),GG21,0)</f>
        <v/>
      </c>
      <c r="GH22" s="14"/>
      <c r="GI22" s="12" t="str">
        <f t="shared" ref="GI22" si="2136">IF(OR($C$8=TRUE,GI21=$C$34,GI21="",GI21&lt;0),GI21,0)</f>
        <v/>
      </c>
      <c r="GJ22" s="14"/>
      <c r="GK22" s="12" t="str">
        <f t="shared" ref="GK22" si="2137">IF(OR($C$8=TRUE,GK21=$C$34,GK21="",GK21&lt;0),GK21,0)</f>
        <v/>
      </c>
      <c r="GL22" s="14"/>
      <c r="GM22" s="12" t="str">
        <f t="shared" ref="GM22" si="2138">IF(OR($C$8=TRUE,GM21=$C$34,GM21="",GM21&lt;0),GM21,0)</f>
        <v/>
      </c>
      <c r="GN22" s="14"/>
      <c r="GO22" s="12" t="str">
        <f t="shared" ref="GO22" si="2139">IF(OR($C$8=TRUE,GO21=$C$34,GO21="",GO21&lt;0),GO21,0)</f>
        <v/>
      </c>
      <c r="GP22" s="14"/>
      <c r="GQ22" s="12" t="str">
        <f t="shared" ref="GQ22" si="2140">IF(OR($C$8=TRUE,GQ21=$C$34,GQ21="",GQ21&lt;0),GQ21,0)</f>
        <v/>
      </c>
      <c r="GR22" s="14"/>
      <c r="GS22" s="12" t="str">
        <f t="shared" ref="GS22" si="2141">IF(OR($C$8=TRUE,GS21=$C$34,GS21="",GS21&lt;0),GS21,0)</f>
        <v/>
      </c>
      <c r="GT22" s="14"/>
      <c r="GU22" s="12" t="str">
        <f t="shared" ref="GU22" si="2142">IF(OR($C$8=TRUE,GU21=$C$34,GU21="",GU21&lt;0),GU21,0)</f>
        <v/>
      </c>
      <c r="GV22" s="14"/>
      <c r="GW22" s="12" t="str">
        <f t="shared" ref="GW22" si="2143">IF(OR($C$8=TRUE,GW21=$C$34,GW21="",GW21&lt;0),GW21,0)</f>
        <v/>
      </c>
      <c r="GX22" s="14"/>
      <c r="GY22" s="12" t="str">
        <f t="shared" ref="GY22" si="2144">IF(OR($C$8=TRUE,GY21=$C$34,GY21="",GY21&lt;0),GY21,0)</f>
        <v/>
      </c>
      <c r="GZ22" s="14"/>
      <c r="HA22" s="12" t="str">
        <f t="shared" ref="HA22" si="2145">IF(OR($C$8=TRUE,HA21=$C$34,HA21="",HA21&lt;0),HA21,0)</f>
        <v/>
      </c>
      <c r="HB22" s="14"/>
      <c r="HC22" s="12" t="str">
        <f t="shared" ref="HC22" si="2146">IF(OR($C$8=TRUE,HC21=$C$34,HC21="",HC21&lt;0),HC21,0)</f>
        <v/>
      </c>
      <c r="HD22" s="14"/>
      <c r="HE22" s="12" t="str">
        <f t="shared" ref="HE22" si="2147">IF(OR($C$8=TRUE,HE21=$C$34,HE21="",HE21&lt;0),HE21,0)</f>
        <v/>
      </c>
      <c r="HF22" s="14"/>
      <c r="HG22" s="12" t="str">
        <f t="shared" ref="HG22" si="2148">IF(OR($C$8=TRUE,HG21=$C$34,HG21="",HG21&lt;0),HG21,0)</f>
        <v/>
      </c>
      <c r="HH22" s="14"/>
      <c r="HI22" s="12" t="str">
        <f t="shared" ref="HI22" si="2149">IF(OR($C$8=TRUE,HI21=$C$34,HI21="",HI21&lt;0),HI21,0)</f>
        <v/>
      </c>
      <c r="HJ22" s="14"/>
      <c r="HK22" s="12" t="str">
        <f t="shared" ref="HK22" si="2150">IF(OR($C$8=TRUE,HK21=$C$34,HK21="",HK21&lt;0),HK21,0)</f>
        <v/>
      </c>
      <c r="HL22" s="14"/>
      <c r="HM22" s="12" t="str">
        <f t="shared" ref="HM22" si="2151">IF(OR($C$8=TRUE,HM21=$C$34,HM21="",HM21&lt;0),HM21,0)</f>
        <v/>
      </c>
      <c r="HN22" s="14"/>
      <c r="HO22" s="12" t="str">
        <f t="shared" ref="HO22" si="2152">IF(OR($C$8=TRUE,HO21=$C$34,HO21="",HO21&lt;0),HO21,0)</f>
        <v/>
      </c>
      <c r="HP22" s="14"/>
      <c r="HQ22" s="12" t="str">
        <f t="shared" ref="HQ22" si="2153">IF(OR($C$8=TRUE,HQ21=$C$34,HQ21="",HQ21&lt;0),HQ21,0)</f>
        <v/>
      </c>
      <c r="HR22" s="14"/>
      <c r="HS22" s="12" t="str">
        <f t="shared" ref="HS22" si="2154">IF(OR($C$8=TRUE,HS21=$C$34,HS21="",HS21&lt;0),HS21,0)</f>
        <v/>
      </c>
      <c r="HT22" s="14"/>
      <c r="HU22" s="12" t="str">
        <f t="shared" ref="HU22" si="2155">IF(OR($C$8=TRUE,HU21=$C$34,HU21="",HU21&lt;0),HU21,0)</f>
        <v/>
      </c>
      <c r="HV22" s="14"/>
      <c r="HW22" s="12" t="str">
        <f t="shared" ref="HW22" si="2156">IF(OR($C$8=TRUE,HW21=$C$34,HW21="",HW21&lt;0),HW21,0)</f>
        <v/>
      </c>
      <c r="HX22" s="14"/>
      <c r="HY22" s="12" t="str">
        <f t="shared" ref="HY22" si="2157">IF(OR($C$8=TRUE,HY21=$C$34,HY21="",HY21&lt;0),HY21,0)</f>
        <v/>
      </c>
      <c r="HZ22" s="14"/>
      <c r="IA22" s="12" t="str">
        <f t="shared" ref="IA22" si="2158">IF(OR($C$8=TRUE,IA21=$C$34,IA21="",IA21&lt;0),IA21,0)</f>
        <v/>
      </c>
      <c r="IB22" s="14"/>
      <c r="IC22" s="12" t="str">
        <f t="shared" ref="IC22" si="2159">IF(OR($C$8=TRUE,IC21=$C$34,IC21="",IC21&lt;0),IC21,0)</f>
        <v/>
      </c>
      <c r="ID22" s="14"/>
      <c r="IE22" s="12" t="str">
        <f t="shared" ref="IE22" si="2160">IF(OR($C$8=TRUE,IE21=$C$34,IE21="",IE21&lt;0),IE21,0)</f>
        <v/>
      </c>
      <c r="IF22" s="14"/>
      <c r="IG22" s="12" t="str">
        <f t="shared" ref="IG22" si="2161">IF(OR($C$8=TRUE,IG21=$C$34,IG21="",IG21&lt;0),IG21,0)</f>
        <v/>
      </c>
      <c r="IH22" s="14"/>
      <c r="II22" s="12" t="str">
        <f t="shared" ref="II22" si="2162">IF(OR($C$8=TRUE,II21=$C$34,II21="",II21&lt;0),II21,0)</f>
        <v/>
      </c>
      <c r="IJ22" s="14"/>
      <c r="IK22" s="12" t="str">
        <f t="shared" ref="IK22" si="2163">IF(OR($C$8=TRUE,IK21=$C$34,IK21="",IK21&lt;0),IK21,0)</f>
        <v/>
      </c>
      <c r="IL22" s="14"/>
      <c r="IM22" s="12" t="str">
        <f t="shared" ref="IM22" si="2164">IF(OR($C$8=TRUE,IM21=$C$34,IM21="",IM21&lt;0),IM21,0)</f>
        <v/>
      </c>
      <c r="IN22" s="14"/>
      <c r="IO22" s="12" t="str">
        <f t="shared" ref="IO22" si="2165">IF(OR($C$8=TRUE,IO21=$C$34,IO21="",IO21&lt;0),IO21,0)</f>
        <v/>
      </c>
      <c r="IP22" s="14"/>
      <c r="IQ22" s="12" t="str">
        <f t="shared" ref="IQ22" si="2166">IF(OR($C$8=TRUE,IQ21=$C$34,IQ21="",IQ21&lt;0),IQ21,0)</f>
        <v/>
      </c>
      <c r="IR22" s="14"/>
      <c r="IS22" s="12" t="str">
        <f t="shared" ref="IS22" si="2167">IF(OR($C$8=TRUE,IS21=$C$34,IS21="",IS21&lt;0),IS21,0)</f>
        <v/>
      </c>
      <c r="IT22" s="14"/>
      <c r="IU22" s="12" t="str">
        <f t="shared" ref="IU22" si="2168">IF(OR($C$8=TRUE,IU21=$C$34,IU21="",IU21&lt;0),IU21,0)</f>
        <v/>
      </c>
      <c r="IV22" s="14"/>
      <c r="IW22" s="12" t="str">
        <f t="shared" ref="IW22" si="2169">IF(OR($C$8=TRUE,IW21=$C$34,IW21="",IW21&lt;0),IW21,0)</f>
        <v/>
      </c>
      <c r="IX22" s="14"/>
      <c r="IY22" s="12" t="str">
        <f t="shared" ref="IY22" si="2170">IF(OR($C$8=TRUE,IY21=$C$34,IY21="",IY21&lt;0),IY21,0)</f>
        <v/>
      </c>
      <c r="IZ22" s="14"/>
      <c r="JA22" s="12" t="str">
        <f t="shared" ref="JA22" si="2171">IF(OR($C$8=TRUE,JA21=$C$34,JA21="",JA21&lt;0),JA21,0)</f>
        <v/>
      </c>
      <c r="JB22" s="14"/>
      <c r="JC22" s="12" t="str">
        <f t="shared" ref="JC22" si="2172">IF(OR($C$8=TRUE,JC21=$C$34,JC21="",JC21&lt;0),JC21,0)</f>
        <v/>
      </c>
      <c r="JD22" s="14"/>
      <c r="JE22" s="12" t="str">
        <f t="shared" ref="JE22" si="2173">IF(OR($C$8=TRUE,JE21=$C$34,JE21="",JE21&lt;0),JE21,0)</f>
        <v/>
      </c>
      <c r="JF22" s="14"/>
      <c r="JG22" s="12" t="str">
        <f t="shared" ref="JG22" si="2174">IF(OR($C$8=TRUE,JG21=$C$34,JG21="",JG21&lt;0),JG21,0)</f>
        <v/>
      </c>
      <c r="JH22" s="14"/>
      <c r="JI22" s="12" t="str">
        <f t="shared" ref="JI22" si="2175">IF(OR($C$8=TRUE,JI21=$C$34,JI21="",JI21&lt;0),JI21,0)</f>
        <v/>
      </c>
      <c r="JJ22" s="14"/>
      <c r="JK22" s="12" t="str">
        <f t="shared" ref="JK22" si="2176">IF(OR($C$8=TRUE,JK21=$C$34,JK21="",JK21&lt;0),JK21,0)</f>
        <v/>
      </c>
      <c r="JL22" s="14"/>
      <c r="JM22" s="12" t="str">
        <f t="shared" ref="JM22" si="2177">IF(OR($C$8=TRUE,JM21=$C$34,JM21="",JM21&lt;0),JM21,0)</f>
        <v/>
      </c>
      <c r="JN22" s="14"/>
      <c r="JO22" s="12" t="str">
        <f t="shared" ref="JO22" si="2178">IF(OR($C$8=TRUE,JO21=$C$34,JO21="",JO21&lt;0),JO21,0)</f>
        <v/>
      </c>
      <c r="JP22" s="14"/>
      <c r="JQ22" s="12" t="str">
        <f t="shared" ref="JQ22" si="2179">IF(OR($C$8=TRUE,JQ21=$C$34,JQ21="",JQ21&lt;0),JQ21,0)</f>
        <v/>
      </c>
      <c r="JR22" s="14"/>
      <c r="JS22" s="12" t="str">
        <f t="shared" ref="JS22" si="2180">IF(OR($C$8=TRUE,JS21=$C$34,JS21="",JS21&lt;0),JS21,0)</f>
        <v/>
      </c>
      <c r="JT22" s="14"/>
      <c r="JU22" s="12" t="str">
        <f t="shared" ref="JU22" si="2181">IF(OR($C$8=TRUE,JU21=$C$34,JU21="",JU21&lt;0),JU21,0)</f>
        <v/>
      </c>
      <c r="JV22" s="14"/>
      <c r="JW22" s="12" t="str">
        <f t="shared" ref="JW22" si="2182">IF(OR($C$8=TRUE,JW21=$C$34,JW21="",JW21&lt;0),JW21,0)</f>
        <v/>
      </c>
      <c r="JX22" s="14"/>
      <c r="JY22" s="12" t="str">
        <f t="shared" ref="JY22" si="2183">IF(OR($C$8=TRUE,JY21=$C$34,JY21="",JY21&lt;0),JY21,0)</f>
        <v/>
      </c>
      <c r="JZ22" s="14"/>
      <c r="KA22" s="12" t="str">
        <f t="shared" ref="KA22" si="2184">IF(OR($C$8=TRUE,KA21=$C$34,KA21="",KA21&lt;0),KA21,0)</f>
        <v/>
      </c>
      <c r="KB22" s="14"/>
      <c r="KC22" s="12" t="str">
        <f t="shared" ref="KC22" si="2185">IF(OR($C$8=TRUE,KC21=$C$34,KC21="",KC21&lt;0),KC21,0)</f>
        <v/>
      </c>
      <c r="KD22" s="14"/>
      <c r="KE22" s="12" t="str">
        <f t="shared" ref="KE22" si="2186">IF(OR($C$8=TRUE,KE21=$C$34,KE21="",KE21&lt;0),KE21,0)</f>
        <v/>
      </c>
      <c r="KF22" s="14"/>
      <c r="KG22" s="12" t="str">
        <f t="shared" ref="KG22" si="2187">IF(OR($C$8=TRUE,KG21=$C$34,KG21="",KG21&lt;0),KG21,0)</f>
        <v/>
      </c>
      <c r="KH22" s="14"/>
      <c r="KI22" s="12" t="str">
        <f t="shared" ref="KI22" si="2188">IF(OR($C$8=TRUE,KI21=$C$34,KI21="",KI21&lt;0),KI21,0)</f>
        <v/>
      </c>
      <c r="KJ22" s="14"/>
      <c r="KK22" s="12" t="str">
        <f t="shared" ref="KK22" si="2189">IF(OR($C$8=TRUE,KK21=$C$34,KK21="",KK21&lt;0),KK21,0)</f>
        <v/>
      </c>
      <c r="KL22" s="14"/>
      <c r="KM22" s="12" t="str">
        <f t="shared" ref="KM22" si="2190">IF(OR($C$8=TRUE,KM21=$C$34,KM21="",KM21&lt;0),KM21,0)</f>
        <v/>
      </c>
      <c r="KN22" s="14"/>
      <c r="KO22" s="12" t="str">
        <f t="shared" ref="KO22" si="2191">IF(OR($C$8=TRUE,KO21=$C$34,KO21="",KO21&lt;0),KO21,0)</f>
        <v/>
      </c>
      <c r="KP22" s="14"/>
      <c r="KQ22" s="12" t="str">
        <f t="shared" ref="KQ22" si="2192">IF(OR($C$8=TRUE,KQ21=$C$34,KQ21="",KQ21&lt;0),KQ21,0)</f>
        <v/>
      </c>
      <c r="KR22" s="14"/>
      <c r="KS22" s="12" t="str">
        <f t="shared" ref="KS22" si="2193">IF(OR($C$8=TRUE,KS21=$C$34,KS21="",KS21&lt;0),KS21,0)</f>
        <v/>
      </c>
      <c r="KT22" s="14"/>
      <c r="KU22" s="12" t="str">
        <f t="shared" ref="KU22" si="2194">IF(OR($C$8=TRUE,KU21=$C$34,KU21="",KU21&lt;0),KU21,0)</f>
        <v/>
      </c>
      <c r="KV22" s="14"/>
      <c r="KW22" s="12" t="str">
        <f t="shared" ref="KW22" si="2195">IF(OR($C$8=TRUE,KW21=$C$34,KW21="",KW21&lt;0),KW21,0)</f>
        <v/>
      </c>
      <c r="KX22" s="14"/>
      <c r="KY22" s="12" t="str">
        <f t="shared" ref="KY22" si="2196">IF(OR($C$8=TRUE,KY21=$C$34,KY21="",KY21&lt;0),KY21,0)</f>
        <v/>
      </c>
      <c r="KZ22" s="14"/>
      <c r="LA22" s="12" t="str">
        <f t="shared" ref="LA22" si="2197">IF(OR($C$8=TRUE,LA21=$C$34,LA21="",LA21&lt;0),LA21,0)</f>
        <v/>
      </c>
      <c r="LB22" s="14"/>
      <c r="LC22" s="12" t="str">
        <f t="shared" ref="LC22" si="2198">IF(OR($C$8=TRUE,LC21=$C$34,LC21="",LC21&lt;0),LC21,0)</f>
        <v/>
      </c>
      <c r="LD22" s="14"/>
      <c r="LE22" s="12" t="str">
        <f t="shared" ref="LE22" si="2199">IF(OR($C$8=TRUE,LE21=$C$34,LE21="",LE21&lt;0),LE21,0)</f>
        <v/>
      </c>
      <c r="LF22" s="14"/>
      <c r="LG22" s="12" t="str">
        <f t="shared" ref="LG22" si="2200">IF(OR($C$8=TRUE,LG21=$C$34,LG21="",LG21&lt;0),LG21,0)</f>
        <v/>
      </c>
      <c r="LH22" s="14"/>
      <c r="LI22" s="12" t="str">
        <f t="shared" ref="LI22" si="2201">IF(OR($C$8=TRUE,LI21=$C$34,LI21="",LI21&lt;0),LI21,0)</f>
        <v/>
      </c>
      <c r="LJ22" s="14"/>
      <c r="LK22" s="12" t="str">
        <f t="shared" ref="LK22" si="2202">IF(OR($C$8=TRUE,LK21=$C$34,LK21="",LK21&lt;0),LK21,0)</f>
        <v/>
      </c>
      <c r="LL22" s="14"/>
      <c r="LM22" s="12" t="str">
        <f t="shared" ref="LM22" si="2203">IF(OR($C$8=TRUE,LM21=$C$34,LM21="",LM21&lt;0),LM21,0)</f>
        <v/>
      </c>
      <c r="LN22" s="14"/>
      <c r="LO22" s="12" t="str">
        <f t="shared" ref="LO22" si="2204">IF(OR($C$8=TRUE,LO21=$C$34,LO21="",LO21&lt;0),LO21,0)</f>
        <v/>
      </c>
      <c r="LP22" s="14"/>
      <c r="LQ22" s="12" t="str">
        <f t="shared" ref="LQ22" si="2205">IF(OR($C$8=TRUE,LQ21=$C$34,LQ21="",LQ21&lt;0),LQ21,0)</f>
        <v/>
      </c>
      <c r="LR22" s="14"/>
      <c r="LS22" s="12" t="str">
        <f t="shared" ref="LS22" si="2206">IF(OR($C$8=TRUE,LS21=$C$34,LS21="",LS21&lt;0),LS21,0)</f>
        <v/>
      </c>
      <c r="LT22" s="14"/>
      <c r="LU22" s="12" t="str">
        <f t="shared" ref="LU22" si="2207">IF(OR($C$8=TRUE,LU21=$C$34,LU21="",LU21&lt;0),LU21,0)</f>
        <v/>
      </c>
      <c r="LV22" s="14"/>
      <c r="LW22" s="12" t="str">
        <f t="shared" ref="LW22" si="2208">IF(OR($C$8=TRUE,LW21=$C$34,LW21="",LW21&lt;0),LW21,0)</f>
        <v/>
      </c>
      <c r="LX22" s="14"/>
      <c r="LY22" s="12" t="str">
        <f t="shared" ref="LY22" si="2209">IF(OR($C$8=TRUE,LY21=$C$34,LY21="",LY21&lt;0),LY21,0)</f>
        <v/>
      </c>
      <c r="LZ22" s="14"/>
      <c r="MA22" s="12" t="str">
        <f t="shared" ref="MA22" si="2210">IF(OR($C$8=TRUE,MA21=$C$34,MA21="",MA21&lt;0),MA21,0)</f>
        <v/>
      </c>
      <c r="MB22" s="14"/>
      <c r="MC22" s="12" t="str">
        <f t="shared" ref="MC22" si="2211">IF(OR($C$8=TRUE,MC21=$C$34,MC21="",MC21&lt;0),MC21,0)</f>
        <v/>
      </c>
      <c r="MD22" s="14"/>
      <c r="ME22" s="12" t="str">
        <f t="shared" ref="ME22" si="2212">IF(OR($C$8=TRUE,ME21=$C$34,ME21="",ME21&lt;0),ME21,0)</f>
        <v/>
      </c>
      <c r="MF22" s="14"/>
      <c r="MG22" s="12" t="str">
        <f t="shared" ref="MG22" si="2213">IF(OR($C$8=TRUE,MG21=$C$34,MG21="",MG21&lt;0),MG21,0)</f>
        <v/>
      </c>
      <c r="MH22" s="14"/>
      <c r="MI22" s="12" t="str">
        <f t="shared" ref="MI22" si="2214">IF(OR($C$8=TRUE,MI21=$C$34,MI21="",MI21&lt;0),MI21,0)</f>
        <v/>
      </c>
      <c r="MJ22" s="14"/>
      <c r="MK22" s="12" t="str">
        <f t="shared" ref="MK22" si="2215">IF(OR($C$8=TRUE,MK21=$C$34,MK21="",MK21&lt;0),MK21,0)</f>
        <v/>
      </c>
      <c r="ML22" s="14"/>
      <c r="MM22" s="12" t="str">
        <f t="shared" ref="MM22" si="2216">IF(OR($C$8=TRUE,MM21=$C$34,MM21="",MM21&lt;0),MM21,0)</f>
        <v/>
      </c>
      <c r="MN22" s="14"/>
      <c r="MO22" s="12" t="str">
        <f t="shared" ref="MO22" si="2217">IF(OR($C$8=TRUE,MO21=$C$34,MO21="",MO21&lt;0),MO21,0)</f>
        <v/>
      </c>
      <c r="MP22" s="14"/>
      <c r="MQ22" s="12" t="str">
        <f t="shared" ref="MQ22" si="2218">IF(OR($C$8=TRUE,MQ21=$C$34,MQ21="",MQ21&lt;0),MQ21,0)</f>
        <v/>
      </c>
      <c r="MR22" s="14"/>
      <c r="MS22" s="12" t="str">
        <f t="shared" ref="MS22" si="2219">IF(OR($C$8=TRUE,MS21=$C$34,MS21="",MS21&lt;0),MS21,0)</f>
        <v/>
      </c>
      <c r="MT22" s="14"/>
      <c r="MU22" s="12" t="str">
        <f t="shared" ref="MU22" si="2220">IF(OR($C$8=TRUE,MU21=$C$34,MU21="",MU21&lt;0),MU21,0)</f>
        <v/>
      </c>
      <c r="MV22" s="14"/>
      <c r="MW22" s="12" t="str">
        <f t="shared" ref="MW22" si="2221">IF(OR($C$8=TRUE,MW21=$C$34,MW21="",MW21&lt;0),MW21,0)</f>
        <v/>
      </c>
      <c r="MX22" s="14"/>
      <c r="MY22" s="12" t="str">
        <f t="shared" ref="MY22" si="2222">IF(OR($C$8=TRUE,MY21=$C$34,MY21="",MY21&lt;0),MY21,0)</f>
        <v/>
      </c>
      <c r="MZ22" s="14"/>
      <c r="NA22" s="12" t="str">
        <f t="shared" ref="NA22" si="2223">IF(OR($C$8=TRUE,NA21=$C$34,NA21="",NA21&lt;0),NA21,0)</f>
        <v/>
      </c>
      <c r="NB22" s="14"/>
      <c r="NC22" s="12" t="str">
        <f t="shared" ref="NC22" si="2224">IF(OR($C$8=TRUE,NC21=$C$34,NC21="",NC21&lt;0),NC21,0)</f>
        <v/>
      </c>
      <c r="ND22" s="14"/>
      <c r="NE22" s="12" t="str">
        <f t="shared" ref="NE22" si="2225">IF(OR($C$8=TRUE,NE21=$C$34,NE21="",NE21&lt;0),NE21,0)</f>
        <v/>
      </c>
      <c r="NF22" s="14"/>
      <c r="NG22" s="12" t="str">
        <f t="shared" ref="NG22" si="2226">IF(OR($C$8=TRUE,NG21=$C$34,NG21="",NG21&lt;0),NG21,0)</f>
        <v/>
      </c>
      <c r="NH22" s="14"/>
      <c r="NI22" s="12" t="str">
        <f t="shared" ref="NI22" si="2227">IF(OR($C$8=TRUE,NI21=$C$34,NI21="",NI21&lt;0),NI21,0)</f>
        <v/>
      </c>
      <c r="NJ22" s="14"/>
      <c r="NK22" s="12" t="str">
        <f t="shared" ref="NK22" si="2228">IF(OR($C$8=TRUE,NK21=$C$34,NK21="",NK21&lt;0),NK21,0)</f>
        <v/>
      </c>
      <c r="NL22" s="14"/>
      <c r="NM22" s="12" t="str">
        <f t="shared" ref="NM22" si="2229">IF(OR($C$8=TRUE,NM21=$C$34,NM21="",NM21&lt;0),NM21,0)</f>
        <v/>
      </c>
      <c r="NN22" s="14"/>
      <c r="NO22" s="12" t="str">
        <f t="shared" ref="NO22" si="2230">IF(OR($C$8=TRUE,NO21=$C$34,NO21="",NO21&lt;0),NO21,0)</f>
        <v/>
      </c>
      <c r="NP22" s="14"/>
      <c r="NQ22" s="12" t="str">
        <f t="shared" ref="NQ22" si="2231">IF(OR($C$8=TRUE,NQ21=$C$34,NQ21="",NQ21&lt;0),NQ21,0)</f>
        <v/>
      </c>
      <c r="NR22" s="14"/>
      <c r="NS22" s="12" t="str">
        <f t="shared" ref="NS22" si="2232">IF(OR($C$8=TRUE,NS21=$C$34,NS21="",NS21&lt;0),NS21,0)</f>
        <v/>
      </c>
      <c r="NT22" s="14"/>
      <c r="NU22" s="12" t="str">
        <f t="shared" ref="NU22" si="2233">IF(OR($C$8=TRUE,NU21=$C$34,NU21="",NU21&lt;0),NU21,0)</f>
        <v/>
      </c>
      <c r="NV22" s="14"/>
      <c r="NW22" s="12" t="str">
        <f t="shared" ref="NW22" si="2234">IF(OR($C$8=TRUE,NW21=$C$34,NW21="",NW21&lt;0),NW21,0)</f>
        <v/>
      </c>
      <c r="NX22" s="14"/>
      <c r="NY22" s="12" t="str">
        <f t="shared" ref="NY22" si="2235">IF(OR($C$8=TRUE,NY21=$C$34,NY21="",NY21&lt;0),NY21,0)</f>
        <v/>
      </c>
      <c r="NZ22" s="14"/>
      <c r="OA22" s="12" t="str">
        <f t="shared" ref="OA22" si="2236">IF(OR($C$8=TRUE,OA21=$C$34,OA21="",OA21&lt;0),OA21,0)</f>
        <v/>
      </c>
      <c r="OB22" s="14"/>
      <c r="OC22" s="12" t="str">
        <f t="shared" ref="OC22" si="2237">IF(OR($C$8=TRUE,OC21=$C$34,OC21="",OC21&lt;0),OC21,0)</f>
        <v/>
      </c>
      <c r="OD22" s="14"/>
      <c r="OE22" s="12" t="str">
        <f t="shared" ref="OE22" si="2238">IF(OR($C$8=TRUE,OE21=$C$34,OE21="",OE21&lt;0),OE21,0)</f>
        <v/>
      </c>
      <c r="OF22" s="14"/>
      <c r="OG22" s="12" t="str">
        <f t="shared" ref="OG22" si="2239">IF(OR($C$8=TRUE,OG21=$C$34,OG21="",OG21&lt;0),OG21,0)</f>
        <v/>
      </c>
      <c r="OH22" s="14"/>
      <c r="OI22" s="12" t="str">
        <f t="shared" ref="OI22" si="2240">IF(OR($C$8=TRUE,OI21=$C$34,OI21="",OI21&lt;0),OI21,0)</f>
        <v/>
      </c>
      <c r="OJ22" s="14"/>
      <c r="OK22" s="12" t="str">
        <f t="shared" ref="OK22" si="2241">IF(OR($C$8=TRUE,OK21=$C$34,OK21="",OK21&lt;0),OK21,0)</f>
        <v/>
      </c>
      <c r="OL22" s="14"/>
      <c r="OM22" s="12" t="str">
        <f t="shared" ref="OM22" si="2242">IF(OR($C$8=TRUE,OM21=$C$34,OM21="",OM21&lt;0),OM21,0)</f>
        <v/>
      </c>
      <c r="ON22" s="14"/>
      <c r="OO22" s="12" t="str">
        <f t="shared" ref="OO22" si="2243">IF(OR($C$8=TRUE,OO21=$C$34,OO21="",OO21&lt;0),OO21,0)</f>
        <v/>
      </c>
      <c r="OP22" s="14"/>
      <c r="OQ22" s="12" t="str">
        <f t="shared" ref="OQ22" si="2244">IF(OR($C$8=TRUE,OQ21=$C$34,OQ21="",OQ21&lt;0),OQ21,0)</f>
        <v/>
      </c>
      <c r="OR22" s="14"/>
      <c r="OS22" s="12" t="str">
        <f t="shared" ref="OS22" si="2245">IF(OR($C$8=TRUE,OS21=$C$34,OS21="",OS21&lt;0),OS21,0)</f>
        <v/>
      </c>
      <c r="OT22" s="14"/>
      <c r="OU22" s="12" t="str">
        <f t="shared" ref="OU22" si="2246">IF(OR($C$8=TRUE,OU21=$C$34,OU21="",OU21&lt;0),OU21,0)</f>
        <v/>
      </c>
      <c r="OV22" s="14"/>
      <c r="OW22" s="12" t="str">
        <f t="shared" ref="OW22" si="2247">IF(OR($C$8=TRUE,OW21=$C$34,OW21="",OW21&lt;0),OW21,0)</f>
        <v/>
      </c>
      <c r="OX22" s="14"/>
      <c r="OY22" s="12" t="str">
        <f t="shared" ref="OY22" si="2248">IF(OR($C$8=TRUE,OY21=$C$34,OY21="",OY21&lt;0),OY21,0)</f>
        <v/>
      </c>
      <c r="OZ22" s="14"/>
      <c r="PA22" s="12" t="str">
        <f t="shared" ref="PA22" si="2249">IF(OR($C$8=TRUE,PA21=$C$34,PA21="",PA21&lt;0),PA21,0)</f>
        <v/>
      </c>
      <c r="PB22" s="14"/>
      <c r="PC22" s="12" t="str">
        <f t="shared" ref="PC22" si="2250">IF(OR($C$8=TRUE,PC21=$C$34,PC21="",PC21&lt;0),PC21,0)</f>
        <v/>
      </c>
      <c r="PD22" s="14"/>
      <c r="PE22" s="12" t="str">
        <f t="shared" ref="PE22" si="2251">IF(OR($C$8=TRUE,PE21=$C$34,PE21="",PE21&lt;0),PE21,0)</f>
        <v/>
      </c>
      <c r="PF22" s="14"/>
      <c r="PG22" s="12" t="str">
        <f t="shared" ref="PG22" si="2252">IF(OR($C$8=TRUE,PG21=$C$34,PG21="",PG21&lt;0),PG21,0)</f>
        <v/>
      </c>
      <c r="PH22" s="14"/>
      <c r="PI22" s="12" t="str">
        <f t="shared" ref="PI22" si="2253">IF(OR($C$8=TRUE,PI21=$C$34,PI21="",PI21&lt;0),PI21,0)</f>
        <v/>
      </c>
      <c r="PJ22" s="14"/>
      <c r="PK22" s="12" t="str">
        <f t="shared" ref="PK22" si="2254">IF(OR($C$8=TRUE,PK21=$C$34,PK21="",PK21&lt;0),PK21,0)</f>
        <v/>
      </c>
      <c r="PL22" s="14"/>
      <c r="PM22" s="12" t="str">
        <f t="shared" ref="PM22" si="2255">IF(OR($C$8=TRUE,PM21=$C$34,PM21="",PM21&lt;0),PM21,0)</f>
        <v/>
      </c>
      <c r="PN22" s="14"/>
      <c r="PO22" s="12" t="str">
        <f t="shared" ref="PO22" si="2256">IF(OR($C$8=TRUE,PO21=$C$34,PO21="",PO21&lt;0),PO21,0)</f>
        <v/>
      </c>
      <c r="PP22" s="14"/>
      <c r="PQ22" s="12" t="str">
        <f t="shared" ref="PQ22" si="2257">IF(OR($C$8=TRUE,PQ21=$C$34,PQ21="",PQ21&lt;0),PQ21,0)</f>
        <v/>
      </c>
      <c r="PR22" s="14"/>
      <c r="PS22" s="12" t="str">
        <f t="shared" ref="PS22" si="2258">IF(OR($C$8=TRUE,PS21=$C$34,PS21="",PS21&lt;0),PS21,0)</f>
        <v/>
      </c>
      <c r="PT22" s="14"/>
      <c r="PU22" s="12" t="str">
        <f t="shared" ref="PU22" si="2259">IF(OR($C$8=TRUE,PU21=$C$34,PU21="",PU21&lt;0),PU21,0)</f>
        <v/>
      </c>
      <c r="PV22" s="14"/>
      <c r="PW22" s="12" t="str">
        <f t="shared" ref="PW22" si="2260">IF(OR($C$8=TRUE,PW21=$C$34,PW21="",PW21&lt;0),PW21,0)</f>
        <v/>
      </c>
      <c r="PX22" s="14"/>
      <c r="PY22" s="12" t="str">
        <f t="shared" ref="PY22" si="2261">IF(OR($C$8=TRUE,PY21=$C$34,PY21="",PY21&lt;0),PY21,0)</f>
        <v/>
      </c>
      <c r="PZ22" s="14"/>
      <c r="QA22" s="12" t="str">
        <f t="shared" ref="QA22" si="2262">IF(OR($C$8=TRUE,QA21=$C$34,QA21="",QA21&lt;0),QA21,0)</f>
        <v/>
      </c>
      <c r="QB22" s="14"/>
      <c r="QC22" s="12" t="str">
        <f t="shared" ref="QC22" si="2263">IF(OR($C$8=TRUE,QC21=$C$34,QC21="",QC21&lt;0),QC21,0)</f>
        <v/>
      </c>
      <c r="QD22" s="14"/>
      <c r="QE22" s="12" t="str">
        <f t="shared" ref="QE22" si="2264">IF(OR($C$8=TRUE,QE21=$C$34,QE21="",QE21&lt;0),QE21,0)</f>
        <v/>
      </c>
      <c r="QF22" s="14"/>
      <c r="QG22" s="12" t="str">
        <f t="shared" ref="QG22" si="2265">IF(OR($C$8=TRUE,QG21=$C$34,QG21="",QG21&lt;0),QG21,0)</f>
        <v/>
      </c>
      <c r="QH22" s="14"/>
      <c r="QI22" s="12" t="str">
        <f t="shared" ref="QI22" si="2266">IF(OR($C$8=TRUE,QI21=$C$34,QI21="",QI21&lt;0),QI21,0)</f>
        <v/>
      </c>
      <c r="QJ22" s="14"/>
      <c r="QK22" s="12" t="str">
        <f t="shared" ref="QK22" si="2267">IF(OR($C$8=TRUE,QK21=$C$34,QK21="",QK21&lt;0),QK21,0)</f>
        <v/>
      </c>
      <c r="QL22" s="14"/>
      <c r="QM22" s="12" t="str">
        <f t="shared" ref="QM22" si="2268">IF(OR($C$8=TRUE,QM21=$C$34,QM21="",QM21&lt;0),QM21,0)</f>
        <v/>
      </c>
      <c r="QN22" s="14"/>
      <c r="QO22" s="12" t="str">
        <f t="shared" ref="QO22" si="2269">IF(OR($C$8=TRUE,QO21=$C$34,QO21="",QO21&lt;0),QO21,0)</f>
        <v/>
      </c>
      <c r="QP22" s="14"/>
      <c r="QQ22" s="12" t="str">
        <f t="shared" ref="QQ22" si="2270">IF(OR($C$8=TRUE,QQ21=$C$34,QQ21="",QQ21&lt;0),QQ21,0)</f>
        <v/>
      </c>
      <c r="QR22" s="14"/>
      <c r="QS22" s="12" t="str">
        <f t="shared" ref="QS22" si="2271">IF(OR($C$8=TRUE,QS21=$C$34,QS21="",QS21&lt;0),QS21,0)</f>
        <v/>
      </c>
      <c r="QT22" s="14"/>
      <c r="QU22" s="12" t="str">
        <f t="shared" ref="QU22" si="2272">IF(OR($C$8=TRUE,QU21=$C$34,QU21="",QU21&lt;0),QU21,0)</f>
        <v/>
      </c>
      <c r="QV22" s="14"/>
      <c r="QW22" s="12" t="str">
        <f t="shared" ref="QW22" si="2273">IF(OR($C$8=TRUE,QW21=$C$34,QW21="",QW21&lt;0),QW21,0)</f>
        <v/>
      </c>
      <c r="QX22" s="14"/>
      <c r="QY22" s="12" t="str">
        <f t="shared" ref="QY22" si="2274">IF(OR($C$8=TRUE,QY21=$C$34,QY21="",QY21&lt;0),QY21,0)</f>
        <v/>
      </c>
      <c r="QZ22" s="14"/>
      <c r="RA22" s="12" t="str">
        <f t="shared" ref="RA22" si="2275">IF(OR($C$8=TRUE,RA21=$C$34,RA21="",RA21&lt;0),RA21,0)</f>
        <v/>
      </c>
      <c r="RB22" s="14"/>
      <c r="RC22" s="12" t="str">
        <f t="shared" ref="RC22" si="2276">IF(OR($C$8=TRUE,RC21=$C$34,RC21="",RC21&lt;0),RC21,0)</f>
        <v/>
      </c>
      <c r="RD22" s="14"/>
      <c r="RE22" s="12" t="str">
        <f t="shared" ref="RE22" si="2277">IF(OR($C$8=TRUE,RE21=$C$34,RE21="",RE21&lt;0),RE21,0)</f>
        <v/>
      </c>
      <c r="RF22" s="14"/>
      <c r="RG22" s="12" t="str">
        <f t="shared" ref="RG22" si="2278">IF(OR($C$8=TRUE,RG21=$C$34,RG21="",RG21&lt;0),RG21,0)</f>
        <v/>
      </c>
      <c r="RH22" s="14"/>
      <c r="RI22" s="12" t="str">
        <f t="shared" ref="RI22" si="2279">IF(OR($C$8=TRUE,RI21=$C$34,RI21="",RI21&lt;0),RI21,0)</f>
        <v/>
      </c>
      <c r="RJ22" s="14"/>
      <c r="RK22" s="12" t="str">
        <f t="shared" ref="RK22" si="2280">IF(OR($C$8=TRUE,RK21=$C$34,RK21="",RK21&lt;0),RK21,0)</f>
        <v/>
      </c>
      <c r="RL22" s="14"/>
      <c r="RM22" s="12" t="str">
        <f t="shared" ref="RM22" si="2281">IF(OR($C$8=TRUE,RM21=$C$34,RM21="",RM21&lt;0),RM21,0)</f>
        <v/>
      </c>
      <c r="RN22" s="14"/>
      <c r="RO22" s="12" t="str">
        <f t="shared" ref="RO22" si="2282">IF(OR($C$8=TRUE,RO21=$C$34,RO21="",RO21&lt;0),RO21,0)</f>
        <v/>
      </c>
      <c r="RP22" s="14"/>
      <c r="RQ22" s="12" t="str">
        <f t="shared" ref="RQ22" si="2283">IF(OR($C$8=TRUE,RQ21=$C$34,RQ21="",RQ21&lt;0),RQ21,0)</f>
        <v/>
      </c>
      <c r="RR22" s="14"/>
      <c r="RS22" s="12" t="str">
        <f t="shared" ref="RS22" si="2284">IF(OR($C$8=TRUE,RS21=$C$34,RS21="",RS21&lt;0),RS21,0)</f>
        <v/>
      </c>
      <c r="RT22" s="14"/>
      <c r="RU22" s="12" t="str">
        <f t="shared" ref="RU22" si="2285">IF(OR($C$8=TRUE,RU21=$C$34,RU21="",RU21&lt;0),RU21,0)</f>
        <v/>
      </c>
      <c r="RV22" s="14"/>
      <c r="RW22" s="12" t="str">
        <f t="shared" ref="RW22" si="2286">IF(OR($C$8=TRUE,RW21=$C$34,RW21="",RW21&lt;0),RW21,0)</f>
        <v/>
      </c>
      <c r="RX22" s="14"/>
      <c r="RY22" s="12" t="str">
        <f t="shared" ref="RY22" si="2287">IF(OR($C$8=TRUE,RY21=$C$34,RY21="",RY21&lt;0),RY21,0)</f>
        <v/>
      </c>
      <c r="RZ22" s="14"/>
      <c r="SA22" s="12" t="str">
        <f t="shared" ref="SA22" si="2288">IF(OR($C$8=TRUE,SA21=$C$34,SA21="",SA21&lt;0),SA21,0)</f>
        <v/>
      </c>
      <c r="SB22" s="14"/>
      <c r="SC22" s="12" t="str">
        <f t="shared" ref="SC22" si="2289">IF(OR($C$8=TRUE,SC21=$C$34,SC21="",SC21&lt;0),SC21,0)</f>
        <v/>
      </c>
      <c r="SD22" s="14"/>
      <c r="SE22" s="12" t="str">
        <f t="shared" ref="SE22" si="2290">IF(OR($C$8=TRUE,SE21=$C$34,SE21="",SE21&lt;0),SE21,0)</f>
        <v/>
      </c>
      <c r="SF22" s="14"/>
      <c r="SG22" s="12" t="str">
        <f t="shared" ref="SG22" si="2291">IF(OR($C$8=TRUE,SG21=$C$34,SG21="",SG21&lt;0),SG21,0)</f>
        <v/>
      </c>
      <c r="SH22" s="14"/>
      <c r="SI22" s="12" t="str">
        <f t="shared" ref="SI22" si="2292">IF(OR($C$8=TRUE,SI21=$C$34,SI21="",SI21&lt;0),SI21,0)</f>
        <v/>
      </c>
      <c r="SJ22" s="14"/>
      <c r="SK22" s="12" t="str">
        <f t="shared" ref="SK22" si="2293">IF(OR($C$8=TRUE,SK21=$C$34,SK21="",SK21&lt;0),SK21,0)</f>
        <v/>
      </c>
      <c r="SL22" s="14"/>
      <c r="SM22" s="12" t="str">
        <f t="shared" ref="SM22" si="2294">IF(OR($C$8=TRUE,SM21=$C$34,SM21="",SM21&lt;0),SM21,0)</f>
        <v/>
      </c>
      <c r="SN22" s="14"/>
      <c r="SO22" s="12" t="str">
        <f t="shared" ref="SO22" si="2295">IF(OR($C$8=TRUE,SO21=$C$34,SO21="",SO21&lt;0),SO21,0)</f>
        <v/>
      </c>
      <c r="SP22" s="14"/>
      <c r="SQ22" s="12" t="str">
        <f t="shared" ref="SQ22" si="2296">IF(OR($C$8=TRUE,SQ21=$C$34,SQ21="",SQ21&lt;0),SQ21,0)</f>
        <v/>
      </c>
      <c r="SR22" s="14"/>
      <c r="SS22" s="12" t="str">
        <f t="shared" ref="SS22" si="2297">IF(OR($C$8=TRUE,SS21=$C$34,SS21="",SS21&lt;0),SS21,0)</f>
        <v/>
      </c>
      <c r="ST22" s="14"/>
      <c r="SU22" s="12" t="str">
        <f t="shared" ref="SU22" si="2298">IF(OR($C$8=TRUE,SU21=$C$34,SU21="",SU21&lt;0),SU21,0)</f>
        <v/>
      </c>
      <c r="SV22" s="14"/>
      <c r="SW22" s="12" t="str">
        <f t="shared" ref="SW22" si="2299">IF(OR($C$8=TRUE,SW21=$C$34,SW21="",SW21&lt;0),SW21,0)</f>
        <v/>
      </c>
      <c r="SX22" s="14"/>
      <c r="SY22" s="12" t="str">
        <f t="shared" ref="SY22" si="2300">IF(OR($C$8=TRUE,SY21=$C$34,SY21="",SY21&lt;0),SY21,0)</f>
        <v/>
      </c>
      <c r="SZ22" s="14"/>
      <c r="TA22" s="12" t="str">
        <f t="shared" ref="TA22" si="2301">IF(OR($C$8=TRUE,TA21=$C$34,TA21="",TA21&lt;0),TA21,0)</f>
        <v/>
      </c>
      <c r="TB22" s="14"/>
      <c r="TC22" s="12" t="str">
        <f t="shared" ref="TC22" si="2302">IF(OR($C$8=TRUE,TC21=$C$34,TC21="",TC21&lt;0),TC21,0)</f>
        <v/>
      </c>
      <c r="TD22" s="14"/>
      <c r="TE22" s="12" t="str">
        <f t="shared" ref="TE22" si="2303">IF(OR($C$8=TRUE,TE21=$C$34,TE21="",TE21&lt;0),TE21,0)</f>
        <v/>
      </c>
      <c r="TF22" s="14"/>
      <c r="TG22" s="12" t="str">
        <f t="shared" ref="TG22" si="2304">IF(OR($C$8=TRUE,TG21=$C$34,TG21="",TG21&lt;0),TG21,0)</f>
        <v/>
      </c>
      <c r="TH22" s="14"/>
      <c r="TI22" s="12" t="str">
        <f t="shared" ref="TI22" si="2305">IF(OR($C$8=TRUE,TI21=$C$34,TI21="",TI21&lt;0),TI21,0)</f>
        <v/>
      </c>
      <c r="TJ22" s="14"/>
      <c r="TK22" s="12" t="str">
        <f t="shared" ref="TK22" si="2306">IF(OR($C$8=TRUE,TK21=$C$34,TK21="",TK21&lt;0),TK21,0)</f>
        <v/>
      </c>
      <c r="TL22" s="14"/>
      <c r="TM22" s="12" t="str">
        <f t="shared" ref="TM22" si="2307">IF(OR($C$8=TRUE,TM21=$C$34,TM21="",TM21&lt;0),TM21,0)</f>
        <v/>
      </c>
      <c r="TN22" s="14"/>
      <c r="TO22" s="12" t="str">
        <f t="shared" ref="TO22" si="2308">IF(OR($C$8=TRUE,TO21=$C$34,TO21="",TO21&lt;0),TO21,0)</f>
        <v/>
      </c>
      <c r="TP22" s="14"/>
      <c r="TQ22" s="12" t="str">
        <f t="shared" ref="TQ22" si="2309">IF(OR($C$8=TRUE,TQ21=$C$34,TQ21="",TQ21&lt;0),TQ21,0)</f>
        <v/>
      </c>
      <c r="TR22" s="14"/>
      <c r="TS22" s="12" t="str">
        <f t="shared" ref="TS22" si="2310">IF(OR($C$8=TRUE,TS21=$C$34,TS21="",TS21&lt;0),TS21,0)</f>
        <v/>
      </c>
      <c r="TT22" s="14"/>
      <c r="TU22" s="12" t="str">
        <f t="shared" ref="TU22" si="2311">IF(OR($C$8=TRUE,TU21=$C$34,TU21="",TU21&lt;0),TU21,0)</f>
        <v/>
      </c>
      <c r="TV22" s="14"/>
      <c r="TW22" s="12" t="str">
        <f t="shared" ref="TW22" si="2312">IF(OR($C$8=TRUE,TW21=$C$34,TW21="",TW21&lt;0),TW21,0)</f>
        <v/>
      </c>
      <c r="TX22" s="14"/>
      <c r="TY22" s="12" t="str">
        <f t="shared" ref="TY22" si="2313">IF(OR($C$8=TRUE,TY21=$C$34,TY21="",TY21&lt;0),TY21,0)</f>
        <v/>
      </c>
      <c r="TZ22" s="14"/>
      <c r="UA22" s="12" t="str">
        <f t="shared" ref="UA22" si="2314">IF(OR($C$8=TRUE,UA21=$C$34,UA21="",UA21&lt;0),UA21,0)</f>
        <v/>
      </c>
      <c r="UB22" s="14"/>
      <c r="UC22" s="12" t="str">
        <f t="shared" ref="UC22" si="2315">IF(OR($C$8=TRUE,UC21=$C$34,UC21="",UC21&lt;0),UC21,0)</f>
        <v/>
      </c>
      <c r="UD22" s="14"/>
      <c r="UE22" s="12" t="str">
        <f t="shared" ref="UE22" si="2316">IF(OR($C$8=TRUE,UE21=$C$34,UE21="",UE21&lt;0),UE21,0)</f>
        <v/>
      </c>
      <c r="UF22" s="14"/>
      <c r="UG22" s="12" t="str">
        <f t="shared" ref="UG22" si="2317">IF(OR($C$8=TRUE,UG21=$C$34,UG21="",UG21&lt;0),UG21,0)</f>
        <v/>
      </c>
      <c r="UH22" s="14"/>
      <c r="UI22" s="12" t="str">
        <f t="shared" ref="UI22" si="2318">IF(OR($C$8=TRUE,UI21=$C$34,UI21="",UI21&lt;0),UI21,0)</f>
        <v/>
      </c>
      <c r="UJ22" s="14"/>
      <c r="UK22" s="12" t="str">
        <f t="shared" ref="UK22" si="2319">IF(OR($C$8=TRUE,UK21=$C$34,UK21="",UK21&lt;0),UK21,0)</f>
        <v/>
      </c>
      <c r="UL22" s="14"/>
      <c r="UM22" s="12" t="str">
        <f t="shared" ref="UM22" si="2320">IF(OR($C$8=TRUE,UM21=$C$34,UM21="",UM21&lt;0),UM21,0)</f>
        <v/>
      </c>
      <c r="UN22" s="14"/>
      <c r="UO22" s="12" t="str">
        <f t="shared" ref="UO22" si="2321">IF(OR($C$8=TRUE,UO21=$C$34,UO21="",UO21&lt;0),UO21,0)</f>
        <v/>
      </c>
      <c r="UP22" s="14"/>
      <c r="UQ22" s="12" t="str">
        <f t="shared" ref="UQ22" si="2322">IF(OR($C$8=TRUE,UQ21=$C$34,UQ21="",UQ21&lt;0),UQ21,0)</f>
        <v/>
      </c>
      <c r="UR22" s="14"/>
      <c r="US22" s="12" t="str">
        <f t="shared" ref="US22" si="2323">IF(OR($C$8=TRUE,US21=$C$34,US21="",US21&lt;0),US21,0)</f>
        <v/>
      </c>
      <c r="UT22" s="14"/>
      <c r="UU22" s="12" t="str">
        <f t="shared" ref="UU22" si="2324">IF(OR($C$8=TRUE,UU21=$C$34,UU21="",UU21&lt;0),UU21,0)</f>
        <v/>
      </c>
      <c r="UV22" s="14"/>
      <c r="UW22" s="12" t="str">
        <f t="shared" ref="UW22" si="2325">IF(OR($C$8=TRUE,UW21=$C$34,UW21="",UW21&lt;0),UW21,0)</f>
        <v/>
      </c>
      <c r="UX22" s="14"/>
      <c r="UY22" s="12" t="str">
        <f t="shared" ref="UY22" si="2326">IF(OR($C$8=TRUE,UY21=$C$34,UY21="",UY21&lt;0),UY21,0)</f>
        <v/>
      </c>
      <c r="UZ22" s="14"/>
      <c r="VA22" s="12" t="str">
        <f t="shared" ref="VA22" si="2327">IF(OR($C$8=TRUE,VA21=$C$34,VA21="",VA21&lt;0),VA21,0)</f>
        <v/>
      </c>
      <c r="VB22" s="14"/>
      <c r="VC22" s="12" t="str">
        <f t="shared" ref="VC22" si="2328">IF(OR($C$8=TRUE,VC21=$C$34,VC21="",VC21&lt;0),VC21,0)</f>
        <v/>
      </c>
      <c r="VD22" s="14"/>
      <c r="VE22" s="12" t="str">
        <f t="shared" ref="VE22" si="2329">IF(OR($C$8=TRUE,VE21=$C$34,VE21="",VE21&lt;0),VE21,0)</f>
        <v/>
      </c>
      <c r="VF22" s="14"/>
      <c r="VG22" s="12" t="str">
        <f t="shared" ref="VG22" si="2330">IF(OR($C$8=TRUE,VG21=$C$34,VG21="",VG21&lt;0),VG21,0)</f>
        <v/>
      </c>
      <c r="VH22" s="14"/>
      <c r="VI22" s="12" t="str">
        <f t="shared" ref="VI22" si="2331">IF(OR($C$8=TRUE,VI21=$C$34,VI21="",VI21&lt;0),VI21,0)</f>
        <v/>
      </c>
      <c r="VJ22" s="14"/>
      <c r="VK22" s="12" t="str">
        <f t="shared" ref="VK22" si="2332">IF(OR($C$8=TRUE,VK21=$C$34,VK21="",VK21&lt;0),VK21,0)</f>
        <v/>
      </c>
      <c r="VL22" s="14"/>
      <c r="VM22" s="12" t="str">
        <f t="shared" ref="VM22" si="2333">IF(OR($C$8=TRUE,VM21=$C$34,VM21="",VM21&lt;0),VM21,0)</f>
        <v/>
      </c>
      <c r="VN22" s="14"/>
      <c r="VO22" s="12" t="str">
        <f t="shared" ref="VO22" si="2334">IF(OR($C$8=TRUE,VO21=$C$34,VO21="",VO21&lt;0),VO21,0)</f>
        <v/>
      </c>
      <c r="VP22" s="14"/>
      <c r="VQ22" s="12" t="str">
        <f t="shared" ref="VQ22" si="2335">IF(OR($C$8=TRUE,VQ21=$C$34,VQ21="",VQ21&lt;0),VQ21,0)</f>
        <v/>
      </c>
      <c r="VR22" s="14"/>
      <c r="VS22" s="12" t="str">
        <f t="shared" ref="VS22" si="2336">IF(OR($C$8=TRUE,VS21=$C$34,VS21="",VS21&lt;0),VS21,0)</f>
        <v/>
      </c>
      <c r="VT22" s="14"/>
      <c r="VU22" s="12" t="str">
        <f t="shared" ref="VU22" si="2337">IF(OR($C$8=TRUE,VU21=$C$34,VU21="",VU21&lt;0),VU21,0)</f>
        <v/>
      </c>
      <c r="VV22" s="14"/>
      <c r="VW22" s="12" t="str">
        <f t="shared" ref="VW22" si="2338">IF(OR($C$8=TRUE,VW21=$C$34,VW21="",VW21&lt;0),VW21,0)</f>
        <v/>
      </c>
      <c r="VX22" s="14"/>
      <c r="VY22" s="12" t="str">
        <f t="shared" ref="VY22" si="2339">IF(OR($C$8=TRUE,VY21=$C$34,VY21="",VY21&lt;0),VY21,0)</f>
        <v/>
      </c>
      <c r="VZ22" s="14"/>
      <c r="WA22" s="12" t="str">
        <f t="shared" ref="WA22" si="2340">IF(OR($C$8=TRUE,WA21=$C$34,WA21="",WA21&lt;0),WA21,0)</f>
        <v/>
      </c>
      <c r="WB22" s="14"/>
      <c r="WC22" s="12" t="str">
        <f t="shared" ref="WC22" si="2341">IF(OR($C$8=TRUE,WC21=$C$34,WC21="",WC21&lt;0),WC21,0)</f>
        <v/>
      </c>
      <c r="WD22" s="14"/>
      <c r="WE22" s="12" t="str">
        <f t="shared" ref="WE22" si="2342">IF(OR($C$8=TRUE,WE21=$C$34,WE21="",WE21&lt;0),WE21,0)</f>
        <v/>
      </c>
      <c r="WF22" s="14"/>
      <c r="WG22" s="12" t="str">
        <f t="shared" ref="WG22" si="2343">IF(OR($C$8=TRUE,WG21=$C$34,WG21="",WG21&lt;0),WG21,0)</f>
        <v/>
      </c>
      <c r="WH22" s="14"/>
      <c r="WI22" s="12" t="str">
        <f t="shared" ref="WI22" si="2344">IF(OR($C$8=TRUE,WI21=$C$34,WI21="",WI21&lt;0),WI21,0)</f>
        <v/>
      </c>
      <c r="WJ22" s="14"/>
      <c r="WK22" s="12" t="str">
        <f t="shared" ref="WK22" si="2345">IF(OR($C$8=TRUE,WK21=$C$34,WK21="",WK21&lt;0),WK21,0)</f>
        <v/>
      </c>
      <c r="WL22" s="14"/>
      <c r="WM22" s="12" t="str">
        <f t="shared" ref="WM22" si="2346">IF(OR($C$8=TRUE,WM21=$C$34,WM21="",WM21&lt;0),WM21,0)</f>
        <v/>
      </c>
      <c r="WN22" s="14"/>
      <c r="WO22" s="12" t="str">
        <f t="shared" ref="WO22" si="2347">IF(OR($C$8=TRUE,WO21=$C$34,WO21="",WO21&lt;0),WO21,0)</f>
        <v/>
      </c>
      <c r="WP22" s="14"/>
      <c r="WQ22" s="12" t="str">
        <f t="shared" ref="WQ22" si="2348">IF(OR($C$8=TRUE,WQ21=$C$34,WQ21="",WQ21&lt;0),WQ21,0)</f>
        <v/>
      </c>
      <c r="WR22" s="14"/>
      <c r="WS22" s="12" t="str">
        <f t="shared" ref="WS22" si="2349">IF(OR($C$8=TRUE,WS21=$C$34,WS21="",WS21&lt;0),WS21,0)</f>
        <v/>
      </c>
      <c r="WT22" s="14"/>
      <c r="WU22" s="12" t="str">
        <f t="shared" ref="WU22" si="2350">IF(OR($C$8=TRUE,WU21=$C$34,WU21="",WU21&lt;0),WU21,0)</f>
        <v/>
      </c>
      <c r="WV22" s="14"/>
      <c r="WW22" s="12" t="str">
        <f t="shared" ref="WW22" si="2351">IF(OR($C$8=TRUE,WW21=$C$34,WW21="",WW21&lt;0),WW21,0)</f>
        <v/>
      </c>
      <c r="WX22" s="14"/>
      <c r="WY22" s="12" t="str">
        <f t="shared" ref="WY22" si="2352">IF(OR($C$8=TRUE,WY21=$C$34,WY21="",WY21&lt;0),WY21,0)</f>
        <v/>
      </c>
      <c r="WZ22" s="14"/>
      <c r="XA22" s="12" t="str">
        <f t="shared" ref="XA22" si="2353">IF(OR($C$8=TRUE,XA21=$C$34,XA21="",XA21&lt;0),XA21,0)</f>
        <v/>
      </c>
      <c r="XB22" s="14"/>
      <c r="XC22" s="12" t="str">
        <f t="shared" ref="XC22" si="2354">IF(OR($C$8=TRUE,XC21=$C$34,XC21="",XC21&lt;0),XC21,0)</f>
        <v/>
      </c>
      <c r="XD22" s="14"/>
      <c r="XE22" s="12" t="str">
        <f t="shared" ref="XE22" si="2355">IF(OR($C$8=TRUE,XE21=$C$34,XE21="",XE21&lt;0),XE21,0)</f>
        <v/>
      </c>
      <c r="XF22" s="14"/>
      <c r="XG22" s="12" t="str">
        <f t="shared" ref="XG22" si="2356">IF(OR($C$8=TRUE,XG21=$C$34,XG21="",XG21&lt;0),XG21,0)</f>
        <v/>
      </c>
      <c r="XH22" s="14"/>
      <c r="XI22" s="12" t="str">
        <f t="shared" ref="XI22" si="2357">IF(OR($C$8=TRUE,XI21=$C$34,XI21="",XI21&lt;0),XI21,0)</f>
        <v/>
      </c>
      <c r="XJ22" s="14"/>
      <c r="XK22" s="12" t="str">
        <f t="shared" ref="XK22" si="2358">IF(OR($C$8=TRUE,XK21=$C$34,XK21="",XK21&lt;0),XK21,0)</f>
        <v/>
      </c>
      <c r="XL22" s="14"/>
      <c r="XM22" s="12" t="str">
        <f t="shared" ref="XM22" si="2359">IF(OR($C$8=TRUE,XM21=$C$34,XM21="",XM21&lt;0),XM21,0)</f>
        <v/>
      </c>
      <c r="XN22" s="14"/>
      <c r="XO22" s="12" t="str">
        <f t="shared" ref="XO22" si="2360">IF(OR($C$8=TRUE,XO21=$C$34,XO21="",XO21&lt;0),XO21,0)</f>
        <v/>
      </c>
      <c r="XP22" s="14"/>
      <c r="XQ22" s="12" t="str">
        <f t="shared" ref="XQ22" si="2361">IF(OR($C$8=TRUE,XQ21=$C$34,XQ21="",XQ21&lt;0),XQ21,0)</f>
        <v/>
      </c>
      <c r="XR22" s="14"/>
      <c r="XS22" s="12" t="str">
        <f t="shared" ref="XS22" si="2362">IF(OR($C$8=TRUE,XS21=$C$34,XS21="",XS21&lt;0),XS21,0)</f>
        <v/>
      </c>
      <c r="XT22" s="14"/>
      <c r="XU22" s="12" t="str">
        <f t="shared" ref="XU22" si="2363">IF(OR($C$8=TRUE,XU21=$C$34,XU21="",XU21&lt;0),XU21,0)</f>
        <v/>
      </c>
      <c r="XV22" s="14"/>
      <c r="XW22" s="12" t="str">
        <f t="shared" ref="XW22" si="2364">IF(OR($C$8=TRUE,XW21=$C$34,XW21="",XW21&lt;0),XW21,0)</f>
        <v/>
      </c>
      <c r="XX22" s="14"/>
      <c r="XY22" s="12" t="str">
        <f t="shared" ref="XY22" si="2365">IF(OR($C$8=TRUE,XY21=$C$34,XY21="",XY21&lt;0),XY21,0)</f>
        <v/>
      </c>
      <c r="XZ22" s="14"/>
      <c r="YA22" s="12" t="str">
        <f t="shared" ref="YA22" si="2366">IF(OR($C$8=TRUE,YA21=$C$34,YA21="",YA21&lt;0),YA21,0)</f>
        <v/>
      </c>
      <c r="YB22" s="14"/>
      <c r="YC22" s="12" t="str">
        <f t="shared" ref="YC22" si="2367">IF(OR($C$8=TRUE,YC21=$C$34,YC21="",YC21&lt;0),YC21,0)</f>
        <v/>
      </c>
      <c r="YD22" s="14"/>
      <c r="YE22" s="12" t="str">
        <f t="shared" ref="YE22" si="2368">IF(OR($C$8=TRUE,YE21=$C$34,YE21="",YE21&lt;0),YE21,0)</f>
        <v/>
      </c>
      <c r="YF22" s="14"/>
      <c r="YG22" s="12" t="str">
        <f t="shared" ref="YG22" si="2369">IF(OR($C$8=TRUE,YG21=$C$34,YG21="",YG21&lt;0),YG21,0)</f>
        <v/>
      </c>
      <c r="YH22" s="14"/>
      <c r="YI22" s="12" t="str">
        <f t="shared" ref="YI22" si="2370">IF(OR($C$8=TRUE,YI21=$C$34,YI21="",YI21&lt;0),YI21,0)</f>
        <v/>
      </c>
      <c r="YJ22" s="14"/>
      <c r="YK22" s="12" t="str">
        <f t="shared" ref="YK22" si="2371">IF(OR($C$8=TRUE,YK21=$C$34,YK21="",YK21&lt;0),YK21,0)</f>
        <v/>
      </c>
      <c r="YL22" s="14"/>
      <c r="YM22" s="12" t="str">
        <f t="shared" ref="YM22" si="2372">IF(OR($C$8=TRUE,YM21=$C$34,YM21="",YM21&lt;0),YM21,0)</f>
        <v/>
      </c>
      <c r="YN22" s="14"/>
      <c r="YO22" s="12" t="str">
        <f t="shared" ref="YO22" si="2373">IF(OR($C$8=TRUE,YO21=$C$34,YO21="",YO21&lt;0),YO21,0)</f>
        <v/>
      </c>
      <c r="YP22" s="14"/>
      <c r="YQ22" s="12" t="str">
        <f t="shared" ref="YQ22" si="2374">IF(OR($C$8=TRUE,YQ21=$C$34,YQ21="",YQ21&lt;0),YQ21,0)</f>
        <v/>
      </c>
      <c r="YR22" s="14"/>
      <c r="YS22" s="12" t="str">
        <f t="shared" ref="YS22" si="2375">IF(OR($C$8=TRUE,YS21=$C$34,YS21="",YS21&lt;0),YS21,0)</f>
        <v/>
      </c>
      <c r="YT22" s="14"/>
      <c r="YU22" s="12" t="str">
        <f t="shared" ref="YU22" si="2376">IF(OR($C$8=TRUE,YU21=$C$34,YU21="",YU21&lt;0),YU21,0)</f>
        <v/>
      </c>
      <c r="YV22" s="14"/>
      <c r="YW22" s="12" t="str">
        <f t="shared" ref="YW22" si="2377">IF(OR($C$8=TRUE,YW21=$C$34,YW21="",YW21&lt;0),YW21,0)</f>
        <v/>
      </c>
      <c r="YX22" s="14"/>
      <c r="YY22" s="12" t="str">
        <f t="shared" ref="YY22" si="2378">IF(OR($C$8=TRUE,YY21=$C$34,YY21="",YY21&lt;0),YY21,0)</f>
        <v/>
      </c>
      <c r="YZ22" s="14"/>
      <c r="ZA22" s="12" t="str">
        <f t="shared" ref="ZA22" si="2379">IF(OR($C$8=TRUE,ZA21=$C$34,ZA21="",ZA21&lt;0),ZA21,0)</f>
        <v/>
      </c>
      <c r="ZB22" s="14"/>
      <c r="ZC22" s="12" t="str">
        <f t="shared" ref="ZC22" si="2380">IF(OR($C$8=TRUE,ZC21=$C$34,ZC21="",ZC21&lt;0),ZC21,0)</f>
        <v/>
      </c>
      <c r="ZD22" s="14"/>
      <c r="ZE22" s="12" t="str">
        <f t="shared" ref="ZE22" si="2381">IF(OR($C$8=TRUE,ZE21=$C$34,ZE21="",ZE21&lt;0),ZE21,0)</f>
        <v/>
      </c>
      <c r="ZF22" s="14"/>
      <c r="ZG22" s="12" t="str">
        <f t="shared" ref="ZG22" si="2382">IF(OR($C$8=TRUE,ZG21=$C$34,ZG21="",ZG21&lt;0),ZG21,0)</f>
        <v/>
      </c>
      <c r="ZH22" s="14"/>
      <c r="ZI22" s="12" t="str">
        <f t="shared" ref="ZI22" si="2383">IF(OR($C$8=TRUE,ZI21=$C$34,ZI21="",ZI21&lt;0),ZI21,0)</f>
        <v/>
      </c>
      <c r="ZJ22" s="14"/>
      <c r="ZK22" s="12" t="str">
        <f t="shared" ref="ZK22" si="2384">IF(OR($C$8=TRUE,ZK21=$C$34,ZK21="",ZK21&lt;0),ZK21,0)</f>
        <v/>
      </c>
      <c r="ZL22" s="14"/>
      <c r="ZM22" s="12" t="str">
        <f t="shared" ref="ZM22" si="2385">IF(OR($C$8=TRUE,ZM21=$C$34,ZM21="",ZM21&lt;0),ZM21,0)</f>
        <v/>
      </c>
      <c r="ZN22" s="14"/>
      <c r="ZO22" s="12" t="str">
        <f t="shared" ref="ZO22" si="2386">IF(OR($C$8=TRUE,ZO21=$C$34,ZO21="",ZO21&lt;0),ZO21,0)</f>
        <v/>
      </c>
      <c r="ZP22" s="14"/>
      <c r="ZQ22" s="12" t="str">
        <f t="shared" ref="ZQ22" si="2387">IF(OR($C$8=TRUE,ZQ21=$C$34,ZQ21="",ZQ21&lt;0),ZQ21,0)</f>
        <v/>
      </c>
      <c r="ZR22" s="14"/>
      <c r="ZS22" s="12" t="str">
        <f t="shared" ref="ZS22" si="2388">IF(OR($C$8=TRUE,ZS21=$C$34,ZS21="",ZS21&lt;0),ZS21,0)</f>
        <v/>
      </c>
      <c r="ZT22" s="14"/>
      <c r="ZU22" s="12" t="str">
        <f t="shared" ref="ZU22" si="2389">IF(OR($C$8=TRUE,ZU21=$C$34,ZU21="",ZU21&lt;0),ZU21,0)</f>
        <v/>
      </c>
      <c r="ZV22" s="14"/>
      <c r="ZW22" s="12" t="str">
        <f t="shared" ref="ZW22" si="2390">IF(OR($C$8=TRUE,ZW21=$C$34,ZW21="",ZW21&lt;0),ZW21,0)</f>
        <v/>
      </c>
      <c r="ZX22" s="14"/>
      <c r="ZY22" s="12" t="str">
        <f t="shared" ref="ZY22" si="2391">IF(OR($C$8=TRUE,ZY21=$C$34,ZY21="",ZY21&lt;0),ZY21,0)</f>
        <v/>
      </c>
      <c r="ZZ22" s="14"/>
      <c r="AAA22" s="12" t="str">
        <f t="shared" ref="AAA22" si="2392">IF(OR($C$8=TRUE,AAA21=$C$34,AAA21="",AAA21&lt;0),AAA21,0)</f>
        <v/>
      </c>
      <c r="AAB22" s="14"/>
      <c r="AAC22" s="12" t="str">
        <f t="shared" ref="AAC22" si="2393">IF(OR($C$8=TRUE,AAC21=$C$34,AAC21="",AAC21&lt;0),AAC21,0)</f>
        <v/>
      </c>
      <c r="AAD22" s="14"/>
      <c r="AAE22" s="12" t="str">
        <f t="shared" ref="AAE22" si="2394">IF(OR($C$8=TRUE,AAE21=$C$34,AAE21="",AAE21&lt;0),AAE21,0)</f>
        <v/>
      </c>
      <c r="AAF22" s="14"/>
      <c r="AAG22" s="12" t="str">
        <f t="shared" ref="AAG22" si="2395">IF(OR($C$8=TRUE,AAG21=$C$34,AAG21="",AAG21&lt;0),AAG21,0)</f>
        <v/>
      </c>
      <c r="AAH22" s="14"/>
      <c r="AAI22" s="12" t="str">
        <f t="shared" ref="AAI22" si="2396">IF(OR($C$8=TRUE,AAI21=$C$34,AAI21="",AAI21&lt;0),AAI21,0)</f>
        <v/>
      </c>
      <c r="AAJ22" s="14"/>
      <c r="AAK22" s="12" t="str">
        <f t="shared" ref="AAK22" si="2397">IF(OR($C$8=TRUE,AAK21=$C$34,AAK21="",AAK21&lt;0),AAK21,0)</f>
        <v/>
      </c>
      <c r="AAL22" s="14"/>
      <c r="AAM22" s="12" t="str">
        <f t="shared" ref="AAM22" si="2398">IF(OR($C$8=TRUE,AAM21=$C$34,AAM21="",AAM21&lt;0),AAM21,0)</f>
        <v/>
      </c>
      <c r="AAN22" s="14"/>
      <c r="AAO22" s="12" t="str">
        <f t="shared" ref="AAO22" si="2399">IF(OR($C$8=TRUE,AAO21=$C$34,AAO21="",AAO21&lt;0),AAO21,0)</f>
        <v/>
      </c>
      <c r="AAP22" s="14"/>
      <c r="AAQ22" s="12" t="str">
        <f t="shared" ref="AAQ22" si="2400">IF(OR($C$8=TRUE,AAQ21=$C$34,AAQ21="",AAQ21&lt;0),AAQ21,0)</f>
        <v/>
      </c>
      <c r="AAR22" s="14"/>
      <c r="AAS22" s="12" t="str">
        <f t="shared" ref="AAS22" si="2401">IF(OR($C$8=TRUE,AAS21=$C$34,AAS21="",AAS21&lt;0),AAS21,0)</f>
        <v/>
      </c>
      <c r="AAT22" s="14"/>
      <c r="AAU22" s="12" t="str">
        <f t="shared" ref="AAU22" si="2402">IF(OR($C$8=TRUE,AAU21=$C$34,AAU21="",AAU21&lt;0),AAU21,0)</f>
        <v/>
      </c>
      <c r="AAV22" s="14"/>
      <c r="AAW22" s="12" t="str">
        <f t="shared" ref="AAW22" si="2403">IF(OR($C$8=TRUE,AAW21=$C$34,AAW21="",AAW21&lt;0),AAW21,0)</f>
        <v/>
      </c>
      <c r="AAX22" s="14"/>
      <c r="AAY22" s="12" t="str">
        <f t="shared" ref="AAY22" si="2404">IF(OR($C$8=TRUE,AAY21=$C$34,AAY21="",AAY21&lt;0),AAY21,0)</f>
        <v/>
      </c>
      <c r="AAZ22" s="14"/>
      <c r="ABA22" s="12" t="str">
        <f t="shared" ref="ABA22" si="2405">IF(OR($C$8=TRUE,ABA21=$C$34,ABA21="",ABA21&lt;0),ABA21,0)</f>
        <v/>
      </c>
      <c r="ABB22" s="14"/>
      <c r="ABC22" s="12" t="str">
        <f t="shared" ref="ABC22" si="2406">IF(OR($C$8=TRUE,ABC21=$C$34,ABC21="",ABC21&lt;0),ABC21,0)</f>
        <v/>
      </c>
      <c r="ABD22" s="14"/>
      <c r="ABE22" s="12" t="str">
        <f t="shared" ref="ABE22" si="2407">IF(OR($C$8=TRUE,ABE21=$C$34,ABE21="",ABE21&lt;0),ABE21,0)</f>
        <v/>
      </c>
      <c r="ABF22" s="14"/>
      <c r="ABG22" s="12" t="str">
        <f t="shared" ref="ABG22" si="2408">IF(OR($C$8=TRUE,ABG21=$C$34,ABG21="",ABG21&lt;0),ABG21,0)</f>
        <v/>
      </c>
      <c r="ABH22" s="14"/>
      <c r="ABI22" s="12" t="str">
        <f t="shared" ref="ABI22" si="2409">IF(OR($C$8=TRUE,ABI21=$C$34,ABI21="",ABI21&lt;0),ABI21,0)</f>
        <v/>
      </c>
      <c r="ABJ22" s="14"/>
      <c r="ABK22" s="12" t="str">
        <f t="shared" ref="ABK22" si="2410">IF(OR($C$8=TRUE,ABK21=$C$34,ABK21="",ABK21&lt;0),ABK21,0)</f>
        <v/>
      </c>
      <c r="ABL22" s="14"/>
      <c r="ABM22" s="12" t="str">
        <f t="shared" ref="ABM22" si="2411">IF(OR($C$8=TRUE,ABM21=$C$34,ABM21="",ABM21&lt;0),ABM21,0)</f>
        <v/>
      </c>
      <c r="ABN22" s="14"/>
      <c r="ABO22" s="12" t="str">
        <f t="shared" ref="ABO22" si="2412">IF(OR($C$8=TRUE,ABO21=$C$34,ABO21="",ABO21&lt;0),ABO21,0)</f>
        <v/>
      </c>
      <c r="ABP22" s="14"/>
      <c r="ABQ22" s="12" t="str">
        <f t="shared" ref="ABQ22" si="2413">IF(OR($C$8=TRUE,ABQ21=$C$34,ABQ21="",ABQ21&lt;0),ABQ21,0)</f>
        <v/>
      </c>
      <c r="ABR22" s="14"/>
      <c r="ABS22" s="12" t="str">
        <f t="shared" ref="ABS22" si="2414">IF(OR($C$8=TRUE,ABS21=$C$34,ABS21="",ABS21&lt;0),ABS21,0)</f>
        <v/>
      </c>
      <c r="ABT22" s="14"/>
      <c r="ABU22" s="12" t="str">
        <f t="shared" ref="ABU22" si="2415">IF(OR($C$8=TRUE,ABU21=$C$34,ABU21="",ABU21&lt;0),ABU21,0)</f>
        <v/>
      </c>
      <c r="ABV22" s="14"/>
      <c r="ABW22" s="12" t="str">
        <f t="shared" ref="ABW22" si="2416">IF(OR($C$8=TRUE,ABW21=$C$34,ABW21="",ABW21&lt;0),ABW21,0)</f>
        <v/>
      </c>
      <c r="ABX22" s="14"/>
      <c r="ABY22" s="12" t="str">
        <f t="shared" ref="ABY22" si="2417">IF(OR($C$8=TRUE,ABY21=$C$34,ABY21="",ABY21&lt;0),ABY21,0)</f>
        <v/>
      </c>
      <c r="ABZ22" s="14"/>
      <c r="ACA22" s="12" t="str">
        <f t="shared" ref="ACA22" si="2418">IF(OR($C$8=TRUE,ACA21=$C$34,ACA21="",ACA21&lt;0),ACA21,0)</f>
        <v/>
      </c>
      <c r="ACB22" s="14"/>
      <c r="ACC22" s="12" t="str">
        <f t="shared" ref="ACC22" si="2419">IF(OR($C$8=TRUE,ACC21=$C$34,ACC21="",ACC21&lt;0),ACC21,0)</f>
        <v/>
      </c>
      <c r="ACD22" s="14"/>
      <c r="ACE22" s="12" t="str">
        <f t="shared" ref="ACE22" si="2420">IF(OR($C$8=TRUE,ACE21=$C$34,ACE21="",ACE21&lt;0),ACE21,0)</f>
        <v/>
      </c>
      <c r="ACF22" s="14"/>
      <c r="ACG22" s="12" t="str">
        <f t="shared" ref="ACG22" si="2421">IF(OR($C$8=TRUE,ACG21=$C$34,ACG21="",ACG21&lt;0),ACG21,0)</f>
        <v/>
      </c>
      <c r="ACH22" s="14"/>
      <c r="ACI22" s="12" t="str">
        <f t="shared" ref="ACI22" si="2422">IF(OR($C$8=TRUE,ACI21=$C$34,ACI21="",ACI21&lt;0),ACI21,0)</f>
        <v/>
      </c>
      <c r="ACJ22" s="14"/>
      <c r="ACK22" s="12" t="str">
        <f t="shared" ref="ACK22" si="2423">IF(OR($C$8=TRUE,ACK21=$C$34,ACK21="",ACK21&lt;0),ACK21,0)</f>
        <v/>
      </c>
      <c r="ACL22" s="14"/>
      <c r="ACM22" s="12" t="str">
        <f t="shared" ref="ACM22" si="2424">IF(OR($C$8=TRUE,ACM21=$C$34,ACM21="",ACM21&lt;0),ACM21,0)</f>
        <v/>
      </c>
      <c r="ACN22" s="14"/>
      <c r="ACO22" s="12" t="str">
        <f t="shared" ref="ACO22" si="2425">IF(OR($C$8=TRUE,ACO21=$C$34,ACO21="",ACO21&lt;0),ACO21,0)</f>
        <v/>
      </c>
      <c r="ACP22" s="14"/>
      <c r="ACQ22" s="12" t="str">
        <f t="shared" ref="ACQ22" si="2426">IF(OR($C$8=TRUE,ACQ21=$C$34,ACQ21="",ACQ21&lt;0),ACQ21,0)</f>
        <v/>
      </c>
      <c r="ACR22" s="14"/>
      <c r="ACS22" s="12" t="str">
        <f t="shared" ref="ACS22" si="2427">IF(OR($C$8=TRUE,ACS21=$C$34,ACS21="",ACS21&lt;0),ACS21,0)</f>
        <v/>
      </c>
      <c r="ACT22" s="14"/>
      <c r="ACU22" s="12" t="str">
        <f t="shared" ref="ACU22" si="2428">IF(OR($C$8=TRUE,ACU21=$C$34,ACU21="",ACU21&lt;0),ACU21,0)</f>
        <v/>
      </c>
      <c r="ACV22" s="14"/>
      <c r="ACW22" s="12" t="str">
        <f t="shared" ref="ACW22" si="2429">IF(OR($C$8=TRUE,ACW21=$C$34,ACW21="",ACW21&lt;0),ACW21,0)</f>
        <v/>
      </c>
      <c r="ACX22" s="14"/>
      <c r="ACY22" s="12" t="str">
        <f t="shared" ref="ACY22" si="2430">IF(OR($C$8=TRUE,ACY21=$C$34,ACY21="",ACY21&lt;0),ACY21,0)</f>
        <v/>
      </c>
      <c r="ACZ22" s="14"/>
      <c r="ADA22" s="12" t="str">
        <f t="shared" ref="ADA22" si="2431">IF(OR($C$8=TRUE,ADA21=$C$34,ADA21="",ADA21&lt;0),ADA21,0)</f>
        <v/>
      </c>
      <c r="ADB22" s="14"/>
      <c r="ADC22" s="12" t="str">
        <f t="shared" ref="ADC22" si="2432">IF(OR($C$8=TRUE,ADC21=$C$34,ADC21="",ADC21&lt;0),ADC21,0)</f>
        <v/>
      </c>
      <c r="ADD22" s="14"/>
      <c r="ADE22" s="12" t="str">
        <f t="shared" ref="ADE22" si="2433">IF(OR($C$8=TRUE,ADE21=$C$34,ADE21="",ADE21&lt;0),ADE21,0)</f>
        <v/>
      </c>
      <c r="ADF22" s="14"/>
      <c r="ADG22" s="12" t="str">
        <f t="shared" ref="ADG22" si="2434">IF(OR($C$8=TRUE,ADG21=$C$34,ADG21="",ADG21&lt;0),ADG21,0)</f>
        <v/>
      </c>
      <c r="ADH22" s="14"/>
      <c r="ADI22" s="12" t="str">
        <f t="shared" ref="ADI22" si="2435">IF(OR($C$8=TRUE,ADI21=$C$34,ADI21="",ADI21&lt;0),ADI21,0)</f>
        <v/>
      </c>
      <c r="ADJ22" s="14"/>
      <c r="ADK22" s="12" t="str">
        <f t="shared" ref="ADK22" si="2436">IF(OR($C$8=TRUE,ADK21=$C$34,ADK21="",ADK21&lt;0),ADK21,0)</f>
        <v/>
      </c>
      <c r="ADL22" s="14"/>
      <c r="ADM22" s="12" t="str">
        <f t="shared" ref="ADM22" si="2437">IF(OR($C$8=TRUE,ADM21=$C$34,ADM21="",ADM21&lt;0),ADM21,0)</f>
        <v/>
      </c>
      <c r="ADN22" s="14"/>
      <c r="ADO22" s="12" t="str">
        <f t="shared" ref="ADO22" si="2438">IF(OR($C$8=TRUE,ADO21=$C$34,ADO21="",ADO21&lt;0),ADO21,0)</f>
        <v/>
      </c>
      <c r="ADP22" s="14"/>
      <c r="ADQ22" s="12" t="str">
        <f t="shared" ref="ADQ22" si="2439">IF(OR($C$8=TRUE,ADQ21=$C$34,ADQ21="",ADQ21&lt;0),ADQ21,0)</f>
        <v/>
      </c>
      <c r="ADR22" s="14"/>
      <c r="ADS22" s="12" t="str">
        <f t="shared" ref="ADS22" si="2440">IF(OR($C$8=TRUE,ADS21=$C$34,ADS21="",ADS21&lt;0),ADS21,0)</f>
        <v/>
      </c>
      <c r="ADT22" s="14"/>
      <c r="ADU22" s="12" t="str">
        <f t="shared" ref="ADU22" si="2441">IF(OR($C$8=TRUE,ADU21=$C$34,ADU21="",ADU21&lt;0),ADU21,0)</f>
        <v/>
      </c>
      <c r="ADV22" s="14"/>
      <c r="ADW22" s="12" t="str">
        <f t="shared" ref="ADW22" si="2442">IF(OR($C$8=TRUE,ADW21=$C$34,ADW21="",ADW21&lt;0),ADW21,0)</f>
        <v/>
      </c>
      <c r="ADX22" s="14"/>
      <c r="ADY22" s="12" t="str">
        <f t="shared" ref="ADY22" si="2443">IF(OR($C$8=TRUE,ADY21=$C$34,ADY21="",ADY21&lt;0),ADY21,0)</f>
        <v/>
      </c>
      <c r="ADZ22" s="14"/>
      <c r="AEA22" s="12" t="str">
        <f t="shared" ref="AEA22" si="2444">IF(OR($C$8=TRUE,AEA21=$C$34,AEA21="",AEA21&lt;0),AEA21,0)</f>
        <v/>
      </c>
      <c r="AEB22" s="14"/>
      <c r="AEC22" s="12" t="str">
        <f t="shared" ref="AEC22" si="2445">IF(OR($C$8=TRUE,AEC21=$C$34,AEC21="",AEC21&lt;0),AEC21,0)</f>
        <v/>
      </c>
      <c r="AED22" s="14"/>
      <c r="AEE22" s="12" t="str">
        <f t="shared" ref="AEE22" si="2446">IF(OR($C$8=TRUE,AEE21=$C$34,AEE21="",AEE21&lt;0),AEE21,0)</f>
        <v/>
      </c>
      <c r="AEF22" s="14"/>
      <c r="AEG22" s="12" t="str">
        <f t="shared" ref="AEG22" si="2447">IF(OR($C$8=TRUE,AEG21=$C$34,AEG21="",AEG21&lt;0),AEG21,0)</f>
        <v/>
      </c>
      <c r="AEH22" s="14"/>
      <c r="AEI22" s="12" t="str">
        <f t="shared" ref="AEI22" si="2448">IF(OR($C$8=TRUE,AEI21=$C$34,AEI21="",AEI21&lt;0),AEI21,0)</f>
        <v/>
      </c>
      <c r="AEJ22" s="14"/>
      <c r="AEK22" s="12" t="str">
        <f t="shared" ref="AEK22" si="2449">IF(OR($C$8=TRUE,AEK21=$C$34,AEK21="",AEK21&lt;0),AEK21,0)</f>
        <v/>
      </c>
      <c r="AEL22" s="14"/>
      <c r="AEM22" s="12" t="str">
        <f t="shared" ref="AEM22" si="2450">IF(OR($C$8=TRUE,AEM21=$C$34,AEM21="",AEM21&lt;0),AEM21,0)</f>
        <v/>
      </c>
      <c r="AEN22" s="14"/>
      <c r="AEO22" s="12" t="str">
        <f t="shared" ref="AEO22" si="2451">IF(OR($C$8=TRUE,AEO21=$C$34,AEO21="",AEO21&lt;0),AEO21,0)</f>
        <v/>
      </c>
      <c r="AEP22" s="14"/>
      <c r="AEQ22" s="12" t="str">
        <f t="shared" ref="AEQ22" si="2452">IF(OR($C$8=TRUE,AEQ21=$C$34,AEQ21="",AEQ21&lt;0),AEQ21,0)</f>
        <v/>
      </c>
      <c r="AER22" s="14"/>
      <c r="AES22" s="12" t="str">
        <f t="shared" ref="AES22" si="2453">IF(OR($C$8=TRUE,AES21=$C$34,AES21="",AES21&lt;0),AES21,0)</f>
        <v/>
      </c>
      <c r="AET22" s="14"/>
      <c r="AEU22" s="12" t="str">
        <f t="shared" ref="AEU22" si="2454">IF(OR($C$8=TRUE,AEU21=$C$34,AEU21="",AEU21&lt;0),AEU21,0)</f>
        <v/>
      </c>
      <c r="AEV22" s="14"/>
      <c r="AEW22" s="12" t="str">
        <f t="shared" ref="AEW22" si="2455">IF(OR($C$8=TRUE,AEW21=$C$34,AEW21="",AEW21&lt;0),AEW21,0)</f>
        <v/>
      </c>
      <c r="AEX22" s="14"/>
      <c r="AEY22" s="12" t="str">
        <f t="shared" ref="AEY22" si="2456">IF(OR($C$8=TRUE,AEY21=$C$34,AEY21="",AEY21&lt;0),AEY21,0)</f>
        <v/>
      </c>
      <c r="AEZ22" s="14"/>
      <c r="AFA22" s="12" t="str">
        <f t="shared" ref="AFA22" si="2457">IF(OR($C$8=TRUE,AFA21=$C$34,AFA21="",AFA21&lt;0),AFA21,0)</f>
        <v/>
      </c>
      <c r="AFB22" s="14"/>
      <c r="AFC22" s="12" t="str">
        <f t="shared" ref="AFC22" si="2458">IF(OR($C$8=TRUE,AFC21=$C$34,AFC21="",AFC21&lt;0),AFC21,0)</f>
        <v/>
      </c>
      <c r="AFD22" s="14"/>
      <c r="AFE22" s="12" t="str">
        <f t="shared" ref="AFE22" si="2459">IF(OR($C$8=TRUE,AFE21=$C$34,AFE21="",AFE21&lt;0),AFE21,0)</f>
        <v/>
      </c>
      <c r="AFF22" s="14"/>
      <c r="AFG22" s="12" t="str">
        <f t="shared" ref="AFG22" si="2460">IF(OR($C$8=TRUE,AFG21=$C$34,AFG21="",AFG21&lt;0),AFG21,0)</f>
        <v/>
      </c>
      <c r="AFH22" s="14"/>
      <c r="AFI22" s="12" t="str">
        <f t="shared" ref="AFI22" si="2461">IF(OR($C$8=TRUE,AFI21=$C$34,AFI21="",AFI21&lt;0),AFI21,0)</f>
        <v/>
      </c>
      <c r="AFJ22" s="14"/>
      <c r="AFK22" s="12" t="str">
        <f t="shared" ref="AFK22" si="2462">IF(OR($C$8=TRUE,AFK21=$C$34,AFK21="",AFK21&lt;0),AFK21,0)</f>
        <v/>
      </c>
      <c r="AFL22" s="14"/>
      <c r="AFM22" s="12" t="str">
        <f t="shared" ref="AFM22" si="2463">IF(OR($C$8=TRUE,AFM21=$C$34,AFM21="",AFM21&lt;0),AFM21,0)</f>
        <v/>
      </c>
      <c r="AFN22" s="14"/>
      <c r="AFO22" s="12" t="str">
        <f t="shared" ref="AFO22" si="2464">IF(OR($C$8=TRUE,AFO21=$C$34,AFO21="",AFO21&lt;0),AFO21,0)</f>
        <v/>
      </c>
      <c r="AFP22" s="14"/>
      <c r="AFQ22" s="12" t="str">
        <f t="shared" ref="AFQ22" si="2465">IF(OR($C$8=TRUE,AFQ21=$C$34,AFQ21="",AFQ21&lt;0),AFQ21,0)</f>
        <v/>
      </c>
      <c r="AFR22" s="14"/>
      <c r="AFS22" s="12" t="str">
        <f t="shared" ref="AFS22" si="2466">IF(OR($C$8=TRUE,AFS21=$C$34,AFS21="",AFS21&lt;0),AFS21,0)</f>
        <v/>
      </c>
      <c r="AFT22" s="14"/>
      <c r="AFU22" s="12" t="str">
        <f t="shared" ref="AFU22" si="2467">IF(OR($C$8=TRUE,AFU21=$C$34,AFU21="",AFU21&lt;0),AFU21,0)</f>
        <v/>
      </c>
      <c r="AFV22" s="14"/>
      <c r="AFW22" s="12" t="str">
        <f t="shared" ref="AFW22" si="2468">IF(OR($C$8=TRUE,AFW21=$C$34,AFW21="",AFW21&lt;0),AFW21,0)</f>
        <v/>
      </c>
      <c r="AFX22" s="14"/>
      <c r="AFY22" s="12" t="str">
        <f t="shared" ref="AFY22" si="2469">IF(OR($C$8=TRUE,AFY21=$C$34,AFY21="",AFY21&lt;0),AFY21,0)</f>
        <v/>
      </c>
      <c r="AFZ22" s="14"/>
      <c r="AGA22" s="12" t="str">
        <f t="shared" ref="AGA22" si="2470">IF(OR($C$8=TRUE,AGA21=$C$34,AGA21="",AGA21&lt;0),AGA21,0)</f>
        <v/>
      </c>
      <c r="AGB22" s="14"/>
      <c r="AGC22" s="12" t="str">
        <f t="shared" ref="AGC22" si="2471">IF(OR($C$8=TRUE,AGC21=$C$34,AGC21="",AGC21&lt;0),AGC21,0)</f>
        <v/>
      </c>
      <c r="AGD22" s="14"/>
      <c r="AGE22" s="12" t="str">
        <f t="shared" ref="AGE22" si="2472">IF(OR($C$8=TRUE,AGE21=$C$34,AGE21="",AGE21&lt;0),AGE21,0)</f>
        <v/>
      </c>
      <c r="AGF22" s="14"/>
      <c r="AGG22" s="12" t="str">
        <f t="shared" ref="AGG22" si="2473">IF(OR($C$8=TRUE,AGG21=$C$34,AGG21="",AGG21&lt;0),AGG21,0)</f>
        <v/>
      </c>
      <c r="AGH22" s="14"/>
      <c r="AGI22" s="12" t="str">
        <f t="shared" ref="AGI22" si="2474">IF(OR($C$8=TRUE,AGI21=$C$34,AGI21="",AGI21&lt;0),AGI21,0)</f>
        <v/>
      </c>
      <c r="AGJ22" s="14"/>
      <c r="AGK22" s="12" t="str">
        <f t="shared" ref="AGK22" si="2475">IF(OR($C$8=TRUE,AGK21=$C$34,AGK21="",AGK21&lt;0),AGK21,0)</f>
        <v/>
      </c>
      <c r="AGL22" s="14"/>
      <c r="AGM22" s="12" t="str">
        <f t="shared" ref="AGM22" si="2476">IF(OR($C$8=TRUE,AGM21=$C$34,AGM21="",AGM21&lt;0),AGM21,0)</f>
        <v/>
      </c>
      <c r="AGN22" s="14"/>
      <c r="AGO22" s="12" t="str">
        <f t="shared" ref="AGO22" si="2477">IF(OR($C$8=TRUE,AGO21=$C$34,AGO21="",AGO21&lt;0),AGO21,0)</f>
        <v/>
      </c>
      <c r="AGP22" s="14"/>
      <c r="AGQ22" s="12" t="str">
        <f t="shared" ref="AGQ22" si="2478">IF(OR($C$8=TRUE,AGQ21=$C$34,AGQ21="",AGQ21&lt;0),AGQ21,0)</f>
        <v/>
      </c>
      <c r="AGR22" s="14"/>
      <c r="AGS22" s="12" t="str">
        <f t="shared" ref="AGS22" si="2479">IF(OR($C$8=TRUE,AGS21=$C$34,AGS21="",AGS21&lt;0),AGS21,0)</f>
        <v/>
      </c>
      <c r="AGT22" s="14"/>
      <c r="AGU22" s="12" t="str">
        <f t="shared" ref="AGU22" si="2480">IF(OR($C$8=TRUE,AGU21=$C$34,AGU21="",AGU21&lt;0),AGU21,0)</f>
        <v/>
      </c>
      <c r="AGV22" s="14"/>
      <c r="AGW22" s="12" t="str">
        <f t="shared" ref="AGW22" si="2481">IF(OR($C$8=TRUE,AGW21=$C$34,AGW21="",AGW21&lt;0),AGW21,0)</f>
        <v/>
      </c>
      <c r="AGX22" s="14"/>
      <c r="AGY22" s="12" t="str">
        <f t="shared" ref="AGY22" si="2482">IF(OR($C$8=TRUE,AGY21=$C$34,AGY21="",AGY21&lt;0),AGY21,0)</f>
        <v/>
      </c>
      <c r="AGZ22" s="14"/>
      <c r="AHA22" s="12" t="str">
        <f t="shared" ref="AHA22" si="2483">IF(OR($C$8=TRUE,AHA21=$C$34,AHA21="",AHA21&lt;0),AHA21,0)</f>
        <v/>
      </c>
      <c r="AHB22" s="14"/>
      <c r="AHC22" s="12" t="str">
        <f t="shared" ref="AHC22" si="2484">IF(OR($C$8=TRUE,AHC21=$C$34,AHC21="",AHC21&lt;0),AHC21,0)</f>
        <v/>
      </c>
      <c r="AHD22" s="14"/>
      <c r="AHE22" s="12" t="str">
        <f t="shared" ref="AHE22" si="2485">IF(OR($C$8=TRUE,AHE21=$C$34,AHE21="",AHE21&lt;0),AHE21,0)</f>
        <v/>
      </c>
      <c r="AHF22" s="14"/>
      <c r="AHG22" s="12" t="str">
        <f t="shared" ref="AHG22" si="2486">IF(OR($C$8=TRUE,AHG21=$C$34,AHG21="",AHG21&lt;0),AHG21,0)</f>
        <v/>
      </c>
      <c r="AHH22" s="14"/>
      <c r="AHI22" s="12" t="str">
        <f t="shared" ref="AHI22" si="2487">IF(OR($C$8=TRUE,AHI21=$C$34,AHI21="",AHI21&lt;0),AHI21,0)</f>
        <v/>
      </c>
      <c r="AHJ22" s="14"/>
      <c r="AHK22" s="12" t="str">
        <f t="shared" ref="AHK22" si="2488">IF(OR($C$8=TRUE,AHK21=$C$34,AHK21="",AHK21&lt;0),AHK21,0)</f>
        <v/>
      </c>
      <c r="AHL22" s="14"/>
      <c r="AHM22" s="12" t="str">
        <f t="shared" ref="AHM22" si="2489">IF(OR($C$8=TRUE,AHM21=$C$34,AHM21="",AHM21&lt;0),AHM21,0)</f>
        <v/>
      </c>
      <c r="AHN22" s="14"/>
      <c r="AHO22" s="12" t="str">
        <f t="shared" ref="AHO22" si="2490">IF(OR($C$8=TRUE,AHO21=$C$34,AHO21="",AHO21&lt;0),AHO21,0)</f>
        <v/>
      </c>
      <c r="AHP22" s="14"/>
      <c r="AHQ22" s="12" t="str">
        <f t="shared" ref="AHQ22" si="2491">IF(OR($C$8=TRUE,AHQ21=$C$34,AHQ21="",AHQ21&lt;0),AHQ21,0)</f>
        <v/>
      </c>
      <c r="AHR22" s="14"/>
      <c r="AHS22" s="12" t="str">
        <f t="shared" ref="AHS22" si="2492">IF(OR($C$8=TRUE,AHS21=$C$34,AHS21="",AHS21&lt;0),AHS21,0)</f>
        <v/>
      </c>
      <c r="AHT22" s="14"/>
      <c r="AHU22" s="12" t="str">
        <f t="shared" ref="AHU22" si="2493">IF(OR($C$8=TRUE,AHU21=$C$34,AHU21="",AHU21&lt;0),AHU21,0)</f>
        <v/>
      </c>
      <c r="AHV22" s="14"/>
      <c r="AHW22" s="12" t="str">
        <f t="shared" ref="AHW22" si="2494">IF(OR($C$8=TRUE,AHW21=$C$34,AHW21="",AHW21&lt;0),AHW21,0)</f>
        <v/>
      </c>
      <c r="AHX22" s="14"/>
      <c r="AHY22" s="12" t="str">
        <f t="shared" ref="AHY22" si="2495">IF(OR($C$8=TRUE,AHY21=$C$34,AHY21="",AHY21&lt;0),AHY21,0)</f>
        <v/>
      </c>
      <c r="AHZ22" s="14"/>
      <c r="AIA22" s="12" t="str">
        <f t="shared" ref="AIA22" si="2496">IF(OR($C$8=TRUE,AIA21=$C$34,AIA21="",AIA21&lt;0),AIA21,0)</f>
        <v/>
      </c>
      <c r="AIB22" s="14"/>
      <c r="AIC22" s="12" t="str">
        <f t="shared" ref="AIC22" si="2497">IF(OR($C$8=TRUE,AIC21=$C$34,AIC21="",AIC21&lt;0),AIC21,0)</f>
        <v/>
      </c>
      <c r="AID22" s="14"/>
      <c r="AIE22" s="12" t="str">
        <f t="shared" ref="AIE22" si="2498">IF(OR($C$8=TRUE,AIE21=$C$34,AIE21="",AIE21&lt;0),AIE21,0)</f>
        <v/>
      </c>
      <c r="AIF22" s="14"/>
      <c r="AIG22" s="12" t="str">
        <f t="shared" ref="AIG22" si="2499">IF(OR($C$8=TRUE,AIG21=$C$34,AIG21="",AIG21&lt;0),AIG21,0)</f>
        <v/>
      </c>
      <c r="AIH22" s="14"/>
      <c r="AII22" s="12" t="str">
        <f t="shared" ref="AII22" si="2500">IF(OR($C$8=TRUE,AII21=$C$34,AII21="",AII21&lt;0),AII21,0)</f>
        <v/>
      </c>
      <c r="AIJ22" s="14"/>
      <c r="AIK22" s="12" t="str">
        <f t="shared" ref="AIK22" si="2501">IF(OR($C$8=TRUE,AIK21=$C$34,AIK21="",AIK21&lt;0),AIK21,0)</f>
        <v/>
      </c>
      <c r="AIL22" s="14"/>
      <c r="AIM22" s="12" t="str">
        <f t="shared" ref="AIM22" si="2502">IF(OR($C$8=TRUE,AIM21=$C$34,AIM21="",AIM21&lt;0),AIM21,0)</f>
        <v/>
      </c>
      <c r="AIN22" s="14"/>
      <c r="AIO22" s="12" t="str">
        <f t="shared" ref="AIO22" si="2503">IF(OR($C$8=TRUE,AIO21=$C$34,AIO21="",AIO21&lt;0),AIO21,0)</f>
        <v/>
      </c>
      <c r="AIP22" s="14"/>
      <c r="AIQ22" s="12" t="str">
        <f t="shared" ref="AIQ22" si="2504">IF(OR($C$8=TRUE,AIQ21=$C$34,AIQ21="",AIQ21&lt;0),AIQ21,0)</f>
        <v/>
      </c>
      <c r="AIR22" s="14"/>
      <c r="AIS22" s="12" t="str">
        <f t="shared" ref="AIS22" si="2505">IF(OR($C$8=TRUE,AIS21=$C$34,AIS21="",AIS21&lt;0),AIS21,0)</f>
        <v/>
      </c>
      <c r="AIT22" s="14"/>
      <c r="AIU22" s="12" t="str">
        <f t="shared" ref="AIU22" si="2506">IF(OR($C$8=TRUE,AIU21=$C$34,AIU21="",AIU21&lt;0),AIU21,0)</f>
        <v/>
      </c>
      <c r="AIV22" s="14"/>
      <c r="AIW22" s="12" t="str">
        <f t="shared" ref="AIW22" si="2507">IF(OR($C$8=TRUE,AIW21=$C$34,AIW21="",AIW21&lt;0),AIW21,0)</f>
        <v/>
      </c>
      <c r="AIX22" s="14"/>
      <c r="AIY22" s="12" t="str">
        <f t="shared" ref="AIY22" si="2508">IF(OR($C$8=TRUE,AIY21=$C$34,AIY21="",AIY21&lt;0),AIY21,0)</f>
        <v/>
      </c>
      <c r="AIZ22" s="14"/>
      <c r="AJA22" s="12" t="str">
        <f t="shared" ref="AJA22" si="2509">IF(OR($C$8=TRUE,AJA21=$C$34,AJA21="",AJA21&lt;0),AJA21,0)</f>
        <v/>
      </c>
      <c r="AJB22" s="14"/>
      <c r="AJC22" s="12" t="str">
        <f t="shared" ref="AJC22" si="2510">IF(OR($C$8=TRUE,AJC21=$C$34,AJC21="",AJC21&lt;0),AJC21,0)</f>
        <v/>
      </c>
      <c r="AJD22" s="14"/>
      <c r="AJE22" s="12" t="str">
        <f t="shared" ref="AJE22" si="2511">IF(OR($C$8=TRUE,AJE21=$C$34,AJE21="",AJE21&lt;0),AJE21,0)</f>
        <v/>
      </c>
      <c r="AJF22" s="14"/>
      <c r="AJG22" s="12" t="str">
        <f t="shared" ref="AJG22" si="2512">IF(OR($C$8=TRUE,AJG21=$C$34,AJG21="",AJG21&lt;0),AJG21,0)</f>
        <v/>
      </c>
      <c r="AJH22" s="14"/>
      <c r="AJI22" s="12" t="str">
        <f t="shared" ref="AJI22" si="2513">IF(OR($C$8=TRUE,AJI21=$C$34,AJI21="",AJI21&lt;0),AJI21,0)</f>
        <v/>
      </c>
      <c r="AJJ22" s="14"/>
      <c r="AJK22" s="12" t="str">
        <f t="shared" ref="AJK22" si="2514">IF(OR($C$8=TRUE,AJK21=$C$34,AJK21="",AJK21&lt;0),AJK21,0)</f>
        <v/>
      </c>
      <c r="AJL22" s="14"/>
      <c r="AJM22" s="12" t="str">
        <f t="shared" ref="AJM22" si="2515">IF(OR($C$8=TRUE,AJM21=$C$34,AJM21="",AJM21&lt;0),AJM21,0)</f>
        <v/>
      </c>
      <c r="AJN22" s="14"/>
      <c r="AJO22" s="12" t="str">
        <f t="shared" ref="AJO22" si="2516">IF(OR($C$8=TRUE,AJO21=$C$34,AJO21="",AJO21&lt;0),AJO21,0)</f>
        <v/>
      </c>
      <c r="AJP22" s="14"/>
      <c r="AJQ22" s="12" t="str">
        <f t="shared" ref="AJQ22" si="2517">IF(OR($C$8=TRUE,AJQ21=$C$34,AJQ21="",AJQ21&lt;0),AJQ21,0)</f>
        <v/>
      </c>
      <c r="AJR22" s="14"/>
      <c r="AJS22" s="12" t="str">
        <f t="shared" ref="AJS22" si="2518">IF(OR($C$8=TRUE,AJS21=$C$34,AJS21="",AJS21&lt;0),AJS21,0)</f>
        <v/>
      </c>
      <c r="AJT22" s="14"/>
      <c r="AJU22" s="12" t="str">
        <f t="shared" ref="AJU22" si="2519">IF(OR($C$8=TRUE,AJU21=$C$34,AJU21="",AJU21&lt;0),AJU21,0)</f>
        <v/>
      </c>
      <c r="AJV22" s="14"/>
      <c r="AJW22" s="12" t="str">
        <f t="shared" ref="AJW22" si="2520">IF(OR($C$8=TRUE,AJW21=$C$34,AJW21="",AJW21&lt;0),AJW21,0)</f>
        <v/>
      </c>
      <c r="AJX22" s="14"/>
      <c r="AJY22" s="12" t="str">
        <f t="shared" ref="AJY22" si="2521">IF(OR($C$8=TRUE,AJY21=$C$34,AJY21="",AJY21&lt;0),AJY21,0)</f>
        <v/>
      </c>
      <c r="AJZ22" s="14"/>
      <c r="AKA22" s="12" t="str">
        <f t="shared" ref="AKA22" si="2522">IF(OR($C$8=TRUE,AKA21=$C$34,AKA21="",AKA21&lt;0),AKA21,0)</f>
        <v/>
      </c>
      <c r="AKB22" s="14"/>
      <c r="AKC22" s="12" t="str">
        <f t="shared" ref="AKC22" si="2523">IF(OR($C$8=TRUE,AKC21=$C$34,AKC21="",AKC21&lt;0),AKC21,0)</f>
        <v/>
      </c>
      <c r="AKD22" s="14"/>
      <c r="AKE22" s="12" t="str">
        <f t="shared" ref="AKE22" si="2524">IF(OR($C$8=TRUE,AKE21=$C$34,AKE21="",AKE21&lt;0),AKE21,0)</f>
        <v/>
      </c>
      <c r="AKF22" s="14"/>
      <c r="AKG22" s="12" t="str">
        <f t="shared" ref="AKG22" si="2525">IF(OR($C$8=TRUE,AKG21=$C$34,AKG21="",AKG21&lt;0),AKG21,0)</f>
        <v/>
      </c>
      <c r="AKH22" s="14"/>
      <c r="AKI22" s="12" t="str">
        <f t="shared" ref="AKI22" si="2526">IF(OR($C$8=TRUE,AKI21=$C$34,AKI21="",AKI21&lt;0),AKI21,0)</f>
        <v/>
      </c>
      <c r="AKJ22" s="14"/>
      <c r="AKK22" s="12" t="str">
        <f t="shared" ref="AKK22" si="2527">IF(OR($C$8=TRUE,AKK21=$C$34,AKK21="",AKK21&lt;0),AKK21,0)</f>
        <v/>
      </c>
      <c r="AKL22" s="14"/>
      <c r="AKM22" s="12" t="str">
        <f t="shared" ref="AKM22" si="2528">IF(OR($C$8=TRUE,AKM21=$C$34,AKM21="",AKM21&lt;0),AKM21,0)</f>
        <v/>
      </c>
      <c r="AKN22" s="14"/>
      <c r="AKO22" s="12" t="str">
        <f t="shared" ref="AKO22" si="2529">IF(OR($C$8=TRUE,AKO21=$C$34,AKO21="",AKO21&lt;0),AKO21,0)</f>
        <v/>
      </c>
      <c r="AKP22" s="14"/>
      <c r="AKQ22" s="12" t="str">
        <f t="shared" ref="AKQ22" si="2530">IF(OR($C$8=TRUE,AKQ21=$C$34,AKQ21="",AKQ21&lt;0),AKQ21,0)</f>
        <v/>
      </c>
      <c r="AKR22" s="14"/>
      <c r="AKS22" s="12" t="str">
        <f t="shared" ref="AKS22" si="2531">IF(OR($C$8=TRUE,AKS21=$C$34,AKS21="",AKS21&lt;0),AKS21,0)</f>
        <v/>
      </c>
      <c r="AKT22" s="14"/>
      <c r="AKU22" s="12" t="str">
        <f t="shared" ref="AKU22" si="2532">IF(OR($C$8=TRUE,AKU21=$C$34,AKU21="",AKU21&lt;0),AKU21,0)</f>
        <v/>
      </c>
      <c r="AKV22" s="14"/>
      <c r="AKW22" s="12" t="str">
        <f t="shared" ref="AKW22" si="2533">IF(OR($C$8=TRUE,AKW21=$C$34,AKW21="",AKW21&lt;0),AKW21,0)</f>
        <v/>
      </c>
      <c r="AKX22" s="14"/>
      <c r="AKY22" s="12" t="str">
        <f t="shared" ref="AKY22" si="2534">IF(OR($C$8=TRUE,AKY21=$C$34,AKY21="",AKY21&lt;0),AKY21,0)</f>
        <v/>
      </c>
      <c r="AKZ22" s="14"/>
      <c r="ALA22" s="12" t="str">
        <f t="shared" ref="ALA22" si="2535">IF(OR($C$8=TRUE,ALA21=$C$34,ALA21="",ALA21&lt;0),ALA21,0)</f>
        <v/>
      </c>
      <c r="ALB22" s="14"/>
      <c r="ALC22" s="12" t="str">
        <f t="shared" ref="ALC22" si="2536">IF(OR($C$8=TRUE,ALC21=$C$34,ALC21="",ALC21&lt;0),ALC21,0)</f>
        <v/>
      </c>
      <c r="ALD22" s="14"/>
      <c r="ALE22" s="12" t="str">
        <f t="shared" ref="ALE22" si="2537">IF(OR($C$8=TRUE,ALE21=$C$34,ALE21="",ALE21&lt;0),ALE21,0)</f>
        <v/>
      </c>
      <c r="ALF22" s="14"/>
      <c r="ALG22" s="12" t="str">
        <f t="shared" ref="ALG22" si="2538">IF(OR($C$8=TRUE,ALG21=$C$34,ALG21="",ALG21&lt;0),ALG21,0)</f>
        <v/>
      </c>
      <c r="ALH22" s="14"/>
      <c r="ALI22" s="12" t="str">
        <f t="shared" ref="ALI22" si="2539">IF(OR($C$8=TRUE,ALI21=$C$34,ALI21="",ALI21&lt;0),ALI21,0)</f>
        <v/>
      </c>
      <c r="ALJ22" s="14"/>
      <c r="ALK22" s="12" t="str">
        <f t="shared" ref="ALK22" si="2540">IF(OR($C$8=TRUE,ALK21=$C$34,ALK21="",ALK21&lt;0),ALK21,0)</f>
        <v/>
      </c>
      <c r="ALL22" s="14"/>
      <c r="ALM22" s="12" t="str">
        <f t="shared" ref="ALM22" si="2541">IF(OR($C$8=TRUE,ALM21=$C$34,ALM21="",ALM21&lt;0),ALM21,0)</f>
        <v/>
      </c>
      <c r="ALN22" s="14"/>
      <c r="ALO22" s="12" t="str">
        <f t="shared" ref="ALO22" si="2542">IF(OR($C$8=TRUE,ALO21=$C$34,ALO21="",ALO21&lt;0),ALO21,0)</f>
        <v/>
      </c>
      <c r="ALP22" s="14"/>
      <c r="ALQ22" s="12" t="str">
        <f t="shared" ref="ALQ22" si="2543">IF(OR($C$8=TRUE,ALQ21=$C$34,ALQ21="",ALQ21&lt;0),ALQ21,0)</f>
        <v/>
      </c>
      <c r="ALR22" s="14"/>
      <c r="ALS22" s="12" t="str">
        <f t="shared" ref="ALS22" si="2544">IF(OR($C$8=TRUE,ALS21=$C$34,ALS21="",ALS21&lt;0),ALS21,0)</f>
        <v/>
      </c>
      <c r="ALT22" s="14"/>
      <c r="ALU22" s="12" t="str">
        <f t="shared" ref="ALU22" si="2545">IF(OR($C$8=TRUE,ALU21=$C$34,ALU21="",ALU21&lt;0),ALU21,0)</f>
        <v/>
      </c>
      <c r="ALV22" s="14"/>
      <c r="ALW22" s="12" t="str">
        <f t="shared" ref="ALW22" si="2546">IF(OR($C$8=TRUE,ALW21=$C$34,ALW21="",ALW21&lt;0),ALW21,0)</f>
        <v/>
      </c>
      <c r="ALX22" s="14"/>
      <c r="ALY22" s="12" t="str">
        <f t="shared" ref="ALY22" si="2547">IF(OR($C$8=TRUE,ALY21=$C$34,ALY21="",ALY21&lt;0),ALY21,0)</f>
        <v/>
      </c>
      <c r="ALZ22" s="14"/>
      <c r="AMA22" s="12" t="str">
        <f t="shared" ref="AMA22" si="2548">IF(OR($C$8=TRUE,AMA21=$C$34,AMA21="",AMA21&lt;0),AMA21,0)</f>
        <v/>
      </c>
      <c r="AMB22" s="14"/>
      <c r="AMC22" s="12" t="str">
        <f t="shared" ref="AMC22" si="2549">IF(OR($C$8=TRUE,AMC21=$C$34,AMC21="",AMC21&lt;0),AMC21,0)</f>
        <v/>
      </c>
      <c r="AMD22" s="14"/>
      <c r="AME22" s="12" t="str">
        <f t="shared" ref="AME22" si="2550">IF(OR($C$8=TRUE,AME21=$C$34,AME21="",AME21&lt;0),AME21,0)</f>
        <v/>
      </c>
      <c r="AMF22" s="14"/>
      <c r="AMG22" s="12" t="str">
        <f t="shared" ref="AMG22" si="2551">IF(OR($C$8=TRUE,AMG21=$C$34,AMG21="",AMG21&lt;0),AMG21,0)</f>
        <v/>
      </c>
      <c r="AMH22" s="14"/>
      <c r="AMI22" s="12" t="str">
        <f t="shared" ref="AMI22" si="2552">IF(OR($C$8=TRUE,AMI21=$C$34,AMI21="",AMI21&lt;0),AMI21,0)</f>
        <v/>
      </c>
      <c r="AMJ22" s="14"/>
      <c r="AMK22" s="12" t="str">
        <f t="shared" ref="AMK22" si="2553">IF(OR($C$8=TRUE,AMK21=$C$34,AMK21="",AMK21&lt;0),AMK21,0)</f>
        <v/>
      </c>
      <c r="AML22" s="14"/>
      <c r="AMM22" s="12" t="str">
        <f t="shared" ref="AMM22" si="2554">IF(OR($C$8=TRUE,AMM21=$C$34,AMM21="",AMM21&lt;0),AMM21,0)</f>
        <v/>
      </c>
      <c r="AMN22" s="14"/>
      <c r="AMO22" s="12" t="str">
        <f t="shared" ref="AMO22" si="2555">IF(OR($C$8=TRUE,AMO21=$C$34,AMO21="",AMO21&lt;0),AMO21,0)</f>
        <v/>
      </c>
      <c r="AMP22" s="14"/>
      <c r="AMQ22" s="12" t="str">
        <f t="shared" ref="AMQ22" si="2556">IF(OR($C$8=TRUE,AMQ21=$C$34,AMQ21="",AMQ21&lt;0),AMQ21,0)</f>
        <v/>
      </c>
      <c r="AMR22" s="14"/>
      <c r="AMS22" s="12" t="str">
        <f t="shared" ref="AMS22" si="2557">IF(OR($C$8=TRUE,AMS21=$C$34,AMS21="",AMS21&lt;0),AMS21,0)</f>
        <v/>
      </c>
      <c r="AMT22" s="14"/>
      <c r="AMU22" s="12" t="str">
        <f t="shared" ref="AMU22" si="2558">IF(OR($C$8=TRUE,AMU21=$C$34,AMU21="",AMU21&lt;0),AMU21,0)</f>
        <v/>
      </c>
      <c r="AMV22" s="14"/>
      <c r="AMW22" s="12" t="str">
        <f t="shared" ref="AMW22" si="2559">IF(OR($C$8=TRUE,AMW21=$C$34,AMW21="",AMW21&lt;0),AMW21,0)</f>
        <v/>
      </c>
      <c r="AMX22" s="14"/>
      <c r="AMY22" s="12" t="str">
        <f t="shared" ref="AMY22" si="2560">IF(OR($C$8=TRUE,AMY21=$C$34,AMY21="",AMY21&lt;0),AMY21,0)</f>
        <v/>
      </c>
      <c r="AMZ22" s="14"/>
      <c r="ANA22" s="12" t="str">
        <f t="shared" ref="ANA22" si="2561">IF(OR($C$8=TRUE,ANA21=$C$34,ANA21="",ANA21&lt;0),ANA21,0)</f>
        <v/>
      </c>
      <c r="ANB22" s="14"/>
      <c r="ANC22" s="12" t="str">
        <f t="shared" ref="ANC22" si="2562">IF(OR($C$8=TRUE,ANC21=$C$34,ANC21="",ANC21&lt;0),ANC21,0)</f>
        <v/>
      </c>
      <c r="AND22" s="14"/>
      <c r="ANE22" s="12" t="str">
        <f t="shared" ref="ANE22" si="2563">IF(OR($C$8=TRUE,ANE21=$C$34,ANE21="",ANE21&lt;0),ANE21,0)</f>
        <v/>
      </c>
      <c r="ANF22" s="14"/>
      <c r="ANG22" s="12" t="str">
        <f t="shared" ref="ANG22" si="2564">IF(OR($C$8=TRUE,ANG21=$C$34,ANG21="",ANG21&lt;0),ANG21,0)</f>
        <v/>
      </c>
      <c r="ANH22" s="14"/>
      <c r="ANI22" s="12" t="str">
        <f t="shared" ref="ANI22" si="2565">IF(OR($C$8=TRUE,ANI21=$C$34,ANI21="",ANI21&lt;0),ANI21,0)</f>
        <v/>
      </c>
      <c r="ANJ22" s="14"/>
      <c r="ANK22" s="12" t="str">
        <f t="shared" ref="ANK22" si="2566">IF(OR($C$8=TRUE,ANK21=$C$34,ANK21="",ANK21&lt;0),ANK21,0)</f>
        <v/>
      </c>
      <c r="ANL22" s="14"/>
      <c r="ANM22" s="12" t="str">
        <f t="shared" ref="ANM22" si="2567">IF(OR($C$8=TRUE,ANM21=$C$34,ANM21="",ANM21&lt;0),ANM21,0)</f>
        <v/>
      </c>
      <c r="ANN22" s="14"/>
      <c r="ANO22" s="12" t="str">
        <f t="shared" ref="ANO22" si="2568">IF(OR($C$8=TRUE,ANO21=$C$34,ANO21="",ANO21&lt;0),ANO21,0)</f>
        <v/>
      </c>
      <c r="ANP22" s="14"/>
      <c r="ANQ22" s="12" t="str">
        <f t="shared" ref="ANQ22" si="2569">IF(OR($C$8=TRUE,ANQ21=$C$34,ANQ21="",ANQ21&lt;0),ANQ21,0)</f>
        <v/>
      </c>
      <c r="ANR22" s="14"/>
      <c r="ANS22" s="12" t="str">
        <f t="shared" ref="ANS22" si="2570">IF(OR($C$8=TRUE,ANS21=$C$34,ANS21="",ANS21&lt;0),ANS21,0)</f>
        <v/>
      </c>
      <c r="ANT22" s="14"/>
      <c r="ANU22" s="12" t="str">
        <f t="shared" ref="ANU22" si="2571">IF(OR($C$8=TRUE,ANU21=$C$34,ANU21="",ANU21&lt;0),ANU21,0)</f>
        <v/>
      </c>
      <c r="ANV22" s="14"/>
      <c r="ANW22" s="12" t="str">
        <f t="shared" ref="ANW22" si="2572">IF(OR($C$8=TRUE,ANW21=$C$34,ANW21="",ANW21&lt;0),ANW21,0)</f>
        <v/>
      </c>
      <c r="ANX22" s="14"/>
      <c r="ANY22" s="12" t="str">
        <f t="shared" ref="ANY22" si="2573">IF(OR($C$8=TRUE,ANY21=$C$34,ANY21="",ANY21&lt;0),ANY21,0)</f>
        <v/>
      </c>
      <c r="ANZ22" s="14"/>
      <c r="AOA22" s="12" t="str">
        <f t="shared" ref="AOA22" si="2574">IF(OR($C$8=TRUE,AOA21=$C$34,AOA21="",AOA21&lt;0),AOA21,0)</f>
        <v/>
      </c>
      <c r="AOB22" s="14"/>
      <c r="AOC22" s="12" t="str">
        <f t="shared" ref="AOC22" si="2575">IF(OR($C$8=TRUE,AOC21=$C$34,AOC21="",AOC21&lt;0),AOC21,0)</f>
        <v/>
      </c>
      <c r="AOD22" s="14"/>
      <c r="AOE22" s="12" t="str">
        <f t="shared" ref="AOE22" si="2576">IF(OR($C$8=TRUE,AOE21=$C$34,AOE21="",AOE21&lt;0),AOE21,0)</f>
        <v/>
      </c>
      <c r="AOF22" s="14"/>
      <c r="AOG22" s="12" t="str">
        <f t="shared" ref="AOG22" si="2577">IF(OR($C$8=TRUE,AOG21=$C$34,AOG21="",AOG21&lt;0),AOG21,0)</f>
        <v/>
      </c>
      <c r="AOH22" s="14"/>
      <c r="AOI22" s="12" t="str">
        <f t="shared" ref="AOI22" si="2578">IF(OR($C$8=TRUE,AOI21=$C$34,AOI21="",AOI21&lt;0),AOI21,0)</f>
        <v/>
      </c>
      <c r="AOJ22" s="14"/>
      <c r="AOK22" s="12" t="str">
        <f t="shared" ref="AOK22" si="2579">IF(OR($C$8=TRUE,AOK21=$C$34,AOK21="",AOK21&lt;0),AOK21,0)</f>
        <v/>
      </c>
      <c r="AOL22" s="14"/>
      <c r="AOM22" s="12" t="str">
        <f t="shared" ref="AOM22" si="2580">IF(OR($C$8=TRUE,AOM21=$C$34,AOM21="",AOM21&lt;0),AOM21,0)</f>
        <v/>
      </c>
      <c r="AON22" s="14"/>
      <c r="AOO22" s="12" t="str">
        <f t="shared" ref="AOO22" si="2581">IF(OR($C$8=TRUE,AOO21=$C$34,AOO21="",AOO21&lt;0),AOO21,0)</f>
        <v/>
      </c>
      <c r="AOP22" s="14"/>
      <c r="AOQ22" s="12" t="str">
        <f t="shared" ref="AOQ22" si="2582">IF(OR($C$8=TRUE,AOQ21=$C$34,AOQ21="",AOQ21&lt;0),AOQ21,0)</f>
        <v/>
      </c>
      <c r="AOR22" s="14"/>
      <c r="AOS22" s="12" t="str">
        <f t="shared" ref="AOS22" si="2583">IF(OR($C$8=TRUE,AOS21=$C$34,AOS21="",AOS21&lt;0),AOS21,0)</f>
        <v/>
      </c>
      <c r="AOT22" s="14"/>
      <c r="AOU22" s="12" t="str">
        <f t="shared" ref="AOU22" si="2584">IF(OR($C$8=TRUE,AOU21=$C$34,AOU21="",AOU21&lt;0),AOU21,0)</f>
        <v/>
      </c>
      <c r="AOV22" s="14"/>
      <c r="AOW22" s="12" t="str">
        <f t="shared" ref="AOW22" si="2585">IF(OR($C$8=TRUE,AOW21=$C$34,AOW21="",AOW21&lt;0),AOW21,0)</f>
        <v/>
      </c>
      <c r="AOX22" s="14"/>
      <c r="AOY22" s="12" t="str">
        <f t="shared" ref="AOY22" si="2586">IF(OR($C$8=TRUE,AOY21=$C$34,AOY21="",AOY21&lt;0),AOY21,0)</f>
        <v/>
      </c>
      <c r="AOZ22" s="14"/>
      <c r="APA22" s="12" t="str">
        <f t="shared" ref="APA22" si="2587">IF(OR($C$8=TRUE,APA21=$C$34,APA21="",APA21&lt;0),APA21,0)</f>
        <v/>
      </c>
      <c r="APB22" s="14"/>
      <c r="APC22" s="12" t="str">
        <f t="shared" ref="APC22" si="2588">IF(OR($C$8=TRUE,APC21=$C$34,APC21="",APC21&lt;0),APC21,0)</f>
        <v/>
      </c>
      <c r="APD22" s="14"/>
      <c r="APE22" s="12" t="str">
        <f t="shared" ref="APE22" si="2589">IF(OR($C$8=TRUE,APE21=$C$34,APE21="",APE21&lt;0),APE21,0)</f>
        <v/>
      </c>
      <c r="APF22" s="14"/>
      <c r="APG22" s="12" t="str">
        <f t="shared" ref="APG22" si="2590">IF(OR($C$8=TRUE,APG21=$C$34,APG21="",APG21&lt;0),APG21,0)</f>
        <v/>
      </c>
      <c r="APH22" s="14"/>
      <c r="API22" s="12" t="str">
        <f t="shared" ref="API22" si="2591">IF(OR($C$8=TRUE,API21=$C$34,API21="",API21&lt;0),API21,0)</f>
        <v/>
      </c>
      <c r="APJ22" s="14"/>
      <c r="APK22" s="12" t="str">
        <f t="shared" ref="APK22" si="2592">IF(OR($C$8=TRUE,APK21=$C$34,APK21="",APK21&lt;0),APK21,0)</f>
        <v/>
      </c>
      <c r="APL22" s="14"/>
      <c r="APM22" s="12" t="str">
        <f t="shared" ref="APM22" si="2593">IF(OR($C$8=TRUE,APM21=$C$34,APM21="",APM21&lt;0),APM21,0)</f>
        <v/>
      </c>
      <c r="APN22" s="14"/>
      <c r="APO22" s="12" t="str">
        <f t="shared" ref="APO22" si="2594">IF(OR($C$8=TRUE,APO21=$C$34,APO21="",APO21&lt;0),APO21,0)</f>
        <v/>
      </c>
      <c r="APP22" s="14"/>
      <c r="APQ22" s="12" t="str">
        <f t="shared" ref="APQ22" si="2595">IF(OR($C$8=TRUE,APQ21=$C$34,APQ21="",APQ21&lt;0),APQ21,0)</f>
        <v/>
      </c>
      <c r="APR22" s="14"/>
      <c r="APS22" s="12" t="str">
        <f t="shared" ref="APS22" si="2596">IF(OR($C$8=TRUE,APS21=$C$34,APS21="",APS21&lt;0),APS21,0)</f>
        <v/>
      </c>
      <c r="APT22" s="14"/>
      <c r="APU22" s="12" t="str">
        <f t="shared" ref="APU22" si="2597">IF(OR($C$8=TRUE,APU21=$C$34,APU21="",APU21&lt;0),APU21,0)</f>
        <v/>
      </c>
      <c r="APV22" s="14"/>
      <c r="APW22" s="12" t="str">
        <f t="shared" ref="APW22" si="2598">IF(OR($C$8=TRUE,APW21=$C$34,APW21="",APW21&lt;0),APW21,0)</f>
        <v/>
      </c>
      <c r="APX22" s="14"/>
      <c r="APY22" s="12" t="str">
        <f t="shared" ref="APY22" si="2599">IF(OR($C$8=TRUE,APY21=$C$34,APY21="",APY21&lt;0),APY21,0)</f>
        <v/>
      </c>
      <c r="APZ22" s="14"/>
      <c r="AQA22" s="12" t="str">
        <f t="shared" ref="AQA22" si="2600">IF(OR($C$8=TRUE,AQA21=$C$34,AQA21="",AQA21&lt;0),AQA21,0)</f>
        <v/>
      </c>
      <c r="AQB22" s="14"/>
      <c r="AQC22" s="12" t="str">
        <f t="shared" ref="AQC22" si="2601">IF(OR($C$8=TRUE,AQC21=$C$34,AQC21="",AQC21&lt;0),AQC21,0)</f>
        <v/>
      </c>
      <c r="AQD22" s="14"/>
      <c r="AQE22" s="12" t="str">
        <f t="shared" ref="AQE22" si="2602">IF(OR($C$8=TRUE,AQE21=$C$34,AQE21="",AQE21&lt;0),AQE21,0)</f>
        <v/>
      </c>
      <c r="AQF22" s="14"/>
      <c r="AQG22" s="12" t="str">
        <f t="shared" ref="AQG22" si="2603">IF(OR($C$8=TRUE,AQG21=$C$34,AQG21="",AQG21&lt;0),AQG21,0)</f>
        <v/>
      </c>
      <c r="AQH22" s="14"/>
      <c r="AQI22" s="12" t="str">
        <f t="shared" ref="AQI22" si="2604">IF(OR($C$8=TRUE,AQI21=$C$34,AQI21="",AQI21&lt;0),AQI21,0)</f>
        <v/>
      </c>
      <c r="AQJ22" s="14"/>
      <c r="AQK22" s="12" t="str">
        <f t="shared" ref="AQK22" si="2605">IF(OR($C$8=TRUE,AQK21=$C$34,AQK21="",AQK21&lt;0),AQK21,0)</f>
        <v/>
      </c>
      <c r="AQL22" s="14"/>
      <c r="AQM22" s="12" t="str">
        <f t="shared" ref="AQM22" si="2606">IF(OR($C$8=TRUE,AQM21=$C$34,AQM21="",AQM21&lt;0),AQM21,0)</f>
        <v/>
      </c>
      <c r="AQN22" s="14"/>
      <c r="AQO22" s="12" t="str">
        <f t="shared" ref="AQO22" si="2607">IF(OR($C$8=TRUE,AQO21=$C$34,AQO21="",AQO21&lt;0),AQO21,0)</f>
        <v/>
      </c>
      <c r="AQP22" s="14"/>
      <c r="AQQ22" s="12" t="str">
        <f t="shared" ref="AQQ22" si="2608">IF(OR($C$8=TRUE,AQQ21=$C$34,AQQ21="",AQQ21&lt;0),AQQ21,0)</f>
        <v/>
      </c>
      <c r="AQR22" s="14"/>
      <c r="AQS22" s="12" t="str">
        <f t="shared" ref="AQS22" si="2609">IF(OR($C$8=TRUE,AQS21=$C$34,AQS21="",AQS21&lt;0),AQS21,0)</f>
        <v/>
      </c>
      <c r="AQT22" s="14"/>
      <c r="AQU22" s="12" t="str">
        <f t="shared" ref="AQU22" si="2610">IF(OR($C$8=TRUE,AQU21=$C$34,AQU21="",AQU21&lt;0),AQU21,0)</f>
        <v/>
      </c>
      <c r="AQV22" s="14"/>
      <c r="AQW22" s="12" t="str">
        <f t="shared" ref="AQW22" si="2611">IF(OR($C$8=TRUE,AQW21=$C$34,AQW21="",AQW21&lt;0),AQW21,0)</f>
        <v/>
      </c>
      <c r="AQX22" s="14"/>
      <c r="AQY22" s="12" t="str">
        <f t="shared" ref="AQY22" si="2612">IF(OR($C$8=TRUE,AQY21=$C$34,AQY21="",AQY21&lt;0),AQY21,0)</f>
        <v/>
      </c>
      <c r="AQZ22" s="14"/>
      <c r="ARA22" s="12" t="str">
        <f t="shared" ref="ARA22" si="2613">IF(OR($C$8=TRUE,ARA21=$C$34,ARA21="",ARA21&lt;0),ARA21,0)</f>
        <v/>
      </c>
      <c r="ARB22" s="14"/>
      <c r="ARC22" s="12" t="str">
        <f t="shared" ref="ARC22" si="2614">IF(OR($C$8=TRUE,ARC21=$C$34,ARC21="",ARC21&lt;0),ARC21,0)</f>
        <v/>
      </c>
      <c r="ARD22" s="14"/>
      <c r="ARE22" s="12" t="str">
        <f t="shared" ref="ARE22" si="2615">IF(OR($C$8=TRUE,ARE21=$C$34,ARE21="",ARE21&lt;0),ARE21,0)</f>
        <v/>
      </c>
      <c r="ARF22" s="14"/>
      <c r="ARG22" s="12" t="str">
        <f t="shared" ref="ARG22" si="2616">IF(OR($C$8=TRUE,ARG21=$C$34,ARG21="",ARG21&lt;0),ARG21,0)</f>
        <v/>
      </c>
      <c r="ARH22" s="14"/>
      <c r="ARI22" s="12" t="str">
        <f t="shared" ref="ARI22" si="2617">IF(OR($C$8=TRUE,ARI21=$C$34,ARI21="",ARI21&lt;0),ARI21,0)</f>
        <v/>
      </c>
      <c r="ARJ22" s="14"/>
      <c r="ARK22" s="12" t="str">
        <f t="shared" ref="ARK22" si="2618">IF(OR($C$8=TRUE,ARK21=$C$34,ARK21="",ARK21&lt;0),ARK21,0)</f>
        <v/>
      </c>
      <c r="ARL22" s="14"/>
      <c r="ARM22" s="12" t="str">
        <f t="shared" ref="ARM22" si="2619">IF(OR($C$8=TRUE,ARM21=$C$34,ARM21="",ARM21&lt;0),ARM21,0)</f>
        <v/>
      </c>
      <c r="ARN22" s="14"/>
      <c r="ARO22" s="12" t="str">
        <f t="shared" ref="ARO22" si="2620">IF(OR($C$8=TRUE,ARO21=$C$34,ARO21="",ARO21&lt;0),ARO21,0)</f>
        <v/>
      </c>
      <c r="ARP22" s="14"/>
      <c r="ARQ22" s="12" t="str">
        <f t="shared" ref="ARQ22" si="2621">IF(OR($C$8=TRUE,ARQ21=$C$34,ARQ21="",ARQ21&lt;0),ARQ21,0)</f>
        <v/>
      </c>
      <c r="ARR22" s="14"/>
      <c r="ARS22" s="12" t="str">
        <f t="shared" ref="ARS22" si="2622">IF(OR($C$8=TRUE,ARS21=$C$34,ARS21="",ARS21&lt;0),ARS21,0)</f>
        <v/>
      </c>
      <c r="ART22" s="14"/>
      <c r="ARU22" s="12" t="str">
        <f t="shared" ref="ARU22" si="2623">IF(OR($C$8=TRUE,ARU21=$C$34,ARU21="",ARU21&lt;0),ARU21,0)</f>
        <v/>
      </c>
      <c r="ARV22" s="14"/>
      <c r="ARW22" s="12" t="str">
        <f t="shared" ref="ARW22" si="2624">IF(OR($C$8=TRUE,ARW21=$C$34,ARW21="",ARW21&lt;0),ARW21,0)</f>
        <v/>
      </c>
      <c r="ARX22" s="14"/>
      <c r="ARY22" s="12" t="str">
        <f t="shared" ref="ARY22" si="2625">IF(OR($C$8=TRUE,ARY21=$C$34,ARY21="",ARY21&lt;0),ARY21,0)</f>
        <v/>
      </c>
      <c r="ARZ22" s="14"/>
      <c r="ASA22" s="12" t="str">
        <f t="shared" ref="ASA22" si="2626">IF(OR($C$8=TRUE,ASA21=$C$34,ASA21="",ASA21&lt;0),ASA21,0)</f>
        <v/>
      </c>
      <c r="ASB22" s="14"/>
      <c r="ASC22" s="12" t="str">
        <f t="shared" ref="ASC22" si="2627">IF(OR($C$8=TRUE,ASC21=$C$34,ASC21="",ASC21&lt;0),ASC21,0)</f>
        <v/>
      </c>
      <c r="ASD22" s="14"/>
      <c r="ASE22" s="12" t="str">
        <f t="shared" ref="ASE22" si="2628">IF(OR($C$8=TRUE,ASE21=$C$34,ASE21="",ASE21&lt;0),ASE21,0)</f>
        <v/>
      </c>
      <c r="ASF22" s="14"/>
      <c r="ASG22" s="12" t="str">
        <f t="shared" ref="ASG22" si="2629">IF(OR($C$8=TRUE,ASG21=$C$34,ASG21="",ASG21&lt;0),ASG21,0)</f>
        <v/>
      </c>
      <c r="ASH22" s="14"/>
      <c r="ASI22" s="12" t="str">
        <f t="shared" ref="ASI22" si="2630">IF(OR($C$8=TRUE,ASI21=$C$34,ASI21="",ASI21&lt;0),ASI21,0)</f>
        <v/>
      </c>
      <c r="ASJ22" s="14"/>
      <c r="ASK22" s="12" t="str">
        <f t="shared" ref="ASK22" si="2631">IF(OR($C$8=TRUE,ASK21=$C$34,ASK21="",ASK21&lt;0),ASK21,0)</f>
        <v/>
      </c>
      <c r="ASL22" s="14"/>
      <c r="ASM22" s="12" t="str">
        <f t="shared" ref="ASM22" si="2632">IF(OR($C$8=TRUE,ASM21=$C$34,ASM21="",ASM21&lt;0),ASM21,0)</f>
        <v/>
      </c>
      <c r="ASN22" s="14"/>
      <c r="ASO22" s="12" t="str">
        <f t="shared" ref="ASO22" si="2633">IF(OR($C$8=TRUE,ASO21=$C$34,ASO21="",ASO21&lt;0),ASO21,0)</f>
        <v/>
      </c>
      <c r="ASP22" s="14"/>
      <c r="ASQ22" s="12" t="str">
        <f t="shared" ref="ASQ22" si="2634">IF(OR($C$8=TRUE,ASQ21=$C$34,ASQ21="",ASQ21&lt;0),ASQ21,0)</f>
        <v/>
      </c>
      <c r="ASR22" s="14"/>
      <c r="ASS22" s="12" t="str">
        <f t="shared" ref="ASS22" si="2635">IF(OR($C$8=TRUE,ASS21=$C$34,ASS21="",ASS21&lt;0),ASS21,0)</f>
        <v/>
      </c>
      <c r="AST22" s="14"/>
      <c r="ASU22" s="12" t="str">
        <f t="shared" ref="ASU22" si="2636">IF(OR($C$8=TRUE,ASU21=$C$34,ASU21="",ASU21&lt;0),ASU21,0)</f>
        <v/>
      </c>
      <c r="ASV22" s="14"/>
      <c r="ASW22" s="12" t="str">
        <f t="shared" ref="ASW22" si="2637">IF(OR($C$8=TRUE,ASW21=$C$34,ASW21="",ASW21&lt;0),ASW21,0)</f>
        <v/>
      </c>
      <c r="ASX22" s="14"/>
      <c r="ASY22" s="12" t="str">
        <f t="shared" ref="ASY22" si="2638">IF(OR($C$8=TRUE,ASY21=$C$34,ASY21="",ASY21&lt;0),ASY21,0)</f>
        <v/>
      </c>
      <c r="ASZ22" s="14"/>
      <c r="ATA22" s="12" t="str">
        <f t="shared" ref="ATA22" si="2639">IF(OR($C$8=TRUE,ATA21=$C$34,ATA21="",ATA21&lt;0),ATA21,0)</f>
        <v/>
      </c>
      <c r="ATB22" s="14"/>
      <c r="ATC22" s="12" t="str">
        <f t="shared" ref="ATC22" si="2640">IF(OR($C$8=TRUE,ATC21=$C$34,ATC21="",ATC21&lt;0),ATC21,0)</f>
        <v/>
      </c>
      <c r="ATD22" s="14"/>
      <c r="ATE22" s="12" t="str">
        <f t="shared" ref="ATE22" si="2641">IF(OR($C$8=TRUE,ATE21=$C$34,ATE21="",ATE21&lt;0),ATE21,0)</f>
        <v/>
      </c>
      <c r="ATF22" s="14"/>
      <c r="ATG22" s="12" t="str">
        <f t="shared" ref="ATG22" si="2642">IF(OR($C$8=TRUE,ATG21=$C$34,ATG21="",ATG21&lt;0),ATG21,0)</f>
        <v/>
      </c>
      <c r="ATH22" s="14"/>
      <c r="ATI22" s="12" t="str">
        <f t="shared" ref="ATI22" si="2643">IF(OR($C$8=TRUE,ATI21=$C$34,ATI21="",ATI21&lt;0),ATI21,0)</f>
        <v/>
      </c>
      <c r="ATJ22" s="14"/>
      <c r="ATK22" s="12" t="str">
        <f t="shared" ref="ATK22" si="2644">IF(OR($C$8=TRUE,ATK21=$C$34,ATK21="",ATK21&lt;0),ATK21,0)</f>
        <v/>
      </c>
      <c r="ATL22" s="14"/>
      <c r="ATM22" s="12" t="str">
        <f t="shared" ref="ATM22" si="2645">IF(OR($C$8=TRUE,ATM21=$C$34,ATM21="",ATM21&lt;0),ATM21,0)</f>
        <v/>
      </c>
      <c r="ATN22" s="14"/>
      <c r="ATO22" s="12" t="str">
        <f t="shared" ref="ATO22" si="2646">IF(OR($C$8=TRUE,ATO21=$C$34,ATO21="",ATO21&lt;0),ATO21,0)</f>
        <v/>
      </c>
      <c r="ATP22" s="14"/>
      <c r="ATQ22" s="12" t="str">
        <f t="shared" ref="ATQ22" si="2647">IF(OR($C$8=TRUE,ATQ21=$C$34,ATQ21="",ATQ21&lt;0),ATQ21,0)</f>
        <v/>
      </c>
      <c r="ATR22" s="14"/>
      <c r="ATS22" s="12" t="str">
        <f t="shared" ref="ATS22" si="2648">IF(OR($C$8=TRUE,ATS21=$C$34,ATS21="",ATS21&lt;0),ATS21,0)</f>
        <v/>
      </c>
      <c r="ATT22" s="14"/>
      <c r="ATU22" s="12" t="str">
        <f t="shared" ref="ATU22" si="2649">IF(OR($C$8=TRUE,ATU21=$C$34,ATU21="",ATU21&lt;0),ATU21,0)</f>
        <v/>
      </c>
      <c r="ATV22" s="14"/>
      <c r="ATW22" s="12" t="str">
        <f t="shared" ref="ATW22" si="2650">IF(OR($C$8=TRUE,ATW21=$C$34,ATW21="",ATW21&lt;0),ATW21,0)</f>
        <v/>
      </c>
      <c r="ATX22" s="14"/>
      <c r="ATY22" s="12" t="str">
        <f t="shared" ref="ATY22" si="2651">IF(OR($C$8=TRUE,ATY21=$C$34,ATY21="",ATY21&lt;0),ATY21,0)</f>
        <v/>
      </c>
      <c r="ATZ22" s="14"/>
      <c r="AUA22" s="12" t="str">
        <f t="shared" ref="AUA22" si="2652">IF(OR($C$8=TRUE,AUA21=$C$34,AUA21="",AUA21&lt;0),AUA21,0)</f>
        <v/>
      </c>
      <c r="AUB22" s="14"/>
      <c r="AUC22" s="12" t="str">
        <f t="shared" ref="AUC22" si="2653">IF(OR($C$8=TRUE,AUC21=$C$34,AUC21="",AUC21&lt;0),AUC21,0)</f>
        <v/>
      </c>
      <c r="AUD22" s="14"/>
      <c r="AUE22" s="12" t="str">
        <f t="shared" ref="AUE22" si="2654">IF(OR($C$8=TRUE,AUE21=$C$34,AUE21="",AUE21&lt;0),AUE21,0)</f>
        <v/>
      </c>
      <c r="AUF22" s="14"/>
      <c r="AUG22" s="12" t="str">
        <f t="shared" ref="AUG22" si="2655">IF(OR($C$8=TRUE,AUG21=$C$34,AUG21="",AUG21&lt;0),AUG21,0)</f>
        <v/>
      </c>
      <c r="AUH22" s="14"/>
      <c r="AUI22" s="12" t="str">
        <f t="shared" ref="AUI22" si="2656">IF(OR($C$8=TRUE,AUI21=$C$34,AUI21="",AUI21&lt;0),AUI21,0)</f>
        <v/>
      </c>
      <c r="AUJ22" s="14"/>
      <c r="AUK22" s="12" t="str">
        <f t="shared" ref="AUK22" si="2657">IF(OR($C$8=TRUE,AUK21=$C$34,AUK21="",AUK21&lt;0),AUK21,0)</f>
        <v/>
      </c>
      <c r="AUL22" s="14"/>
      <c r="AUM22" s="12" t="str">
        <f t="shared" ref="AUM22" si="2658">IF(OR($C$8=TRUE,AUM21=$C$34,AUM21="",AUM21&lt;0),AUM21,0)</f>
        <v/>
      </c>
      <c r="AUN22" s="14"/>
      <c r="AUO22" s="12" t="str">
        <f t="shared" ref="AUO22" si="2659">IF(OR($C$8=TRUE,AUO21=$C$34,AUO21="",AUO21&lt;0),AUO21,0)</f>
        <v/>
      </c>
      <c r="AUP22" s="14"/>
      <c r="AUQ22" s="12" t="str">
        <f t="shared" ref="AUQ22" si="2660">IF(OR($C$8=TRUE,AUQ21=$C$34,AUQ21="",AUQ21&lt;0),AUQ21,0)</f>
        <v/>
      </c>
      <c r="AUR22" s="14"/>
      <c r="AUS22" s="12" t="str">
        <f t="shared" ref="AUS22" si="2661">IF(OR($C$8=TRUE,AUS21=$C$34,AUS21="",AUS21&lt;0),AUS21,0)</f>
        <v/>
      </c>
      <c r="AUT22" s="14"/>
      <c r="AUU22" s="12" t="str">
        <f t="shared" ref="AUU22" si="2662">IF(OR($C$8=TRUE,AUU21=$C$34,AUU21="",AUU21&lt;0),AUU21,0)</f>
        <v/>
      </c>
      <c r="AUV22" s="14"/>
      <c r="AUW22" s="12" t="str">
        <f t="shared" ref="AUW22" si="2663">IF(OR($C$8=TRUE,AUW21=$C$34,AUW21="",AUW21&lt;0),AUW21,0)</f>
        <v/>
      </c>
      <c r="AUX22" s="14"/>
      <c r="AUY22" s="12" t="str">
        <f t="shared" ref="AUY22" si="2664">IF(OR($C$8=TRUE,AUY21=$C$34,AUY21="",AUY21&lt;0),AUY21,0)</f>
        <v/>
      </c>
      <c r="AUZ22" s="14"/>
      <c r="AVA22" s="12" t="str">
        <f t="shared" ref="AVA22" si="2665">IF(OR($C$8=TRUE,AVA21=$C$34,AVA21="",AVA21&lt;0),AVA21,0)</f>
        <v/>
      </c>
      <c r="AVB22" s="14"/>
      <c r="AVC22" s="12" t="str">
        <f t="shared" ref="AVC22" si="2666">IF(OR($C$8=TRUE,AVC21=$C$34,AVC21="",AVC21&lt;0),AVC21,0)</f>
        <v/>
      </c>
      <c r="AVD22" s="14"/>
      <c r="AVE22" s="12" t="str">
        <f t="shared" ref="AVE22" si="2667">IF(OR($C$8=TRUE,AVE21=$C$34,AVE21="",AVE21&lt;0),AVE21,0)</f>
        <v/>
      </c>
      <c r="AVF22" s="14"/>
      <c r="AVG22" s="12" t="str">
        <f t="shared" ref="AVG22" si="2668">IF(OR($C$8=TRUE,AVG21=$C$34,AVG21="",AVG21&lt;0),AVG21,0)</f>
        <v/>
      </c>
      <c r="AVH22" s="14"/>
      <c r="AVI22" s="12" t="str">
        <f t="shared" ref="AVI22" si="2669">IF(OR($C$8=TRUE,AVI21=$C$34,AVI21="",AVI21&lt;0),AVI21,0)</f>
        <v/>
      </c>
      <c r="AVJ22" s="14"/>
      <c r="AVK22" s="12" t="str">
        <f t="shared" ref="AVK22" si="2670">IF(OR($C$8=TRUE,AVK21=$C$34,AVK21="",AVK21&lt;0),AVK21,0)</f>
        <v/>
      </c>
      <c r="AVL22" s="14"/>
      <c r="AVM22" s="12" t="str">
        <f t="shared" ref="AVM22" si="2671">IF(OR($C$8=TRUE,AVM21=$C$34,AVM21="",AVM21&lt;0),AVM21,0)</f>
        <v/>
      </c>
      <c r="AVN22" s="14"/>
      <c r="AVO22" s="12" t="str">
        <f t="shared" ref="AVO22" si="2672">IF(OR($C$8=TRUE,AVO21=$C$34,AVO21="",AVO21&lt;0),AVO21,0)</f>
        <v/>
      </c>
      <c r="AVP22" s="14"/>
      <c r="AVQ22" s="12" t="str">
        <f t="shared" ref="AVQ22" si="2673">IF(OR($C$8=TRUE,AVQ21=$C$34,AVQ21="",AVQ21&lt;0),AVQ21,0)</f>
        <v/>
      </c>
      <c r="AVR22" s="14"/>
      <c r="AVS22" s="12" t="str">
        <f t="shared" ref="AVS22" si="2674">IF(OR($C$8=TRUE,AVS21=$C$34,AVS21="",AVS21&lt;0),AVS21,0)</f>
        <v/>
      </c>
      <c r="AVT22" s="14"/>
      <c r="AVU22" s="12" t="str">
        <f t="shared" ref="AVU22" si="2675">IF(OR($C$8=TRUE,AVU21=$C$34,AVU21="",AVU21&lt;0),AVU21,0)</f>
        <v/>
      </c>
      <c r="AVV22" s="14"/>
      <c r="AVW22" s="12" t="str">
        <f t="shared" ref="AVW22" si="2676">IF(OR($C$8=TRUE,AVW21=$C$34,AVW21="",AVW21&lt;0),AVW21,0)</f>
        <v/>
      </c>
      <c r="AVX22" s="14"/>
      <c r="AVY22" s="12" t="str">
        <f t="shared" ref="AVY22" si="2677">IF(OR($C$8=TRUE,AVY21=$C$34,AVY21="",AVY21&lt;0),AVY21,0)</f>
        <v/>
      </c>
      <c r="AVZ22" s="14"/>
      <c r="AWA22" s="12" t="str">
        <f t="shared" ref="AWA22" si="2678">IF(OR($C$8=TRUE,AWA21=$C$34,AWA21="",AWA21&lt;0),AWA21,0)</f>
        <v/>
      </c>
      <c r="AWB22" s="14"/>
      <c r="AWC22" s="12" t="str">
        <f t="shared" ref="AWC22" si="2679">IF(OR($C$8=TRUE,AWC21=$C$34,AWC21="",AWC21&lt;0),AWC21,0)</f>
        <v/>
      </c>
      <c r="AWD22" s="14"/>
      <c r="AWE22" s="12" t="str">
        <f t="shared" ref="AWE22" si="2680">IF(OR($C$8=TRUE,AWE21=$C$34,AWE21="",AWE21&lt;0),AWE21,0)</f>
        <v/>
      </c>
      <c r="AWF22" s="14"/>
      <c r="AWG22" s="12" t="str">
        <f t="shared" ref="AWG22" si="2681">IF(OR($C$8=TRUE,AWG21=$C$34,AWG21="",AWG21&lt;0),AWG21,0)</f>
        <v/>
      </c>
      <c r="AWH22" s="14"/>
      <c r="AWI22" s="12" t="str">
        <f t="shared" ref="AWI22" si="2682">IF(OR($C$8=TRUE,AWI21=$C$34,AWI21="",AWI21&lt;0),AWI21,0)</f>
        <v/>
      </c>
      <c r="AWJ22" s="14"/>
      <c r="AWK22" s="12" t="str">
        <f t="shared" ref="AWK22" si="2683">IF(OR($C$8=TRUE,AWK21=$C$34,AWK21="",AWK21&lt;0),AWK21,0)</f>
        <v/>
      </c>
      <c r="AWL22" s="14"/>
      <c r="AWM22" s="12" t="str">
        <f t="shared" ref="AWM22" si="2684">IF(OR($C$8=TRUE,AWM21=$C$34,AWM21="",AWM21&lt;0),AWM21,0)</f>
        <v/>
      </c>
      <c r="AWN22" s="14"/>
      <c r="AWO22" s="12" t="str">
        <f t="shared" ref="AWO22" si="2685">IF(OR($C$8=TRUE,AWO21=$C$34,AWO21="",AWO21&lt;0),AWO21,0)</f>
        <v/>
      </c>
      <c r="AWP22" s="14"/>
      <c r="AWQ22" s="12" t="str">
        <f t="shared" ref="AWQ22" si="2686">IF(OR($C$8=TRUE,AWQ21=$C$34,AWQ21="",AWQ21&lt;0),AWQ21,0)</f>
        <v/>
      </c>
      <c r="AWR22" s="14"/>
      <c r="AWS22" s="12" t="str">
        <f t="shared" ref="AWS22" si="2687">IF(OR($C$8=TRUE,AWS21=$C$34,AWS21="",AWS21&lt;0),AWS21,0)</f>
        <v/>
      </c>
      <c r="AWT22" s="14"/>
      <c r="AWU22" s="12" t="str">
        <f t="shared" ref="AWU22" si="2688">IF(OR($C$8=TRUE,AWU21=$C$34,AWU21="",AWU21&lt;0),AWU21,0)</f>
        <v/>
      </c>
      <c r="AWV22" s="14"/>
      <c r="AWW22" s="12" t="str">
        <f t="shared" ref="AWW22" si="2689">IF(OR($C$8=TRUE,AWW21=$C$34,AWW21="",AWW21&lt;0),AWW21,0)</f>
        <v/>
      </c>
      <c r="AWX22" s="14"/>
      <c r="AWY22" s="12" t="str">
        <f t="shared" ref="AWY22" si="2690">IF(OR($C$8=TRUE,AWY21=$C$34,AWY21="",AWY21&lt;0),AWY21,0)</f>
        <v/>
      </c>
      <c r="AWZ22" s="14"/>
      <c r="AXA22" s="12" t="str">
        <f t="shared" ref="AXA22" si="2691">IF(OR($C$8=TRUE,AXA21=$C$34,AXA21="",AXA21&lt;0),AXA21,0)</f>
        <v/>
      </c>
      <c r="AXB22" s="14"/>
      <c r="AXC22" s="12" t="str">
        <f t="shared" ref="AXC22" si="2692">IF(OR($C$8=TRUE,AXC21=$C$34,AXC21="",AXC21&lt;0),AXC21,0)</f>
        <v/>
      </c>
      <c r="AXD22" s="14"/>
      <c r="AXE22" s="12" t="str">
        <f t="shared" ref="AXE22" si="2693">IF(OR($C$8=TRUE,AXE21=$C$34,AXE21="",AXE21&lt;0),AXE21,0)</f>
        <v/>
      </c>
      <c r="AXF22" s="14"/>
      <c r="AXG22" s="12" t="str">
        <f t="shared" ref="AXG22" si="2694">IF(OR($C$8=TRUE,AXG21=$C$34,AXG21="",AXG21&lt;0),AXG21,0)</f>
        <v/>
      </c>
      <c r="AXH22" s="14"/>
      <c r="AXI22" s="12" t="str">
        <f t="shared" ref="AXI22" si="2695">IF(OR($C$8=TRUE,AXI21=$C$34,AXI21="",AXI21&lt;0),AXI21,0)</f>
        <v/>
      </c>
      <c r="AXJ22" s="14"/>
      <c r="AXK22" s="12" t="str">
        <f t="shared" ref="AXK22" si="2696">IF(OR($C$8=TRUE,AXK21=$C$34,AXK21="",AXK21&lt;0),AXK21,0)</f>
        <v/>
      </c>
      <c r="AXL22" s="14"/>
      <c r="AXM22" s="12" t="str">
        <f t="shared" ref="AXM22" si="2697">IF(OR($C$8=TRUE,AXM21=$C$34,AXM21="",AXM21&lt;0),AXM21,0)</f>
        <v/>
      </c>
      <c r="AXN22" s="14"/>
      <c r="AXO22" s="12" t="str">
        <f t="shared" ref="AXO22" si="2698">IF(OR($C$8=TRUE,AXO21=$C$34,AXO21="",AXO21&lt;0),AXO21,0)</f>
        <v/>
      </c>
      <c r="AXP22" s="14"/>
      <c r="AXQ22" s="12" t="str">
        <f t="shared" ref="AXQ22" si="2699">IF(OR($C$8=TRUE,AXQ21=$C$34,AXQ21="",AXQ21&lt;0),AXQ21,0)</f>
        <v/>
      </c>
      <c r="AXR22" s="14"/>
      <c r="AXS22" s="12" t="str">
        <f t="shared" ref="AXS22" si="2700">IF(OR($C$8=TRUE,AXS21=$C$34,AXS21="",AXS21&lt;0),AXS21,0)</f>
        <v/>
      </c>
      <c r="AXT22" s="14"/>
      <c r="AXU22" s="12" t="str">
        <f t="shared" ref="AXU22" si="2701">IF(OR($C$8=TRUE,AXU21=$C$34,AXU21="",AXU21&lt;0),AXU21,0)</f>
        <v/>
      </c>
      <c r="AXV22" s="14"/>
      <c r="AXW22" s="12" t="str">
        <f t="shared" ref="AXW22" si="2702">IF(OR($C$8=TRUE,AXW21=$C$34,AXW21="",AXW21&lt;0),AXW21,0)</f>
        <v/>
      </c>
      <c r="AXX22" s="14"/>
      <c r="AXY22" s="12" t="str">
        <f t="shared" ref="AXY22" si="2703">IF(OR($C$8=TRUE,AXY21=$C$34,AXY21="",AXY21&lt;0),AXY21,0)</f>
        <v/>
      </c>
      <c r="AXZ22" s="14"/>
      <c r="AYA22" s="12" t="str">
        <f t="shared" ref="AYA22" si="2704">IF(OR($C$8=TRUE,AYA21=$C$34,AYA21="",AYA21&lt;0),AYA21,0)</f>
        <v/>
      </c>
      <c r="AYB22" s="14"/>
      <c r="AYC22" s="12" t="str">
        <f t="shared" ref="AYC22" si="2705">IF(OR($C$8=TRUE,AYC21=$C$34,AYC21="",AYC21&lt;0),AYC21,0)</f>
        <v/>
      </c>
      <c r="AYD22" s="14"/>
      <c r="AYE22" s="12" t="str">
        <f t="shared" ref="AYE22" si="2706">IF(OR($C$8=TRUE,AYE21=$C$34,AYE21="",AYE21&lt;0),AYE21,0)</f>
        <v/>
      </c>
      <c r="AYF22" s="14"/>
      <c r="AYG22" s="12" t="str">
        <f t="shared" ref="AYG22" si="2707">IF(OR($C$8=TRUE,AYG21=$C$34,AYG21="",AYG21&lt;0),AYG21,0)</f>
        <v/>
      </c>
      <c r="AYH22" s="14"/>
      <c r="AYI22" s="12" t="str">
        <f t="shared" ref="AYI22" si="2708">IF(OR($C$8=TRUE,AYI21=$C$34,AYI21="",AYI21&lt;0),AYI21,0)</f>
        <v/>
      </c>
      <c r="AYJ22" s="14"/>
      <c r="AYK22" s="12" t="str">
        <f t="shared" ref="AYK22" si="2709">IF(OR($C$8=TRUE,AYK21=$C$34,AYK21="",AYK21&lt;0),AYK21,0)</f>
        <v/>
      </c>
      <c r="AYL22" s="14"/>
      <c r="AYM22" s="12" t="str">
        <f t="shared" ref="AYM22" si="2710">IF(OR($C$8=TRUE,AYM21=$C$34,AYM21="",AYM21&lt;0),AYM21,0)</f>
        <v/>
      </c>
      <c r="AYN22" s="14"/>
      <c r="AYO22" s="12" t="str">
        <f t="shared" ref="AYO22" si="2711">IF(OR($C$8=TRUE,AYO21=$C$34,AYO21="",AYO21&lt;0),AYO21,0)</f>
        <v/>
      </c>
      <c r="AYP22" s="14"/>
      <c r="AYQ22" s="12" t="str">
        <f t="shared" ref="AYQ22" si="2712">IF(OR($C$8=TRUE,AYQ21=$C$34,AYQ21="",AYQ21&lt;0),AYQ21,0)</f>
        <v/>
      </c>
      <c r="AYR22" s="14"/>
      <c r="AYS22" s="12" t="str">
        <f t="shared" ref="AYS22" si="2713">IF(OR($C$8=TRUE,AYS21=$C$34,AYS21="",AYS21&lt;0),AYS21,0)</f>
        <v/>
      </c>
      <c r="AYT22" s="14"/>
      <c r="AYU22" s="12" t="str">
        <f t="shared" ref="AYU22" si="2714">IF(OR($C$8=TRUE,AYU21=$C$34,AYU21="",AYU21&lt;0),AYU21,0)</f>
        <v/>
      </c>
      <c r="AYV22" s="14"/>
      <c r="AYW22" s="12" t="str">
        <f t="shared" ref="AYW22" si="2715">IF(OR($C$8=TRUE,AYW21=$C$34,AYW21="",AYW21&lt;0),AYW21,0)</f>
        <v/>
      </c>
      <c r="AYX22" s="14"/>
      <c r="AYY22" s="12" t="str">
        <f t="shared" ref="AYY22" si="2716">IF(OR($C$8=TRUE,AYY21=$C$34,AYY21="",AYY21&lt;0),AYY21,0)</f>
        <v/>
      </c>
      <c r="AYZ22" s="14"/>
      <c r="AZA22" s="12" t="str">
        <f t="shared" ref="AZA22" si="2717">IF(OR($C$8=TRUE,AZA21=$C$34,AZA21="",AZA21&lt;0),AZA21,0)</f>
        <v/>
      </c>
      <c r="AZB22" s="14"/>
      <c r="AZC22" s="12" t="str">
        <f t="shared" ref="AZC22" si="2718">IF(OR($C$8=TRUE,AZC21=$C$34,AZC21="",AZC21&lt;0),AZC21,0)</f>
        <v/>
      </c>
      <c r="AZD22" s="14"/>
      <c r="AZE22" s="12" t="str">
        <f t="shared" ref="AZE22" si="2719">IF(OR($C$8=TRUE,AZE21=$C$34,AZE21="",AZE21&lt;0),AZE21,0)</f>
        <v/>
      </c>
      <c r="AZF22" s="14"/>
      <c r="AZG22" s="12" t="str">
        <f t="shared" ref="AZG22" si="2720">IF(OR($C$8=TRUE,AZG21=$C$34,AZG21="",AZG21&lt;0),AZG21,0)</f>
        <v/>
      </c>
      <c r="AZH22" s="14"/>
      <c r="AZI22" s="12" t="str">
        <f t="shared" ref="AZI22" si="2721">IF(OR($C$8=TRUE,AZI21=$C$34,AZI21="",AZI21&lt;0),AZI21,0)</f>
        <v/>
      </c>
      <c r="AZJ22" s="14"/>
      <c r="AZK22" s="12" t="str">
        <f t="shared" ref="AZK22" si="2722">IF(OR($C$8=TRUE,AZK21=$C$34,AZK21="",AZK21&lt;0),AZK21,0)</f>
        <v/>
      </c>
      <c r="AZL22" s="14"/>
      <c r="AZM22" s="12" t="str">
        <f t="shared" ref="AZM22" si="2723">IF(OR($C$8=TRUE,AZM21=$C$34,AZM21="",AZM21&lt;0),AZM21,0)</f>
        <v/>
      </c>
      <c r="AZN22" s="14"/>
      <c r="AZO22" s="12" t="str">
        <f t="shared" ref="AZO22" si="2724">IF(OR($C$8=TRUE,AZO21=$C$34,AZO21="",AZO21&lt;0),AZO21,0)</f>
        <v/>
      </c>
      <c r="AZP22" s="14"/>
      <c r="AZQ22" s="12" t="str">
        <f t="shared" ref="AZQ22" si="2725">IF(OR($C$8=TRUE,AZQ21=$C$34,AZQ21="",AZQ21&lt;0),AZQ21,0)</f>
        <v/>
      </c>
      <c r="AZR22" s="14"/>
      <c r="AZS22" s="12" t="str">
        <f t="shared" ref="AZS22" si="2726">IF(OR($C$8=TRUE,AZS21=$C$34,AZS21="",AZS21&lt;0),AZS21,0)</f>
        <v/>
      </c>
      <c r="AZT22" s="14"/>
      <c r="AZU22" s="12" t="str">
        <f t="shared" ref="AZU22" si="2727">IF(OR($C$8=TRUE,AZU21=$C$34,AZU21="",AZU21&lt;0),AZU21,0)</f>
        <v/>
      </c>
      <c r="AZV22" s="14"/>
      <c r="AZW22" s="12" t="str">
        <f t="shared" ref="AZW22" si="2728">IF(OR($C$8=TRUE,AZW21=$C$34,AZW21="",AZW21&lt;0),AZW21,0)</f>
        <v/>
      </c>
      <c r="AZX22" s="14"/>
      <c r="AZY22" s="12" t="str">
        <f t="shared" ref="AZY22" si="2729">IF(OR($C$8=TRUE,AZY21=$C$34,AZY21="",AZY21&lt;0),AZY21,0)</f>
        <v/>
      </c>
      <c r="AZZ22" s="14"/>
      <c r="BAA22" s="12" t="str">
        <f t="shared" ref="BAA22" si="2730">IF(OR($C$8=TRUE,BAA21=$C$34,BAA21="",BAA21&lt;0),BAA21,0)</f>
        <v/>
      </c>
      <c r="BAB22" s="14"/>
      <c r="BAC22" s="12" t="str">
        <f t="shared" ref="BAC22" si="2731">IF(OR($C$8=TRUE,BAC21=$C$34,BAC21="",BAC21&lt;0),BAC21,0)</f>
        <v/>
      </c>
      <c r="BAD22" s="14"/>
      <c r="BAE22" s="12" t="str">
        <f t="shared" ref="BAE22" si="2732">IF(OR($C$8=TRUE,BAE21=$C$34,BAE21="",BAE21&lt;0),BAE21,0)</f>
        <v/>
      </c>
      <c r="BAF22" s="14"/>
      <c r="BAG22" s="12" t="str">
        <f t="shared" ref="BAG22" si="2733">IF(OR($C$8=TRUE,BAG21=$C$34,BAG21="",BAG21&lt;0),BAG21,0)</f>
        <v/>
      </c>
      <c r="BAH22" s="14"/>
      <c r="BAI22" s="12" t="str">
        <f t="shared" ref="BAI22" si="2734">IF(OR($C$8=TRUE,BAI21=$C$34,BAI21="",BAI21&lt;0),BAI21,0)</f>
        <v/>
      </c>
      <c r="BAJ22" s="14"/>
      <c r="BAK22" s="12" t="str">
        <f t="shared" ref="BAK22" si="2735">IF(OR($C$8=TRUE,BAK21=$C$34,BAK21="",BAK21&lt;0),BAK21,0)</f>
        <v/>
      </c>
      <c r="BAL22" s="14"/>
      <c r="BAM22" s="12" t="str">
        <f t="shared" ref="BAM22" si="2736">IF(OR($C$8=TRUE,BAM21=$C$34,BAM21="",BAM21&lt;0),BAM21,0)</f>
        <v/>
      </c>
      <c r="BAN22" s="14"/>
      <c r="BAO22" s="12" t="str">
        <f t="shared" ref="BAO22" si="2737">IF(OR($C$8=TRUE,BAO21=$C$34,BAO21="",BAO21&lt;0),BAO21,0)</f>
        <v/>
      </c>
      <c r="BAP22" s="14"/>
      <c r="BAQ22" s="12" t="str">
        <f t="shared" ref="BAQ22" si="2738">IF(OR($C$8=TRUE,BAQ21=$C$34,BAQ21="",BAQ21&lt;0),BAQ21,0)</f>
        <v/>
      </c>
      <c r="BAR22" s="14"/>
      <c r="BAS22" s="12" t="str">
        <f t="shared" ref="BAS22" si="2739">IF(OR($C$8=TRUE,BAS21=$C$34,BAS21="",BAS21&lt;0),BAS21,0)</f>
        <v/>
      </c>
      <c r="BAT22" s="14"/>
      <c r="BAU22" s="12" t="str">
        <f t="shared" ref="BAU22" si="2740">IF(OR($C$8=TRUE,BAU21=$C$34,BAU21="",BAU21&lt;0),BAU21,0)</f>
        <v/>
      </c>
      <c r="BAV22" s="14"/>
      <c r="BAW22" s="12" t="str">
        <f t="shared" ref="BAW22" si="2741">IF(OR($C$8=TRUE,BAW21=$C$34,BAW21="",BAW21&lt;0),BAW21,0)</f>
        <v/>
      </c>
      <c r="BAX22" s="14"/>
      <c r="BAY22" s="12" t="str">
        <f t="shared" ref="BAY22" si="2742">IF(OR($C$8=TRUE,BAY21=$C$34,BAY21="",BAY21&lt;0),BAY21,0)</f>
        <v/>
      </c>
      <c r="BAZ22" s="14"/>
      <c r="BBA22" s="12" t="str">
        <f t="shared" ref="BBA22" si="2743">IF(OR($C$8=TRUE,BBA21=$C$34,BBA21="",BBA21&lt;0),BBA21,0)</f>
        <v/>
      </c>
      <c r="BBB22" s="14"/>
      <c r="BBC22" s="12" t="str">
        <f t="shared" ref="BBC22" si="2744">IF(OR($C$8=TRUE,BBC21=$C$34,BBC21="",BBC21&lt;0),BBC21,0)</f>
        <v/>
      </c>
      <c r="BBD22" s="14"/>
      <c r="BBE22" s="12" t="str">
        <f t="shared" ref="BBE22" si="2745">IF(OR($C$8=TRUE,BBE21=$C$34,BBE21="",BBE21&lt;0),BBE21,0)</f>
        <v/>
      </c>
      <c r="BBF22" s="14"/>
      <c r="BBG22" s="12" t="str">
        <f t="shared" ref="BBG22" si="2746">IF(OR($C$8=TRUE,BBG21=$C$34,BBG21="",BBG21&lt;0),BBG21,0)</f>
        <v/>
      </c>
      <c r="BBH22" s="14"/>
      <c r="BBI22" s="12" t="str">
        <f t="shared" ref="BBI22" si="2747">IF(OR($C$8=TRUE,BBI21=$C$34,BBI21="",BBI21&lt;0),BBI21,0)</f>
        <v/>
      </c>
      <c r="BBJ22" s="14"/>
      <c r="BBK22" s="12" t="str">
        <f t="shared" ref="BBK22" si="2748">IF(OR($C$8=TRUE,BBK21=$C$34,BBK21="",BBK21&lt;0),BBK21,0)</f>
        <v/>
      </c>
      <c r="BBL22" s="14"/>
      <c r="BBM22" s="12" t="str">
        <f t="shared" ref="BBM22" si="2749">IF(OR($C$8=TRUE,BBM21=$C$34,BBM21="",BBM21&lt;0),BBM21,0)</f>
        <v/>
      </c>
      <c r="BBN22" s="14"/>
      <c r="BBO22" s="12" t="str">
        <f t="shared" ref="BBO22" si="2750">IF(OR($C$8=TRUE,BBO21=$C$34,BBO21="",BBO21&lt;0),BBO21,0)</f>
        <v/>
      </c>
      <c r="BBP22" s="14"/>
      <c r="BBQ22" s="12" t="str">
        <f t="shared" ref="BBQ22" si="2751">IF(OR($C$8=TRUE,BBQ21=$C$34,BBQ21="",BBQ21&lt;0),BBQ21,0)</f>
        <v/>
      </c>
      <c r="BBR22" s="14"/>
      <c r="BBS22" s="12" t="str">
        <f t="shared" ref="BBS22" si="2752">IF(OR($C$8=TRUE,BBS21=$C$34,BBS21="",BBS21&lt;0),BBS21,0)</f>
        <v/>
      </c>
      <c r="BBT22" s="14"/>
      <c r="BBU22" s="12" t="str">
        <f t="shared" ref="BBU22" si="2753">IF(OR($C$8=TRUE,BBU21=$C$34,BBU21="",BBU21&lt;0),BBU21,0)</f>
        <v/>
      </c>
      <c r="BBV22" s="14"/>
      <c r="BBW22" s="12" t="str">
        <f t="shared" ref="BBW22" si="2754">IF(OR($C$8=TRUE,BBW21=$C$34,BBW21="",BBW21&lt;0),BBW21,0)</f>
        <v/>
      </c>
      <c r="BBX22" s="14"/>
      <c r="BBY22" s="12" t="str">
        <f t="shared" ref="BBY22" si="2755">IF(OR($C$8=TRUE,BBY21=$C$34,BBY21="",BBY21&lt;0),BBY21,0)</f>
        <v/>
      </c>
      <c r="BBZ22" s="14"/>
      <c r="BCA22" s="12" t="str">
        <f t="shared" ref="BCA22" si="2756">IF(OR($C$8=TRUE,BCA21=$C$34,BCA21="",BCA21&lt;0),BCA21,0)</f>
        <v/>
      </c>
      <c r="BCB22" s="14"/>
      <c r="BCC22" s="12" t="str">
        <f t="shared" ref="BCC22" si="2757">IF(OR($C$8=TRUE,BCC21=$C$34,BCC21="",BCC21&lt;0),BCC21,0)</f>
        <v/>
      </c>
      <c r="BCD22" s="14"/>
      <c r="BCE22" s="12" t="str">
        <f t="shared" ref="BCE22" si="2758">IF(OR($C$8=TRUE,BCE21=$C$34,BCE21="",BCE21&lt;0),BCE21,0)</f>
        <v/>
      </c>
      <c r="BCF22" s="14"/>
      <c r="BCG22" s="12" t="str">
        <f t="shared" ref="BCG22" si="2759">IF(OR($C$8=TRUE,BCG21=$C$34,BCG21="",BCG21&lt;0),BCG21,0)</f>
        <v/>
      </c>
      <c r="BCH22" s="14"/>
      <c r="BCI22" s="12" t="str">
        <f t="shared" ref="BCI22" si="2760">IF(OR($C$8=TRUE,BCI21=$C$34,BCI21="",BCI21&lt;0),BCI21,0)</f>
        <v/>
      </c>
      <c r="BCJ22" s="14"/>
      <c r="BCK22" s="12" t="str">
        <f t="shared" ref="BCK22" si="2761">IF(OR($C$8=TRUE,BCK21=$C$34,BCK21="",BCK21&lt;0),BCK21,0)</f>
        <v/>
      </c>
      <c r="BCL22" s="14"/>
      <c r="BCM22" s="12" t="str">
        <f t="shared" ref="BCM22" si="2762">IF(OR($C$8=TRUE,BCM21=$C$34,BCM21="",BCM21&lt;0),BCM21,0)</f>
        <v/>
      </c>
      <c r="BCN22" s="14"/>
      <c r="BCO22" s="12" t="str">
        <f t="shared" ref="BCO22" si="2763">IF(OR($C$8=TRUE,BCO21=$C$34,BCO21="",BCO21&lt;0),BCO21,0)</f>
        <v/>
      </c>
      <c r="BCP22" s="14"/>
      <c r="BCQ22" s="12" t="str">
        <f t="shared" ref="BCQ22" si="2764">IF(OR($C$8=TRUE,BCQ21=$C$34,BCQ21="",BCQ21&lt;0),BCQ21,0)</f>
        <v/>
      </c>
      <c r="BCR22" s="14"/>
      <c r="BCS22" s="12" t="str">
        <f t="shared" ref="BCS22" si="2765">IF(OR($C$8=TRUE,BCS21=$C$34,BCS21="",BCS21&lt;0),BCS21,0)</f>
        <v/>
      </c>
      <c r="BCT22" s="14"/>
      <c r="BCU22" s="12" t="str">
        <f t="shared" ref="BCU22" si="2766">IF(OR($C$8=TRUE,BCU21=$C$34,BCU21="",BCU21&lt;0),BCU21,0)</f>
        <v/>
      </c>
      <c r="BCV22" s="14"/>
      <c r="BCW22" s="12" t="str">
        <f t="shared" ref="BCW22" si="2767">IF(OR($C$8=TRUE,BCW21=$C$34,BCW21="",BCW21&lt;0),BCW21,0)</f>
        <v/>
      </c>
      <c r="BCX22" s="14"/>
      <c r="BCY22" s="12" t="str">
        <f t="shared" ref="BCY22" si="2768">IF(OR($C$8=TRUE,BCY21=$C$34,BCY21="",BCY21&lt;0),BCY21,0)</f>
        <v/>
      </c>
      <c r="BCZ22" s="14"/>
      <c r="BDA22" s="12" t="str">
        <f t="shared" ref="BDA22" si="2769">IF(OR($C$8=TRUE,BDA21=$C$34,BDA21="",BDA21&lt;0),BDA21,0)</f>
        <v/>
      </c>
      <c r="BDB22" s="14"/>
      <c r="BDC22" s="12" t="str">
        <f t="shared" ref="BDC22" si="2770">IF(OR($C$8=TRUE,BDC21=$C$34,BDC21="",BDC21&lt;0),BDC21,0)</f>
        <v/>
      </c>
      <c r="BDD22" s="14"/>
      <c r="BDE22" s="12" t="str">
        <f t="shared" ref="BDE22" si="2771">IF(OR($C$8=TRUE,BDE21=$C$34,BDE21="",BDE21&lt;0),BDE21,0)</f>
        <v/>
      </c>
      <c r="BDF22" s="14"/>
      <c r="BDG22" s="12" t="str">
        <f t="shared" ref="BDG22" si="2772">IF(OR($C$8=TRUE,BDG21=$C$34,BDG21="",BDG21&lt;0),BDG21,0)</f>
        <v/>
      </c>
      <c r="BDH22" s="14"/>
      <c r="BDI22" s="12" t="str">
        <f t="shared" ref="BDI22" si="2773">IF(OR($C$8=TRUE,BDI21=$C$34,BDI21="",BDI21&lt;0),BDI21,0)</f>
        <v/>
      </c>
      <c r="BDJ22" s="14"/>
      <c r="BDK22" s="12" t="str">
        <f t="shared" ref="BDK22" si="2774">IF(OR($C$8=TRUE,BDK21=$C$34,BDK21="",BDK21&lt;0),BDK21,0)</f>
        <v/>
      </c>
      <c r="BDL22" s="14"/>
      <c r="BDM22" s="12" t="str">
        <f t="shared" ref="BDM22" si="2775">IF(OR($C$8=TRUE,BDM21=$C$34,BDM21="",BDM21&lt;0),BDM21,0)</f>
        <v/>
      </c>
      <c r="BDN22" s="14"/>
      <c r="BDO22" s="12" t="str">
        <f t="shared" ref="BDO22" si="2776">IF(OR($C$8=TRUE,BDO21=$C$34,BDO21="",BDO21&lt;0),BDO21,0)</f>
        <v/>
      </c>
      <c r="BDP22" s="14"/>
      <c r="BDQ22" s="12" t="str">
        <f t="shared" ref="BDQ22" si="2777">IF(OR($C$8=TRUE,BDQ21=$C$34,BDQ21="",BDQ21&lt;0),BDQ21,0)</f>
        <v/>
      </c>
      <c r="BDR22" s="14"/>
      <c r="BDS22" s="12" t="str">
        <f t="shared" ref="BDS22" si="2778">IF(OR($C$8=TRUE,BDS21=$C$34,BDS21="",BDS21&lt;0),BDS21,0)</f>
        <v/>
      </c>
      <c r="BDT22" s="14"/>
      <c r="BDU22" s="12" t="str">
        <f t="shared" ref="BDU22" si="2779">IF(OR($C$8=TRUE,BDU21=$C$34,BDU21="",BDU21&lt;0),BDU21,0)</f>
        <v/>
      </c>
      <c r="BDV22" s="14"/>
      <c r="BDW22" s="12" t="str">
        <f t="shared" ref="BDW22" si="2780">IF(OR($C$8=TRUE,BDW21=$C$34,BDW21="",BDW21&lt;0),BDW21,0)</f>
        <v/>
      </c>
      <c r="BDX22" s="14"/>
      <c r="BDY22" s="12" t="str">
        <f t="shared" ref="BDY22" si="2781">IF(OR($C$8=TRUE,BDY21=$C$34,BDY21="",BDY21&lt;0),BDY21,0)</f>
        <v/>
      </c>
      <c r="BDZ22" s="14"/>
      <c r="BEA22" s="12" t="str">
        <f t="shared" ref="BEA22" si="2782">IF(OR($C$8=TRUE,BEA21=$C$34,BEA21="",BEA21&lt;0),BEA21,0)</f>
        <v/>
      </c>
      <c r="BEB22" s="14"/>
      <c r="BEC22" s="12" t="str">
        <f t="shared" ref="BEC22" si="2783">IF(OR($C$8=TRUE,BEC21=$C$34,BEC21="",BEC21&lt;0),BEC21,0)</f>
        <v/>
      </c>
      <c r="BED22" s="14"/>
      <c r="BEE22" s="12" t="str">
        <f t="shared" ref="BEE22" si="2784">IF(OR($C$8=TRUE,BEE21=$C$34,BEE21="",BEE21&lt;0),BEE21,0)</f>
        <v/>
      </c>
      <c r="BEF22" s="14"/>
      <c r="BEG22" s="12" t="str">
        <f t="shared" ref="BEG22" si="2785">IF(OR($C$8=TRUE,BEG21=$C$34,BEG21="",BEG21&lt;0),BEG21,0)</f>
        <v/>
      </c>
      <c r="BEH22" s="14"/>
      <c r="BEI22" s="12" t="str">
        <f t="shared" ref="BEI22" si="2786">IF(OR($C$8=TRUE,BEI21=$C$34,BEI21="",BEI21&lt;0),BEI21,0)</f>
        <v/>
      </c>
      <c r="BEJ22" s="14"/>
      <c r="BEK22" s="12" t="str">
        <f t="shared" ref="BEK22" si="2787">IF(OR($C$8=TRUE,BEK21=$C$34,BEK21="",BEK21&lt;0),BEK21,0)</f>
        <v/>
      </c>
      <c r="BEL22" s="14"/>
      <c r="BEM22" s="12" t="str">
        <f t="shared" ref="BEM22" si="2788">IF(OR($C$8=TRUE,BEM21=$C$34,BEM21="",BEM21&lt;0),BEM21,0)</f>
        <v/>
      </c>
      <c r="BEN22" s="14"/>
      <c r="BEO22" s="12" t="str">
        <f t="shared" ref="BEO22" si="2789">IF(OR($C$8=TRUE,BEO21=$C$34,BEO21="",BEO21&lt;0),BEO21,0)</f>
        <v/>
      </c>
      <c r="BEP22" s="14"/>
      <c r="BEQ22" s="12" t="str">
        <f t="shared" ref="BEQ22" si="2790">IF(OR($C$8=TRUE,BEQ21=$C$34,BEQ21="",BEQ21&lt;0),BEQ21,0)</f>
        <v/>
      </c>
      <c r="BER22" s="14"/>
      <c r="BES22" s="12" t="str">
        <f t="shared" ref="BES22" si="2791">IF(OR($C$8=TRUE,BES21=$C$34,BES21="",BES21&lt;0),BES21,0)</f>
        <v/>
      </c>
      <c r="BET22" s="14"/>
      <c r="BEU22" s="12" t="str">
        <f t="shared" ref="BEU22" si="2792">IF(OR($C$8=TRUE,BEU21=$C$34,BEU21="",BEU21&lt;0),BEU21,0)</f>
        <v/>
      </c>
      <c r="BEV22" s="14"/>
      <c r="BEW22" s="12" t="str">
        <f t="shared" ref="BEW22" si="2793">IF(OR($C$8=TRUE,BEW21=$C$34,BEW21="",BEW21&lt;0),BEW21,0)</f>
        <v/>
      </c>
      <c r="BEX22" s="14"/>
      <c r="BEY22" s="12" t="str">
        <f t="shared" ref="BEY22" si="2794">IF(OR($C$8=TRUE,BEY21=$C$34,BEY21="",BEY21&lt;0),BEY21,0)</f>
        <v/>
      </c>
      <c r="BEZ22" s="14"/>
      <c r="BFA22" s="12" t="str">
        <f t="shared" ref="BFA22" si="2795">IF(OR($C$8=TRUE,BFA21=$C$34,BFA21="",BFA21&lt;0),BFA21,0)</f>
        <v/>
      </c>
      <c r="BFB22" s="14"/>
      <c r="BFC22" s="12" t="str">
        <f t="shared" ref="BFC22" si="2796">IF(OR($C$8=TRUE,BFC21=$C$34,BFC21="",BFC21&lt;0),BFC21,0)</f>
        <v/>
      </c>
      <c r="BFD22" s="14"/>
      <c r="BFE22" s="12" t="str">
        <f t="shared" ref="BFE22" si="2797">IF(OR($C$8=TRUE,BFE21=$C$34,BFE21="",BFE21&lt;0),BFE21,0)</f>
        <v/>
      </c>
      <c r="BFF22" s="14"/>
      <c r="BFG22" s="12" t="str">
        <f t="shared" ref="BFG22" si="2798">IF(OR($C$8=TRUE,BFG21=$C$34,BFG21="",BFG21&lt;0),BFG21,0)</f>
        <v/>
      </c>
      <c r="BFH22" s="14"/>
      <c r="BFI22" s="12" t="str">
        <f t="shared" ref="BFI22" si="2799">IF(OR($C$8=TRUE,BFI21=$C$34,BFI21="",BFI21&lt;0),BFI21,0)</f>
        <v/>
      </c>
      <c r="BFJ22" s="14"/>
      <c r="BFK22" s="12" t="str">
        <f t="shared" ref="BFK22" si="2800">IF(OR($C$8=TRUE,BFK21=$C$34,BFK21="",BFK21&lt;0),BFK21,0)</f>
        <v/>
      </c>
      <c r="BFL22" s="14"/>
      <c r="BFM22" s="12" t="str">
        <f t="shared" ref="BFM22" si="2801">IF(OR($C$8=TRUE,BFM21=$C$34,BFM21="",BFM21&lt;0),BFM21,0)</f>
        <v/>
      </c>
      <c r="BFN22" s="14"/>
      <c r="BFO22" s="12" t="str">
        <f t="shared" ref="BFO22" si="2802">IF(OR($C$8=TRUE,BFO21=$C$34,BFO21="",BFO21&lt;0),BFO21,0)</f>
        <v/>
      </c>
      <c r="BFP22" s="14"/>
      <c r="BFQ22" s="12" t="str">
        <f t="shared" ref="BFQ22" si="2803">IF(OR($C$8=TRUE,BFQ21=$C$34,BFQ21="",BFQ21&lt;0),BFQ21,0)</f>
        <v/>
      </c>
      <c r="BFR22" s="14"/>
      <c r="BFS22" s="12" t="str">
        <f t="shared" ref="BFS22" si="2804">IF(OR($C$8=TRUE,BFS21=$C$34,BFS21="",BFS21&lt;0),BFS21,0)</f>
        <v/>
      </c>
      <c r="BFT22" s="14"/>
      <c r="BFU22" s="12" t="str">
        <f t="shared" ref="BFU22" si="2805">IF(OR($C$8=TRUE,BFU21=$C$34,BFU21="",BFU21&lt;0),BFU21,0)</f>
        <v/>
      </c>
      <c r="BFV22" s="14"/>
      <c r="BFW22" s="12" t="str">
        <f t="shared" ref="BFW22" si="2806">IF(OR($C$8=TRUE,BFW21=$C$34,BFW21="",BFW21&lt;0),BFW21,0)</f>
        <v/>
      </c>
      <c r="BFX22" s="14"/>
      <c r="BFY22" s="12" t="str">
        <f t="shared" ref="BFY22" si="2807">IF(OR($C$8=TRUE,BFY21=$C$34,BFY21="",BFY21&lt;0),BFY21,0)</f>
        <v/>
      </c>
      <c r="BFZ22" s="14"/>
      <c r="BGA22" s="12" t="str">
        <f t="shared" ref="BGA22" si="2808">IF(OR($C$8=TRUE,BGA21=$C$34,BGA21="",BGA21&lt;0),BGA21,0)</f>
        <v/>
      </c>
      <c r="BGB22" s="14"/>
      <c r="BGC22" s="12" t="str">
        <f t="shared" ref="BGC22" si="2809">IF(OR($C$8=TRUE,BGC21=$C$34,BGC21="",BGC21&lt;0),BGC21,0)</f>
        <v/>
      </c>
      <c r="BGD22" s="14"/>
      <c r="BGE22" s="12" t="str">
        <f t="shared" ref="BGE22" si="2810">IF(OR($C$8=TRUE,BGE21=$C$34,BGE21="",BGE21&lt;0),BGE21,0)</f>
        <v/>
      </c>
      <c r="BGF22" s="14"/>
      <c r="BGG22" s="12" t="str">
        <f t="shared" ref="BGG22" si="2811">IF(OR($C$8=TRUE,BGG21=$C$34,BGG21="",BGG21&lt;0),BGG21,0)</f>
        <v/>
      </c>
      <c r="BGH22" s="14"/>
      <c r="BGI22" s="12" t="str">
        <f t="shared" ref="BGI22" si="2812">IF(OR($C$8=TRUE,BGI21=$C$34,BGI21="",BGI21&lt;0),BGI21,0)</f>
        <v/>
      </c>
      <c r="BGJ22" s="14"/>
      <c r="BGK22" s="12" t="str">
        <f t="shared" ref="BGK22" si="2813">IF(OR($C$8=TRUE,BGK21=$C$34,BGK21="",BGK21&lt;0),BGK21,0)</f>
        <v/>
      </c>
      <c r="BGL22" s="14"/>
      <c r="BGM22" s="12" t="str">
        <f t="shared" ref="BGM22" si="2814">IF(OR($C$8=TRUE,BGM21=$C$34,BGM21="",BGM21&lt;0),BGM21,0)</f>
        <v/>
      </c>
      <c r="BGN22" s="14"/>
      <c r="BGO22" s="12" t="str">
        <f t="shared" ref="BGO22" si="2815">IF(OR($C$8=TRUE,BGO21=$C$34,BGO21="",BGO21&lt;0),BGO21,0)</f>
        <v/>
      </c>
      <c r="BGP22" s="14"/>
      <c r="BGQ22" s="12" t="str">
        <f t="shared" ref="BGQ22" si="2816">IF(OR($C$8=TRUE,BGQ21=$C$34,BGQ21="",BGQ21&lt;0),BGQ21,0)</f>
        <v/>
      </c>
      <c r="BGR22" s="14"/>
      <c r="BGS22" s="12" t="str">
        <f t="shared" ref="BGS22" si="2817">IF(OR($C$8=TRUE,BGS21=$C$34,BGS21="",BGS21&lt;0),BGS21,0)</f>
        <v/>
      </c>
      <c r="BGT22" s="14"/>
      <c r="BGU22" s="12" t="str">
        <f t="shared" ref="BGU22" si="2818">IF(OR($C$8=TRUE,BGU21=$C$34,BGU21="",BGU21&lt;0),BGU21,0)</f>
        <v/>
      </c>
      <c r="BGV22" s="14"/>
      <c r="BGW22" s="12" t="str">
        <f t="shared" ref="BGW22" si="2819">IF(OR($C$8=TRUE,BGW21=$C$34,BGW21="",BGW21&lt;0),BGW21,0)</f>
        <v/>
      </c>
      <c r="BGX22" s="14"/>
      <c r="BGY22" s="12" t="str">
        <f t="shared" ref="BGY22" si="2820">IF(OR($C$8=TRUE,BGY21=$C$34,BGY21="",BGY21&lt;0),BGY21,0)</f>
        <v/>
      </c>
      <c r="BGZ22" s="14"/>
      <c r="BHA22" s="12" t="str">
        <f t="shared" ref="BHA22" si="2821">IF(OR($C$8=TRUE,BHA21=$C$34,BHA21="",BHA21&lt;0),BHA21,0)</f>
        <v/>
      </c>
      <c r="BHB22" s="14"/>
      <c r="BHC22" s="12" t="str">
        <f t="shared" ref="BHC22" si="2822">IF(OR($C$8=TRUE,BHC21=$C$34,BHC21="",BHC21&lt;0),BHC21,0)</f>
        <v/>
      </c>
      <c r="BHD22" s="14"/>
      <c r="BHE22" s="12" t="str">
        <f t="shared" ref="BHE22" si="2823">IF(OR($C$8=TRUE,BHE21=$C$34,BHE21="",BHE21&lt;0),BHE21,0)</f>
        <v/>
      </c>
      <c r="BHF22" s="14"/>
      <c r="BHG22" s="12" t="str">
        <f t="shared" ref="BHG22" si="2824">IF(OR($C$8=TRUE,BHG21=$C$34,BHG21="",BHG21&lt;0),BHG21,0)</f>
        <v/>
      </c>
      <c r="BHH22" s="14"/>
      <c r="BHI22" s="12" t="str">
        <f t="shared" ref="BHI22" si="2825">IF(OR($C$8=TRUE,BHI21=$C$34,BHI21="",BHI21&lt;0),BHI21,0)</f>
        <v/>
      </c>
      <c r="BHJ22" s="14"/>
      <c r="BHK22" s="12" t="str">
        <f t="shared" ref="BHK22" si="2826">IF(OR($C$8=TRUE,BHK21=$C$34,BHK21="",BHK21&lt;0),BHK21,0)</f>
        <v/>
      </c>
      <c r="BHL22" s="14"/>
      <c r="BHM22" s="12" t="str">
        <f t="shared" ref="BHM22" si="2827">IF(OR($C$8=TRUE,BHM21=$C$34,BHM21="",BHM21&lt;0),BHM21,0)</f>
        <v/>
      </c>
      <c r="BHN22" s="14"/>
      <c r="BHO22" s="12" t="str">
        <f t="shared" ref="BHO22" si="2828">IF(OR($C$8=TRUE,BHO21=$C$34,BHO21="",BHO21&lt;0),BHO21,0)</f>
        <v/>
      </c>
      <c r="BHP22" s="14"/>
      <c r="BHQ22" s="12" t="str">
        <f t="shared" ref="BHQ22" si="2829">IF(OR($C$8=TRUE,BHQ21=$C$34,BHQ21="",BHQ21&lt;0),BHQ21,0)</f>
        <v/>
      </c>
      <c r="BHR22" s="14"/>
      <c r="BHS22" s="12" t="str">
        <f t="shared" ref="BHS22" si="2830">IF(OR($C$8=TRUE,BHS21=$C$34,BHS21="",BHS21&lt;0),BHS21,0)</f>
        <v/>
      </c>
      <c r="BHT22" s="14"/>
      <c r="BHU22" s="12" t="str">
        <f t="shared" ref="BHU22" si="2831">IF(OR($C$8=TRUE,BHU21=$C$34,BHU21="",BHU21&lt;0),BHU21,0)</f>
        <v/>
      </c>
      <c r="BHV22" s="14"/>
      <c r="BHW22" s="12" t="str">
        <f t="shared" ref="BHW22" si="2832">IF(OR($C$8=TRUE,BHW21=$C$34,BHW21="",BHW21&lt;0),BHW21,0)</f>
        <v/>
      </c>
      <c r="BHX22" s="14"/>
      <c r="BHY22" s="12" t="str">
        <f t="shared" ref="BHY22" si="2833">IF(OR($C$8=TRUE,BHY21=$C$34,BHY21="",BHY21&lt;0),BHY21,0)</f>
        <v/>
      </c>
      <c r="BHZ22" s="14"/>
      <c r="BIA22" s="12" t="str">
        <f t="shared" ref="BIA22" si="2834">IF(OR($C$8=TRUE,BIA21=$C$34,BIA21="",BIA21&lt;0),BIA21,0)</f>
        <v/>
      </c>
      <c r="BIB22" s="14"/>
      <c r="BIC22" s="12" t="str">
        <f t="shared" ref="BIC22" si="2835">IF(OR($C$8=TRUE,BIC21=$C$34,BIC21="",BIC21&lt;0),BIC21,0)</f>
        <v/>
      </c>
      <c r="BID22" s="14"/>
      <c r="BIE22" s="12" t="str">
        <f t="shared" ref="BIE22" si="2836">IF(OR($C$8=TRUE,BIE21=$C$34,BIE21="",BIE21&lt;0),BIE21,0)</f>
        <v/>
      </c>
      <c r="BIF22" s="14"/>
      <c r="BIG22" s="12" t="str">
        <f t="shared" ref="BIG22" si="2837">IF(OR($C$8=TRUE,BIG21=$C$34,BIG21="",BIG21&lt;0),BIG21,0)</f>
        <v/>
      </c>
      <c r="BIH22" s="14"/>
      <c r="BII22" s="12" t="str">
        <f t="shared" ref="BII22" si="2838">IF(OR($C$8=TRUE,BII21=$C$34,BII21="",BII21&lt;0),BII21,0)</f>
        <v/>
      </c>
      <c r="BIJ22" s="14"/>
      <c r="BIK22" s="12" t="str">
        <f t="shared" ref="BIK22" si="2839">IF(OR($C$8=TRUE,BIK21=$C$34,BIK21="",BIK21&lt;0),BIK21,0)</f>
        <v/>
      </c>
      <c r="BIL22" s="14"/>
      <c r="BIM22" s="12" t="str">
        <f t="shared" ref="BIM22" si="2840">IF(OR($C$8=TRUE,BIM21=$C$34,BIM21="",BIM21&lt;0),BIM21,0)</f>
        <v/>
      </c>
      <c r="BIN22" s="14"/>
      <c r="BIO22" s="12" t="str">
        <f t="shared" ref="BIO22" si="2841">IF(OR($C$8=TRUE,BIO21=$C$34,BIO21="",BIO21&lt;0),BIO21,0)</f>
        <v/>
      </c>
      <c r="BIP22" s="14"/>
      <c r="BIQ22" s="12" t="str">
        <f t="shared" ref="BIQ22" si="2842">IF(OR($C$8=TRUE,BIQ21=$C$34,BIQ21="",BIQ21&lt;0),BIQ21,0)</f>
        <v/>
      </c>
      <c r="BIR22" s="14"/>
      <c r="BIS22" s="12" t="str">
        <f t="shared" ref="BIS22" si="2843">IF(OR($C$8=TRUE,BIS21=$C$34,BIS21="",BIS21&lt;0),BIS21,0)</f>
        <v/>
      </c>
      <c r="BIT22" s="14"/>
      <c r="BIU22" s="12" t="str">
        <f t="shared" ref="BIU22" si="2844">IF(OR($C$8=TRUE,BIU21=$C$34,BIU21="",BIU21&lt;0),BIU21,0)</f>
        <v/>
      </c>
      <c r="BIV22" s="14"/>
      <c r="BIW22" s="12" t="str">
        <f t="shared" ref="BIW22" si="2845">IF(OR($C$8=TRUE,BIW21=$C$34,BIW21="",BIW21&lt;0),BIW21,0)</f>
        <v/>
      </c>
      <c r="BIX22" s="14"/>
      <c r="BIY22" s="12" t="str">
        <f t="shared" ref="BIY22" si="2846">IF(OR($C$8=TRUE,BIY21=$C$34,BIY21="",BIY21&lt;0),BIY21,0)</f>
        <v/>
      </c>
      <c r="BIZ22" s="14"/>
      <c r="BJA22" s="12" t="str">
        <f t="shared" ref="BJA22" si="2847">IF(OR($C$8=TRUE,BJA21=$C$34,BJA21="",BJA21&lt;0),BJA21,0)</f>
        <v/>
      </c>
      <c r="BJB22" s="14"/>
      <c r="BJC22" s="12" t="str">
        <f t="shared" ref="BJC22" si="2848">IF(OR($C$8=TRUE,BJC21=$C$34,BJC21="",BJC21&lt;0),BJC21,0)</f>
        <v/>
      </c>
      <c r="BJD22" s="14"/>
      <c r="BJE22" s="12" t="str">
        <f t="shared" ref="BJE22" si="2849">IF(OR($C$8=TRUE,BJE21=$C$34,BJE21="",BJE21&lt;0),BJE21,0)</f>
        <v/>
      </c>
      <c r="BJF22" s="14"/>
      <c r="BJG22" s="12" t="str">
        <f t="shared" ref="BJG22" si="2850">IF(OR($C$8=TRUE,BJG21=$C$34,BJG21="",BJG21&lt;0),BJG21,0)</f>
        <v/>
      </c>
      <c r="BJH22" s="14"/>
      <c r="BJI22" s="12" t="str">
        <f t="shared" ref="BJI22" si="2851">IF(OR($C$8=TRUE,BJI21=$C$34,BJI21="",BJI21&lt;0),BJI21,0)</f>
        <v/>
      </c>
      <c r="BJJ22" s="14"/>
      <c r="BJK22" s="12" t="str">
        <f t="shared" ref="BJK22" si="2852">IF(OR($C$8=TRUE,BJK21=$C$34,BJK21="",BJK21&lt;0),BJK21,0)</f>
        <v/>
      </c>
      <c r="BJL22" s="14"/>
      <c r="BJM22" s="12" t="str">
        <f t="shared" ref="BJM22" si="2853">IF(OR($C$8=TRUE,BJM21=$C$34,BJM21="",BJM21&lt;0),BJM21,0)</f>
        <v/>
      </c>
      <c r="BJN22" s="14"/>
      <c r="BJO22" s="12" t="str">
        <f t="shared" ref="BJO22" si="2854">IF(OR($C$8=TRUE,BJO21=$C$34,BJO21="",BJO21&lt;0),BJO21,0)</f>
        <v/>
      </c>
      <c r="BJP22" s="14"/>
      <c r="BJQ22" s="12" t="str">
        <f t="shared" ref="BJQ22" si="2855">IF(OR($C$8=TRUE,BJQ21=$C$34,BJQ21="",BJQ21&lt;0),BJQ21,0)</f>
        <v/>
      </c>
      <c r="BJR22" s="14"/>
      <c r="BJS22" s="12" t="str">
        <f t="shared" ref="BJS22" si="2856">IF(OR($C$8=TRUE,BJS21=$C$34,BJS21="",BJS21&lt;0),BJS21,0)</f>
        <v/>
      </c>
      <c r="BJT22" s="14"/>
      <c r="BJU22" s="12" t="str">
        <f t="shared" ref="BJU22" si="2857">IF(OR($C$8=TRUE,BJU21=$C$34,BJU21="",BJU21&lt;0),BJU21,0)</f>
        <v/>
      </c>
      <c r="BJV22" s="14"/>
      <c r="BJW22" s="12" t="str">
        <f t="shared" ref="BJW22" si="2858">IF(OR($C$8=TRUE,BJW21=$C$34,BJW21="",BJW21&lt;0),BJW21,0)</f>
        <v/>
      </c>
      <c r="BJX22" s="14"/>
      <c r="BJY22" s="12" t="str">
        <f t="shared" ref="BJY22" si="2859">IF(OR($C$8=TRUE,BJY21=$C$34,BJY21="",BJY21&lt;0),BJY21,0)</f>
        <v/>
      </c>
      <c r="BJZ22" s="14"/>
      <c r="BKA22" s="12" t="str">
        <f t="shared" ref="BKA22" si="2860">IF(OR($C$8=TRUE,BKA21=$C$34,BKA21="",BKA21&lt;0),BKA21,0)</f>
        <v/>
      </c>
      <c r="BKB22" s="14"/>
      <c r="BKC22" s="12" t="str">
        <f t="shared" ref="BKC22" si="2861">IF(OR($C$8=TRUE,BKC21=$C$34,BKC21="",BKC21&lt;0),BKC21,0)</f>
        <v/>
      </c>
      <c r="BKD22" s="14"/>
      <c r="BKE22" s="12" t="str">
        <f t="shared" ref="BKE22" si="2862">IF(OR($C$8=TRUE,BKE21=$C$34,BKE21="",BKE21&lt;0),BKE21,0)</f>
        <v/>
      </c>
      <c r="BKF22" s="14"/>
      <c r="BKG22" s="12" t="str">
        <f t="shared" ref="BKG22" si="2863">IF(OR($C$8=TRUE,BKG21=$C$34,BKG21="",BKG21&lt;0),BKG21,0)</f>
        <v/>
      </c>
      <c r="BKH22" s="14"/>
      <c r="BKI22" s="12" t="str">
        <f t="shared" ref="BKI22" si="2864">IF(OR($C$8=TRUE,BKI21=$C$34,BKI21="",BKI21&lt;0),BKI21,0)</f>
        <v/>
      </c>
      <c r="BKJ22" s="14"/>
      <c r="BKK22" s="12" t="str">
        <f t="shared" ref="BKK22" si="2865">IF(OR($C$8=TRUE,BKK21=$C$34,BKK21="",BKK21&lt;0),BKK21,0)</f>
        <v/>
      </c>
      <c r="BKL22" s="14"/>
      <c r="BKM22" s="12" t="str">
        <f t="shared" ref="BKM22" si="2866">IF(OR($C$8=TRUE,BKM21=$C$34,BKM21="",BKM21&lt;0),BKM21,0)</f>
        <v/>
      </c>
      <c r="BKN22" s="14"/>
      <c r="BKO22" s="12" t="str">
        <f t="shared" ref="BKO22" si="2867">IF(OR($C$8=TRUE,BKO21=$C$34,BKO21="",BKO21&lt;0),BKO21,0)</f>
        <v/>
      </c>
      <c r="BKP22" s="14"/>
      <c r="BKQ22" s="12" t="str">
        <f t="shared" ref="BKQ22" si="2868">IF(OR($C$8=TRUE,BKQ21=$C$34,BKQ21="",BKQ21&lt;0),BKQ21,0)</f>
        <v/>
      </c>
      <c r="BKR22" s="14"/>
      <c r="BKS22" s="12" t="str">
        <f t="shared" ref="BKS22" si="2869">IF(OR($C$8=TRUE,BKS21=$C$34,BKS21="",BKS21&lt;0),BKS21,0)</f>
        <v/>
      </c>
      <c r="BKT22" s="14"/>
      <c r="BKU22" s="12" t="str">
        <f t="shared" ref="BKU22" si="2870">IF(OR($C$8=TRUE,BKU21=$C$34,BKU21="",BKU21&lt;0),BKU21,0)</f>
        <v/>
      </c>
      <c r="BKV22" s="14"/>
      <c r="BKW22" s="12" t="str">
        <f t="shared" ref="BKW22" si="2871">IF(OR($C$8=TRUE,BKW21=$C$34,BKW21="",BKW21&lt;0),BKW21,0)</f>
        <v/>
      </c>
      <c r="BKX22" s="14"/>
      <c r="BKY22" s="12" t="str">
        <f t="shared" ref="BKY22" si="2872">IF(OR($C$8=TRUE,BKY21=$C$34,BKY21="",BKY21&lt;0),BKY21,0)</f>
        <v/>
      </c>
      <c r="BKZ22" s="14"/>
      <c r="BLA22" s="12" t="str">
        <f t="shared" ref="BLA22" si="2873">IF(OR($C$8=TRUE,BLA21=$C$34,BLA21="",BLA21&lt;0),BLA21,0)</f>
        <v/>
      </c>
      <c r="BLB22" s="14"/>
      <c r="BLC22" s="12" t="str">
        <f t="shared" ref="BLC22" si="2874">IF(OR($C$8=TRUE,BLC21=$C$34,BLC21="",BLC21&lt;0),BLC21,0)</f>
        <v/>
      </c>
      <c r="BLD22" s="14"/>
      <c r="BLE22" s="12" t="str">
        <f t="shared" ref="BLE22" si="2875">IF(OR($C$8=TRUE,BLE21=$C$34,BLE21="",BLE21&lt;0),BLE21,0)</f>
        <v/>
      </c>
      <c r="BLF22" s="14"/>
      <c r="BLG22" s="12" t="str">
        <f t="shared" ref="BLG22" si="2876">IF(OR($C$8=TRUE,BLG21=$C$34,BLG21="",BLG21&lt;0),BLG21,0)</f>
        <v/>
      </c>
      <c r="BLH22" s="14"/>
      <c r="BLI22" s="12" t="str">
        <f t="shared" ref="BLI22" si="2877">IF(OR($C$8=TRUE,BLI21=$C$34,BLI21="",BLI21&lt;0),BLI21,0)</f>
        <v/>
      </c>
      <c r="BLJ22" s="14"/>
      <c r="BLK22" s="12" t="str">
        <f t="shared" ref="BLK22" si="2878">IF(OR($C$8=TRUE,BLK21=$C$34,BLK21="",BLK21&lt;0),BLK21,0)</f>
        <v/>
      </c>
      <c r="BLL22" s="14"/>
      <c r="BLM22" s="12" t="str">
        <f t="shared" ref="BLM22" si="2879">IF(OR($C$8=TRUE,BLM21=$C$34,BLM21="",BLM21&lt;0),BLM21,0)</f>
        <v/>
      </c>
      <c r="BLN22" s="14"/>
      <c r="BLO22" s="12" t="str">
        <f t="shared" ref="BLO22" si="2880">IF(OR($C$8=TRUE,BLO21=$C$34,BLO21="",BLO21&lt;0),BLO21,0)</f>
        <v/>
      </c>
      <c r="BLP22" s="14"/>
      <c r="BLQ22" s="12" t="str">
        <f t="shared" ref="BLQ22" si="2881">IF(OR($C$8=TRUE,BLQ21=$C$34,BLQ21="",BLQ21&lt;0),BLQ21,0)</f>
        <v/>
      </c>
      <c r="BLR22" s="14"/>
      <c r="BLS22" s="12" t="str">
        <f t="shared" ref="BLS22" si="2882">IF(OR($C$8=TRUE,BLS21=$C$34,BLS21="",BLS21&lt;0),BLS21,0)</f>
        <v/>
      </c>
      <c r="BLT22" s="14"/>
      <c r="BLU22" s="12" t="str">
        <f t="shared" ref="BLU22" si="2883">IF(OR($C$8=TRUE,BLU21=$C$34,BLU21="",BLU21&lt;0),BLU21,0)</f>
        <v/>
      </c>
      <c r="BLV22" s="14"/>
      <c r="BLW22" s="12" t="str">
        <f t="shared" ref="BLW22" si="2884">IF(OR($C$8=TRUE,BLW21=$C$34,BLW21="",BLW21&lt;0),BLW21,0)</f>
        <v/>
      </c>
      <c r="BLX22" s="14"/>
      <c r="BLY22" s="12" t="str">
        <f t="shared" ref="BLY22" si="2885">IF(OR($C$8=TRUE,BLY21=$C$34,BLY21="",BLY21&lt;0),BLY21,0)</f>
        <v/>
      </c>
      <c r="BLZ22" s="14"/>
      <c r="BMA22" s="12" t="str">
        <f t="shared" ref="BMA22" si="2886">IF(OR($C$8=TRUE,BMA21=$C$34,BMA21="",BMA21&lt;0),BMA21,0)</f>
        <v/>
      </c>
      <c r="BMB22" s="14"/>
      <c r="BMC22" s="12" t="str">
        <f t="shared" ref="BMC22" si="2887">IF(OR($C$8=TRUE,BMC21=$C$34,BMC21="",BMC21&lt;0),BMC21,0)</f>
        <v/>
      </c>
      <c r="BMD22" s="14"/>
      <c r="BME22" s="12" t="str">
        <f t="shared" ref="BME22" si="2888">IF(OR($C$8=TRUE,BME21=$C$34,BME21="",BME21&lt;0),BME21,0)</f>
        <v/>
      </c>
      <c r="BMF22" s="14"/>
      <c r="BMG22" s="12" t="str">
        <f t="shared" ref="BMG22" si="2889">IF(OR($C$8=TRUE,BMG21=$C$34,BMG21="",BMG21&lt;0),BMG21,0)</f>
        <v/>
      </c>
      <c r="BMH22" s="14"/>
      <c r="BMI22" s="12" t="str">
        <f t="shared" ref="BMI22" si="2890">IF(OR($C$8=TRUE,BMI21=$C$34,BMI21="",BMI21&lt;0),BMI21,0)</f>
        <v/>
      </c>
      <c r="BMJ22" s="14"/>
      <c r="BMK22" s="12" t="str">
        <f t="shared" ref="BMK22" si="2891">IF(OR($C$8=TRUE,BMK21=$C$34,BMK21="",BMK21&lt;0),BMK21,0)</f>
        <v/>
      </c>
      <c r="BML22" s="14"/>
      <c r="BMM22" s="12" t="str">
        <f t="shared" ref="BMM22" si="2892">IF(OR($C$8=TRUE,BMM21=$C$34,BMM21="",BMM21&lt;0),BMM21,0)</f>
        <v/>
      </c>
      <c r="BMN22" s="14"/>
      <c r="BMO22" s="12" t="str">
        <f t="shared" ref="BMO22" si="2893">IF(OR($C$8=TRUE,BMO21=$C$34,BMO21="",BMO21&lt;0),BMO21,0)</f>
        <v/>
      </c>
      <c r="BMP22" s="14"/>
      <c r="BMQ22" s="12" t="str">
        <f t="shared" ref="BMQ22" si="2894">IF(OR($C$8=TRUE,BMQ21=$C$34,BMQ21="",BMQ21&lt;0),BMQ21,0)</f>
        <v/>
      </c>
      <c r="BMR22" s="14"/>
      <c r="BMS22" s="12" t="str">
        <f t="shared" ref="BMS22" si="2895">IF(OR($C$8=TRUE,BMS21=$C$34,BMS21="",BMS21&lt;0),BMS21,0)</f>
        <v/>
      </c>
      <c r="BMT22" s="14"/>
      <c r="BMU22" s="12" t="str">
        <f t="shared" ref="BMU22" si="2896">IF(OR($C$8=TRUE,BMU21=$C$34,BMU21="",BMU21&lt;0),BMU21,0)</f>
        <v/>
      </c>
      <c r="BMV22" s="14"/>
      <c r="BMW22" s="12" t="str">
        <f t="shared" ref="BMW22" si="2897">IF(OR($C$8=TRUE,BMW21=$C$34,BMW21="",BMW21&lt;0),BMW21,0)</f>
        <v/>
      </c>
      <c r="BMX22" s="14"/>
      <c r="BMY22" s="12" t="str">
        <f t="shared" ref="BMY22" si="2898">IF(OR($C$8=TRUE,BMY21=$C$34,BMY21="",BMY21&lt;0),BMY21,0)</f>
        <v/>
      </c>
      <c r="BMZ22" s="14"/>
      <c r="BNA22" s="12" t="str">
        <f t="shared" ref="BNA22" si="2899">IF(OR($C$8=TRUE,BNA21=$C$34,BNA21="",BNA21&lt;0),BNA21,0)</f>
        <v/>
      </c>
      <c r="BNB22" s="14"/>
      <c r="BNC22" s="12" t="str">
        <f t="shared" ref="BNC22" si="2900">IF(OR($C$8=TRUE,BNC21=$C$34,BNC21="",BNC21&lt;0),BNC21,0)</f>
        <v/>
      </c>
      <c r="BND22" s="14"/>
      <c r="BNE22" s="12" t="str">
        <f t="shared" ref="BNE22" si="2901">IF(OR($C$8=TRUE,BNE21=$C$34,BNE21="",BNE21&lt;0),BNE21,0)</f>
        <v/>
      </c>
      <c r="BNF22" s="14"/>
      <c r="BNG22" s="12" t="str">
        <f t="shared" ref="BNG22" si="2902">IF(OR($C$8=TRUE,BNG21=$C$34,BNG21="",BNG21&lt;0),BNG21,0)</f>
        <v/>
      </c>
      <c r="BNH22" s="14"/>
      <c r="BNI22" s="12" t="str">
        <f t="shared" ref="BNI22" si="2903">IF(OR($C$8=TRUE,BNI21=$C$34,BNI21="",BNI21&lt;0),BNI21,0)</f>
        <v/>
      </c>
      <c r="BNJ22" s="14"/>
      <c r="BNK22" s="12" t="str">
        <f t="shared" ref="BNK22" si="2904">IF(OR($C$8=TRUE,BNK21=$C$34,BNK21="",BNK21&lt;0),BNK21,0)</f>
        <v/>
      </c>
      <c r="BNL22" s="14"/>
      <c r="BNM22" s="12" t="str">
        <f t="shared" ref="BNM22" si="2905">IF(OR($C$8=TRUE,BNM21=$C$34,BNM21="",BNM21&lt;0),BNM21,0)</f>
        <v/>
      </c>
      <c r="BNN22" s="14"/>
      <c r="BNO22" s="12" t="str">
        <f t="shared" ref="BNO22" si="2906">IF(OR($C$8=TRUE,BNO21=$C$34,BNO21="",BNO21&lt;0),BNO21,0)</f>
        <v/>
      </c>
      <c r="BNP22" s="14"/>
      <c r="BNQ22" s="12" t="str">
        <f t="shared" ref="BNQ22" si="2907">IF(OR($C$8=TRUE,BNQ21=$C$34,BNQ21="",BNQ21&lt;0),BNQ21,0)</f>
        <v/>
      </c>
      <c r="BNR22" s="14"/>
      <c r="BNS22" s="12" t="str">
        <f t="shared" ref="BNS22" si="2908">IF(OR($C$8=TRUE,BNS21=$C$34,BNS21="",BNS21&lt;0),BNS21,0)</f>
        <v/>
      </c>
      <c r="BNT22" s="14"/>
      <c r="BNU22" s="12" t="str">
        <f t="shared" ref="BNU22" si="2909">IF(OR($C$8=TRUE,BNU21=$C$34,BNU21="",BNU21&lt;0),BNU21,0)</f>
        <v/>
      </c>
      <c r="BNV22" s="14"/>
      <c r="BNW22" s="12" t="str">
        <f t="shared" ref="BNW22" si="2910">IF(OR($C$8=TRUE,BNW21=$C$34,BNW21="",BNW21&lt;0),BNW21,0)</f>
        <v/>
      </c>
      <c r="BNX22" s="14"/>
      <c r="BNY22" s="12" t="str">
        <f t="shared" ref="BNY22" si="2911">IF(OR($C$8=TRUE,BNY21=$C$34,BNY21="",BNY21&lt;0),BNY21,0)</f>
        <v/>
      </c>
      <c r="BNZ22" s="14"/>
      <c r="BOA22" s="12" t="str">
        <f t="shared" ref="BOA22" si="2912">IF(OR($C$8=TRUE,BOA21=$C$34,BOA21="",BOA21&lt;0),BOA21,0)</f>
        <v/>
      </c>
      <c r="BOB22" s="14"/>
      <c r="BOC22" s="12" t="str">
        <f t="shared" ref="BOC22" si="2913">IF(OR($C$8=TRUE,BOC21=$C$34,BOC21="",BOC21&lt;0),BOC21,0)</f>
        <v/>
      </c>
      <c r="BOD22" s="14"/>
      <c r="BOE22" s="12" t="str">
        <f t="shared" ref="BOE22" si="2914">IF(OR($C$8=TRUE,BOE21=$C$34,BOE21="",BOE21&lt;0),BOE21,0)</f>
        <v/>
      </c>
      <c r="BOF22" s="14"/>
      <c r="BOG22" s="12" t="str">
        <f t="shared" ref="BOG22" si="2915">IF(OR($C$8=TRUE,BOG21=$C$34,BOG21="",BOG21&lt;0),BOG21,0)</f>
        <v/>
      </c>
      <c r="BOH22" s="14"/>
      <c r="BOI22" s="12" t="str">
        <f t="shared" ref="BOI22" si="2916">IF(OR($C$8=TRUE,BOI21=$C$34,BOI21="",BOI21&lt;0),BOI21,0)</f>
        <v/>
      </c>
      <c r="BOJ22" s="14"/>
      <c r="BOK22" s="12" t="str">
        <f t="shared" ref="BOK22" si="2917">IF(OR($C$8=TRUE,BOK21=$C$34,BOK21="",BOK21&lt;0),BOK21,0)</f>
        <v/>
      </c>
      <c r="BOL22" s="14"/>
      <c r="BOM22" s="12" t="str">
        <f t="shared" ref="BOM22" si="2918">IF(OR($C$8=TRUE,BOM21=$C$34,BOM21="",BOM21&lt;0),BOM21,0)</f>
        <v/>
      </c>
      <c r="BON22" s="14"/>
      <c r="BOO22" s="12" t="str">
        <f t="shared" ref="BOO22" si="2919">IF(OR($C$8=TRUE,BOO21=$C$34,BOO21="",BOO21&lt;0),BOO21,0)</f>
        <v/>
      </c>
      <c r="BOP22" s="14"/>
      <c r="BOQ22" s="12" t="str">
        <f t="shared" ref="BOQ22" si="2920">IF(OR($C$8=TRUE,BOQ21=$C$34,BOQ21="",BOQ21&lt;0),BOQ21,0)</f>
        <v/>
      </c>
      <c r="BOR22" s="14"/>
      <c r="BOS22" s="12" t="str">
        <f t="shared" ref="BOS22" si="2921">IF(OR($C$8=TRUE,BOS21=$C$34,BOS21="",BOS21&lt;0),BOS21,0)</f>
        <v/>
      </c>
      <c r="BOT22" s="14"/>
      <c r="BOU22" s="12" t="str">
        <f t="shared" ref="BOU22" si="2922">IF(OR($C$8=TRUE,BOU21=$C$34,BOU21="",BOU21&lt;0),BOU21,0)</f>
        <v/>
      </c>
      <c r="BOV22" s="14"/>
      <c r="BOW22" s="12" t="str">
        <f t="shared" ref="BOW22" si="2923">IF(OR($C$8=TRUE,BOW21=$C$34,BOW21="",BOW21&lt;0),BOW21,0)</f>
        <v/>
      </c>
      <c r="BOX22" s="14"/>
      <c r="BOY22" s="12" t="str">
        <f t="shared" ref="BOY22" si="2924">IF(OR($C$8=TRUE,BOY21=$C$34,BOY21="",BOY21&lt;0),BOY21,0)</f>
        <v/>
      </c>
      <c r="BOZ22" s="14"/>
      <c r="BPA22" s="12" t="str">
        <f t="shared" ref="BPA22" si="2925">IF(OR($C$8=TRUE,BPA21=$C$34,BPA21="",BPA21&lt;0),BPA21,0)</f>
        <v/>
      </c>
      <c r="BPB22" s="14"/>
      <c r="BPC22" s="12" t="str">
        <f t="shared" ref="BPC22" si="2926">IF(OR($C$8=TRUE,BPC21=$C$34,BPC21="",BPC21&lt;0),BPC21,0)</f>
        <v/>
      </c>
      <c r="BPD22" s="14"/>
      <c r="BPE22" s="12" t="str">
        <f t="shared" ref="BPE22" si="2927">IF(OR($C$8=TRUE,BPE21=$C$34,BPE21="",BPE21&lt;0),BPE21,0)</f>
        <v/>
      </c>
      <c r="BPF22" s="14"/>
      <c r="BPG22" s="12" t="str">
        <f t="shared" ref="BPG22" si="2928">IF(OR($C$8=TRUE,BPG21=$C$34,BPG21="",BPG21&lt;0),BPG21,0)</f>
        <v/>
      </c>
      <c r="BPH22" s="14"/>
      <c r="BPI22" s="12" t="str">
        <f t="shared" ref="BPI22" si="2929">IF(OR($C$8=TRUE,BPI21=$C$34,BPI21="",BPI21&lt;0),BPI21,0)</f>
        <v/>
      </c>
      <c r="BPJ22" s="14"/>
      <c r="BPK22" s="12" t="str">
        <f t="shared" ref="BPK22" si="2930">IF(OR($C$8=TRUE,BPK21=$C$34,BPK21="",BPK21&lt;0),BPK21,0)</f>
        <v/>
      </c>
      <c r="BPL22" s="14"/>
      <c r="BPM22" s="12" t="str">
        <f t="shared" ref="BPM22" si="2931">IF(OR($C$8=TRUE,BPM21=$C$34,BPM21="",BPM21&lt;0),BPM21,0)</f>
        <v/>
      </c>
      <c r="BPN22" s="14"/>
      <c r="BPO22" s="12" t="str">
        <f t="shared" ref="BPO22" si="2932">IF(OR($C$8=TRUE,BPO21=$C$34,BPO21="",BPO21&lt;0),BPO21,0)</f>
        <v/>
      </c>
      <c r="BPP22" s="14"/>
      <c r="BPQ22" s="12" t="str">
        <f t="shared" ref="BPQ22" si="2933">IF(OR($C$8=TRUE,BPQ21=$C$34,BPQ21="",BPQ21&lt;0),BPQ21,0)</f>
        <v/>
      </c>
      <c r="BPR22" s="14"/>
      <c r="BPS22" s="12" t="str">
        <f t="shared" ref="BPS22" si="2934">IF(OR($C$8=TRUE,BPS21=$C$34,BPS21="",BPS21&lt;0),BPS21,0)</f>
        <v/>
      </c>
      <c r="BPT22" s="14"/>
      <c r="BPU22" s="12" t="str">
        <f t="shared" ref="BPU22" si="2935">IF(OR($C$8=TRUE,BPU21=$C$34,BPU21="",BPU21&lt;0),BPU21,0)</f>
        <v/>
      </c>
      <c r="BPV22" s="14"/>
      <c r="BPW22" s="12" t="str">
        <f t="shared" ref="BPW22" si="2936">IF(OR($C$8=TRUE,BPW21=$C$34,BPW21="",BPW21&lt;0),BPW21,0)</f>
        <v/>
      </c>
      <c r="BPX22" s="14"/>
      <c r="BPY22" s="12" t="str">
        <f t="shared" ref="BPY22" si="2937">IF(OR($C$8=TRUE,BPY21=$C$34,BPY21="",BPY21&lt;0),BPY21,0)</f>
        <v/>
      </c>
      <c r="BPZ22" s="14"/>
      <c r="BQA22" s="12" t="str">
        <f t="shared" ref="BQA22" si="2938">IF(OR($C$8=TRUE,BQA21=$C$34,BQA21="",BQA21&lt;0),BQA21,0)</f>
        <v/>
      </c>
      <c r="BQB22" s="14"/>
      <c r="BQC22" s="12" t="str">
        <f t="shared" ref="BQC22" si="2939">IF(OR($C$8=TRUE,BQC21=$C$34,BQC21="",BQC21&lt;0),BQC21,0)</f>
        <v/>
      </c>
      <c r="BQD22" s="14"/>
      <c r="BQE22" s="12" t="str">
        <f t="shared" ref="BQE22" si="2940">IF(OR($C$8=TRUE,BQE21=$C$34,BQE21="",BQE21&lt;0),BQE21,0)</f>
        <v/>
      </c>
      <c r="BQF22" s="14"/>
      <c r="BQG22" s="12" t="str">
        <f t="shared" ref="BQG22" si="2941">IF(OR($C$8=TRUE,BQG21=$C$34,BQG21="",BQG21&lt;0),BQG21,0)</f>
        <v/>
      </c>
      <c r="BQH22" s="14"/>
      <c r="BQI22" s="12" t="str">
        <f t="shared" ref="BQI22" si="2942">IF(OR($C$8=TRUE,BQI21=$C$34,BQI21="",BQI21&lt;0),BQI21,0)</f>
        <v/>
      </c>
      <c r="BQJ22" s="14"/>
      <c r="BQK22" s="12" t="str">
        <f t="shared" ref="BQK22" si="2943">IF(OR($C$8=TRUE,BQK21=$C$34,BQK21="",BQK21&lt;0),BQK21,0)</f>
        <v/>
      </c>
      <c r="BQL22" s="14"/>
      <c r="BQM22" s="12" t="str">
        <f t="shared" ref="BQM22" si="2944">IF(OR($C$8=TRUE,BQM21=$C$34,BQM21="",BQM21&lt;0),BQM21,0)</f>
        <v/>
      </c>
      <c r="BQN22" s="14"/>
      <c r="BQO22" s="12" t="str">
        <f t="shared" ref="BQO22" si="2945">IF(OR($C$8=TRUE,BQO21=$C$34,BQO21="",BQO21&lt;0),BQO21,0)</f>
        <v/>
      </c>
      <c r="BQP22" s="14"/>
      <c r="BQQ22" s="12" t="str">
        <f t="shared" ref="BQQ22" si="2946">IF(OR($C$8=TRUE,BQQ21=$C$34,BQQ21="",BQQ21&lt;0),BQQ21,0)</f>
        <v/>
      </c>
      <c r="BQR22" s="14"/>
      <c r="BQS22" s="12" t="str">
        <f t="shared" ref="BQS22" si="2947">IF(OR($C$8=TRUE,BQS21=$C$34,BQS21="",BQS21&lt;0),BQS21,0)</f>
        <v/>
      </c>
      <c r="BQT22" s="14"/>
      <c r="BQU22" s="12" t="str">
        <f t="shared" ref="BQU22" si="2948">IF(OR($C$8=TRUE,BQU21=$C$34,BQU21="",BQU21&lt;0),BQU21,0)</f>
        <v/>
      </c>
      <c r="BQV22" s="14"/>
      <c r="BQW22" s="12" t="str">
        <f t="shared" ref="BQW22" si="2949">IF(OR($C$8=TRUE,BQW21=$C$34,BQW21="",BQW21&lt;0),BQW21,0)</f>
        <v/>
      </c>
      <c r="BQX22" s="14"/>
      <c r="BQY22" s="12" t="str">
        <f t="shared" ref="BQY22" si="2950">IF(OR($C$8=TRUE,BQY21=$C$34,BQY21="",BQY21&lt;0),BQY21,0)</f>
        <v/>
      </c>
      <c r="BQZ22" s="14"/>
      <c r="BRA22" s="12" t="str">
        <f t="shared" ref="BRA22" si="2951">IF(OR($C$8=TRUE,BRA21=$C$34,BRA21="",BRA21&lt;0),BRA21,0)</f>
        <v/>
      </c>
      <c r="BRB22" s="14"/>
      <c r="BRC22" s="12" t="str">
        <f t="shared" ref="BRC22" si="2952">IF(OR($C$8=TRUE,BRC21=$C$34,BRC21="",BRC21&lt;0),BRC21,0)</f>
        <v/>
      </c>
      <c r="BRD22" s="14"/>
      <c r="BRE22" s="12" t="str">
        <f t="shared" ref="BRE22" si="2953">IF(OR($C$8=TRUE,BRE21=$C$34,BRE21="",BRE21&lt;0),BRE21,0)</f>
        <v/>
      </c>
      <c r="BRF22" s="14"/>
      <c r="BRG22" s="12" t="str">
        <f t="shared" ref="BRG22" si="2954">IF(OR($C$8=TRUE,BRG21=$C$34,BRG21="",BRG21&lt;0),BRG21,0)</f>
        <v/>
      </c>
      <c r="BRH22" s="14"/>
      <c r="BRI22" s="12" t="str">
        <f t="shared" ref="BRI22" si="2955">IF(OR($C$8=TRUE,BRI21=$C$34,BRI21="",BRI21&lt;0),BRI21,0)</f>
        <v/>
      </c>
      <c r="BRJ22" s="14"/>
      <c r="BRK22" s="12" t="str">
        <f t="shared" ref="BRK22" si="2956">IF(OR($C$8=TRUE,BRK21=$C$34,BRK21="",BRK21&lt;0),BRK21,0)</f>
        <v/>
      </c>
      <c r="BRL22" s="14"/>
      <c r="BRM22" s="12" t="str">
        <f t="shared" ref="BRM22" si="2957">IF(OR($C$8=TRUE,BRM21=$C$34,BRM21="",BRM21&lt;0),BRM21,0)</f>
        <v/>
      </c>
      <c r="BRN22" s="14"/>
      <c r="BRO22" s="12" t="str">
        <f t="shared" ref="BRO22" si="2958">IF(OR($C$8=TRUE,BRO21=$C$34,BRO21="",BRO21&lt;0),BRO21,0)</f>
        <v/>
      </c>
      <c r="BRP22" s="14"/>
      <c r="BRQ22" s="12" t="str">
        <f t="shared" ref="BRQ22" si="2959">IF(OR($C$8=TRUE,BRQ21=$C$34,BRQ21="",BRQ21&lt;0),BRQ21,0)</f>
        <v/>
      </c>
      <c r="BRR22" s="14"/>
      <c r="BRS22" s="12" t="str">
        <f t="shared" ref="BRS22" si="2960">IF(OR($C$8=TRUE,BRS21=$C$34,BRS21="",BRS21&lt;0),BRS21,0)</f>
        <v/>
      </c>
      <c r="BRT22" s="14"/>
      <c r="BRU22" s="12" t="str">
        <f t="shared" ref="BRU22" si="2961">IF(OR($C$8=TRUE,BRU21=$C$34,BRU21="",BRU21&lt;0),BRU21,0)</f>
        <v/>
      </c>
      <c r="BRV22" s="14"/>
      <c r="BRW22" s="12" t="str">
        <f t="shared" ref="BRW22" si="2962">IF(OR($C$8=TRUE,BRW21=$C$34,BRW21="",BRW21&lt;0),BRW21,0)</f>
        <v/>
      </c>
      <c r="BRX22" s="14"/>
      <c r="BRY22" s="12" t="str">
        <f t="shared" ref="BRY22" si="2963">IF(OR($C$8=TRUE,BRY21=$C$34,BRY21="",BRY21&lt;0),BRY21,0)</f>
        <v/>
      </c>
      <c r="BRZ22" s="14"/>
      <c r="BSA22" s="12" t="str">
        <f t="shared" ref="BSA22" si="2964">IF(OR($C$8=TRUE,BSA21=$C$34,BSA21="",BSA21&lt;0),BSA21,0)</f>
        <v/>
      </c>
      <c r="BSB22" s="14"/>
      <c r="BSC22" s="12" t="str">
        <f t="shared" ref="BSC22" si="2965">IF(OR($C$8=TRUE,BSC21=$C$34,BSC21="",BSC21&lt;0),BSC21,0)</f>
        <v/>
      </c>
      <c r="BSD22" s="14"/>
      <c r="BSE22" s="12" t="str">
        <f t="shared" ref="BSE22" si="2966">IF(OR($C$8=TRUE,BSE21=$C$34,BSE21="",BSE21&lt;0),BSE21,0)</f>
        <v/>
      </c>
      <c r="BSF22" s="14"/>
      <c r="BSG22" s="12" t="str">
        <f t="shared" ref="BSG22" si="2967">IF(OR($C$8=TRUE,BSG21=$C$34,BSG21="",BSG21&lt;0),BSG21,0)</f>
        <v/>
      </c>
      <c r="BSH22" s="14"/>
      <c r="BSI22" s="12" t="str">
        <f t="shared" ref="BSI22" si="2968">IF(OR($C$8=TRUE,BSI21=$C$34,BSI21="",BSI21&lt;0),BSI21,0)</f>
        <v/>
      </c>
      <c r="BSJ22" s="14"/>
      <c r="BSK22" s="12" t="str">
        <f t="shared" ref="BSK22" si="2969">IF(OR($C$8=TRUE,BSK21=$C$34,BSK21="",BSK21&lt;0),BSK21,0)</f>
        <v/>
      </c>
      <c r="BSL22" s="14"/>
      <c r="BSM22" s="12" t="str">
        <f t="shared" ref="BSM22" si="2970">IF(OR($C$8=TRUE,BSM21=$C$34,BSM21="",BSM21&lt;0),BSM21,0)</f>
        <v/>
      </c>
      <c r="BSN22" s="14"/>
      <c r="BSO22" s="12" t="str">
        <f t="shared" ref="BSO22" si="2971">IF(OR($C$8=TRUE,BSO21=$C$34,BSO21="",BSO21&lt;0),BSO21,0)</f>
        <v/>
      </c>
      <c r="BSP22" s="14"/>
      <c r="BSQ22" s="12" t="str">
        <f t="shared" ref="BSQ22" si="2972">IF(OR($C$8=TRUE,BSQ21=$C$34,BSQ21="",BSQ21&lt;0),BSQ21,0)</f>
        <v/>
      </c>
      <c r="BSR22" s="14"/>
      <c r="BSS22" s="12" t="str">
        <f t="shared" ref="BSS22" si="2973">IF(OR($C$8=TRUE,BSS21=$C$34,BSS21="",BSS21&lt;0),BSS21,0)</f>
        <v/>
      </c>
      <c r="BST22" s="14"/>
      <c r="BSU22" s="12" t="str">
        <f t="shared" ref="BSU22" si="2974">IF(OR($C$8=TRUE,BSU21=$C$34,BSU21="",BSU21&lt;0),BSU21,0)</f>
        <v/>
      </c>
      <c r="BSV22" s="14"/>
      <c r="BSW22" s="12" t="str">
        <f t="shared" ref="BSW22" si="2975">IF(OR($C$8=TRUE,BSW21=$C$34,BSW21="",BSW21&lt;0),BSW21,0)</f>
        <v/>
      </c>
      <c r="BSX22" s="14"/>
      <c r="BSY22" s="12" t="str">
        <f t="shared" ref="BSY22" si="2976">IF(OR($C$8=TRUE,BSY21=$C$34,BSY21="",BSY21&lt;0),BSY21,0)</f>
        <v/>
      </c>
      <c r="BSZ22" s="14"/>
      <c r="BTA22" s="12" t="str">
        <f t="shared" ref="BTA22" si="2977">IF(OR($C$8=TRUE,BTA21=$C$34,BTA21="",BTA21&lt;0),BTA21,0)</f>
        <v/>
      </c>
      <c r="BTB22" s="14"/>
      <c r="BTC22" s="12" t="str">
        <f t="shared" ref="BTC22" si="2978">IF(OR($C$8=TRUE,BTC21=$C$34,BTC21="",BTC21&lt;0),BTC21,0)</f>
        <v/>
      </c>
      <c r="BTD22" s="14"/>
      <c r="BTE22" s="12" t="str">
        <f t="shared" ref="BTE22" si="2979">IF(OR($C$8=TRUE,BTE21=$C$34,BTE21="",BTE21&lt;0),BTE21,0)</f>
        <v/>
      </c>
      <c r="BTF22" s="14"/>
      <c r="BTG22" s="12" t="str">
        <f t="shared" ref="BTG22" si="2980">IF(OR($C$8=TRUE,BTG21=$C$34,BTG21="",BTG21&lt;0),BTG21,0)</f>
        <v/>
      </c>
      <c r="BTH22" s="14"/>
      <c r="BTI22" s="12" t="str">
        <f t="shared" ref="BTI22" si="2981">IF(OR($C$8=TRUE,BTI21=$C$34,BTI21="",BTI21&lt;0),BTI21,0)</f>
        <v/>
      </c>
      <c r="BTJ22" s="14"/>
      <c r="BTK22" s="12" t="str">
        <f t="shared" ref="BTK22" si="2982">IF(OR($C$8=TRUE,BTK21=$C$34,BTK21="",BTK21&lt;0),BTK21,0)</f>
        <v/>
      </c>
      <c r="BTL22" s="14"/>
      <c r="BTM22" s="12" t="str">
        <f t="shared" ref="BTM22" si="2983">IF(OR($C$8=TRUE,BTM21=$C$34,BTM21="",BTM21&lt;0),BTM21,0)</f>
        <v/>
      </c>
      <c r="BTN22" s="14"/>
      <c r="BTO22" s="12" t="str">
        <f t="shared" ref="BTO22" si="2984">IF(OR($C$8=TRUE,BTO21=$C$34,BTO21="",BTO21&lt;0),BTO21,0)</f>
        <v/>
      </c>
      <c r="BTP22" s="14"/>
      <c r="BTQ22" s="12" t="str">
        <f t="shared" ref="BTQ22" si="2985">IF(OR($C$8=TRUE,BTQ21=$C$34,BTQ21="",BTQ21&lt;0),BTQ21,0)</f>
        <v/>
      </c>
      <c r="BTR22" s="14"/>
      <c r="BTS22" s="12" t="str">
        <f t="shared" ref="BTS22" si="2986">IF(OR($C$8=TRUE,BTS21=$C$34,BTS21="",BTS21&lt;0),BTS21,0)</f>
        <v/>
      </c>
      <c r="BTT22" s="14"/>
      <c r="BTU22" s="12" t="str">
        <f t="shared" ref="BTU22" si="2987">IF(OR($C$8=TRUE,BTU21=$C$34,BTU21="",BTU21&lt;0),BTU21,0)</f>
        <v/>
      </c>
      <c r="BTV22" s="14"/>
      <c r="BTW22" s="12" t="str">
        <f t="shared" ref="BTW22" si="2988">IF(OR($C$8=TRUE,BTW21=$C$34,BTW21="",BTW21&lt;0),BTW21,0)</f>
        <v/>
      </c>
      <c r="BTX22" s="14"/>
      <c r="BTY22" s="12" t="str">
        <f t="shared" ref="BTY22" si="2989">IF(OR($C$8=TRUE,BTY21=$C$34,BTY21="",BTY21&lt;0),BTY21,0)</f>
        <v/>
      </c>
      <c r="BTZ22" s="14"/>
      <c r="BUA22" s="12" t="str">
        <f t="shared" ref="BUA22" si="2990">IF(OR($C$8=TRUE,BUA21=$C$34,BUA21="",BUA21&lt;0),BUA21,0)</f>
        <v/>
      </c>
      <c r="BUB22" s="14"/>
      <c r="BUC22" s="12" t="str">
        <f t="shared" ref="BUC22" si="2991">IF(OR($C$8=TRUE,BUC21=$C$34,BUC21="",BUC21&lt;0),BUC21,0)</f>
        <v/>
      </c>
      <c r="BUD22" s="14"/>
      <c r="BUE22" s="12" t="str">
        <f t="shared" ref="BUE22" si="2992">IF(OR($C$8=TRUE,BUE21=$C$34,BUE21="",BUE21&lt;0),BUE21,0)</f>
        <v/>
      </c>
      <c r="BUF22" s="14"/>
      <c r="BUG22" s="12" t="str">
        <f t="shared" ref="BUG22" si="2993">IF(OR($C$8=TRUE,BUG21=$C$34,BUG21="",BUG21&lt;0),BUG21,0)</f>
        <v/>
      </c>
      <c r="BUH22" s="14"/>
      <c r="BUI22" s="12" t="str">
        <f t="shared" ref="BUI22" si="2994">IF(OR($C$8=TRUE,BUI21=$C$34,BUI21="",BUI21&lt;0),BUI21,0)</f>
        <v/>
      </c>
      <c r="BUJ22" s="14"/>
      <c r="BUK22" s="12" t="str">
        <f t="shared" ref="BUK22" si="2995">IF(OR($C$8=TRUE,BUK21=$C$34,BUK21="",BUK21&lt;0),BUK21,0)</f>
        <v/>
      </c>
      <c r="BUL22" s="14"/>
      <c r="BUM22" s="12" t="str">
        <f t="shared" ref="BUM22" si="2996">IF(OR($C$8=TRUE,BUM21=$C$34,BUM21="",BUM21&lt;0),BUM21,0)</f>
        <v/>
      </c>
      <c r="BUN22" s="14"/>
      <c r="BUO22" s="12" t="str">
        <f t="shared" ref="BUO22" si="2997">IF(OR($C$8=TRUE,BUO21=$C$34,BUO21="",BUO21&lt;0),BUO21,0)</f>
        <v/>
      </c>
      <c r="BUP22" s="14"/>
      <c r="BUQ22" s="12" t="str">
        <f t="shared" ref="BUQ22" si="2998">IF(OR($C$8=TRUE,BUQ21=$C$34,BUQ21="",BUQ21&lt;0),BUQ21,0)</f>
        <v/>
      </c>
      <c r="BUR22" s="14"/>
      <c r="BUS22" s="12" t="str">
        <f t="shared" ref="BUS22" si="2999">IF(OR($C$8=TRUE,BUS21=$C$34,BUS21="",BUS21&lt;0),BUS21,0)</f>
        <v/>
      </c>
      <c r="BUT22" s="14"/>
      <c r="BUU22" s="12" t="str">
        <f t="shared" ref="BUU22" si="3000">IF(OR($C$8=TRUE,BUU21=$C$34,BUU21="",BUU21&lt;0),BUU21,0)</f>
        <v/>
      </c>
      <c r="BUV22" s="14"/>
      <c r="BUW22" s="12" t="str">
        <f t="shared" ref="BUW22" si="3001">IF(OR($C$8=TRUE,BUW21=$C$34,BUW21="",BUW21&lt;0),BUW21,0)</f>
        <v/>
      </c>
      <c r="BUX22" s="14"/>
      <c r="BUY22" s="12" t="str">
        <f t="shared" ref="BUY22" si="3002">IF(OR($C$8=TRUE,BUY21=$C$34,BUY21="",BUY21&lt;0),BUY21,0)</f>
        <v/>
      </c>
      <c r="BUZ22" s="14"/>
      <c r="BVA22" s="12" t="str">
        <f t="shared" ref="BVA22" si="3003">IF(OR($C$8=TRUE,BVA21=$C$34,BVA21="",BVA21&lt;0),BVA21,0)</f>
        <v/>
      </c>
      <c r="BVB22" s="14"/>
      <c r="BVC22" s="12" t="str">
        <f t="shared" ref="BVC22" si="3004">IF(OR($C$8=TRUE,BVC21=$C$34,BVC21="",BVC21&lt;0),BVC21,0)</f>
        <v/>
      </c>
      <c r="BVD22" s="14"/>
      <c r="BVE22" s="12" t="str">
        <f t="shared" ref="BVE22" si="3005">IF(OR($C$8=TRUE,BVE21=$C$34,BVE21="",BVE21&lt;0),BVE21,0)</f>
        <v/>
      </c>
      <c r="BVF22" s="14"/>
      <c r="BVG22" s="12" t="str">
        <f t="shared" ref="BVG22" si="3006">IF(OR($C$8=TRUE,BVG21=$C$34,BVG21="",BVG21&lt;0),BVG21,0)</f>
        <v/>
      </c>
      <c r="BVH22" s="14"/>
      <c r="BVI22" s="12" t="str">
        <f t="shared" ref="BVI22" si="3007">IF(OR($C$8=TRUE,BVI21=$C$34,BVI21="",BVI21&lt;0),BVI21,0)</f>
        <v/>
      </c>
      <c r="BVJ22" s="14"/>
      <c r="BVK22" s="12" t="str">
        <f t="shared" ref="BVK22" si="3008">IF(OR($C$8=TRUE,BVK21=$C$34,BVK21="",BVK21&lt;0),BVK21,0)</f>
        <v/>
      </c>
      <c r="BVL22" s="14"/>
      <c r="BVM22" s="12" t="str">
        <f t="shared" ref="BVM22" si="3009">IF(OR($C$8=TRUE,BVM21=$C$34,BVM21="",BVM21&lt;0),BVM21,0)</f>
        <v/>
      </c>
      <c r="BVN22" s="14"/>
      <c r="BVO22" s="12" t="str">
        <f t="shared" ref="BVO22" si="3010">IF(OR($C$8=TRUE,BVO21=$C$34,BVO21="",BVO21&lt;0),BVO21,0)</f>
        <v/>
      </c>
      <c r="BVP22" s="14"/>
      <c r="BVQ22" s="12" t="str">
        <f t="shared" ref="BVQ22" si="3011">IF(OR($C$8=TRUE,BVQ21=$C$34,BVQ21="",BVQ21&lt;0),BVQ21,0)</f>
        <v/>
      </c>
      <c r="BVR22" s="14"/>
      <c r="BVS22" s="12" t="str">
        <f t="shared" ref="BVS22" si="3012">IF(OR($C$8=TRUE,BVS21=$C$34,BVS21="",BVS21&lt;0),BVS21,0)</f>
        <v/>
      </c>
      <c r="BVT22" s="14"/>
      <c r="BVU22" s="12" t="str">
        <f t="shared" ref="BVU22" si="3013">IF(OR($C$8=TRUE,BVU21=$C$34,BVU21="",BVU21&lt;0),BVU21,0)</f>
        <v/>
      </c>
      <c r="BVV22" s="14"/>
      <c r="BVW22" s="12" t="str">
        <f t="shared" ref="BVW22" si="3014">IF(OR($C$8=TRUE,BVW21=$C$34,BVW21="",BVW21&lt;0),BVW21,0)</f>
        <v/>
      </c>
      <c r="BVX22" s="14"/>
      <c r="BVY22" s="12" t="str">
        <f t="shared" ref="BVY22" si="3015">IF(OR($C$8=TRUE,BVY21=$C$34,BVY21="",BVY21&lt;0),BVY21,0)</f>
        <v/>
      </c>
      <c r="BVZ22" s="14"/>
      <c r="BWA22" s="12" t="str">
        <f t="shared" ref="BWA22" si="3016">IF(OR($C$8=TRUE,BWA21=$C$34,BWA21="",BWA21&lt;0),BWA21,0)</f>
        <v/>
      </c>
      <c r="BWB22" s="14"/>
      <c r="BWC22" s="12" t="str">
        <f t="shared" ref="BWC22" si="3017">IF(OR($C$8=TRUE,BWC21=$C$34,BWC21="",BWC21&lt;0),BWC21,0)</f>
        <v/>
      </c>
      <c r="BWD22" s="14"/>
      <c r="BWE22" s="12" t="str">
        <f t="shared" ref="BWE22" si="3018">IF(OR($C$8=TRUE,BWE21=$C$34,BWE21="",BWE21&lt;0),BWE21,0)</f>
        <v/>
      </c>
      <c r="BWF22" s="14"/>
      <c r="BWG22" s="12" t="str">
        <f t="shared" ref="BWG22" si="3019">IF(OR($C$8=TRUE,BWG21=$C$34,BWG21="",BWG21&lt;0),BWG21,0)</f>
        <v/>
      </c>
      <c r="BWH22" s="14"/>
      <c r="BWI22" s="12" t="str">
        <f t="shared" ref="BWI22" si="3020">IF(OR($C$8=TRUE,BWI21=$C$34,BWI21="",BWI21&lt;0),BWI21,0)</f>
        <v/>
      </c>
      <c r="BWJ22" s="14"/>
      <c r="BWK22" s="12" t="str">
        <f t="shared" ref="BWK22" si="3021">IF(OR($C$8=TRUE,BWK21=$C$34,BWK21="",BWK21&lt;0),BWK21,0)</f>
        <v/>
      </c>
      <c r="BWL22" s="14"/>
      <c r="BWM22" s="12" t="str">
        <f t="shared" ref="BWM22" si="3022">IF(OR($C$8=TRUE,BWM21=$C$34,BWM21="",BWM21&lt;0),BWM21,0)</f>
        <v/>
      </c>
      <c r="BWN22" s="14"/>
      <c r="BWO22" s="12" t="str">
        <f t="shared" ref="BWO22" si="3023">IF(OR($C$8=TRUE,BWO21=$C$34,BWO21="",BWO21&lt;0),BWO21,0)</f>
        <v/>
      </c>
      <c r="BWP22" s="14"/>
      <c r="BWQ22" s="12" t="str">
        <f t="shared" ref="BWQ22" si="3024">IF(OR($C$8=TRUE,BWQ21=$C$34,BWQ21="",BWQ21&lt;0),BWQ21,0)</f>
        <v/>
      </c>
      <c r="BWR22" s="14"/>
      <c r="BWS22" s="12" t="str">
        <f t="shared" ref="BWS22" si="3025">IF(OR($C$8=TRUE,BWS21=$C$34,BWS21="",BWS21&lt;0),BWS21,0)</f>
        <v/>
      </c>
      <c r="BWT22" s="14"/>
      <c r="BWU22" s="12" t="str">
        <f t="shared" ref="BWU22" si="3026">IF(OR($C$8=TRUE,BWU21=$C$34,BWU21="",BWU21&lt;0),BWU21,0)</f>
        <v/>
      </c>
      <c r="BWV22" s="14"/>
      <c r="BWW22" s="12" t="str">
        <f t="shared" ref="BWW22" si="3027">IF(OR($C$8=TRUE,BWW21=$C$34,BWW21="",BWW21&lt;0),BWW21,0)</f>
        <v/>
      </c>
      <c r="BWX22" s="14"/>
      <c r="BWY22" s="12" t="str">
        <f t="shared" ref="BWY22" si="3028">IF(OR($C$8=TRUE,BWY21=$C$34,BWY21="",BWY21&lt;0),BWY21,0)</f>
        <v/>
      </c>
      <c r="BWZ22" s="14"/>
      <c r="BXA22" s="12" t="str">
        <f t="shared" ref="BXA22" si="3029">IF(OR($C$8=TRUE,BXA21=$C$34,BXA21="",BXA21&lt;0),BXA21,0)</f>
        <v/>
      </c>
      <c r="BXB22" s="14"/>
      <c r="BXC22" s="12" t="str">
        <f t="shared" ref="BXC22" si="3030">IF(OR($C$8=TRUE,BXC21=$C$34,BXC21="",BXC21&lt;0),BXC21,0)</f>
        <v/>
      </c>
      <c r="BXD22" s="14"/>
      <c r="BXE22" s="12" t="str">
        <f t="shared" ref="BXE22" si="3031">IF(OR($C$8=TRUE,BXE21=$C$34,BXE21="",BXE21&lt;0),BXE21,0)</f>
        <v/>
      </c>
      <c r="BXF22" s="14"/>
      <c r="BXG22" s="12" t="str">
        <f t="shared" ref="BXG22" si="3032">IF(OR($C$8=TRUE,BXG21=$C$34,BXG21="",BXG21&lt;0),BXG21,0)</f>
        <v/>
      </c>
      <c r="BXH22" s="14"/>
      <c r="BXI22" s="12" t="str">
        <f t="shared" ref="BXI22" si="3033">IF(OR($C$8=TRUE,BXI21=$C$34,BXI21="",BXI21&lt;0),BXI21,0)</f>
        <v/>
      </c>
      <c r="BXJ22" s="14"/>
      <c r="BXK22" s="12" t="str">
        <f t="shared" ref="BXK22" si="3034">IF(OR($C$8=TRUE,BXK21=$C$34,BXK21="",BXK21&lt;0),BXK21,0)</f>
        <v/>
      </c>
      <c r="BXL22" s="14"/>
      <c r="BXM22" s="12" t="str">
        <f t="shared" ref="BXM22" si="3035">IF(OR($C$8=TRUE,BXM21=$C$34,BXM21="",BXM21&lt;0),BXM21,0)</f>
        <v/>
      </c>
      <c r="BXN22" s="14"/>
      <c r="BXO22" s="12" t="str">
        <f t="shared" ref="BXO22" si="3036">IF(OR($C$8=TRUE,BXO21=$C$34,BXO21="",BXO21&lt;0),BXO21,0)</f>
        <v/>
      </c>
      <c r="BXP22" s="14"/>
      <c r="BXQ22" s="12" t="str">
        <f t="shared" ref="BXQ22" si="3037">IF(OR($C$8=TRUE,BXQ21=$C$34,BXQ21="",BXQ21&lt;0),BXQ21,0)</f>
        <v/>
      </c>
      <c r="BXR22" s="14"/>
      <c r="BXS22" s="12" t="str">
        <f t="shared" ref="BXS22" si="3038">IF(OR($C$8=TRUE,BXS21=$C$34,BXS21="",BXS21&lt;0),BXS21,0)</f>
        <v/>
      </c>
      <c r="BXT22" s="14"/>
      <c r="BXU22" s="12" t="str">
        <f t="shared" ref="BXU22" si="3039">IF(OR($C$8=TRUE,BXU21=$C$34,BXU21="",BXU21&lt;0),BXU21,0)</f>
        <v/>
      </c>
      <c r="BXV22" s="14"/>
      <c r="BXW22" s="12" t="str">
        <f t="shared" ref="BXW22" si="3040">IF(OR($C$8=TRUE,BXW21=$C$34,BXW21="",BXW21&lt;0),BXW21,0)</f>
        <v/>
      </c>
      <c r="BXX22" s="14"/>
      <c r="BXY22" s="12" t="str">
        <f t="shared" ref="BXY22" si="3041">IF(OR($C$8=TRUE,BXY21=$C$34,BXY21="",BXY21&lt;0),BXY21,0)</f>
        <v/>
      </c>
      <c r="BXZ22" s="14"/>
      <c r="BYA22" s="12" t="str">
        <f t="shared" ref="BYA22" si="3042">IF(OR($C$8=TRUE,BYA21=$C$34,BYA21="",BYA21&lt;0),BYA21,0)</f>
        <v/>
      </c>
      <c r="BYB22" s="14"/>
      <c r="BYC22" s="12" t="str">
        <f t="shared" ref="BYC22" si="3043">IF(OR($C$8=TRUE,BYC21=$C$34,BYC21="",BYC21&lt;0),BYC21,0)</f>
        <v/>
      </c>
      <c r="BYD22" s="14"/>
      <c r="BYE22" s="12" t="str">
        <f t="shared" ref="BYE22" si="3044">IF(OR($C$8=TRUE,BYE21=$C$34,BYE21="",BYE21&lt;0),BYE21,0)</f>
        <v/>
      </c>
      <c r="BYF22" s="14"/>
      <c r="BYG22" s="12" t="str">
        <f t="shared" ref="BYG22" si="3045">IF(OR($C$8=TRUE,BYG21=$C$34,BYG21="",BYG21&lt;0),BYG21,0)</f>
        <v/>
      </c>
      <c r="BYH22" s="14"/>
      <c r="BYI22" s="12" t="str">
        <f t="shared" ref="BYI22" si="3046">IF(OR($C$8=TRUE,BYI21=$C$34,BYI21="",BYI21&lt;0),BYI21,0)</f>
        <v/>
      </c>
      <c r="BYJ22" s="14"/>
      <c r="BYK22" s="12" t="str">
        <f t="shared" ref="BYK22" si="3047">IF(OR($C$8=TRUE,BYK21=$C$34,BYK21="",BYK21&lt;0),BYK21,0)</f>
        <v/>
      </c>
      <c r="BYL22" s="14"/>
      <c r="BYM22" s="12" t="str">
        <f t="shared" ref="BYM22" si="3048">IF(OR($C$8=TRUE,BYM21=$C$34,BYM21="",BYM21&lt;0),BYM21,0)</f>
        <v/>
      </c>
      <c r="BYN22" s="14"/>
      <c r="BYO22" s="12" t="str">
        <f t="shared" ref="BYO22" si="3049">IF(OR($C$8=TRUE,BYO21=$C$34,BYO21="",BYO21&lt;0),BYO21,0)</f>
        <v/>
      </c>
      <c r="BYP22" s="14"/>
      <c r="BYQ22" s="12" t="str">
        <f t="shared" ref="BYQ22" si="3050">IF(OR($C$8=TRUE,BYQ21=$C$34,BYQ21="",BYQ21&lt;0),BYQ21,0)</f>
        <v/>
      </c>
      <c r="BYR22" s="14"/>
      <c r="BYS22" s="12" t="str">
        <f t="shared" ref="BYS22" si="3051">IF(OR($C$8=TRUE,BYS21=$C$34,BYS21="",BYS21&lt;0),BYS21,0)</f>
        <v/>
      </c>
      <c r="BYT22" s="14"/>
      <c r="BYU22" s="12" t="str">
        <f t="shared" ref="BYU22" si="3052">IF(OR($C$8=TRUE,BYU21=$C$34,BYU21="",BYU21&lt;0),BYU21,0)</f>
        <v/>
      </c>
      <c r="BYV22" s="14"/>
      <c r="BYW22" s="12" t="str">
        <f t="shared" ref="BYW22" si="3053">IF(OR($C$8=TRUE,BYW21=$C$34,BYW21="",BYW21&lt;0),BYW21,0)</f>
        <v/>
      </c>
      <c r="BYX22" s="14"/>
      <c r="BYY22" s="12" t="str">
        <f t="shared" ref="BYY22" si="3054">IF(OR($C$8=TRUE,BYY21=$C$34,BYY21="",BYY21&lt;0),BYY21,0)</f>
        <v/>
      </c>
      <c r="BYZ22" s="14"/>
      <c r="BZA22" s="12" t="str">
        <f t="shared" ref="BZA22" si="3055">IF(OR($C$8=TRUE,BZA21=$C$34,BZA21="",BZA21&lt;0),BZA21,0)</f>
        <v/>
      </c>
      <c r="BZB22" s="14"/>
      <c r="BZC22" s="12" t="str">
        <f t="shared" ref="BZC22" si="3056">IF(OR($C$8=TRUE,BZC21=$C$34,BZC21="",BZC21&lt;0),BZC21,0)</f>
        <v/>
      </c>
      <c r="BZD22" s="14"/>
      <c r="BZE22" s="12" t="str">
        <f t="shared" ref="BZE22" si="3057">IF(OR($C$8=TRUE,BZE21=$C$34,BZE21="",BZE21&lt;0),BZE21,0)</f>
        <v/>
      </c>
      <c r="BZF22" s="14"/>
      <c r="BZG22" s="12" t="str">
        <f t="shared" ref="BZG22" si="3058">IF(OR($C$8=TRUE,BZG21=$C$34,BZG21="",BZG21&lt;0),BZG21,0)</f>
        <v/>
      </c>
      <c r="BZH22" s="14"/>
      <c r="BZI22" s="12" t="str">
        <f t="shared" ref="BZI22" si="3059">IF(OR($C$8=TRUE,BZI21=$C$34,BZI21="",BZI21&lt;0),BZI21,0)</f>
        <v/>
      </c>
      <c r="BZJ22" s="14"/>
      <c r="BZK22" s="12" t="str">
        <f t="shared" ref="BZK22" si="3060">IF(OR($C$8=TRUE,BZK21=$C$34,BZK21="",BZK21&lt;0),BZK21,0)</f>
        <v/>
      </c>
      <c r="BZL22" s="14"/>
      <c r="BZM22" s="12" t="str">
        <f t="shared" ref="BZM22" si="3061">IF(OR($C$8=TRUE,BZM21=$C$34,BZM21="",BZM21&lt;0),BZM21,0)</f>
        <v/>
      </c>
      <c r="BZN22" s="14"/>
      <c r="BZO22" s="12" t="str">
        <f t="shared" ref="BZO22" si="3062">IF(OR($C$8=TRUE,BZO21=$C$34,BZO21="",BZO21&lt;0),BZO21,0)</f>
        <v/>
      </c>
      <c r="BZP22" s="14"/>
      <c r="BZQ22" s="12" t="str">
        <f t="shared" ref="BZQ22" si="3063">IF(OR($C$8=TRUE,BZQ21=$C$34,BZQ21="",BZQ21&lt;0),BZQ21,0)</f>
        <v/>
      </c>
      <c r="BZR22" s="14"/>
      <c r="BZS22" s="12" t="str">
        <f t="shared" ref="BZS22" si="3064">IF(OR($C$8=TRUE,BZS21=$C$34,BZS21="",BZS21&lt;0),BZS21,0)</f>
        <v/>
      </c>
      <c r="BZT22" s="14"/>
      <c r="BZU22" s="12" t="str">
        <f t="shared" ref="BZU22" si="3065">IF(OR($C$8=TRUE,BZU21=$C$34,BZU21="",BZU21&lt;0),BZU21,0)</f>
        <v/>
      </c>
      <c r="BZV22" s="14"/>
      <c r="BZW22" s="12" t="str">
        <f t="shared" ref="BZW22" si="3066">IF(OR($C$8=TRUE,BZW21=$C$34,BZW21="",BZW21&lt;0),BZW21,0)</f>
        <v/>
      </c>
    </row>
    <row r="23" spans="1:2051" s="19" customFormat="1" x14ac:dyDescent="0.25">
      <c r="A23" s="39" t="s">
        <v>1814</v>
      </c>
      <c r="B23" s="39"/>
      <c r="C23" s="16" t="s">
        <v>1048</v>
      </c>
      <c r="D23" s="17"/>
      <c r="E23" s="18">
        <f>IF(OR($C$9=TRUE,E22&gt;0),E22,0)</f>
        <v>0</v>
      </c>
      <c r="F23" s="17"/>
      <c r="G23" s="18">
        <f t="shared" ref="G23" si="3067">IF(OR($C$9=TRUE,G22&gt;0),G22,0)</f>
        <v>1</v>
      </c>
      <c r="H23" s="17"/>
      <c r="I23" s="18">
        <f t="shared" ref="I23" si="3068">IF(OR($C$9=TRUE,I22&gt;0),I22,0)</f>
        <v>0</v>
      </c>
      <c r="J23" s="17"/>
      <c r="K23" s="18">
        <f t="shared" ref="K23" si="3069">IF(OR($C$9=TRUE,K22&gt;0),K22,0)</f>
        <v>0</v>
      </c>
      <c r="L23" s="17"/>
      <c r="M23" s="18" t="str">
        <f t="shared" ref="M23" si="3070">IF(OR($C$9=TRUE,M22&gt;0),M22,0)</f>
        <v/>
      </c>
      <c r="N23" s="17"/>
      <c r="O23" s="18" t="str">
        <f t="shared" ref="O23" si="3071">IF(OR($C$9=TRUE,O22&gt;0),O22,0)</f>
        <v/>
      </c>
      <c r="P23" s="17"/>
      <c r="Q23" s="18" t="str">
        <f t="shared" ref="Q23" si="3072">IF(OR($C$9=TRUE,Q22&gt;0),Q22,0)</f>
        <v/>
      </c>
      <c r="R23" s="17"/>
      <c r="S23" s="18" t="str">
        <f t="shared" ref="S23" si="3073">IF(OR($C$9=TRUE,S22&gt;0),S22,0)</f>
        <v/>
      </c>
      <c r="T23" s="17"/>
      <c r="U23" s="18" t="str">
        <f t="shared" ref="U23" si="3074">IF(OR($C$9=TRUE,U22&gt;0),U22,0)</f>
        <v/>
      </c>
      <c r="V23" s="17"/>
      <c r="W23" s="18" t="str">
        <f t="shared" ref="W23" si="3075">IF(OR($C$9=TRUE,W22&gt;0),W22,0)</f>
        <v/>
      </c>
      <c r="X23" s="17"/>
      <c r="Y23" s="18" t="str">
        <f t="shared" ref="Y23" si="3076">IF(OR($C$9=TRUE,Y22&gt;0),Y22,0)</f>
        <v/>
      </c>
      <c r="Z23" s="17"/>
      <c r="AA23" s="18" t="str">
        <f t="shared" ref="AA23" si="3077">IF(OR($C$9=TRUE,AA22&gt;0),AA22,0)</f>
        <v/>
      </c>
      <c r="AB23" s="17"/>
      <c r="AC23" s="18" t="str">
        <f t="shared" ref="AC23" si="3078">IF(OR($C$9=TRUE,AC22&gt;0),AC22,0)</f>
        <v/>
      </c>
      <c r="AD23" s="17"/>
      <c r="AE23" s="18" t="str">
        <f t="shared" ref="AE23" si="3079">IF(OR($C$9=TRUE,AE22&gt;0),AE22,0)</f>
        <v/>
      </c>
      <c r="AF23" s="17"/>
      <c r="AG23" s="18" t="str">
        <f t="shared" ref="AG23" si="3080">IF(OR($C$9=TRUE,AG22&gt;0),AG22,0)</f>
        <v/>
      </c>
      <c r="AH23" s="17"/>
      <c r="AI23" s="18" t="str">
        <f t="shared" ref="AI23" si="3081">IF(OR($C$9=TRUE,AI22&gt;0),AI22,0)</f>
        <v/>
      </c>
      <c r="AJ23" s="17"/>
      <c r="AK23" s="18" t="str">
        <f t="shared" ref="AK23" si="3082">IF(OR($C$9=TRUE,AK22&gt;0),AK22,0)</f>
        <v/>
      </c>
      <c r="AL23" s="17"/>
      <c r="AM23" s="18" t="str">
        <f t="shared" ref="AM23" si="3083">IF(OR($C$9=TRUE,AM22&gt;0),AM22,0)</f>
        <v/>
      </c>
      <c r="AN23" s="17"/>
      <c r="AO23" s="18" t="str">
        <f t="shared" ref="AO23" si="3084">IF(OR($C$9=TRUE,AO22&gt;0),AO22,0)</f>
        <v/>
      </c>
      <c r="AP23" s="17"/>
      <c r="AQ23" s="18" t="str">
        <f t="shared" ref="AQ23" si="3085">IF(OR($C$9=TRUE,AQ22&gt;0),AQ22,0)</f>
        <v/>
      </c>
      <c r="AR23" s="17"/>
      <c r="AS23" s="18" t="str">
        <f t="shared" ref="AS23" si="3086">IF(OR($C$9=TRUE,AS22&gt;0),AS22,0)</f>
        <v/>
      </c>
      <c r="AT23" s="17"/>
      <c r="AU23" s="18" t="str">
        <f t="shared" ref="AU23" si="3087">IF(OR($C$9=TRUE,AU22&gt;0),AU22,0)</f>
        <v/>
      </c>
      <c r="AV23" s="17"/>
      <c r="AW23" s="18" t="str">
        <f t="shared" ref="AW23" si="3088">IF(OR($C$9=TRUE,AW22&gt;0),AW22,0)</f>
        <v/>
      </c>
      <c r="AX23" s="17"/>
      <c r="AY23" s="18" t="str">
        <f t="shared" ref="AY23" si="3089">IF(OR($C$9=TRUE,AY22&gt;0),AY22,0)</f>
        <v/>
      </c>
      <c r="AZ23" s="17"/>
      <c r="BA23" s="18" t="str">
        <f t="shared" ref="BA23" si="3090">IF(OR($C$9=TRUE,BA22&gt;0),BA22,0)</f>
        <v/>
      </c>
      <c r="BB23" s="17"/>
      <c r="BC23" s="18" t="str">
        <f t="shared" ref="BC23" si="3091">IF(OR($C$9=TRUE,BC22&gt;0),BC22,0)</f>
        <v/>
      </c>
      <c r="BD23" s="17"/>
      <c r="BE23" s="18" t="str">
        <f t="shared" ref="BE23" si="3092">IF(OR($C$9=TRUE,BE22&gt;0),BE22,0)</f>
        <v/>
      </c>
      <c r="BF23" s="17"/>
      <c r="BG23" s="18" t="str">
        <f t="shared" ref="BG23" si="3093">IF(OR($C$9=TRUE,BG22&gt;0),BG22,0)</f>
        <v/>
      </c>
      <c r="BH23" s="17"/>
      <c r="BI23" s="18" t="str">
        <f t="shared" ref="BI23" si="3094">IF(OR($C$9=TRUE,BI22&gt;0),BI22,0)</f>
        <v/>
      </c>
      <c r="BJ23" s="17"/>
      <c r="BK23" s="18" t="str">
        <f t="shared" ref="BK23" si="3095">IF(OR($C$9=TRUE,BK22&gt;0),BK22,0)</f>
        <v/>
      </c>
      <c r="BL23" s="17"/>
      <c r="BM23" s="18" t="str">
        <f t="shared" ref="BM23" si="3096">IF(OR($C$9=TRUE,BM22&gt;0),BM22,0)</f>
        <v/>
      </c>
      <c r="BN23" s="17"/>
      <c r="BO23" s="18" t="str">
        <f t="shared" ref="BO23" si="3097">IF(OR($C$9=TRUE,BO22&gt;0),BO22,0)</f>
        <v/>
      </c>
      <c r="BP23" s="17"/>
      <c r="BQ23" s="18" t="str">
        <f t="shared" ref="BQ23" si="3098">IF(OR($C$9=TRUE,BQ22&gt;0),BQ22,0)</f>
        <v/>
      </c>
      <c r="BR23" s="17"/>
      <c r="BS23" s="18" t="str">
        <f t="shared" ref="BS23" si="3099">IF(OR($C$9=TRUE,BS22&gt;0),BS22,0)</f>
        <v/>
      </c>
      <c r="BT23" s="17"/>
      <c r="BU23" s="18" t="str">
        <f t="shared" ref="BU23" si="3100">IF(OR($C$9=TRUE,BU22&gt;0),BU22,0)</f>
        <v/>
      </c>
      <c r="BV23" s="17"/>
      <c r="BW23" s="18" t="str">
        <f t="shared" ref="BW23" si="3101">IF(OR($C$9=TRUE,BW22&gt;0),BW22,0)</f>
        <v/>
      </c>
      <c r="BX23" s="17"/>
      <c r="BY23" s="18" t="str">
        <f t="shared" ref="BY23" si="3102">IF(OR($C$9=TRUE,BY22&gt;0),BY22,0)</f>
        <v/>
      </c>
      <c r="BZ23" s="17"/>
      <c r="CA23" s="18" t="str">
        <f t="shared" ref="CA23" si="3103">IF(OR($C$9=TRUE,CA22&gt;0),CA22,0)</f>
        <v/>
      </c>
      <c r="CB23" s="17"/>
      <c r="CC23" s="18" t="str">
        <f t="shared" ref="CC23" si="3104">IF(OR($C$9=TRUE,CC22&gt;0),CC22,0)</f>
        <v/>
      </c>
      <c r="CD23" s="17"/>
      <c r="CE23" s="18" t="str">
        <f t="shared" ref="CE23" si="3105">IF(OR($C$9=TRUE,CE22&gt;0),CE22,0)</f>
        <v/>
      </c>
      <c r="CF23" s="17"/>
      <c r="CG23" s="18" t="str">
        <f t="shared" ref="CG23" si="3106">IF(OR($C$9=TRUE,CG22&gt;0),CG22,0)</f>
        <v/>
      </c>
      <c r="CH23" s="17"/>
      <c r="CI23" s="18" t="str">
        <f t="shared" ref="CI23" si="3107">IF(OR($C$9=TRUE,CI22&gt;0),CI22,0)</f>
        <v/>
      </c>
      <c r="CJ23" s="17"/>
      <c r="CK23" s="18" t="str">
        <f t="shared" ref="CK23" si="3108">IF(OR($C$9=TRUE,CK22&gt;0),CK22,0)</f>
        <v/>
      </c>
      <c r="CL23" s="17"/>
      <c r="CM23" s="18" t="str">
        <f t="shared" ref="CM23" si="3109">IF(OR($C$9=TRUE,CM22&gt;0),CM22,0)</f>
        <v/>
      </c>
      <c r="CN23" s="17"/>
      <c r="CO23" s="18" t="str">
        <f t="shared" ref="CO23" si="3110">IF(OR($C$9=TRUE,CO22&gt;0),CO22,0)</f>
        <v/>
      </c>
      <c r="CP23" s="17"/>
      <c r="CQ23" s="18" t="str">
        <f t="shared" ref="CQ23" si="3111">IF(OR($C$9=TRUE,CQ22&gt;0),CQ22,0)</f>
        <v/>
      </c>
      <c r="CR23" s="17"/>
      <c r="CS23" s="18" t="str">
        <f t="shared" ref="CS23" si="3112">IF(OR($C$9=TRUE,CS22&gt;0),CS22,0)</f>
        <v/>
      </c>
      <c r="CT23" s="17"/>
      <c r="CU23" s="18" t="str">
        <f t="shared" ref="CU23" si="3113">IF(OR($C$9=TRUE,CU22&gt;0),CU22,0)</f>
        <v/>
      </c>
      <c r="CV23" s="17"/>
      <c r="CW23" s="18" t="str">
        <f t="shared" ref="CW23" si="3114">IF(OR($C$9=TRUE,CW22&gt;0),CW22,0)</f>
        <v/>
      </c>
      <c r="CX23" s="17"/>
      <c r="CY23" s="18" t="str">
        <f t="shared" ref="CY23" si="3115">IF(OR($C$9=TRUE,CY22&gt;0),CY22,0)</f>
        <v/>
      </c>
      <c r="CZ23" s="17"/>
      <c r="DA23" s="18" t="str">
        <f t="shared" ref="DA23" si="3116">IF(OR($C$9=TRUE,DA22&gt;0),DA22,0)</f>
        <v/>
      </c>
      <c r="DB23" s="17"/>
      <c r="DC23" s="18" t="str">
        <f t="shared" ref="DC23" si="3117">IF(OR($C$9=TRUE,DC22&gt;0),DC22,0)</f>
        <v/>
      </c>
      <c r="DD23" s="17"/>
      <c r="DE23" s="18" t="str">
        <f t="shared" ref="DE23" si="3118">IF(OR($C$9=TRUE,DE22&gt;0),DE22,0)</f>
        <v/>
      </c>
      <c r="DF23" s="17"/>
      <c r="DG23" s="18" t="str">
        <f t="shared" ref="DG23" si="3119">IF(OR($C$9=TRUE,DG22&gt;0),DG22,0)</f>
        <v/>
      </c>
      <c r="DH23" s="17"/>
      <c r="DI23" s="18" t="str">
        <f t="shared" ref="DI23" si="3120">IF(OR($C$9=TRUE,DI22&gt;0),DI22,0)</f>
        <v/>
      </c>
      <c r="DJ23" s="17"/>
      <c r="DK23" s="18" t="str">
        <f t="shared" ref="DK23" si="3121">IF(OR($C$9=TRUE,DK22&gt;0),DK22,0)</f>
        <v/>
      </c>
      <c r="DL23" s="17"/>
      <c r="DM23" s="18" t="str">
        <f t="shared" ref="DM23" si="3122">IF(OR($C$9=TRUE,DM22&gt;0),DM22,0)</f>
        <v/>
      </c>
      <c r="DN23" s="17"/>
      <c r="DO23" s="18" t="str">
        <f t="shared" ref="DO23" si="3123">IF(OR($C$9=TRUE,DO22&gt;0),DO22,0)</f>
        <v/>
      </c>
      <c r="DP23" s="17"/>
      <c r="DQ23" s="18" t="str">
        <f t="shared" ref="DQ23" si="3124">IF(OR($C$9=TRUE,DQ22&gt;0),DQ22,0)</f>
        <v/>
      </c>
      <c r="DR23" s="17"/>
      <c r="DS23" s="18" t="str">
        <f t="shared" ref="DS23" si="3125">IF(OR($C$9=TRUE,DS22&gt;0),DS22,0)</f>
        <v/>
      </c>
      <c r="DT23" s="17"/>
      <c r="DU23" s="18" t="str">
        <f t="shared" ref="DU23" si="3126">IF(OR($C$9=TRUE,DU22&gt;0),DU22,0)</f>
        <v/>
      </c>
      <c r="DV23" s="17"/>
      <c r="DW23" s="18" t="str">
        <f t="shared" ref="DW23" si="3127">IF(OR($C$9=TRUE,DW22&gt;0),DW22,0)</f>
        <v/>
      </c>
      <c r="DX23" s="17"/>
      <c r="DY23" s="18" t="str">
        <f t="shared" ref="DY23" si="3128">IF(OR($C$9=TRUE,DY22&gt;0),DY22,0)</f>
        <v/>
      </c>
      <c r="DZ23" s="17"/>
      <c r="EA23" s="18" t="str">
        <f t="shared" ref="EA23" si="3129">IF(OR($C$9=TRUE,EA22&gt;0),EA22,0)</f>
        <v/>
      </c>
      <c r="EB23" s="17"/>
      <c r="EC23" s="18" t="str">
        <f t="shared" ref="EC23" si="3130">IF(OR($C$9=TRUE,EC22&gt;0),EC22,0)</f>
        <v/>
      </c>
      <c r="ED23" s="17"/>
      <c r="EE23" s="18" t="str">
        <f t="shared" ref="EE23" si="3131">IF(OR($C$9=TRUE,EE22&gt;0),EE22,0)</f>
        <v/>
      </c>
      <c r="EF23" s="17"/>
      <c r="EG23" s="18" t="str">
        <f t="shared" ref="EG23" si="3132">IF(OR($C$9=TRUE,EG22&gt;0),EG22,0)</f>
        <v/>
      </c>
      <c r="EH23" s="17"/>
      <c r="EI23" s="18" t="str">
        <f t="shared" ref="EI23" si="3133">IF(OR($C$9=TRUE,EI22&gt;0),EI22,0)</f>
        <v/>
      </c>
      <c r="EJ23" s="17"/>
      <c r="EK23" s="18" t="str">
        <f t="shared" ref="EK23" si="3134">IF(OR($C$9=TRUE,EK22&gt;0),EK22,0)</f>
        <v/>
      </c>
      <c r="EL23" s="17"/>
      <c r="EM23" s="18" t="str">
        <f t="shared" ref="EM23" si="3135">IF(OR($C$9=TRUE,EM22&gt;0),EM22,0)</f>
        <v/>
      </c>
      <c r="EN23" s="17"/>
      <c r="EO23" s="18" t="str">
        <f t="shared" ref="EO23" si="3136">IF(OR($C$9=TRUE,EO22&gt;0),EO22,0)</f>
        <v/>
      </c>
      <c r="EP23" s="17"/>
      <c r="EQ23" s="18" t="str">
        <f t="shared" ref="EQ23" si="3137">IF(OR($C$9=TRUE,EQ22&gt;0),EQ22,0)</f>
        <v/>
      </c>
      <c r="ER23" s="17"/>
      <c r="ES23" s="18" t="str">
        <f t="shared" ref="ES23" si="3138">IF(OR($C$9=TRUE,ES22&gt;0),ES22,0)</f>
        <v/>
      </c>
      <c r="ET23" s="17"/>
      <c r="EU23" s="18" t="str">
        <f t="shared" ref="EU23" si="3139">IF(OR($C$9=TRUE,EU22&gt;0),EU22,0)</f>
        <v/>
      </c>
      <c r="EV23" s="17"/>
      <c r="EW23" s="18" t="str">
        <f t="shared" ref="EW23" si="3140">IF(OR($C$9=TRUE,EW22&gt;0),EW22,0)</f>
        <v/>
      </c>
      <c r="EX23" s="17"/>
      <c r="EY23" s="18" t="str">
        <f t="shared" ref="EY23" si="3141">IF(OR($C$9=TRUE,EY22&gt;0),EY22,0)</f>
        <v/>
      </c>
      <c r="EZ23" s="17"/>
      <c r="FA23" s="18" t="str">
        <f t="shared" ref="FA23" si="3142">IF(OR($C$9=TRUE,FA22&gt;0),FA22,0)</f>
        <v/>
      </c>
      <c r="FB23" s="17"/>
      <c r="FC23" s="18" t="str">
        <f t="shared" ref="FC23" si="3143">IF(OR($C$9=TRUE,FC22&gt;0),FC22,0)</f>
        <v/>
      </c>
      <c r="FD23" s="17"/>
      <c r="FE23" s="18" t="str">
        <f t="shared" ref="FE23" si="3144">IF(OR($C$9=TRUE,FE22&gt;0),FE22,0)</f>
        <v/>
      </c>
      <c r="FF23" s="17"/>
      <c r="FG23" s="18" t="str">
        <f t="shared" ref="FG23" si="3145">IF(OR($C$9=TRUE,FG22&gt;0),FG22,0)</f>
        <v/>
      </c>
      <c r="FH23" s="17"/>
      <c r="FI23" s="18" t="str">
        <f t="shared" ref="FI23" si="3146">IF(OR($C$9=TRUE,FI22&gt;0),FI22,0)</f>
        <v/>
      </c>
      <c r="FJ23" s="17"/>
      <c r="FK23" s="18" t="str">
        <f t="shared" ref="FK23" si="3147">IF(OR($C$9=TRUE,FK22&gt;0),FK22,0)</f>
        <v/>
      </c>
      <c r="FL23" s="17"/>
      <c r="FM23" s="18" t="str">
        <f t="shared" ref="FM23" si="3148">IF(OR($C$9=TRUE,FM22&gt;0),FM22,0)</f>
        <v/>
      </c>
      <c r="FN23" s="17"/>
      <c r="FO23" s="18" t="str">
        <f t="shared" ref="FO23" si="3149">IF(OR($C$9=TRUE,FO22&gt;0),FO22,0)</f>
        <v/>
      </c>
      <c r="FP23" s="17"/>
      <c r="FQ23" s="18" t="str">
        <f t="shared" ref="FQ23" si="3150">IF(OR($C$9=TRUE,FQ22&gt;0),FQ22,0)</f>
        <v/>
      </c>
      <c r="FR23" s="17"/>
      <c r="FS23" s="18" t="str">
        <f t="shared" ref="FS23" si="3151">IF(OR($C$9=TRUE,FS22&gt;0),FS22,0)</f>
        <v/>
      </c>
      <c r="FT23" s="17"/>
      <c r="FU23" s="18" t="str">
        <f t="shared" ref="FU23" si="3152">IF(OR($C$9=TRUE,FU22&gt;0),FU22,0)</f>
        <v/>
      </c>
      <c r="FV23" s="17"/>
      <c r="FW23" s="18" t="str">
        <f t="shared" ref="FW23" si="3153">IF(OR($C$9=TRUE,FW22&gt;0),FW22,0)</f>
        <v/>
      </c>
      <c r="FX23" s="17"/>
      <c r="FY23" s="18" t="str">
        <f t="shared" ref="FY23" si="3154">IF(OR($C$9=TRUE,FY22&gt;0),FY22,0)</f>
        <v/>
      </c>
      <c r="FZ23" s="17"/>
      <c r="GA23" s="18" t="str">
        <f t="shared" ref="GA23" si="3155">IF(OR($C$9=TRUE,GA22&gt;0),GA22,0)</f>
        <v/>
      </c>
      <c r="GB23" s="17"/>
      <c r="GC23" s="18" t="str">
        <f t="shared" ref="GC23" si="3156">IF(OR($C$9=TRUE,GC22&gt;0),GC22,0)</f>
        <v/>
      </c>
      <c r="GD23" s="17"/>
      <c r="GE23" s="18" t="str">
        <f t="shared" ref="GE23" si="3157">IF(OR($C$9=TRUE,GE22&gt;0),GE22,0)</f>
        <v/>
      </c>
      <c r="GF23" s="17"/>
      <c r="GG23" s="18" t="str">
        <f t="shared" ref="GG23" si="3158">IF(OR($C$9=TRUE,GG22&gt;0),GG22,0)</f>
        <v/>
      </c>
      <c r="GH23" s="17"/>
      <c r="GI23" s="18" t="str">
        <f t="shared" ref="GI23" si="3159">IF(OR($C$9=TRUE,GI22&gt;0),GI22,0)</f>
        <v/>
      </c>
      <c r="GJ23" s="17"/>
      <c r="GK23" s="18" t="str">
        <f t="shared" ref="GK23" si="3160">IF(OR($C$9=TRUE,GK22&gt;0),GK22,0)</f>
        <v/>
      </c>
      <c r="GL23" s="17"/>
      <c r="GM23" s="18" t="str">
        <f t="shared" ref="GM23" si="3161">IF(OR($C$9=TRUE,GM22&gt;0),GM22,0)</f>
        <v/>
      </c>
      <c r="GN23" s="17"/>
      <c r="GO23" s="18" t="str">
        <f t="shared" ref="GO23" si="3162">IF(OR($C$9=TRUE,GO22&gt;0),GO22,0)</f>
        <v/>
      </c>
      <c r="GP23" s="17"/>
      <c r="GQ23" s="18" t="str">
        <f t="shared" ref="GQ23" si="3163">IF(OR($C$9=TRUE,GQ22&gt;0),GQ22,0)</f>
        <v/>
      </c>
      <c r="GR23" s="17"/>
      <c r="GS23" s="18" t="str">
        <f t="shared" ref="GS23" si="3164">IF(OR($C$9=TRUE,GS22&gt;0),GS22,0)</f>
        <v/>
      </c>
      <c r="GT23" s="17"/>
      <c r="GU23" s="18" t="str">
        <f t="shared" ref="GU23" si="3165">IF(OR($C$9=TRUE,GU22&gt;0),GU22,0)</f>
        <v/>
      </c>
      <c r="GV23" s="17"/>
      <c r="GW23" s="18" t="str">
        <f t="shared" ref="GW23" si="3166">IF(OR($C$9=TRUE,GW22&gt;0),GW22,0)</f>
        <v/>
      </c>
      <c r="GX23" s="17"/>
      <c r="GY23" s="18" t="str">
        <f t="shared" ref="GY23" si="3167">IF(OR($C$9=TRUE,GY22&gt;0),GY22,0)</f>
        <v/>
      </c>
      <c r="GZ23" s="17"/>
      <c r="HA23" s="18" t="str">
        <f t="shared" ref="HA23" si="3168">IF(OR($C$9=TRUE,HA22&gt;0),HA22,0)</f>
        <v/>
      </c>
      <c r="HB23" s="17"/>
      <c r="HC23" s="18" t="str">
        <f t="shared" ref="HC23" si="3169">IF(OR($C$9=TRUE,HC22&gt;0),HC22,0)</f>
        <v/>
      </c>
      <c r="HD23" s="17"/>
      <c r="HE23" s="18" t="str">
        <f t="shared" ref="HE23" si="3170">IF(OR($C$9=TRUE,HE22&gt;0),HE22,0)</f>
        <v/>
      </c>
      <c r="HF23" s="17"/>
      <c r="HG23" s="18" t="str">
        <f t="shared" ref="HG23" si="3171">IF(OR($C$9=TRUE,HG22&gt;0),HG22,0)</f>
        <v/>
      </c>
      <c r="HH23" s="17"/>
      <c r="HI23" s="18" t="str">
        <f t="shared" ref="HI23" si="3172">IF(OR($C$9=TRUE,HI22&gt;0),HI22,0)</f>
        <v/>
      </c>
      <c r="HJ23" s="17"/>
      <c r="HK23" s="18" t="str">
        <f t="shared" ref="HK23" si="3173">IF(OR($C$9=TRUE,HK22&gt;0),HK22,0)</f>
        <v/>
      </c>
      <c r="HL23" s="17"/>
      <c r="HM23" s="18" t="str">
        <f t="shared" ref="HM23" si="3174">IF(OR($C$9=TRUE,HM22&gt;0),HM22,0)</f>
        <v/>
      </c>
      <c r="HN23" s="17"/>
      <c r="HO23" s="18" t="str">
        <f t="shared" ref="HO23" si="3175">IF(OR($C$9=TRUE,HO22&gt;0),HO22,0)</f>
        <v/>
      </c>
      <c r="HP23" s="17"/>
      <c r="HQ23" s="18" t="str">
        <f t="shared" ref="HQ23" si="3176">IF(OR($C$9=TRUE,HQ22&gt;0),HQ22,0)</f>
        <v/>
      </c>
      <c r="HR23" s="17"/>
      <c r="HS23" s="18" t="str">
        <f t="shared" ref="HS23" si="3177">IF(OR($C$9=TRUE,HS22&gt;0),HS22,0)</f>
        <v/>
      </c>
      <c r="HT23" s="17"/>
      <c r="HU23" s="18" t="str">
        <f t="shared" ref="HU23" si="3178">IF(OR($C$9=TRUE,HU22&gt;0),HU22,0)</f>
        <v/>
      </c>
      <c r="HV23" s="17"/>
      <c r="HW23" s="18" t="str">
        <f t="shared" ref="HW23" si="3179">IF(OR($C$9=TRUE,HW22&gt;0),HW22,0)</f>
        <v/>
      </c>
      <c r="HX23" s="17"/>
      <c r="HY23" s="18" t="str">
        <f t="shared" ref="HY23" si="3180">IF(OR($C$9=TRUE,HY22&gt;0),HY22,0)</f>
        <v/>
      </c>
      <c r="HZ23" s="17"/>
      <c r="IA23" s="18" t="str">
        <f t="shared" ref="IA23" si="3181">IF(OR($C$9=TRUE,IA22&gt;0),IA22,0)</f>
        <v/>
      </c>
      <c r="IB23" s="17"/>
      <c r="IC23" s="18" t="str">
        <f t="shared" ref="IC23" si="3182">IF(OR($C$9=TRUE,IC22&gt;0),IC22,0)</f>
        <v/>
      </c>
      <c r="ID23" s="17"/>
      <c r="IE23" s="18" t="str">
        <f t="shared" ref="IE23" si="3183">IF(OR($C$9=TRUE,IE22&gt;0),IE22,0)</f>
        <v/>
      </c>
      <c r="IF23" s="17"/>
      <c r="IG23" s="18" t="str">
        <f t="shared" ref="IG23" si="3184">IF(OR($C$9=TRUE,IG22&gt;0),IG22,0)</f>
        <v/>
      </c>
      <c r="IH23" s="17"/>
      <c r="II23" s="18" t="str">
        <f t="shared" ref="II23" si="3185">IF(OR($C$9=TRUE,II22&gt;0),II22,0)</f>
        <v/>
      </c>
      <c r="IJ23" s="17"/>
      <c r="IK23" s="18" t="str">
        <f t="shared" ref="IK23" si="3186">IF(OR($C$9=TRUE,IK22&gt;0),IK22,0)</f>
        <v/>
      </c>
      <c r="IL23" s="17"/>
      <c r="IM23" s="18" t="str">
        <f t="shared" ref="IM23" si="3187">IF(OR($C$9=TRUE,IM22&gt;0),IM22,0)</f>
        <v/>
      </c>
      <c r="IN23" s="17"/>
      <c r="IO23" s="18" t="str">
        <f t="shared" ref="IO23" si="3188">IF(OR($C$9=TRUE,IO22&gt;0),IO22,0)</f>
        <v/>
      </c>
      <c r="IP23" s="17"/>
      <c r="IQ23" s="18" t="str">
        <f t="shared" ref="IQ23" si="3189">IF(OR($C$9=TRUE,IQ22&gt;0),IQ22,0)</f>
        <v/>
      </c>
      <c r="IR23" s="17"/>
      <c r="IS23" s="18" t="str">
        <f t="shared" ref="IS23" si="3190">IF(OR($C$9=TRUE,IS22&gt;0),IS22,0)</f>
        <v/>
      </c>
      <c r="IT23" s="17"/>
      <c r="IU23" s="18" t="str">
        <f t="shared" ref="IU23" si="3191">IF(OR($C$9=TRUE,IU22&gt;0),IU22,0)</f>
        <v/>
      </c>
      <c r="IV23" s="17"/>
      <c r="IW23" s="18" t="str">
        <f t="shared" ref="IW23" si="3192">IF(OR($C$9=TRUE,IW22&gt;0),IW22,0)</f>
        <v/>
      </c>
      <c r="IX23" s="17"/>
      <c r="IY23" s="18" t="str">
        <f t="shared" ref="IY23" si="3193">IF(OR($C$9=TRUE,IY22&gt;0),IY22,0)</f>
        <v/>
      </c>
      <c r="IZ23" s="17"/>
      <c r="JA23" s="18" t="str">
        <f t="shared" ref="JA23" si="3194">IF(OR($C$9=TRUE,JA22&gt;0),JA22,0)</f>
        <v/>
      </c>
      <c r="JB23" s="17"/>
      <c r="JC23" s="18" t="str">
        <f t="shared" ref="JC23" si="3195">IF(OR($C$9=TRUE,JC22&gt;0),JC22,0)</f>
        <v/>
      </c>
      <c r="JD23" s="17"/>
      <c r="JE23" s="18" t="str">
        <f t="shared" ref="JE23" si="3196">IF(OR($C$9=TRUE,JE22&gt;0),JE22,0)</f>
        <v/>
      </c>
      <c r="JF23" s="17"/>
      <c r="JG23" s="18" t="str">
        <f t="shared" ref="JG23" si="3197">IF(OR($C$9=TRUE,JG22&gt;0),JG22,0)</f>
        <v/>
      </c>
      <c r="JH23" s="17"/>
      <c r="JI23" s="18" t="str">
        <f t="shared" ref="JI23" si="3198">IF(OR($C$9=TRUE,JI22&gt;0),JI22,0)</f>
        <v/>
      </c>
      <c r="JJ23" s="17"/>
      <c r="JK23" s="18" t="str">
        <f t="shared" ref="JK23" si="3199">IF(OR($C$9=TRUE,JK22&gt;0),JK22,0)</f>
        <v/>
      </c>
      <c r="JL23" s="17"/>
      <c r="JM23" s="18" t="str">
        <f t="shared" ref="JM23" si="3200">IF(OR($C$9=TRUE,JM22&gt;0),JM22,0)</f>
        <v/>
      </c>
      <c r="JN23" s="17"/>
      <c r="JO23" s="18" t="str">
        <f t="shared" ref="JO23" si="3201">IF(OR($C$9=TRUE,JO22&gt;0),JO22,0)</f>
        <v/>
      </c>
      <c r="JP23" s="17"/>
      <c r="JQ23" s="18" t="str">
        <f t="shared" ref="JQ23" si="3202">IF(OR($C$9=TRUE,JQ22&gt;0),JQ22,0)</f>
        <v/>
      </c>
      <c r="JR23" s="17"/>
      <c r="JS23" s="18" t="str">
        <f t="shared" ref="JS23" si="3203">IF(OR($C$9=TRUE,JS22&gt;0),JS22,0)</f>
        <v/>
      </c>
      <c r="JT23" s="17"/>
      <c r="JU23" s="18" t="str">
        <f t="shared" ref="JU23" si="3204">IF(OR($C$9=TRUE,JU22&gt;0),JU22,0)</f>
        <v/>
      </c>
      <c r="JV23" s="17"/>
      <c r="JW23" s="18" t="str">
        <f t="shared" ref="JW23" si="3205">IF(OR($C$9=TRUE,JW22&gt;0),JW22,0)</f>
        <v/>
      </c>
      <c r="JX23" s="17"/>
      <c r="JY23" s="18" t="str">
        <f t="shared" ref="JY23" si="3206">IF(OR($C$9=TRUE,JY22&gt;0),JY22,0)</f>
        <v/>
      </c>
      <c r="JZ23" s="17"/>
      <c r="KA23" s="18" t="str">
        <f t="shared" ref="KA23" si="3207">IF(OR($C$9=TRUE,KA22&gt;0),KA22,0)</f>
        <v/>
      </c>
      <c r="KB23" s="17"/>
      <c r="KC23" s="18" t="str">
        <f t="shared" ref="KC23" si="3208">IF(OR($C$9=TRUE,KC22&gt;0),KC22,0)</f>
        <v/>
      </c>
      <c r="KD23" s="17"/>
      <c r="KE23" s="18" t="str">
        <f t="shared" ref="KE23" si="3209">IF(OR($C$9=TRUE,KE22&gt;0),KE22,0)</f>
        <v/>
      </c>
      <c r="KF23" s="17"/>
      <c r="KG23" s="18" t="str">
        <f t="shared" ref="KG23" si="3210">IF(OR($C$9=TRUE,KG22&gt;0),KG22,0)</f>
        <v/>
      </c>
      <c r="KH23" s="17"/>
      <c r="KI23" s="18" t="str">
        <f t="shared" ref="KI23" si="3211">IF(OR($C$9=TRUE,KI22&gt;0),KI22,0)</f>
        <v/>
      </c>
      <c r="KJ23" s="17"/>
      <c r="KK23" s="18" t="str">
        <f t="shared" ref="KK23" si="3212">IF(OR($C$9=TRUE,KK22&gt;0),KK22,0)</f>
        <v/>
      </c>
      <c r="KL23" s="17"/>
      <c r="KM23" s="18" t="str">
        <f t="shared" ref="KM23" si="3213">IF(OR($C$9=TRUE,KM22&gt;0),KM22,0)</f>
        <v/>
      </c>
      <c r="KN23" s="17"/>
      <c r="KO23" s="18" t="str">
        <f t="shared" ref="KO23" si="3214">IF(OR($C$9=TRUE,KO22&gt;0),KO22,0)</f>
        <v/>
      </c>
      <c r="KP23" s="17"/>
      <c r="KQ23" s="18" t="str">
        <f t="shared" ref="KQ23" si="3215">IF(OR($C$9=TRUE,KQ22&gt;0),KQ22,0)</f>
        <v/>
      </c>
      <c r="KR23" s="17"/>
      <c r="KS23" s="18" t="str">
        <f t="shared" ref="KS23" si="3216">IF(OR($C$9=TRUE,KS22&gt;0),KS22,0)</f>
        <v/>
      </c>
      <c r="KT23" s="17"/>
      <c r="KU23" s="18" t="str">
        <f t="shared" ref="KU23" si="3217">IF(OR($C$9=TRUE,KU22&gt;0),KU22,0)</f>
        <v/>
      </c>
      <c r="KV23" s="17"/>
      <c r="KW23" s="18" t="str">
        <f t="shared" ref="KW23" si="3218">IF(OR($C$9=TRUE,KW22&gt;0),KW22,0)</f>
        <v/>
      </c>
      <c r="KX23" s="17"/>
      <c r="KY23" s="18" t="str">
        <f t="shared" ref="KY23" si="3219">IF(OR($C$9=TRUE,KY22&gt;0),KY22,0)</f>
        <v/>
      </c>
      <c r="KZ23" s="17"/>
      <c r="LA23" s="18" t="str">
        <f t="shared" ref="LA23" si="3220">IF(OR($C$9=TRUE,LA22&gt;0),LA22,0)</f>
        <v/>
      </c>
      <c r="LB23" s="17"/>
      <c r="LC23" s="18" t="str">
        <f t="shared" ref="LC23" si="3221">IF(OR($C$9=TRUE,LC22&gt;0),LC22,0)</f>
        <v/>
      </c>
      <c r="LD23" s="17"/>
      <c r="LE23" s="18" t="str">
        <f t="shared" ref="LE23" si="3222">IF(OR($C$9=TRUE,LE22&gt;0),LE22,0)</f>
        <v/>
      </c>
      <c r="LF23" s="17"/>
      <c r="LG23" s="18" t="str">
        <f t="shared" ref="LG23" si="3223">IF(OR($C$9=TRUE,LG22&gt;0),LG22,0)</f>
        <v/>
      </c>
      <c r="LH23" s="17"/>
      <c r="LI23" s="18" t="str">
        <f t="shared" ref="LI23" si="3224">IF(OR($C$9=TRUE,LI22&gt;0),LI22,0)</f>
        <v/>
      </c>
      <c r="LJ23" s="17"/>
      <c r="LK23" s="18" t="str">
        <f t="shared" ref="LK23" si="3225">IF(OR($C$9=TRUE,LK22&gt;0),LK22,0)</f>
        <v/>
      </c>
      <c r="LL23" s="17"/>
      <c r="LM23" s="18" t="str">
        <f t="shared" ref="LM23" si="3226">IF(OR($C$9=TRUE,LM22&gt;0),LM22,0)</f>
        <v/>
      </c>
      <c r="LN23" s="17"/>
      <c r="LO23" s="18" t="str">
        <f t="shared" ref="LO23" si="3227">IF(OR($C$9=TRUE,LO22&gt;0),LO22,0)</f>
        <v/>
      </c>
      <c r="LP23" s="17"/>
      <c r="LQ23" s="18" t="str">
        <f t="shared" ref="LQ23" si="3228">IF(OR($C$9=TRUE,LQ22&gt;0),LQ22,0)</f>
        <v/>
      </c>
      <c r="LR23" s="17"/>
      <c r="LS23" s="18" t="str">
        <f t="shared" ref="LS23" si="3229">IF(OR($C$9=TRUE,LS22&gt;0),LS22,0)</f>
        <v/>
      </c>
      <c r="LT23" s="17"/>
      <c r="LU23" s="18" t="str">
        <f t="shared" ref="LU23" si="3230">IF(OR($C$9=TRUE,LU22&gt;0),LU22,0)</f>
        <v/>
      </c>
      <c r="LV23" s="17"/>
      <c r="LW23" s="18" t="str">
        <f t="shared" ref="LW23" si="3231">IF(OR($C$9=TRUE,LW22&gt;0),LW22,0)</f>
        <v/>
      </c>
      <c r="LX23" s="17"/>
      <c r="LY23" s="18" t="str">
        <f t="shared" ref="LY23" si="3232">IF(OR($C$9=TRUE,LY22&gt;0),LY22,0)</f>
        <v/>
      </c>
      <c r="LZ23" s="17"/>
      <c r="MA23" s="18" t="str">
        <f t="shared" ref="MA23" si="3233">IF(OR($C$9=TRUE,MA22&gt;0),MA22,0)</f>
        <v/>
      </c>
      <c r="MB23" s="17"/>
      <c r="MC23" s="18" t="str">
        <f t="shared" ref="MC23" si="3234">IF(OR($C$9=TRUE,MC22&gt;0),MC22,0)</f>
        <v/>
      </c>
      <c r="MD23" s="17"/>
      <c r="ME23" s="18" t="str">
        <f t="shared" ref="ME23" si="3235">IF(OR($C$9=TRUE,ME22&gt;0),ME22,0)</f>
        <v/>
      </c>
      <c r="MF23" s="17"/>
      <c r="MG23" s="18" t="str">
        <f t="shared" ref="MG23" si="3236">IF(OR($C$9=TRUE,MG22&gt;0),MG22,0)</f>
        <v/>
      </c>
      <c r="MH23" s="17"/>
      <c r="MI23" s="18" t="str">
        <f t="shared" ref="MI23" si="3237">IF(OR($C$9=TRUE,MI22&gt;0),MI22,0)</f>
        <v/>
      </c>
      <c r="MJ23" s="17"/>
      <c r="MK23" s="18" t="str">
        <f t="shared" ref="MK23" si="3238">IF(OR($C$9=TRUE,MK22&gt;0),MK22,0)</f>
        <v/>
      </c>
      <c r="ML23" s="17"/>
      <c r="MM23" s="18" t="str">
        <f t="shared" ref="MM23" si="3239">IF(OR($C$9=TRUE,MM22&gt;0),MM22,0)</f>
        <v/>
      </c>
      <c r="MN23" s="17"/>
      <c r="MO23" s="18" t="str">
        <f t="shared" ref="MO23" si="3240">IF(OR($C$9=TRUE,MO22&gt;0),MO22,0)</f>
        <v/>
      </c>
      <c r="MP23" s="17"/>
      <c r="MQ23" s="18" t="str">
        <f t="shared" ref="MQ23" si="3241">IF(OR($C$9=TRUE,MQ22&gt;0),MQ22,0)</f>
        <v/>
      </c>
      <c r="MR23" s="17"/>
      <c r="MS23" s="18" t="str">
        <f t="shared" ref="MS23" si="3242">IF(OR($C$9=TRUE,MS22&gt;0),MS22,0)</f>
        <v/>
      </c>
      <c r="MT23" s="17"/>
      <c r="MU23" s="18" t="str">
        <f t="shared" ref="MU23" si="3243">IF(OR($C$9=TRUE,MU22&gt;0),MU22,0)</f>
        <v/>
      </c>
      <c r="MV23" s="17"/>
      <c r="MW23" s="18" t="str">
        <f t="shared" ref="MW23" si="3244">IF(OR($C$9=TRUE,MW22&gt;0),MW22,0)</f>
        <v/>
      </c>
      <c r="MX23" s="17"/>
      <c r="MY23" s="18" t="str">
        <f t="shared" ref="MY23" si="3245">IF(OR($C$9=TRUE,MY22&gt;0),MY22,0)</f>
        <v/>
      </c>
      <c r="MZ23" s="17"/>
      <c r="NA23" s="18" t="str">
        <f t="shared" ref="NA23" si="3246">IF(OR($C$9=TRUE,NA22&gt;0),NA22,0)</f>
        <v/>
      </c>
      <c r="NB23" s="17"/>
      <c r="NC23" s="18" t="str">
        <f t="shared" ref="NC23" si="3247">IF(OR($C$9=TRUE,NC22&gt;0),NC22,0)</f>
        <v/>
      </c>
      <c r="ND23" s="17"/>
      <c r="NE23" s="18" t="str">
        <f t="shared" ref="NE23" si="3248">IF(OR($C$9=TRUE,NE22&gt;0),NE22,0)</f>
        <v/>
      </c>
      <c r="NF23" s="17"/>
      <c r="NG23" s="18" t="str">
        <f t="shared" ref="NG23" si="3249">IF(OR($C$9=TRUE,NG22&gt;0),NG22,0)</f>
        <v/>
      </c>
      <c r="NH23" s="17"/>
      <c r="NI23" s="18" t="str">
        <f t="shared" ref="NI23" si="3250">IF(OR($C$9=TRUE,NI22&gt;0),NI22,0)</f>
        <v/>
      </c>
      <c r="NJ23" s="17"/>
      <c r="NK23" s="18" t="str">
        <f t="shared" ref="NK23" si="3251">IF(OR($C$9=TRUE,NK22&gt;0),NK22,0)</f>
        <v/>
      </c>
      <c r="NL23" s="17"/>
      <c r="NM23" s="18" t="str">
        <f t="shared" ref="NM23" si="3252">IF(OR($C$9=TRUE,NM22&gt;0),NM22,0)</f>
        <v/>
      </c>
      <c r="NN23" s="17"/>
      <c r="NO23" s="18" t="str">
        <f t="shared" ref="NO23" si="3253">IF(OR($C$9=TRUE,NO22&gt;0),NO22,0)</f>
        <v/>
      </c>
      <c r="NP23" s="17"/>
      <c r="NQ23" s="18" t="str">
        <f t="shared" ref="NQ23" si="3254">IF(OR($C$9=TRUE,NQ22&gt;0),NQ22,0)</f>
        <v/>
      </c>
      <c r="NR23" s="17"/>
      <c r="NS23" s="18" t="str">
        <f t="shared" ref="NS23" si="3255">IF(OR($C$9=TRUE,NS22&gt;0),NS22,0)</f>
        <v/>
      </c>
      <c r="NT23" s="17"/>
      <c r="NU23" s="18" t="str">
        <f t="shared" ref="NU23" si="3256">IF(OR($C$9=TRUE,NU22&gt;0),NU22,0)</f>
        <v/>
      </c>
      <c r="NV23" s="17"/>
      <c r="NW23" s="18" t="str">
        <f t="shared" ref="NW23" si="3257">IF(OR($C$9=TRUE,NW22&gt;0),NW22,0)</f>
        <v/>
      </c>
      <c r="NX23" s="17"/>
      <c r="NY23" s="18" t="str">
        <f t="shared" ref="NY23" si="3258">IF(OR($C$9=TRUE,NY22&gt;0),NY22,0)</f>
        <v/>
      </c>
      <c r="NZ23" s="17"/>
      <c r="OA23" s="18" t="str">
        <f t="shared" ref="OA23" si="3259">IF(OR($C$9=TRUE,OA22&gt;0),OA22,0)</f>
        <v/>
      </c>
      <c r="OB23" s="17"/>
      <c r="OC23" s="18" t="str">
        <f t="shared" ref="OC23" si="3260">IF(OR($C$9=TRUE,OC22&gt;0),OC22,0)</f>
        <v/>
      </c>
      <c r="OD23" s="17"/>
      <c r="OE23" s="18" t="str">
        <f t="shared" ref="OE23" si="3261">IF(OR($C$9=TRUE,OE22&gt;0),OE22,0)</f>
        <v/>
      </c>
      <c r="OF23" s="17"/>
      <c r="OG23" s="18" t="str">
        <f t="shared" ref="OG23" si="3262">IF(OR($C$9=TRUE,OG22&gt;0),OG22,0)</f>
        <v/>
      </c>
      <c r="OH23" s="17"/>
      <c r="OI23" s="18" t="str">
        <f t="shared" ref="OI23" si="3263">IF(OR($C$9=TRUE,OI22&gt;0),OI22,0)</f>
        <v/>
      </c>
      <c r="OJ23" s="17"/>
      <c r="OK23" s="18" t="str">
        <f t="shared" ref="OK23" si="3264">IF(OR($C$9=TRUE,OK22&gt;0),OK22,0)</f>
        <v/>
      </c>
      <c r="OL23" s="17"/>
      <c r="OM23" s="18" t="str">
        <f t="shared" ref="OM23" si="3265">IF(OR($C$9=TRUE,OM22&gt;0),OM22,0)</f>
        <v/>
      </c>
      <c r="ON23" s="17"/>
      <c r="OO23" s="18" t="str">
        <f t="shared" ref="OO23" si="3266">IF(OR($C$9=TRUE,OO22&gt;0),OO22,0)</f>
        <v/>
      </c>
      <c r="OP23" s="17"/>
      <c r="OQ23" s="18" t="str">
        <f t="shared" ref="OQ23" si="3267">IF(OR($C$9=TRUE,OQ22&gt;0),OQ22,0)</f>
        <v/>
      </c>
      <c r="OR23" s="17"/>
      <c r="OS23" s="18" t="str">
        <f t="shared" ref="OS23" si="3268">IF(OR($C$9=TRUE,OS22&gt;0),OS22,0)</f>
        <v/>
      </c>
      <c r="OT23" s="17"/>
      <c r="OU23" s="18" t="str">
        <f t="shared" ref="OU23" si="3269">IF(OR($C$9=TRUE,OU22&gt;0),OU22,0)</f>
        <v/>
      </c>
      <c r="OV23" s="17"/>
      <c r="OW23" s="18" t="str">
        <f t="shared" ref="OW23" si="3270">IF(OR($C$9=TRUE,OW22&gt;0),OW22,0)</f>
        <v/>
      </c>
      <c r="OX23" s="17"/>
      <c r="OY23" s="18" t="str">
        <f t="shared" ref="OY23" si="3271">IF(OR($C$9=TRUE,OY22&gt;0),OY22,0)</f>
        <v/>
      </c>
      <c r="OZ23" s="17"/>
      <c r="PA23" s="18" t="str">
        <f t="shared" ref="PA23" si="3272">IF(OR($C$9=TRUE,PA22&gt;0),PA22,0)</f>
        <v/>
      </c>
      <c r="PB23" s="17"/>
      <c r="PC23" s="18" t="str">
        <f t="shared" ref="PC23" si="3273">IF(OR($C$9=TRUE,PC22&gt;0),PC22,0)</f>
        <v/>
      </c>
      <c r="PD23" s="17"/>
      <c r="PE23" s="18" t="str">
        <f t="shared" ref="PE23" si="3274">IF(OR($C$9=TRUE,PE22&gt;0),PE22,0)</f>
        <v/>
      </c>
      <c r="PF23" s="17"/>
      <c r="PG23" s="18" t="str">
        <f t="shared" ref="PG23" si="3275">IF(OR($C$9=TRUE,PG22&gt;0),PG22,0)</f>
        <v/>
      </c>
      <c r="PH23" s="17"/>
      <c r="PI23" s="18" t="str">
        <f t="shared" ref="PI23" si="3276">IF(OR($C$9=TRUE,PI22&gt;0),PI22,0)</f>
        <v/>
      </c>
      <c r="PJ23" s="17"/>
      <c r="PK23" s="18" t="str">
        <f t="shared" ref="PK23" si="3277">IF(OR($C$9=TRUE,PK22&gt;0),PK22,0)</f>
        <v/>
      </c>
      <c r="PL23" s="17"/>
      <c r="PM23" s="18" t="str">
        <f t="shared" ref="PM23" si="3278">IF(OR($C$9=TRUE,PM22&gt;0),PM22,0)</f>
        <v/>
      </c>
      <c r="PN23" s="17"/>
      <c r="PO23" s="18" t="str">
        <f t="shared" ref="PO23" si="3279">IF(OR($C$9=TRUE,PO22&gt;0),PO22,0)</f>
        <v/>
      </c>
      <c r="PP23" s="17"/>
      <c r="PQ23" s="18" t="str">
        <f t="shared" ref="PQ23" si="3280">IF(OR($C$9=TRUE,PQ22&gt;0),PQ22,0)</f>
        <v/>
      </c>
      <c r="PR23" s="17"/>
      <c r="PS23" s="18" t="str">
        <f t="shared" ref="PS23" si="3281">IF(OR($C$9=TRUE,PS22&gt;0),PS22,0)</f>
        <v/>
      </c>
      <c r="PT23" s="17"/>
      <c r="PU23" s="18" t="str">
        <f t="shared" ref="PU23" si="3282">IF(OR($C$9=TRUE,PU22&gt;0),PU22,0)</f>
        <v/>
      </c>
      <c r="PV23" s="17"/>
      <c r="PW23" s="18" t="str">
        <f t="shared" ref="PW23" si="3283">IF(OR($C$9=TRUE,PW22&gt;0),PW22,0)</f>
        <v/>
      </c>
      <c r="PX23" s="17"/>
      <c r="PY23" s="18" t="str">
        <f t="shared" ref="PY23" si="3284">IF(OR($C$9=TRUE,PY22&gt;0),PY22,0)</f>
        <v/>
      </c>
      <c r="PZ23" s="17"/>
      <c r="QA23" s="18" t="str">
        <f t="shared" ref="QA23" si="3285">IF(OR($C$9=TRUE,QA22&gt;0),QA22,0)</f>
        <v/>
      </c>
      <c r="QB23" s="17"/>
      <c r="QC23" s="18" t="str">
        <f t="shared" ref="QC23" si="3286">IF(OR($C$9=TRUE,QC22&gt;0),QC22,0)</f>
        <v/>
      </c>
      <c r="QD23" s="17"/>
      <c r="QE23" s="18" t="str">
        <f t="shared" ref="QE23" si="3287">IF(OR($C$9=TRUE,QE22&gt;0),QE22,0)</f>
        <v/>
      </c>
      <c r="QF23" s="17"/>
      <c r="QG23" s="18" t="str">
        <f t="shared" ref="QG23" si="3288">IF(OR($C$9=TRUE,QG22&gt;0),QG22,0)</f>
        <v/>
      </c>
      <c r="QH23" s="17"/>
      <c r="QI23" s="18" t="str">
        <f t="shared" ref="QI23" si="3289">IF(OR($C$9=TRUE,QI22&gt;0),QI22,0)</f>
        <v/>
      </c>
      <c r="QJ23" s="17"/>
      <c r="QK23" s="18" t="str">
        <f t="shared" ref="QK23" si="3290">IF(OR($C$9=TRUE,QK22&gt;0),QK22,0)</f>
        <v/>
      </c>
      <c r="QL23" s="17"/>
      <c r="QM23" s="18" t="str">
        <f t="shared" ref="QM23" si="3291">IF(OR($C$9=TRUE,QM22&gt;0),QM22,0)</f>
        <v/>
      </c>
      <c r="QN23" s="17"/>
      <c r="QO23" s="18" t="str">
        <f t="shared" ref="QO23" si="3292">IF(OR($C$9=TRUE,QO22&gt;0),QO22,0)</f>
        <v/>
      </c>
      <c r="QP23" s="17"/>
      <c r="QQ23" s="18" t="str">
        <f t="shared" ref="QQ23" si="3293">IF(OR($C$9=TRUE,QQ22&gt;0),QQ22,0)</f>
        <v/>
      </c>
      <c r="QR23" s="17"/>
      <c r="QS23" s="18" t="str">
        <f t="shared" ref="QS23" si="3294">IF(OR($C$9=TRUE,QS22&gt;0),QS22,0)</f>
        <v/>
      </c>
      <c r="QT23" s="17"/>
      <c r="QU23" s="18" t="str">
        <f t="shared" ref="QU23" si="3295">IF(OR($C$9=TRUE,QU22&gt;0),QU22,0)</f>
        <v/>
      </c>
      <c r="QV23" s="17"/>
      <c r="QW23" s="18" t="str">
        <f t="shared" ref="QW23" si="3296">IF(OR($C$9=TRUE,QW22&gt;0),QW22,0)</f>
        <v/>
      </c>
      <c r="QX23" s="17"/>
      <c r="QY23" s="18" t="str">
        <f t="shared" ref="QY23" si="3297">IF(OR($C$9=TRUE,QY22&gt;0),QY22,0)</f>
        <v/>
      </c>
      <c r="QZ23" s="17"/>
      <c r="RA23" s="18" t="str">
        <f t="shared" ref="RA23" si="3298">IF(OR($C$9=TRUE,RA22&gt;0),RA22,0)</f>
        <v/>
      </c>
      <c r="RB23" s="17"/>
      <c r="RC23" s="18" t="str">
        <f t="shared" ref="RC23" si="3299">IF(OR($C$9=TRUE,RC22&gt;0),RC22,0)</f>
        <v/>
      </c>
      <c r="RD23" s="17"/>
      <c r="RE23" s="18" t="str">
        <f t="shared" ref="RE23" si="3300">IF(OR($C$9=TRUE,RE22&gt;0),RE22,0)</f>
        <v/>
      </c>
      <c r="RF23" s="17"/>
      <c r="RG23" s="18" t="str">
        <f t="shared" ref="RG23" si="3301">IF(OR($C$9=TRUE,RG22&gt;0),RG22,0)</f>
        <v/>
      </c>
      <c r="RH23" s="17"/>
      <c r="RI23" s="18" t="str">
        <f t="shared" ref="RI23" si="3302">IF(OR($C$9=TRUE,RI22&gt;0),RI22,0)</f>
        <v/>
      </c>
      <c r="RJ23" s="17"/>
      <c r="RK23" s="18" t="str">
        <f t="shared" ref="RK23" si="3303">IF(OR($C$9=TRUE,RK22&gt;0),RK22,0)</f>
        <v/>
      </c>
      <c r="RL23" s="17"/>
      <c r="RM23" s="18" t="str">
        <f t="shared" ref="RM23" si="3304">IF(OR($C$9=TRUE,RM22&gt;0),RM22,0)</f>
        <v/>
      </c>
      <c r="RN23" s="17"/>
      <c r="RO23" s="18" t="str">
        <f t="shared" ref="RO23" si="3305">IF(OR($C$9=TRUE,RO22&gt;0),RO22,0)</f>
        <v/>
      </c>
      <c r="RP23" s="17"/>
      <c r="RQ23" s="18" t="str">
        <f t="shared" ref="RQ23" si="3306">IF(OR($C$9=TRUE,RQ22&gt;0),RQ22,0)</f>
        <v/>
      </c>
      <c r="RR23" s="17"/>
      <c r="RS23" s="18" t="str">
        <f t="shared" ref="RS23" si="3307">IF(OR($C$9=TRUE,RS22&gt;0),RS22,0)</f>
        <v/>
      </c>
      <c r="RT23" s="17"/>
      <c r="RU23" s="18" t="str">
        <f t="shared" ref="RU23" si="3308">IF(OR($C$9=TRUE,RU22&gt;0),RU22,0)</f>
        <v/>
      </c>
      <c r="RV23" s="17"/>
      <c r="RW23" s="18" t="str">
        <f t="shared" ref="RW23" si="3309">IF(OR($C$9=TRUE,RW22&gt;0),RW22,0)</f>
        <v/>
      </c>
      <c r="RX23" s="17"/>
      <c r="RY23" s="18" t="str">
        <f t="shared" ref="RY23" si="3310">IF(OR($C$9=TRUE,RY22&gt;0),RY22,0)</f>
        <v/>
      </c>
      <c r="RZ23" s="17"/>
      <c r="SA23" s="18" t="str">
        <f t="shared" ref="SA23" si="3311">IF(OR($C$9=TRUE,SA22&gt;0),SA22,0)</f>
        <v/>
      </c>
      <c r="SB23" s="17"/>
      <c r="SC23" s="18" t="str">
        <f t="shared" ref="SC23" si="3312">IF(OR($C$9=TRUE,SC22&gt;0),SC22,0)</f>
        <v/>
      </c>
      <c r="SD23" s="17"/>
      <c r="SE23" s="18" t="str">
        <f t="shared" ref="SE23" si="3313">IF(OR($C$9=TRUE,SE22&gt;0),SE22,0)</f>
        <v/>
      </c>
      <c r="SF23" s="17"/>
      <c r="SG23" s="18" t="str">
        <f t="shared" ref="SG23" si="3314">IF(OR($C$9=TRUE,SG22&gt;0),SG22,0)</f>
        <v/>
      </c>
      <c r="SH23" s="17"/>
      <c r="SI23" s="18" t="str">
        <f t="shared" ref="SI23" si="3315">IF(OR($C$9=TRUE,SI22&gt;0),SI22,0)</f>
        <v/>
      </c>
      <c r="SJ23" s="17"/>
      <c r="SK23" s="18" t="str">
        <f t="shared" ref="SK23" si="3316">IF(OR($C$9=TRUE,SK22&gt;0),SK22,0)</f>
        <v/>
      </c>
      <c r="SL23" s="17"/>
      <c r="SM23" s="18" t="str">
        <f t="shared" ref="SM23" si="3317">IF(OR($C$9=TRUE,SM22&gt;0),SM22,0)</f>
        <v/>
      </c>
      <c r="SN23" s="17"/>
      <c r="SO23" s="18" t="str">
        <f t="shared" ref="SO23" si="3318">IF(OR($C$9=TRUE,SO22&gt;0),SO22,0)</f>
        <v/>
      </c>
      <c r="SP23" s="17"/>
      <c r="SQ23" s="18" t="str">
        <f t="shared" ref="SQ23" si="3319">IF(OR($C$9=TRUE,SQ22&gt;0),SQ22,0)</f>
        <v/>
      </c>
      <c r="SR23" s="17"/>
      <c r="SS23" s="18" t="str">
        <f t="shared" ref="SS23" si="3320">IF(OR($C$9=TRUE,SS22&gt;0),SS22,0)</f>
        <v/>
      </c>
      <c r="ST23" s="17"/>
      <c r="SU23" s="18" t="str">
        <f t="shared" ref="SU23" si="3321">IF(OR($C$9=TRUE,SU22&gt;0),SU22,0)</f>
        <v/>
      </c>
      <c r="SV23" s="17"/>
      <c r="SW23" s="18" t="str">
        <f t="shared" ref="SW23" si="3322">IF(OR($C$9=TRUE,SW22&gt;0),SW22,0)</f>
        <v/>
      </c>
      <c r="SX23" s="17"/>
      <c r="SY23" s="18" t="str">
        <f t="shared" ref="SY23" si="3323">IF(OR($C$9=TRUE,SY22&gt;0),SY22,0)</f>
        <v/>
      </c>
      <c r="SZ23" s="17"/>
      <c r="TA23" s="18" t="str">
        <f t="shared" ref="TA23" si="3324">IF(OR($C$9=TRUE,TA22&gt;0),TA22,0)</f>
        <v/>
      </c>
      <c r="TB23" s="17"/>
      <c r="TC23" s="18" t="str">
        <f t="shared" ref="TC23" si="3325">IF(OR($C$9=TRUE,TC22&gt;0),TC22,0)</f>
        <v/>
      </c>
      <c r="TD23" s="17"/>
      <c r="TE23" s="18" t="str">
        <f t="shared" ref="TE23" si="3326">IF(OR($C$9=TRUE,TE22&gt;0),TE22,0)</f>
        <v/>
      </c>
      <c r="TF23" s="17"/>
      <c r="TG23" s="18" t="str">
        <f t="shared" ref="TG23" si="3327">IF(OR($C$9=TRUE,TG22&gt;0),TG22,0)</f>
        <v/>
      </c>
      <c r="TH23" s="17"/>
      <c r="TI23" s="18" t="str">
        <f t="shared" ref="TI23" si="3328">IF(OR($C$9=TRUE,TI22&gt;0),TI22,0)</f>
        <v/>
      </c>
      <c r="TJ23" s="17"/>
      <c r="TK23" s="18" t="str">
        <f t="shared" ref="TK23" si="3329">IF(OR($C$9=TRUE,TK22&gt;0),TK22,0)</f>
        <v/>
      </c>
      <c r="TL23" s="17"/>
      <c r="TM23" s="18" t="str">
        <f t="shared" ref="TM23" si="3330">IF(OR($C$9=TRUE,TM22&gt;0),TM22,0)</f>
        <v/>
      </c>
      <c r="TN23" s="17"/>
      <c r="TO23" s="18" t="str">
        <f t="shared" ref="TO23" si="3331">IF(OR($C$9=TRUE,TO22&gt;0),TO22,0)</f>
        <v/>
      </c>
      <c r="TP23" s="17"/>
      <c r="TQ23" s="18" t="str">
        <f t="shared" ref="TQ23" si="3332">IF(OR($C$9=TRUE,TQ22&gt;0),TQ22,0)</f>
        <v/>
      </c>
      <c r="TR23" s="17"/>
      <c r="TS23" s="18" t="str">
        <f t="shared" ref="TS23" si="3333">IF(OR($C$9=TRUE,TS22&gt;0),TS22,0)</f>
        <v/>
      </c>
      <c r="TT23" s="17"/>
      <c r="TU23" s="18" t="str">
        <f t="shared" ref="TU23" si="3334">IF(OR($C$9=TRUE,TU22&gt;0),TU22,0)</f>
        <v/>
      </c>
      <c r="TV23" s="17"/>
      <c r="TW23" s="18" t="str">
        <f t="shared" ref="TW23" si="3335">IF(OR($C$9=TRUE,TW22&gt;0),TW22,0)</f>
        <v/>
      </c>
      <c r="TX23" s="17"/>
      <c r="TY23" s="18" t="str">
        <f t="shared" ref="TY23" si="3336">IF(OR($C$9=TRUE,TY22&gt;0),TY22,0)</f>
        <v/>
      </c>
      <c r="TZ23" s="17"/>
      <c r="UA23" s="18" t="str">
        <f t="shared" ref="UA23" si="3337">IF(OR($C$9=TRUE,UA22&gt;0),UA22,0)</f>
        <v/>
      </c>
      <c r="UB23" s="17"/>
      <c r="UC23" s="18" t="str">
        <f t="shared" ref="UC23" si="3338">IF(OR($C$9=TRUE,UC22&gt;0),UC22,0)</f>
        <v/>
      </c>
      <c r="UD23" s="17"/>
      <c r="UE23" s="18" t="str">
        <f t="shared" ref="UE23" si="3339">IF(OR($C$9=TRUE,UE22&gt;0),UE22,0)</f>
        <v/>
      </c>
      <c r="UF23" s="17"/>
      <c r="UG23" s="18" t="str">
        <f t="shared" ref="UG23" si="3340">IF(OR($C$9=TRUE,UG22&gt;0),UG22,0)</f>
        <v/>
      </c>
      <c r="UH23" s="17"/>
      <c r="UI23" s="18" t="str">
        <f t="shared" ref="UI23" si="3341">IF(OR($C$9=TRUE,UI22&gt;0),UI22,0)</f>
        <v/>
      </c>
      <c r="UJ23" s="17"/>
      <c r="UK23" s="18" t="str">
        <f t="shared" ref="UK23" si="3342">IF(OR($C$9=TRUE,UK22&gt;0),UK22,0)</f>
        <v/>
      </c>
      <c r="UL23" s="17"/>
      <c r="UM23" s="18" t="str">
        <f t="shared" ref="UM23" si="3343">IF(OR($C$9=TRUE,UM22&gt;0),UM22,0)</f>
        <v/>
      </c>
      <c r="UN23" s="17"/>
      <c r="UO23" s="18" t="str">
        <f t="shared" ref="UO23" si="3344">IF(OR($C$9=TRUE,UO22&gt;0),UO22,0)</f>
        <v/>
      </c>
      <c r="UP23" s="17"/>
      <c r="UQ23" s="18" t="str">
        <f t="shared" ref="UQ23" si="3345">IF(OR($C$9=TRUE,UQ22&gt;0),UQ22,0)</f>
        <v/>
      </c>
      <c r="UR23" s="17"/>
      <c r="US23" s="18" t="str">
        <f t="shared" ref="US23" si="3346">IF(OR($C$9=TRUE,US22&gt;0),US22,0)</f>
        <v/>
      </c>
      <c r="UT23" s="17"/>
      <c r="UU23" s="18" t="str">
        <f t="shared" ref="UU23" si="3347">IF(OR($C$9=TRUE,UU22&gt;0),UU22,0)</f>
        <v/>
      </c>
      <c r="UV23" s="17"/>
      <c r="UW23" s="18" t="str">
        <f t="shared" ref="UW23" si="3348">IF(OR($C$9=TRUE,UW22&gt;0),UW22,0)</f>
        <v/>
      </c>
      <c r="UX23" s="17"/>
      <c r="UY23" s="18" t="str">
        <f t="shared" ref="UY23" si="3349">IF(OR($C$9=TRUE,UY22&gt;0),UY22,0)</f>
        <v/>
      </c>
      <c r="UZ23" s="17"/>
      <c r="VA23" s="18" t="str">
        <f t="shared" ref="VA23" si="3350">IF(OR($C$9=TRUE,VA22&gt;0),VA22,0)</f>
        <v/>
      </c>
      <c r="VB23" s="17"/>
      <c r="VC23" s="18" t="str">
        <f t="shared" ref="VC23" si="3351">IF(OR($C$9=TRUE,VC22&gt;0),VC22,0)</f>
        <v/>
      </c>
      <c r="VD23" s="17"/>
      <c r="VE23" s="18" t="str">
        <f t="shared" ref="VE23" si="3352">IF(OR($C$9=TRUE,VE22&gt;0),VE22,0)</f>
        <v/>
      </c>
      <c r="VF23" s="17"/>
      <c r="VG23" s="18" t="str">
        <f t="shared" ref="VG23" si="3353">IF(OR($C$9=TRUE,VG22&gt;0),VG22,0)</f>
        <v/>
      </c>
      <c r="VH23" s="17"/>
      <c r="VI23" s="18" t="str">
        <f t="shared" ref="VI23" si="3354">IF(OR($C$9=TRUE,VI22&gt;0),VI22,0)</f>
        <v/>
      </c>
      <c r="VJ23" s="17"/>
      <c r="VK23" s="18" t="str">
        <f t="shared" ref="VK23" si="3355">IF(OR($C$9=TRUE,VK22&gt;0),VK22,0)</f>
        <v/>
      </c>
      <c r="VL23" s="17"/>
      <c r="VM23" s="18" t="str">
        <f t="shared" ref="VM23" si="3356">IF(OR($C$9=TRUE,VM22&gt;0),VM22,0)</f>
        <v/>
      </c>
      <c r="VN23" s="17"/>
      <c r="VO23" s="18" t="str">
        <f t="shared" ref="VO23" si="3357">IF(OR($C$9=TRUE,VO22&gt;0),VO22,0)</f>
        <v/>
      </c>
      <c r="VP23" s="17"/>
      <c r="VQ23" s="18" t="str">
        <f t="shared" ref="VQ23" si="3358">IF(OR($C$9=TRUE,VQ22&gt;0),VQ22,0)</f>
        <v/>
      </c>
      <c r="VR23" s="17"/>
      <c r="VS23" s="18" t="str">
        <f t="shared" ref="VS23" si="3359">IF(OR($C$9=TRUE,VS22&gt;0),VS22,0)</f>
        <v/>
      </c>
      <c r="VT23" s="17"/>
      <c r="VU23" s="18" t="str">
        <f t="shared" ref="VU23" si="3360">IF(OR($C$9=TRUE,VU22&gt;0),VU22,0)</f>
        <v/>
      </c>
      <c r="VV23" s="17"/>
      <c r="VW23" s="18" t="str">
        <f t="shared" ref="VW23" si="3361">IF(OR($C$9=TRUE,VW22&gt;0),VW22,0)</f>
        <v/>
      </c>
      <c r="VX23" s="17"/>
      <c r="VY23" s="18" t="str">
        <f t="shared" ref="VY23" si="3362">IF(OR($C$9=TRUE,VY22&gt;0),VY22,0)</f>
        <v/>
      </c>
      <c r="VZ23" s="17"/>
      <c r="WA23" s="18" t="str">
        <f t="shared" ref="WA23" si="3363">IF(OR($C$9=TRUE,WA22&gt;0),WA22,0)</f>
        <v/>
      </c>
      <c r="WB23" s="17"/>
      <c r="WC23" s="18" t="str">
        <f t="shared" ref="WC23" si="3364">IF(OR($C$9=TRUE,WC22&gt;0),WC22,0)</f>
        <v/>
      </c>
      <c r="WD23" s="17"/>
      <c r="WE23" s="18" t="str">
        <f t="shared" ref="WE23" si="3365">IF(OR($C$9=TRUE,WE22&gt;0),WE22,0)</f>
        <v/>
      </c>
      <c r="WF23" s="17"/>
      <c r="WG23" s="18" t="str">
        <f t="shared" ref="WG23" si="3366">IF(OR($C$9=TRUE,WG22&gt;0),WG22,0)</f>
        <v/>
      </c>
      <c r="WH23" s="17"/>
      <c r="WI23" s="18" t="str">
        <f t="shared" ref="WI23" si="3367">IF(OR($C$9=TRUE,WI22&gt;0),WI22,0)</f>
        <v/>
      </c>
      <c r="WJ23" s="17"/>
      <c r="WK23" s="18" t="str">
        <f t="shared" ref="WK23" si="3368">IF(OR($C$9=TRUE,WK22&gt;0),WK22,0)</f>
        <v/>
      </c>
      <c r="WL23" s="17"/>
      <c r="WM23" s="18" t="str">
        <f t="shared" ref="WM23" si="3369">IF(OR($C$9=TRUE,WM22&gt;0),WM22,0)</f>
        <v/>
      </c>
      <c r="WN23" s="17"/>
      <c r="WO23" s="18" t="str">
        <f t="shared" ref="WO23" si="3370">IF(OR($C$9=TRUE,WO22&gt;0),WO22,0)</f>
        <v/>
      </c>
      <c r="WP23" s="17"/>
      <c r="WQ23" s="18" t="str">
        <f t="shared" ref="WQ23" si="3371">IF(OR($C$9=TRUE,WQ22&gt;0),WQ22,0)</f>
        <v/>
      </c>
      <c r="WR23" s="17"/>
      <c r="WS23" s="18" t="str">
        <f t="shared" ref="WS23" si="3372">IF(OR($C$9=TRUE,WS22&gt;0),WS22,0)</f>
        <v/>
      </c>
      <c r="WT23" s="17"/>
      <c r="WU23" s="18" t="str">
        <f t="shared" ref="WU23" si="3373">IF(OR($C$9=TRUE,WU22&gt;0),WU22,0)</f>
        <v/>
      </c>
      <c r="WV23" s="17"/>
      <c r="WW23" s="18" t="str">
        <f t="shared" ref="WW23" si="3374">IF(OR($C$9=TRUE,WW22&gt;0),WW22,0)</f>
        <v/>
      </c>
      <c r="WX23" s="17"/>
      <c r="WY23" s="18" t="str">
        <f t="shared" ref="WY23" si="3375">IF(OR($C$9=TRUE,WY22&gt;0),WY22,0)</f>
        <v/>
      </c>
      <c r="WZ23" s="17"/>
      <c r="XA23" s="18" t="str">
        <f t="shared" ref="XA23" si="3376">IF(OR($C$9=TRUE,XA22&gt;0),XA22,0)</f>
        <v/>
      </c>
      <c r="XB23" s="17"/>
      <c r="XC23" s="18" t="str">
        <f t="shared" ref="XC23" si="3377">IF(OR($C$9=TRUE,XC22&gt;0),XC22,0)</f>
        <v/>
      </c>
      <c r="XD23" s="17"/>
      <c r="XE23" s="18" t="str">
        <f t="shared" ref="XE23" si="3378">IF(OR($C$9=TRUE,XE22&gt;0),XE22,0)</f>
        <v/>
      </c>
      <c r="XF23" s="17"/>
      <c r="XG23" s="18" t="str">
        <f t="shared" ref="XG23" si="3379">IF(OR($C$9=TRUE,XG22&gt;0),XG22,0)</f>
        <v/>
      </c>
      <c r="XH23" s="17"/>
      <c r="XI23" s="18" t="str">
        <f t="shared" ref="XI23" si="3380">IF(OR($C$9=TRUE,XI22&gt;0),XI22,0)</f>
        <v/>
      </c>
      <c r="XJ23" s="17"/>
      <c r="XK23" s="18" t="str">
        <f t="shared" ref="XK23" si="3381">IF(OR($C$9=TRUE,XK22&gt;0),XK22,0)</f>
        <v/>
      </c>
      <c r="XL23" s="17"/>
      <c r="XM23" s="18" t="str">
        <f t="shared" ref="XM23" si="3382">IF(OR($C$9=TRUE,XM22&gt;0),XM22,0)</f>
        <v/>
      </c>
      <c r="XN23" s="17"/>
      <c r="XO23" s="18" t="str">
        <f t="shared" ref="XO23" si="3383">IF(OR($C$9=TRUE,XO22&gt;0),XO22,0)</f>
        <v/>
      </c>
      <c r="XP23" s="17"/>
      <c r="XQ23" s="18" t="str">
        <f t="shared" ref="XQ23" si="3384">IF(OR($C$9=TRUE,XQ22&gt;0),XQ22,0)</f>
        <v/>
      </c>
      <c r="XR23" s="17"/>
      <c r="XS23" s="18" t="str">
        <f t="shared" ref="XS23" si="3385">IF(OR($C$9=TRUE,XS22&gt;0),XS22,0)</f>
        <v/>
      </c>
      <c r="XT23" s="17"/>
      <c r="XU23" s="18" t="str">
        <f t="shared" ref="XU23" si="3386">IF(OR($C$9=TRUE,XU22&gt;0),XU22,0)</f>
        <v/>
      </c>
      <c r="XV23" s="17"/>
      <c r="XW23" s="18" t="str">
        <f t="shared" ref="XW23" si="3387">IF(OR($C$9=TRUE,XW22&gt;0),XW22,0)</f>
        <v/>
      </c>
      <c r="XX23" s="17"/>
      <c r="XY23" s="18" t="str">
        <f t="shared" ref="XY23" si="3388">IF(OR($C$9=TRUE,XY22&gt;0),XY22,0)</f>
        <v/>
      </c>
      <c r="XZ23" s="17"/>
      <c r="YA23" s="18" t="str">
        <f t="shared" ref="YA23" si="3389">IF(OR($C$9=TRUE,YA22&gt;0),YA22,0)</f>
        <v/>
      </c>
      <c r="YB23" s="17"/>
      <c r="YC23" s="18" t="str">
        <f t="shared" ref="YC23" si="3390">IF(OR($C$9=TRUE,YC22&gt;0),YC22,0)</f>
        <v/>
      </c>
      <c r="YD23" s="17"/>
      <c r="YE23" s="18" t="str">
        <f t="shared" ref="YE23" si="3391">IF(OR($C$9=TRUE,YE22&gt;0),YE22,0)</f>
        <v/>
      </c>
      <c r="YF23" s="17"/>
      <c r="YG23" s="18" t="str">
        <f t="shared" ref="YG23" si="3392">IF(OR($C$9=TRUE,YG22&gt;0),YG22,0)</f>
        <v/>
      </c>
      <c r="YH23" s="17"/>
      <c r="YI23" s="18" t="str">
        <f t="shared" ref="YI23" si="3393">IF(OR($C$9=TRUE,YI22&gt;0),YI22,0)</f>
        <v/>
      </c>
      <c r="YJ23" s="17"/>
      <c r="YK23" s="18" t="str">
        <f t="shared" ref="YK23" si="3394">IF(OR($C$9=TRUE,YK22&gt;0),YK22,0)</f>
        <v/>
      </c>
      <c r="YL23" s="17"/>
      <c r="YM23" s="18" t="str">
        <f t="shared" ref="YM23" si="3395">IF(OR($C$9=TRUE,YM22&gt;0),YM22,0)</f>
        <v/>
      </c>
      <c r="YN23" s="17"/>
      <c r="YO23" s="18" t="str">
        <f t="shared" ref="YO23" si="3396">IF(OR($C$9=TRUE,YO22&gt;0),YO22,0)</f>
        <v/>
      </c>
      <c r="YP23" s="17"/>
      <c r="YQ23" s="18" t="str">
        <f t="shared" ref="YQ23" si="3397">IF(OR($C$9=TRUE,YQ22&gt;0),YQ22,0)</f>
        <v/>
      </c>
      <c r="YR23" s="17"/>
      <c r="YS23" s="18" t="str">
        <f t="shared" ref="YS23" si="3398">IF(OR($C$9=TRUE,YS22&gt;0),YS22,0)</f>
        <v/>
      </c>
      <c r="YT23" s="17"/>
      <c r="YU23" s="18" t="str">
        <f t="shared" ref="YU23" si="3399">IF(OR($C$9=TRUE,YU22&gt;0),YU22,0)</f>
        <v/>
      </c>
      <c r="YV23" s="17"/>
      <c r="YW23" s="18" t="str">
        <f t="shared" ref="YW23" si="3400">IF(OR($C$9=TRUE,YW22&gt;0),YW22,0)</f>
        <v/>
      </c>
      <c r="YX23" s="17"/>
      <c r="YY23" s="18" t="str">
        <f t="shared" ref="YY23" si="3401">IF(OR($C$9=TRUE,YY22&gt;0),YY22,0)</f>
        <v/>
      </c>
      <c r="YZ23" s="17"/>
      <c r="ZA23" s="18" t="str">
        <f t="shared" ref="ZA23" si="3402">IF(OR($C$9=TRUE,ZA22&gt;0),ZA22,0)</f>
        <v/>
      </c>
      <c r="ZB23" s="17"/>
      <c r="ZC23" s="18" t="str">
        <f t="shared" ref="ZC23" si="3403">IF(OR($C$9=TRUE,ZC22&gt;0),ZC22,0)</f>
        <v/>
      </c>
      <c r="ZD23" s="17"/>
      <c r="ZE23" s="18" t="str">
        <f t="shared" ref="ZE23" si="3404">IF(OR($C$9=TRUE,ZE22&gt;0),ZE22,0)</f>
        <v/>
      </c>
      <c r="ZF23" s="17"/>
      <c r="ZG23" s="18" t="str">
        <f t="shared" ref="ZG23" si="3405">IF(OR($C$9=TRUE,ZG22&gt;0),ZG22,0)</f>
        <v/>
      </c>
      <c r="ZH23" s="17"/>
      <c r="ZI23" s="18" t="str">
        <f t="shared" ref="ZI23" si="3406">IF(OR($C$9=TRUE,ZI22&gt;0),ZI22,0)</f>
        <v/>
      </c>
      <c r="ZJ23" s="17"/>
      <c r="ZK23" s="18" t="str">
        <f t="shared" ref="ZK23" si="3407">IF(OR($C$9=TRUE,ZK22&gt;0),ZK22,0)</f>
        <v/>
      </c>
      <c r="ZL23" s="17"/>
      <c r="ZM23" s="18" t="str">
        <f t="shared" ref="ZM23" si="3408">IF(OR($C$9=TRUE,ZM22&gt;0),ZM22,0)</f>
        <v/>
      </c>
      <c r="ZN23" s="17"/>
      <c r="ZO23" s="18" t="str">
        <f t="shared" ref="ZO23" si="3409">IF(OR($C$9=TRUE,ZO22&gt;0),ZO22,0)</f>
        <v/>
      </c>
      <c r="ZP23" s="17"/>
      <c r="ZQ23" s="18" t="str">
        <f t="shared" ref="ZQ23" si="3410">IF(OR($C$9=TRUE,ZQ22&gt;0),ZQ22,0)</f>
        <v/>
      </c>
      <c r="ZR23" s="17"/>
      <c r="ZS23" s="18" t="str">
        <f t="shared" ref="ZS23" si="3411">IF(OR($C$9=TRUE,ZS22&gt;0),ZS22,0)</f>
        <v/>
      </c>
      <c r="ZT23" s="17"/>
      <c r="ZU23" s="18" t="str">
        <f t="shared" ref="ZU23" si="3412">IF(OR($C$9=TRUE,ZU22&gt;0),ZU22,0)</f>
        <v/>
      </c>
      <c r="ZV23" s="17"/>
      <c r="ZW23" s="18" t="str">
        <f t="shared" ref="ZW23" si="3413">IF(OR($C$9=TRUE,ZW22&gt;0),ZW22,0)</f>
        <v/>
      </c>
      <c r="ZX23" s="17"/>
      <c r="ZY23" s="18" t="str">
        <f t="shared" ref="ZY23" si="3414">IF(OR($C$9=TRUE,ZY22&gt;0),ZY22,0)</f>
        <v/>
      </c>
      <c r="ZZ23" s="17"/>
      <c r="AAA23" s="18" t="str">
        <f t="shared" ref="AAA23" si="3415">IF(OR($C$9=TRUE,AAA22&gt;0),AAA22,0)</f>
        <v/>
      </c>
      <c r="AAB23" s="17"/>
      <c r="AAC23" s="18" t="str">
        <f t="shared" ref="AAC23" si="3416">IF(OR($C$9=TRUE,AAC22&gt;0),AAC22,0)</f>
        <v/>
      </c>
      <c r="AAD23" s="17"/>
      <c r="AAE23" s="18" t="str">
        <f t="shared" ref="AAE23" si="3417">IF(OR($C$9=TRUE,AAE22&gt;0),AAE22,0)</f>
        <v/>
      </c>
      <c r="AAF23" s="17"/>
      <c r="AAG23" s="18" t="str">
        <f t="shared" ref="AAG23" si="3418">IF(OR($C$9=TRUE,AAG22&gt;0),AAG22,0)</f>
        <v/>
      </c>
      <c r="AAH23" s="17"/>
      <c r="AAI23" s="18" t="str">
        <f t="shared" ref="AAI23" si="3419">IF(OR($C$9=TRUE,AAI22&gt;0),AAI22,0)</f>
        <v/>
      </c>
      <c r="AAJ23" s="17"/>
      <c r="AAK23" s="18" t="str">
        <f t="shared" ref="AAK23" si="3420">IF(OR($C$9=TRUE,AAK22&gt;0),AAK22,0)</f>
        <v/>
      </c>
      <c r="AAL23" s="17"/>
      <c r="AAM23" s="18" t="str">
        <f t="shared" ref="AAM23" si="3421">IF(OR($C$9=TRUE,AAM22&gt;0),AAM22,0)</f>
        <v/>
      </c>
      <c r="AAN23" s="17"/>
      <c r="AAO23" s="18" t="str">
        <f t="shared" ref="AAO23" si="3422">IF(OR($C$9=TRUE,AAO22&gt;0),AAO22,0)</f>
        <v/>
      </c>
      <c r="AAP23" s="17"/>
      <c r="AAQ23" s="18" t="str">
        <f t="shared" ref="AAQ23" si="3423">IF(OR($C$9=TRUE,AAQ22&gt;0),AAQ22,0)</f>
        <v/>
      </c>
      <c r="AAR23" s="17"/>
      <c r="AAS23" s="18" t="str">
        <f t="shared" ref="AAS23" si="3424">IF(OR($C$9=TRUE,AAS22&gt;0),AAS22,0)</f>
        <v/>
      </c>
      <c r="AAT23" s="17"/>
      <c r="AAU23" s="18" t="str">
        <f t="shared" ref="AAU23" si="3425">IF(OR($C$9=TRUE,AAU22&gt;0),AAU22,0)</f>
        <v/>
      </c>
      <c r="AAV23" s="17"/>
      <c r="AAW23" s="18" t="str">
        <f t="shared" ref="AAW23" si="3426">IF(OR($C$9=TRUE,AAW22&gt;0),AAW22,0)</f>
        <v/>
      </c>
      <c r="AAX23" s="17"/>
      <c r="AAY23" s="18" t="str">
        <f t="shared" ref="AAY23" si="3427">IF(OR($C$9=TRUE,AAY22&gt;0),AAY22,0)</f>
        <v/>
      </c>
      <c r="AAZ23" s="17"/>
      <c r="ABA23" s="18" t="str">
        <f t="shared" ref="ABA23" si="3428">IF(OR($C$9=TRUE,ABA22&gt;0),ABA22,0)</f>
        <v/>
      </c>
      <c r="ABB23" s="17"/>
      <c r="ABC23" s="18" t="str">
        <f t="shared" ref="ABC23" si="3429">IF(OR($C$9=TRUE,ABC22&gt;0),ABC22,0)</f>
        <v/>
      </c>
      <c r="ABD23" s="17"/>
      <c r="ABE23" s="18" t="str">
        <f t="shared" ref="ABE23" si="3430">IF(OR($C$9=TRUE,ABE22&gt;0),ABE22,0)</f>
        <v/>
      </c>
      <c r="ABF23" s="17"/>
      <c r="ABG23" s="18" t="str">
        <f t="shared" ref="ABG23" si="3431">IF(OR($C$9=TRUE,ABG22&gt;0),ABG22,0)</f>
        <v/>
      </c>
      <c r="ABH23" s="17"/>
      <c r="ABI23" s="18" t="str">
        <f t="shared" ref="ABI23" si="3432">IF(OR($C$9=TRUE,ABI22&gt;0),ABI22,0)</f>
        <v/>
      </c>
      <c r="ABJ23" s="17"/>
      <c r="ABK23" s="18" t="str">
        <f t="shared" ref="ABK23" si="3433">IF(OR($C$9=TRUE,ABK22&gt;0),ABK22,0)</f>
        <v/>
      </c>
      <c r="ABL23" s="17"/>
      <c r="ABM23" s="18" t="str">
        <f t="shared" ref="ABM23" si="3434">IF(OR($C$9=TRUE,ABM22&gt;0),ABM22,0)</f>
        <v/>
      </c>
      <c r="ABN23" s="17"/>
      <c r="ABO23" s="18" t="str">
        <f t="shared" ref="ABO23" si="3435">IF(OR($C$9=TRUE,ABO22&gt;0),ABO22,0)</f>
        <v/>
      </c>
      <c r="ABP23" s="17"/>
      <c r="ABQ23" s="18" t="str">
        <f t="shared" ref="ABQ23" si="3436">IF(OR($C$9=TRUE,ABQ22&gt;0),ABQ22,0)</f>
        <v/>
      </c>
      <c r="ABR23" s="17"/>
      <c r="ABS23" s="18" t="str">
        <f t="shared" ref="ABS23" si="3437">IF(OR($C$9=TRUE,ABS22&gt;0),ABS22,0)</f>
        <v/>
      </c>
      <c r="ABT23" s="17"/>
      <c r="ABU23" s="18" t="str">
        <f t="shared" ref="ABU23" si="3438">IF(OR($C$9=TRUE,ABU22&gt;0),ABU22,0)</f>
        <v/>
      </c>
      <c r="ABV23" s="17"/>
      <c r="ABW23" s="18" t="str">
        <f t="shared" ref="ABW23" si="3439">IF(OR($C$9=TRUE,ABW22&gt;0),ABW22,0)</f>
        <v/>
      </c>
      <c r="ABX23" s="17"/>
      <c r="ABY23" s="18" t="str">
        <f t="shared" ref="ABY23" si="3440">IF(OR($C$9=TRUE,ABY22&gt;0),ABY22,0)</f>
        <v/>
      </c>
      <c r="ABZ23" s="17"/>
      <c r="ACA23" s="18" t="str">
        <f t="shared" ref="ACA23" si="3441">IF(OR($C$9=TRUE,ACA22&gt;0),ACA22,0)</f>
        <v/>
      </c>
      <c r="ACB23" s="17"/>
      <c r="ACC23" s="18" t="str">
        <f t="shared" ref="ACC23" si="3442">IF(OR($C$9=TRUE,ACC22&gt;0),ACC22,0)</f>
        <v/>
      </c>
      <c r="ACD23" s="17"/>
      <c r="ACE23" s="18" t="str">
        <f t="shared" ref="ACE23" si="3443">IF(OR($C$9=TRUE,ACE22&gt;0),ACE22,0)</f>
        <v/>
      </c>
      <c r="ACF23" s="17"/>
      <c r="ACG23" s="18" t="str">
        <f t="shared" ref="ACG23" si="3444">IF(OR($C$9=TRUE,ACG22&gt;0),ACG22,0)</f>
        <v/>
      </c>
      <c r="ACH23" s="17"/>
      <c r="ACI23" s="18" t="str">
        <f t="shared" ref="ACI23" si="3445">IF(OR($C$9=TRUE,ACI22&gt;0),ACI22,0)</f>
        <v/>
      </c>
      <c r="ACJ23" s="17"/>
      <c r="ACK23" s="18" t="str">
        <f t="shared" ref="ACK23" si="3446">IF(OR($C$9=TRUE,ACK22&gt;0),ACK22,0)</f>
        <v/>
      </c>
      <c r="ACL23" s="17"/>
      <c r="ACM23" s="18" t="str">
        <f t="shared" ref="ACM23" si="3447">IF(OR($C$9=TRUE,ACM22&gt;0),ACM22,0)</f>
        <v/>
      </c>
      <c r="ACN23" s="17"/>
      <c r="ACO23" s="18" t="str">
        <f t="shared" ref="ACO23" si="3448">IF(OR($C$9=TRUE,ACO22&gt;0),ACO22,0)</f>
        <v/>
      </c>
      <c r="ACP23" s="17"/>
      <c r="ACQ23" s="18" t="str">
        <f t="shared" ref="ACQ23" si="3449">IF(OR($C$9=TRUE,ACQ22&gt;0),ACQ22,0)</f>
        <v/>
      </c>
      <c r="ACR23" s="17"/>
      <c r="ACS23" s="18" t="str">
        <f t="shared" ref="ACS23" si="3450">IF(OR($C$9=TRUE,ACS22&gt;0),ACS22,0)</f>
        <v/>
      </c>
      <c r="ACT23" s="17"/>
      <c r="ACU23" s="18" t="str">
        <f t="shared" ref="ACU23" si="3451">IF(OR($C$9=TRUE,ACU22&gt;0),ACU22,0)</f>
        <v/>
      </c>
      <c r="ACV23" s="17"/>
      <c r="ACW23" s="18" t="str">
        <f t="shared" ref="ACW23" si="3452">IF(OR($C$9=TRUE,ACW22&gt;0),ACW22,0)</f>
        <v/>
      </c>
      <c r="ACX23" s="17"/>
      <c r="ACY23" s="18" t="str">
        <f t="shared" ref="ACY23" si="3453">IF(OR($C$9=TRUE,ACY22&gt;0),ACY22,0)</f>
        <v/>
      </c>
      <c r="ACZ23" s="17"/>
      <c r="ADA23" s="18" t="str">
        <f t="shared" ref="ADA23" si="3454">IF(OR($C$9=TRUE,ADA22&gt;0),ADA22,0)</f>
        <v/>
      </c>
      <c r="ADB23" s="17"/>
      <c r="ADC23" s="18" t="str">
        <f t="shared" ref="ADC23" si="3455">IF(OR($C$9=TRUE,ADC22&gt;0),ADC22,0)</f>
        <v/>
      </c>
      <c r="ADD23" s="17"/>
      <c r="ADE23" s="18" t="str">
        <f t="shared" ref="ADE23" si="3456">IF(OR($C$9=TRUE,ADE22&gt;0),ADE22,0)</f>
        <v/>
      </c>
      <c r="ADF23" s="17"/>
      <c r="ADG23" s="18" t="str">
        <f t="shared" ref="ADG23" si="3457">IF(OR($C$9=TRUE,ADG22&gt;0),ADG22,0)</f>
        <v/>
      </c>
      <c r="ADH23" s="17"/>
      <c r="ADI23" s="18" t="str">
        <f t="shared" ref="ADI23" si="3458">IF(OR($C$9=TRUE,ADI22&gt;0),ADI22,0)</f>
        <v/>
      </c>
      <c r="ADJ23" s="17"/>
      <c r="ADK23" s="18" t="str">
        <f t="shared" ref="ADK23" si="3459">IF(OR($C$9=TRUE,ADK22&gt;0),ADK22,0)</f>
        <v/>
      </c>
      <c r="ADL23" s="17"/>
      <c r="ADM23" s="18" t="str">
        <f t="shared" ref="ADM23" si="3460">IF(OR($C$9=TRUE,ADM22&gt;0),ADM22,0)</f>
        <v/>
      </c>
      <c r="ADN23" s="17"/>
      <c r="ADO23" s="18" t="str">
        <f t="shared" ref="ADO23" si="3461">IF(OR($C$9=TRUE,ADO22&gt;0),ADO22,0)</f>
        <v/>
      </c>
      <c r="ADP23" s="17"/>
      <c r="ADQ23" s="18" t="str">
        <f t="shared" ref="ADQ23" si="3462">IF(OR($C$9=TRUE,ADQ22&gt;0),ADQ22,0)</f>
        <v/>
      </c>
      <c r="ADR23" s="17"/>
      <c r="ADS23" s="18" t="str">
        <f t="shared" ref="ADS23" si="3463">IF(OR($C$9=TRUE,ADS22&gt;0),ADS22,0)</f>
        <v/>
      </c>
      <c r="ADT23" s="17"/>
      <c r="ADU23" s="18" t="str">
        <f t="shared" ref="ADU23" si="3464">IF(OR($C$9=TRUE,ADU22&gt;0),ADU22,0)</f>
        <v/>
      </c>
      <c r="ADV23" s="17"/>
      <c r="ADW23" s="18" t="str">
        <f t="shared" ref="ADW23" si="3465">IF(OR($C$9=TRUE,ADW22&gt;0),ADW22,0)</f>
        <v/>
      </c>
      <c r="ADX23" s="17"/>
      <c r="ADY23" s="18" t="str">
        <f t="shared" ref="ADY23" si="3466">IF(OR($C$9=TRUE,ADY22&gt;0),ADY22,0)</f>
        <v/>
      </c>
      <c r="ADZ23" s="17"/>
      <c r="AEA23" s="18" t="str">
        <f t="shared" ref="AEA23" si="3467">IF(OR($C$9=TRUE,AEA22&gt;0),AEA22,0)</f>
        <v/>
      </c>
      <c r="AEB23" s="17"/>
      <c r="AEC23" s="18" t="str">
        <f t="shared" ref="AEC23" si="3468">IF(OR($C$9=TRUE,AEC22&gt;0),AEC22,0)</f>
        <v/>
      </c>
      <c r="AED23" s="17"/>
      <c r="AEE23" s="18" t="str">
        <f t="shared" ref="AEE23" si="3469">IF(OR($C$9=TRUE,AEE22&gt;0),AEE22,0)</f>
        <v/>
      </c>
      <c r="AEF23" s="17"/>
      <c r="AEG23" s="18" t="str">
        <f t="shared" ref="AEG23" si="3470">IF(OR($C$9=TRUE,AEG22&gt;0),AEG22,0)</f>
        <v/>
      </c>
      <c r="AEH23" s="17"/>
      <c r="AEI23" s="18" t="str">
        <f t="shared" ref="AEI23" si="3471">IF(OR($C$9=TRUE,AEI22&gt;0),AEI22,0)</f>
        <v/>
      </c>
      <c r="AEJ23" s="17"/>
      <c r="AEK23" s="18" t="str">
        <f t="shared" ref="AEK23" si="3472">IF(OR($C$9=TRUE,AEK22&gt;0),AEK22,0)</f>
        <v/>
      </c>
      <c r="AEL23" s="17"/>
      <c r="AEM23" s="18" t="str">
        <f t="shared" ref="AEM23" si="3473">IF(OR($C$9=TRUE,AEM22&gt;0),AEM22,0)</f>
        <v/>
      </c>
      <c r="AEN23" s="17"/>
      <c r="AEO23" s="18" t="str">
        <f t="shared" ref="AEO23" si="3474">IF(OR($C$9=TRUE,AEO22&gt;0),AEO22,0)</f>
        <v/>
      </c>
      <c r="AEP23" s="17"/>
      <c r="AEQ23" s="18" t="str">
        <f t="shared" ref="AEQ23" si="3475">IF(OR($C$9=TRUE,AEQ22&gt;0),AEQ22,0)</f>
        <v/>
      </c>
      <c r="AER23" s="17"/>
      <c r="AES23" s="18" t="str">
        <f t="shared" ref="AES23" si="3476">IF(OR($C$9=TRUE,AES22&gt;0),AES22,0)</f>
        <v/>
      </c>
      <c r="AET23" s="17"/>
      <c r="AEU23" s="18" t="str">
        <f t="shared" ref="AEU23" si="3477">IF(OR($C$9=TRUE,AEU22&gt;0),AEU22,0)</f>
        <v/>
      </c>
      <c r="AEV23" s="17"/>
      <c r="AEW23" s="18" t="str">
        <f t="shared" ref="AEW23" si="3478">IF(OR($C$9=TRUE,AEW22&gt;0),AEW22,0)</f>
        <v/>
      </c>
      <c r="AEX23" s="17"/>
      <c r="AEY23" s="18" t="str">
        <f t="shared" ref="AEY23" si="3479">IF(OR($C$9=TRUE,AEY22&gt;0),AEY22,0)</f>
        <v/>
      </c>
      <c r="AEZ23" s="17"/>
      <c r="AFA23" s="18" t="str">
        <f t="shared" ref="AFA23" si="3480">IF(OR($C$9=TRUE,AFA22&gt;0),AFA22,0)</f>
        <v/>
      </c>
      <c r="AFB23" s="17"/>
      <c r="AFC23" s="18" t="str">
        <f t="shared" ref="AFC23" si="3481">IF(OR($C$9=TRUE,AFC22&gt;0),AFC22,0)</f>
        <v/>
      </c>
      <c r="AFD23" s="17"/>
      <c r="AFE23" s="18" t="str">
        <f t="shared" ref="AFE23" si="3482">IF(OR($C$9=TRUE,AFE22&gt;0),AFE22,0)</f>
        <v/>
      </c>
      <c r="AFF23" s="17"/>
      <c r="AFG23" s="18" t="str">
        <f t="shared" ref="AFG23" si="3483">IF(OR($C$9=TRUE,AFG22&gt;0),AFG22,0)</f>
        <v/>
      </c>
      <c r="AFH23" s="17"/>
      <c r="AFI23" s="18" t="str">
        <f t="shared" ref="AFI23" si="3484">IF(OR($C$9=TRUE,AFI22&gt;0),AFI22,0)</f>
        <v/>
      </c>
      <c r="AFJ23" s="17"/>
      <c r="AFK23" s="18" t="str">
        <f t="shared" ref="AFK23" si="3485">IF(OR($C$9=TRUE,AFK22&gt;0),AFK22,0)</f>
        <v/>
      </c>
      <c r="AFL23" s="17"/>
      <c r="AFM23" s="18" t="str">
        <f t="shared" ref="AFM23" si="3486">IF(OR($C$9=TRUE,AFM22&gt;0),AFM22,0)</f>
        <v/>
      </c>
      <c r="AFN23" s="17"/>
      <c r="AFO23" s="18" t="str">
        <f t="shared" ref="AFO23" si="3487">IF(OR($C$9=TRUE,AFO22&gt;0),AFO22,0)</f>
        <v/>
      </c>
      <c r="AFP23" s="17"/>
      <c r="AFQ23" s="18" t="str">
        <f t="shared" ref="AFQ23" si="3488">IF(OR($C$9=TRUE,AFQ22&gt;0),AFQ22,0)</f>
        <v/>
      </c>
      <c r="AFR23" s="17"/>
      <c r="AFS23" s="18" t="str">
        <f t="shared" ref="AFS23" si="3489">IF(OR($C$9=TRUE,AFS22&gt;0),AFS22,0)</f>
        <v/>
      </c>
      <c r="AFT23" s="17"/>
      <c r="AFU23" s="18" t="str">
        <f t="shared" ref="AFU23" si="3490">IF(OR($C$9=TRUE,AFU22&gt;0),AFU22,0)</f>
        <v/>
      </c>
      <c r="AFV23" s="17"/>
      <c r="AFW23" s="18" t="str">
        <f t="shared" ref="AFW23" si="3491">IF(OR($C$9=TRUE,AFW22&gt;0),AFW22,0)</f>
        <v/>
      </c>
      <c r="AFX23" s="17"/>
      <c r="AFY23" s="18" t="str">
        <f t="shared" ref="AFY23" si="3492">IF(OR($C$9=TRUE,AFY22&gt;0),AFY22,0)</f>
        <v/>
      </c>
      <c r="AFZ23" s="17"/>
      <c r="AGA23" s="18" t="str">
        <f t="shared" ref="AGA23" si="3493">IF(OR($C$9=TRUE,AGA22&gt;0),AGA22,0)</f>
        <v/>
      </c>
      <c r="AGB23" s="17"/>
      <c r="AGC23" s="18" t="str">
        <f t="shared" ref="AGC23" si="3494">IF(OR($C$9=TRUE,AGC22&gt;0),AGC22,0)</f>
        <v/>
      </c>
      <c r="AGD23" s="17"/>
      <c r="AGE23" s="18" t="str">
        <f t="shared" ref="AGE23" si="3495">IF(OR($C$9=TRUE,AGE22&gt;0),AGE22,0)</f>
        <v/>
      </c>
      <c r="AGF23" s="17"/>
      <c r="AGG23" s="18" t="str">
        <f t="shared" ref="AGG23" si="3496">IF(OR($C$9=TRUE,AGG22&gt;0),AGG22,0)</f>
        <v/>
      </c>
      <c r="AGH23" s="17"/>
      <c r="AGI23" s="18" t="str">
        <f t="shared" ref="AGI23" si="3497">IF(OR($C$9=TRUE,AGI22&gt;0),AGI22,0)</f>
        <v/>
      </c>
      <c r="AGJ23" s="17"/>
      <c r="AGK23" s="18" t="str">
        <f t="shared" ref="AGK23" si="3498">IF(OR($C$9=TRUE,AGK22&gt;0),AGK22,0)</f>
        <v/>
      </c>
      <c r="AGL23" s="17"/>
      <c r="AGM23" s="18" t="str">
        <f t="shared" ref="AGM23" si="3499">IF(OR($C$9=TRUE,AGM22&gt;0),AGM22,0)</f>
        <v/>
      </c>
      <c r="AGN23" s="17"/>
      <c r="AGO23" s="18" t="str">
        <f t="shared" ref="AGO23" si="3500">IF(OR($C$9=TRUE,AGO22&gt;0),AGO22,0)</f>
        <v/>
      </c>
      <c r="AGP23" s="17"/>
      <c r="AGQ23" s="18" t="str">
        <f t="shared" ref="AGQ23" si="3501">IF(OR($C$9=TRUE,AGQ22&gt;0),AGQ22,0)</f>
        <v/>
      </c>
      <c r="AGR23" s="17"/>
      <c r="AGS23" s="18" t="str">
        <f t="shared" ref="AGS23" si="3502">IF(OR($C$9=TRUE,AGS22&gt;0),AGS22,0)</f>
        <v/>
      </c>
      <c r="AGT23" s="17"/>
      <c r="AGU23" s="18" t="str">
        <f t="shared" ref="AGU23" si="3503">IF(OR($C$9=TRUE,AGU22&gt;0),AGU22,0)</f>
        <v/>
      </c>
      <c r="AGV23" s="17"/>
      <c r="AGW23" s="18" t="str">
        <f t="shared" ref="AGW23" si="3504">IF(OR($C$9=TRUE,AGW22&gt;0),AGW22,0)</f>
        <v/>
      </c>
      <c r="AGX23" s="17"/>
      <c r="AGY23" s="18" t="str">
        <f t="shared" ref="AGY23" si="3505">IF(OR($C$9=TRUE,AGY22&gt;0),AGY22,0)</f>
        <v/>
      </c>
      <c r="AGZ23" s="17"/>
      <c r="AHA23" s="18" t="str">
        <f t="shared" ref="AHA23" si="3506">IF(OR($C$9=TRUE,AHA22&gt;0),AHA22,0)</f>
        <v/>
      </c>
      <c r="AHB23" s="17"/>
      <c r="AHC23" s="18" t="str">
        <f t="shared" ref="AHC23" si="3507">IF(OR($C$9=TRUE,AHC22&gt;0),AHC22,0)</f>
        <v/>
      </c>
      <c r="AHD23" s="17"/>
      <c r="AHE23" s="18" t="str">
        <f t="shared" ref="AHE23" si="3508">IF(OR($C$9=TRUE,AHE22&gt;0),AHE22,0)</f>
        <v/>
      </c>
      <c r="AHF23" s="17"/>
      <c r="AHG23" s="18" t="str">
        <f t="shared" ref="AHG23" si="3509">IF(OR($C$9=TRUE,AHG22&gt;0),AHG22,0)</f>
        <v/>
      </c>
      <c r="AHH23" s="17"/>
      <c r="AHI23" s="18" t="str">
        <f t="shared" ref="AHI23" si="3510">IF(OR($C$9=TRUE,AHI22&gt;0),AHI22,0)</f>
        <v/>
      </c>
      <c r="AHJ23" s="17"/>
      <c r="AHK23" s="18" t="str">
        <f t="shared" ref="AHK23" si="3511">IF(OR($C$9=TRUE,AHK22&gt;0),AHK22,0)</f>
        <v/>
      </c>
      <c r="AHL23" s="17"/>
      <c r="AHM23" s="18" t="str">
        <f t="shared" ref="AHM23" si="3512">IF(OR($C$9=TRUE,AHM22&gt;0),AHM22,0)</f>
        <v/>
      </c>
      <c r="AHN23" s="17"/>
      <c r="AHO23" s="18" t="str">
        <f t="shared" ref="AHO23" si="3513">IF(OR($C$9=TRUE,AHO22&gt;0),AHO22,0)</f>
        <v/>
      </c>
      <c r="AHP23" s="17"/>
      <c r="AHQ23" s="18" t="str">
        <f t="shared" ref="AHQ23" si="3514">IF(OR($C$9=TRUE,AHQ22&gt;0),AHQ22,0)</f>
        <v/>
      </c>
      <c r="AHR23" s="17"/>
      <c r="AHS23" s="18" t="str">
        <f t="shared" ref="AHS23" si="3515">IF(OR($C$9=TRUE,AHS22&gt;0),AHS22,0)</f>
        <v/>
      </c>
      <c r="AHT23" s="17"/>
      <c r="AHU23" s="18" t="str">
        <f t="shared" ref="AHU23" si="3516">IF(OR($C$9=TRUE,AHU22&gt;0),AHU22,0)</f>
        <v/>
      </c>
      <c r="AHV23" s="17"/>
      <c r="AHW23" s="18" t="str">
        <f t="shared" ref="AHW23" si="3517">IF(OR($C$9=TRUE,AHW22&gt;0),AHW22,0)</f>
        <v/>
      </c>
      <c r="AHX23" s="17"/>
      <c r="AHY23" s="18" t="str">
        <f t="shared" ref="AHY23" si="3518">IF(OR($C$9=TRUE,AHY22&gt;0),AHY22,0)</f>
        <v/>
      </c>
      <c r="AHZ23" s="17"/>
      <c r="AIA23" s="18" t="str">
        <f t="shared" ref="AIA23" si="3519">IF(OR($C$9=TRUE,AIA22&gt;0),AIA22,0)</f>
        <v/>
      </c>
      <c r="AIB23" s="17"/>
      <c r="AIC23" s="18" t="str">
        <f t="shared" ref="AIC23" si="3520">IF(OR($C$9=TRUE,AIC22&gt;0),AIC22,0)</f>
        <v/>
      </c>
      <c r="AID23" s="17"/>
      <c r="AIE23" s="18" t="str">
        <f t="shared" ref="AIE23" si="3521">IF(OR($C$9=TRUE,AIE22&gt;0),AIE22,0)</f>
        <v/>
      </c>
      <c r="AIF23" s="17"/>
      <c r="AIG23" s="18" t="str">
        <f t="shared" ref="AIG23" si="3522">IF(OR($C$9=TRUE,AIG22&gt;0),AIG22,0)</f>
        <v/>
      </c>
      <c r="AIH23" s="17"/>
      <c r="AII23" s="18" t="str">
        <f t="shared" ref="AII23" si="3523">IF(OR($C$9=TRUE,AII22&gt;0),AII22,0)</f>
        <v/>
      </c>
      <c r="AIJ23" s="17"/>
      <c r="AIK23" s="18" t="str">
        <f t="shared" ref="AIK23" si="3524">IF(OR($C$9=TRUE,AIK22&gt;0),AIK22,0)</f>
        <v/>
      </c>
      <c r="AIL23" s="17"/>
      <c r="AIM23" s="18" t="str">
        <f t="shared" ref="AIM23" si="3525">IF(OR($C$9=TRUE,AIM22&gt;0),AIM22,0)</f>
        <v/>
      </c>
      <c r="AIN23" s="17"/>
      <c r="AIO23" s="18" t="str">
        <f t="shared" ref="AIO23" si="3526">IF(OR($C$9=TRUE,AIO22&gt;0),AIO22,0)</f>
        <v/>
      </c>
      <c r="AIP23" s="17"/>
      <c r="AIQ23" s="18" t="str">
        <f t="shared" ref="AIQ23" si="3527">IF(OR($C$9=TRUE,AIQ22&gt;0),AIQ22,0)</f>
        <v/>
      </c>
      <c r="AIR23" s="17"/>
      <c r="AIS23" s="18" t="str">
        <f t="shared" ref="AIS23" si="3528">IF(OR($C$9=TRUE,AIS22&gt;0),AIS22,0)</f>
        <v/>
      </c>
      <c r="AIT23" s="17"/>
      <c r="AIU23" s="18" t="str">
        <f t="shared" ref="AIU23" si="3529">IF(OR($C$9=TRUE,AIU22&gt;0),AIU22,0)</f>
        <v/>
      </c>
      <c r="AIV23" s="17"/>
      <c r="AIW23" s="18" t="str">
        <f t="shared" ref="AIW23" si="3530">IF(OR($C$9=TRUE,AIW22&gt;0),AIW22,0)</f>
        <v/>
      </c>
      <c r="AIX23" s="17"/>
      <c r="AIY23" s="18" t="str">
        <f t="shared" ref="AIY23" si="3531">IF(OR($C$9=TRUE,AIY22&gt;0),AIY22,0)</f>
        <v/>
      </c>
      <c r="AIZ23" s="17"/>
      <c r="AJA23" s="18" t="str">
        <f t="shared" ref="AJA23" si="3532">IF(OR($C$9=TRUE,AJA22&gt;0),AJA22,0)</f>
        <v/>
      </c>
      <c r="AJB23" s="17"/>
      <c r="AJC23" s="18" t="str">
        <f t="shared" ref="AJC23" si="3533">IF(OR($C$9=TRUE,AJC22&gt;0),AJC22,0)</f>
        <v/>
      </c>
      <c r="AJD23" s="17"/>
      <c r="AJE23" s="18" t="str">
        <f t="shared" ref="AJE23" si="3534">IF(OR($C$9=TRUE,AJE22&gt;0),AJE22,0)</f>
        <v/>
      </c>
      <c r="AJF23" s="17"/>
      <c r="AJG23" s="18" t="str">
        <f t="shared" ref="AJG23" si="3535">IF(OR($C$9=TRUE,AJG22&gt;0),AJG22,0)</f>
        <v/>
      </c>
      <c r="AJH23" s="17"/>
      <c r="AJI23" s="18" t="str">
        <f t="shared" ref="AJI23" si="3536">IF(OR($C$9=TRUE,AJI22&gt;0),AJI22,0)</f>
        <v/>
      </c>
      <c r="AJJ23" s="17"/>
      <c r="AJK23" s="18" t="str">
        <f t="shared" ref="AJK23" si="3537">IF(OR($C$9=TRUE,AJK22&gt;0),AJK22,0)</f>
        <v/>
      </c>
      <c r="AJL23" s="17"/>
      <c r="AJM23" s="18" t="str">
        <f t="shared" ref="AJM23" si="3538">IF(OR($C$9=TRUE,AJM22&gt;0),AJM22,0)</f>
        <v/>
      </c>
      <c r="AJN23" s="17"/>
      <c r="AJO23" s="18" t="str">
        <f t="shared" ref="AJO23" si="3539">IF(OR($C$9=TRUE,AJO22&gt;0),AJO22,0)</f>
        <v/>
      </c>
      <c r="AJP23" s="17"/>
      <c r="AJQ23" s="18" t="str">
        <f t="shared" ref="AJQ23" si="3540">IF(OR($C$9=TRUE,AJQ22&gt;0),AJQ22,0)</f>
        <v/>
      </c>
      <c r="AJR23" s="17"/>
      <c r="AJS23" s="18" t="str">
        <f t="shared" ref="AJS23" si="3541">IF(OR($C$9=TRUE,AJS22&gt;0),AJS22,0)</f>
        <v/>
      </c>
      <c r="AJT23" s="17"/>
      <c r="AJU23" s="18" t="str">
        <f t="shared" ref="AJU23" si="3542">IF(OR($C$9=TRUE,AJU22&gt;0),AJU22,0)</f>
        <v/>
      </c>
      <c r="AJV23" s="17"/>
      <c r="AJW23" s="18" t="str">
        <f t="shared" ref="AJW23" si="3543">IF(OR($C$9=TRUE,AJW22&gt;0),AJW22,0)</f>
        <v/>
      </c>
      <c r="AJX23" s="17"/>
      <c r="AJY23" s="18" t="str">
        <f t="shared" ref="AJY23" si="3544">IF(OR($C$9=TRUE,AJY22&gt;0),AJY22,0)</f>
        <v/>
      </c>
      <c r="AJZ23" s="17"/>
      <c r="AKA23" s="18" t="str">
        <f t="shared" ref="AKA23" si="3545">IF(OR($C$9=TRUE,AKA22&gt;0),AKA22,0)</f>
        <v/>
      </c>
      <c r="AKB23" s="17"/>
      <c r="AKC23" s="18" t="str">
        <f t="shared" ref="AKC23" si="3546">IF(OR($C$9=TRUE,AKC22&gt;0),AKC22,0)</f>
        <v/>
      </c>
      <c r="AKD23" s="17"/>
      <c r="AKE23" s="18" t="str">
        <f t="shared" ref="AKE23" si="3547">IF(OR($C$9=TRUE,AKE22&gt;0),AKE22,0)</f>
        <v/>
      </c>
      <c r="AKF23" s="17"/>
      <c r="AKG23" s="18" t="str">
        <f t="shared" ref="AKG23" si="3548">IF(OR($C$9=TRUE,AKG22&gt;0),AKG22,0)</f>
        <v/>
      </c>
      <c r="AKH23" s="17"/>
      <c r="AKI23" s="18" t="str">
        <f t="shared" ref="AKI23" si="3549">IF(OR($C$9=TRUE,AKI22&gt;0),AKI22,0)</f>
        <v/>
      </c>
      <c r="AKJ23" s="17"/>
      <c r="AKK23" s="18" t="str">
        <f t="shared" ref="AKK23" si="3550">IF(OR($C$9=TRUE,AKK22&gt;0),AKK22,0)</f>
        <v/>
      </c>
      <c r="AKL23" s="17"/>
      <c r="AKM23" s="18" t="str">
        <f t="shared" ref="AKM23" si="3551">IF(OR($C$9=TRUE,AKM22&gt;0),AKM22,0)</f>
        <v/>
      </c>
      <c r="AKN23" s="17"/>
      <c r="AKO23" s="18" t="str">
        <f t="shared" ref="AKO23" si="3552">IF(OR($C$9=TRUE,AKO22&gt;0),AKO22,0)</f>
        <v/>
      </c>
      <c r="AKP23" s="17"/>
      <c r="AKQ23" s="18" t="str">
        <f t="shared" ref="AKQ23" si="3553">IF(OR($C$9=TRUE,AKQ22&gt;0),AKQ22,0)</f>
        <v/>
      </c>
      <c r="AKR23" s="17"/>
      <c r="AKS23" s="18" t="str">
        <f t="shared" ref="AKS23" si="3554">IF(OR($C$9=TRUE,AKS22&gt;0),AKS22,0)</f>
        <v/>
      </c>
      <c r="AKT23" s="17"/>
      <c r="AKU23" s="18" t="str">
        <f t="shared" ref="AKU23" si="3555">IF(OR($C$9=TRUE,AKU22&gt;0),AKU22,0)</f>
        <v/>
      </c>
      <c r="AKV23" s="17"/>
      <c r="AKW23" s="18" t="str">
        <f t="shared" ref="AKW23" si="3556">IF(OR($C$9=TRUE,AKW22&gt;0),AKW22,0)</f>
        <v/>
      </c>
      <c r="AKX23" s="17"/>
      <c r="AKY23" s="18" t="str">
        <f t="shared" ref="AKY23" si="3557">IF(OR($C$9=TRUE,AKY22&gt;0),AKY22,0)</f>
        <v/>
      </c>
      <c r="AKZ23" s="17"/>
      <c r="ALA23" s="18" t="str">
        <f t="shared" ref="ALA23" si="3558">IF(OR($C$9=TRUE,ALA22&gt;0),ALA22,0)</f>
        <v/>
      </c>
      <c r="ALB23" s="17"/>
      <c r="ALC23" s="18" t="str">
        <f t="shared" ref="ALC23" si="3559">IF(OR($C$9=TRUE,ALC22&gt;0),ALC22,0)</f>
        <v/>
      </c>
      <c r="ALD23" s="17"/>
      <c r="ALE23" s="18" t="str">
        <f t="shared" ref="ALE23" si="3560">IF(OR($C$9=TRUE,ALE22&gt;0),ALE22,0)</f>
        <v/>
      </c>
      <c r="ALF23" s="17"/>
      <c r="ALG23" s="18" t="str">
        <f t="shared" ref="ALG23" si="3561">IF(OR($C$9=TRUE,ALG22&gt;0),ALG22,0)</f>
        <v/>
      </c>
      <c r="ALH23" s="17"/>
      <c r="ALI23" s="18" t="str">
        <f t="shared" ref="ALI23" si="3562">IF(OR($C$9=TRUE,ALI22&gt;0),ALI22,0)</f>
        <v/>
      </c>
      <c r="ALJ23" s="17"/>
      <c r="ALK23" s="18" t="str">
        <f t="shared" ref="ALK23" si="3563">IF(OR($C$9=TRUE,ALK22&gt;0),ALK22,0)</f>
        <v/>
      </c>
      <c r="ALL23" s="17"/>
      <c r="ALM23" s="18" t="str">
        <f t="shared" ref="ALM23" si="3564">IF(OR($C$9=TRUE,ALM22&gt;0),ALM22,0)</f>
        <v/>
      </c>
      <c r="ALN23" s="17"/>
      <c r="ALO23" s="18" t="str">
        <f t="shared" ref="ALO23" si="3565">IF(OR($C$9=TRUE,ALO22&gt;0),ALO22,0)</f>
        <v/>
      </c>
      <c r="ALP23" s="17"/>
      <c r="ALQ23" s="18" t="str">
        <f t="shared" ref="ALQ23" si="3566">IF(OR($C$9=TRUE,ALQ22&gt;0),ALQ22,0)</f>
        <v/>
      </c>
      <c r="ALR23" s="17"/>
      <c r="ALS23" s="18" t="str">
        <f t="shared" ref="ALS23" si="3567">IF(OR($C$9=TRUE,ALS22&gt;0),ALS22,0)</f>
        <v/>
      </c>
      <c r="ALT23" s="17"/>
      <c r="ALU23" s="18" t="str">
        <f t="shared" ref="ALU23" si="3568">IF(OR($C$9=TRUE,ALU22&gt;0),ALU22,0)</f>
        <v/>
      </c>
      <c r="ALV23" s="17"/>
      <c r="ALW23" s="18" t="str">
        <f t="shared" ref="ALW23" si="3569">IF(OR($C$9=TRUE,ALW22&gt;0),ALW22,0)</f>
        <v/>
      </c>
      <c r="ALX23" s="17"/>
      <c r="ALY23" s="18" t="str">
        <f t="shared" ref="ALY23" si="3570">IF(OR($C$9=TRUE,ALY22&gt;0),ALY22,0)</f>
        <v/>
      </c>
      <c r="ALZ23" s="17"/>
      <c r="AMA23" s="18" t="str">
        <f t="shared" ref="AMA23" si="3571">IF(OR($C$9=TRUE,AMA22&gt;0),AMA22,0)</f>
        <v/>
      </c>
      <c r="AMB23" s="17"/>
      <c r="AMC23" s="18" t="str">
        <f t="shared" ref="AMC23" si="3572">IF(OR($C$9=TRUE,AMC22&gt;0),AMC22,0)</f>
        <v/>
      </c>
      <c r="AMD23" s="17"/>
      <c r="AME23" s="18" t="str">
        <f t="shared" ref="AME23" si="3573">IF(OR($C$9=TRUE,AME22&gt;0),AME22,0)</f>
        <v/>
      </c>
      <c r="AMF23" s="17"/>
      <c r="AMG23" s="18" t="str">
        <f t="shared" ref="AMG23" si="3574">IF(OR($C$9=TRUE,AMG22&gt;0),AMG22,0)</f>
        <v/>
      </c>
      <c r="AMH23" s="17"/>
      <c r="AMI23" s="18" t="str">
        <f t="shared" ref="AMI23" si="3575">IF(OR($C$9=TRUE,AMI22&gt;0),AMI22,0)</f>
        <v/>
      </c>
      <c r="AMJ23" s="17"/>
      <c r="AMK23" s="18" t="str">
        <f t="shared" ref="AMK23" si="3576">IF(OR($C$9=TRUE,AMK22&gt;0),AMK22,0)</f>
        <v/>
      </c>
      <c r="AML23" s="17"/>
      <c r="AMM23" s="18" t="str">
        <f t="shared" ref="AMM23" si="3577">IF(OR($C$9=TRUE,AMM22&gt;0),AMM22,0)</f>
        <v/>
      </c>
      <c r="AMN23" s="17"/>
      <c r="AMO23" s="18" t="str">
        <f t="shared" ref="AMO23" si="3578">IF(OR($C$9=TRUE,AMO22&gt;0),AMO22,0)</f>
        <v/>
      </c>
      <c r="AMP23" s="17"/>
      <c r="AMQ23" s="18" t="str">
        <f t="shared" ref="AMQ23" si="3579">IF(OR($C$9=TRUE,AMQ22&gt;0),AMQ22,0)</f>
        <v/>
      </c>
      <c r="AMR23" s="17"/>
      <c r="AMS23" s="18" t="str">
        <f t="shared" ref="AMS23" si="3580">IF(OR($C$9=TRUE,AMS22&gt;0),AMS22,0)</f>
        <v/>
      </c>
      <c r="AMT23" s="17"/>
      <c r="AMU23" s="18" t="str">
        <f t="shared" ref="AMU23" si="3581">IF(OR($C$9=TRUE,AMU22&gt;0),AMU22,0)</f>
        <v/>
      </c>
      <c r="AMV23" s="17"/>
      <c r="AMW23" s="18" t="str">
        <f t="shared" ref="AMW23" si="3582">IF(OR($C$9=TRUE,AMW22&gt;0),AMW22,0)</f>
        <v/>
      </c>
      <c r="AMX23" s="17"/>
      <c r="AMY23" s="18" t="str">
        <f t="shared" ref="AMY23" si="3583">IF(OR($C$9=TRUE,AMY22&gt;0),AMY22,0)</f>
        <v/>
      </c>
      <c r="AMZ23" s="17"/>
      <c r="ANA23" s="18" t="str">
        <f t="shared" ref="ANA23" si="3584">IF(OR($C$9=TRUE,ANA22&gt;0),ANA22,0)</f>
        <v/>
      </c>
      <c r="ANB23" s="17"/>
      <c r="ANC23" s="18" t="str">
        <f t="shared" ref="ANC23" si="3585">IF(OR($C$9=TRUE,ANC22&gt;0),ANC22,0)</f>
        <v/>
      </c>
      <c r="AND23" s="17"/>
      <c r="ANE23" s="18" t="str">
        <f t="shared" ref="ANE23" si="3586">IF(OR($C$9=TRUE,ANE22&gt;0),ANE22,0)</f>
        <v/>
      </c>
      <c r="ANF23" s="17"/>
      <c r="ANG23" s="18" t="str">
        <f t="shared" ref="ANG23" si="3587">IF(OR($C$9=TRUE,ANG22&gt;0),ANG22,0)</f>
        <v/>
      </c>
      <c r="ANH23" s="17"/>
      <c r="ANI23" s="18" t="str">
        <f t="shared" ref="ANI23" si="3588">IF(OR($C$9=TRUE,ANI22&gt;0),ANI22,0)</f>
        <v/>
      </c>
      <c r="ANJ23" s="17"/>
      <c r="ANK23" s="18" t="str">
        <f t="shared" ref="ANK23" si="3589">IF(OR($C$9=TRUE,ANK22&gt;0),ANK22,0)</f>
        <v/>
      </c>
      <c r="ANL23" s="17"/>
      <c r="ANM23" s="18" t="str">
        <f t="shared" ref="ANM23" si="3590">IF(OR($C$9=TRUE,ANM22&gt;0),ANM22,0)</f>
        <v/>
      </c>
      <c r="ANN23" s="17"/>
      <c r="ANO23" s="18" t="str">
        <f t="shared" ref="ANO23" si="3591">IF(OR($C$9=TRUE,ANO22&gt;0),ANO22,0)</f>
        <v/>
      </c>
      <c r="ANP23" s="17"/>
      <c r="ANQ23" s="18" t="str">
        <f t="shared" ref="ANQ23" si="3592">IF(OR($C$9=TRUE,ANQ22&gt;0),ANQ22,0)</f>
        <v/>
      </c>
      <c r="ANR23" s="17"/>
      <c r="ANS23" s="18" t="str">
        <f t="shared" ref="ANS23" si="3593">IF(OR($C$9=TRUE,ANS22&gt;0),ANS22,0)</f>
        <v/>
      </c>
      <c r="ANT23" s="17"/>
      <c r="ANU23" s="18" t="str">
        <f t="shared" ref="ANU23" si="3594">IF(OR($C$9=TRUE,ANU22&gt;0),ANU22,0)</f>
        <v/>
      </c>
      <c r="ANV23" s="17"/>
      <c r="ANW23" s="18" t="str">
        <f t="shared" ref="ANW23" si="3595">IF(OR($C$9=TRUE,ANW22&gt;0),ANW22,0)</f>
        <v/>
      </c>
      <c r="ANX23" s="17"/>
      <c r="ANY23" s="18" t="str">
        <f t="shared" ref="ANY23" si="3596">IF(OR($C$9=TRUE,ANY22&gt;0),ANY22,0)</f>
        <v/>
      </c>
      <c r="ANZ23" s="17"/>
      <c r="AOA23" s="18" t="str">
        <f t="shared" ref="AOA23" si="3597">IF(OR($C$9=TRUE,AOA22&gt;0),AOA22,0)</f>
        <v/>
      </c>
      <c r="AOB23" s="17"/>
      <c r="AOC23" s="18" t="str">
        <f t="shared" ref="AOC23" si="3598">IF(OR($C$9=TRUE,AOC22&gt;0),AOC22,0)</f>
        <v/>
      </c>
      <c r="AOD23" s="17"/>
      <c r="AOE23" s="18" t="str">
        <f t="shared" ref="AOE23" si="3599">IF(OR($C$9=TRUE,AOE22&gt;0),AOE22,0)</f>
        <v/>
      </c>
      <c r="AOF23" s="17"/>
      <c r="AOG23" s="18" t="str">
        <f t="shared" ref="AOG23" si="3600">IF(OR($C$9=TRUE,AOG22&gt;0),AOG22,0)</f>
        <v/>
      </c>
      <c r="AOH23" s="17"/>
      <c r="AOI23" s="18" t="str">
        <f t="shared" ref="AOI23" si="3601">IF(OR($C$9=TRUE,AOI22&gt;0),AOI22,0)</f>
        <v/>
      </c>
      <c r="AOJ23" s="17"/>
      <c r="AOK23" s="18" t="str">
        <f t="shared" ref="AOK23" si="3602">IF(OR($C$9=TRUE,AOK22&gt;0),AOK22,0)</f>
        <v/>
      </c>
      <c r="AOL23" s="17"/>
      <c r="AOM23" s="18" t="str">
        <f t="shared" ref="AOM23" si="3603">IF(OR($C$9=TRUE,AOM22&gt;0),AOM22,0)</f>
        <v/>
      </c>
      <c r="AON23" s="17"/>
      <c r="AOO23" s="18" t="str">
        <f t="shared" ref="AOO23" si="3604">IF(OR($C$9=TRUE,AOO22&gt;0),AOO22,0)</f>
        <v/>
      </c>
      <c r="AOP23" s="17"/>
      <c r="AOQ23" s="18" t="str">
        <f t="shared" ref="AOQ23" si="3605">IF(OR($C$9=TRUE,AOQ22&gt;0),AOQ22,0)</f>
        <v/>
      </c>
      <c r="AOR23" s="17"/>
      <c r="AOS23" s="18" t="str">
        <f t="shared" ref="AOS23" si="3606">IF(OR($C$9=TRUE,AOS22&gt;0),AOS22,0)</f>
        <v/>
      </c>
      <c r="AOT23" s="17"/>
      <c r="AOU23" s="18" t="str">
        <f t="shared" ref="AOU23" si="3607">IF(OR($C$9=TRUE,AOU22&gt;0),AOU22,0)</f>
        <v/>
      </c>
      <c r="AOV23" s="17"/>
      <c r="AOW23" s="18" t="str">
        <f t="shared" ref="AOW23" si="3608">IF(OR($C$9=TRUE,AOW22&gt;0),AOW22,0)</f>
        <v/>
      </c>
      <c r="AOX23" s="17"/>
      <c r="AOY23" s="18" t="str">
        <f t="shared" ref="AOY23" si="3609">IF(OR($C$9=TRUE,AOY22&gt;0),AOY22,0)</f>
        <v/>
      </c>
      <c r="AOZ23" s="17"/>
      <c r="APA23" s="18" t="str">
        <f t="shared" ref="APA23" si="3610">IF(OR($C$9=TRUE,APA22&gt;0),APA22,0)</f>
        <v/>
      </c>
      <c r="APB23" s="17"/>
      <c r="APC23" s="18" t="str">
        <f t="shared" ref="APC23" si="3611">IF(OR($C$9=TRUE,APC22&gt;0),APC22,0)</f>
        <v/>
      </c>
      <c r="APD23" s="17"/>
      <c r="APE23" s="18" t="str">
        <f t="shared" ref="APE23" si="3612">IF(OR($C$9=TRUE,APE22&gt;0),APE22,0)</f>
        <v/>
      </c>
      <c r="APF23" s="17"/>
      <c r="APG23" s="18" t="str">
        <f t="shared" ref="APG23" si="3613">IF(OR($C$9=TRUE,APG22&gt;0),APG22,0)</f>
        <v/>
      </c>
      <c r="APH23" s="17"/>
      <c r="API23" s="18" t="str">
        <f t="shared" ref="API23" si="3614">IF(OR($C$9=TRUE,API22&gt;0),API22,0)</f>
        <v/>
      </c>
      <c r="APJ23" s="17"/>
      <c r="APK23" s="18" t="str">
        <f t="shared" ref="APK23" si="3615">IF(OR($C$9=TRUE,APK22&gt;0),APK22,0)</f>
        <v/>
      </c>
      <c r="APL23" s="17"/>
      <c r="APM23" s="18" t="str">
        <f t="shared" ref="APM23" si="3616">IF(OR($C$9=TRUE,APM22&gt;0),APM22,0)</f>
        <v/>
      </c>
      <c r="APN23" s="17"/>
      <c r="APO23" s="18" t="str">
        <f t="shared" ref="APO23" si="3617">IF(OR($C$9=TRUE,APO22&gt;0),APO22,0)</f>
        <v/>
      </c>
      <c r="APP23" s="17"/>
      <c r="APQ23" s="18" t="str">
        <f t="shared" ref="APQ23" si="3618">IF(OR($C$9=TRUE,APQ22&gt;0),APQ22,0)</f>
        <v/>
      </c>
      <c r="APR23" s="17"/>
      <c r="APS23" s="18" t="str">
        <f t="shared" ref="APS23" si="3619">IF(OR($C$9=TRUE,APS22&gt;0),APS22,0)</f>
        <v/>
      </c>
      <c r="APT23" s="17"/>
      <c r="APU23" s="18" t="str">
        <f t="shared" ref="APU23" si="3620">IF(OR($C$9=TRUE,APU22&gt;0),APU22,0)</f>
        <v/>
      </c>
      <c r="APV23" s="17"/>
      <c r="APW23" s="18" t="str">
        <f t="shared" ref="APW23" si="3621">IF(OR($C$9=TRUE,APW22&gt;0),APW22,0)</f>
        <v/>
      </c>
      <c r="APX23" s="17"/>
      <c r="APY23" s="18" t="str">
        <f t="shared" ref="APY23" si="3622">IF(OR($C$9=TRUE,APY22&gt;0),APY22,0)</f>
        <v/>
      </c>
      <c r="APZ23" s="17"/>
      <c r="AQA23" s="18" t="str">
        <f t="shared" ref="AQA23" si="3623">IF(OR($C$9=TRUE,AQA22&gt;0),AQA22,0)</f>
        <v/>
      </c>
      <c r="AQB23" s="17"/>
      <c r="AQC23" s="18" t="str">
        <f t="shared" ref="AQC23" si="3624">IF(OR($C$9=TRUE,AQC22&gt;0),AQC22,0)</f>
        <v/>
      </c>
      <c r="AQD23" s="17"/>
      <c r="AQE23" s="18" t="str">
        <f t="shared" ref="AQE23" si="3625">IF(OR($C$9=TRUE,AQE22&gt;0),AQE22,0)</f>
        <v/>
      </c>
      <c r="AQF23" s="17"/>
      <c r="AQG23" s="18" t="str">
        <f t="shared" ref="AQG23" si="3626">IF(OR($C$9=TRUE,AQG22&gt;0),AQG22,0)</f>
        <v/>
      </c>
      <c r="AQH23" s="17"/>
      <c r="AQI23" s="18" t="str">
        <f t="shared" ref="AQI23" si="3627">IF(OR($C$9=TRUE,AQI22&gt;0),AQI22,0)</f>
        <v/>
      </c>
      <c r="AQJ23" s="17"/>
      <c r="AQK23" s="18" t="str">
        <f t="shared" ref="AQK23" si="3628">IF(OR($C$9=TRUE,AQK22&gt;0),AQK22,0)</f>
        <v/>
      </c>
      <c r="AQL23" s="17"/>
      <c r="AQM23" s="18" t="str">
        <f t="shared" ref="AQM23" si="3629">IF(OR($C$9=TRUE,AQM22&gt;0),AQM22,0)</f>
        <v/>
      </c>
      <c r="AQN23" s="17"/>
      <c r="AQO23" s="18" t="str">
        <f t="shared" ref="AQO23" si="3630">IF(OR($C$9=TRUE,AQO22&gt;0),AQO22,0)</f>
        <v/>
      </c>
      <c r="AQP23" s="17"/>
      <c r="AQQ23" s="18" t="str">
        <f t="shared" ref="AQQ23" si="3631">IF(OR($C$9=TRUE,AQQ22&gt;0),AQQ22,0)</f>
        <v/>
      </c>
      <c r="AQR23" s="17"/>
      <c r="AQS23" s="18" t="str">
        <f t="shared" ref="AQS23" si="3632">IF(OR($C$9=TRUE,AQS22&gt;0),AQS22,0)</f>
        <v/>
      </c>
      <c r="AQT23" s="17"/>
      <c r="AQU23" s="18" t="str">
        <f t="shared" ref="AQU23" si="3633">IF(OR($C$9=TRUE,AQU22&gt;0),AQU22,0)</f>
        <v/>
      </c>
      <c r="AQV23" s="17"/>
      <c r="AQW23" s="18" t="str">
        <f t="shared" ref="AQW23" si="3634">IF(OR($C$9=TRUE,AQW22&gt;0),AQW22,0)</f>
        <v/>
      </c>
      <c r="AQX23" s="17"/>
      <c r="AQY23" s="18" t="str">
        <f t="shared" ref="AQY23" si="3635">IF(OR($C$9=TRUE,AQY22&gt;0),AQY22,0)</f>
        <v/>
      </c>
      <c r="AQZ23" s="17"/>
      <c r="ARA23" s="18" t="str">
        <f t="shared" ref="ARA23" si="3636">IF(OR($C$9=TRUE,ARA22&gt;0),ARA22,0)</f>
        <v/>
      </c>
      <c r="ARB23" s="17"/>
      <c r="ARC23" s="18" t="str">
        <f t="shared" ref="ARC23" si="3637">IF(OR($C$9=TRUE,ARC22&gt;0),ARC22,0)</f>
        <v/>
      </c>
      <c r="ARD23" s="17"/>
      <c r="ARE23" s="18" t="str">
        <f t="shared" ref="ARE23" si="3638">IF(OR($C$9=TRUE,ARE22&gt;0),ARE22,0)</f>
        <v/>
      </c>
      <c r="ARF23" s="17"/>
      <c r="ARG23" s="18" t="str">
        <f t="shared" ref="ARG23" si="3639">IF(OR($C$9=TRUE,ARG22&gt;0),ARG22,0)</f>
        <v/>
      </c>
      <c r="ARH23" s="17"/>
      <c r="ARI23" s="18" t="str">
        <f t="shared" ref="ARI23" si="3640">IF(OR($C$9=TRUE,ARI22&gt;0),ARI22,0)</f>
        <v/>
      </c>
      <c r="ARJ23" s="17"/>
      <c r="ARK23" s="18" t="str">
        <f t="shared" ref="ARK23" si="3641">IF(OR($C$9=TRUE,ARK22&gt;0),ARK22,0)</f>
        <v/>
      </c>
      <c r="ARL23" s="17"/>
      <c r="ARM23" s="18" t="str">
        <f t="shared" ref="ARM23" si="3642">IF(OR($C$9=TRUE,ARM22&gt;0),ARM22,0)</f>
        <v/>
      </c>
      <c r="ARN23" s="17"/>
      <c r="ARO23" s="18" t="str">
        <f t="shared" ref="ARO23" si="3643">IF(OR($C$9=TRUE,ARO22&gt;0),ARO22,0)</f>
        <v/>
      </c>
      <c r="ARP23" s="17"/>
      <c r="ARQ23" s="18" t="str">
        <f t="shared" ref="ARQ23" si="3644">IF(OR($C$9=TRUE,ARQ22&gt;0),ARQ22,0)</f>
        <v/>
      </c>
      <c r="ARR23" s="17"/>
      <c r="ARS23" s="18" t="str">
        <f t="shared" ref="ARS23" si="3645">IF(OR($C$9=TRUE,ARS22&gt;0),ARS22,0)</f>
        <v/>
      </c>
      <c r="ART23" s="17"/>
      <c r="ARU23" s="18" t="str">
        <f t="shared" ref="ARU23" si="3646">IF(OR($C$9=TRUE,ARU22&gt;0),ARU22,0)</f>
        <v/>
      </c>
      <c r="ARV23" s="17"/>
      <c r="ARW23" s="18" t="str">
        <f t="shared" ref="ARW23" si="3647">IF(OR($C$9=TRUE,ARW22&gt;0),ARW22,0)</f>
        <v/>
      </c>
      <c r="ARX23" s="17"/>
      <c r="ARY23" s="18" t="str">
        <f t="shared" ref="ARY23" si="3648">IF(OR($C$9=TRUE,ARY22&gt;0),ARY22,0)</f>
        <v/>
      </c>
      <c r="ARZ23" s="17"/>
      <c r="ASA23" s="18" t="str">
        <f t="shared" ref="ASA23" si="3649">IF(OR($C$9=TRUE,ASA22&gt;0),ASA22,0)</f>
        <v/>
      </c>
      <c r="ASB23" s="17"/>
      <c r="ASC23" s="18" t="str">
        <f t="shared" ref="ASC23" si="3650">IF(OR($C$9=TRUE,ASC22&gt;0),ASC22,0)</f>
        <v/>
      </c>
      <c r="ASD23" s="17"/>
      <c r="ASE23" s="18" t="str">
        <f t="shared" ref="ASE23" si="3651">IF(OR($C$9=TRUE,ASE22&gt;0),ASE22,0)</f>
        <v/>
      </c>
      <c r="ASF23" s="17"/>
      <c r="ASG23" s="18" t="str">
        <f t="shared" ref="ASG23" si="3652">IF(OR($C$9=TRUE,ASG22&gt;0),ASG22,0)</f>
        <v/>
      </c>
      <c r="ASH23" s="17"/>
      <c r="ASI23" s="18" t="str">
        <f t="shared" ref="ASI23" si="3653">IF(OR($C$9=TRUE,ASI22&gt;0),ASI22,0)</f>
        <v/>
      </c>
      <c r="ASJ23" s="17"/>
      <c r="ASK23" s="18" t="str">
        <f t="shared" ref="ASK23" si="3654">IF(OR($C$9=TRUE,ASK22&gt;0),ASK22,0)</f>
        <v/>
      </c>
      <c r="ASL23" s="17"/>
      <c r="ASM23" s="18" t="str">
        <f t="shared" ref="ASM23" si="3655">IF(OR($C$9=TRUE,ASM22&gt;0),ASM22,0)</f>
        <v/>
      </c>
      <c r="ASN23" s="17"/>
      <c r="ASO23" s="18" t="str">
        <f t="shared" ref="ASO23" si="3656">IF(OR($C$9=TRUE,ASO22&gt;0),ASO22,0)</f>
        <v/>
      </c>
      <c r="ASP23" s="17"/>
      <c r="ASQ23" s="18" t="str">
        <f t="shared" ref="ASQ23" si="3657">IF(OR($C$9=TRUE,ASQ22&gt;0),ASQ22,0)</f>
        <v/>
      </c>
      <c r="ASR23" s="17"/>
      <c r="ASS23" s="18" t="str">
        <f t="shared" ref="ASS23" si="3658">IF(OR($C$9=TRUE,ASS22&gt;0),ASS22,0)</f>
        <v/>
      </c>
      <c r="AST23" s="17"/>
      <c r="ASU23" s="18" t="str">
        <f t="shared" ref="ASU23" si="3659">IF(OR($C$9=TRUE,ASU22&gt;0),ASU22,0)</f>
        <v/>
      </c>
      <c r="ASV23" s="17"/>
      <c r="ASW23" s="18" t="str">
        <f t="shared" ref="ASW23" si="3660">IF(OR($C$9=TRUE,ASW22&gt;0),ASW22,0)</f>
        <v/>
      </c>
      <c r="ASX23" s="17"/>
      <c r="ASY23" s="18" t="str">
        <f t="shared" ref="ASY23" si="3661">IF(OR($C$9=TRUE,ASY22&gt;0),ASY22,0)</f>
        <v/>
      </c>
      <c r="ASZ23" s="17"/>
      <c r="ATA23" s="18" t="str">
        <f t="shared" ref="ATA23" si="3662">IF(OR($C$9=TRUE,ATA22&gt;0),ATA22,0)</f>
        <v/>
      </c>
      <c r="ATB23" s="17"/>
      <c r="ATC23" s="18" t="str">
        <f t="shared" ref="ATC23" si="3663">IF(OR($C$9=TRUE,ATC22&gt;0),ATC22,0)</f>
        <v/>
      </c>
      <c r="ATD23" s="17"/>
      <c r="ATE23" s="18" t="str">
        <f t="shared" ref="ATE23" si="3664">IF(OR($C$9=TRUE,ATE22&gt;0),ATE22,0)</f>
        <v/>
      </c>
      <c r="ATF23" s="17"/>
      <c r="ATG23" s="18" t="str">
        <f t="shared" ref="ATG23" si="3665">IF(OR($C$9=TRUE,ATG22&gt;0),ATG22,0)</f>
        <v/>
      </c>
      <c r="ATH23" s="17"/>
      <c r="ATI23" s="18" t="str">
        <f t="shared" ref="ATI23" si="3666">IF(OR($C$9=TRUE,ATI22&gt;0),ATI22,0)</f>
        <v/>
      </c>
      <c r="ATJ23" s="17"/>
      <c r="ATK23" s="18" t="str">
        <f t="shared" ref="ATK23" si="3667">IF(OR($C$9=TRUE,ATK22&gt;0),ATK22,0)</f>
        <v/>
      </c>
      <c r="ATL23" s="17"/>
      <c r="ATM23" s="18" t="str">
        <f t="shared" ref="ATM23" si="3668">IF(OR($C$9=TRUE,ATM22&gt;0),ATM22,0)</f>
        <v/>
      </c>
      <c r="ATN23" s="17"/>
      <c r="ATO23" s="18" t="str">
        <f t="shared" ref="ATO23" si="3669">IF(OR($C$9=TRUE,ATO22&gt;0),ATO22,0)</f>
        <v/>
      </c>
      <c r="ATP23" s="17"/>
      <c r="ATQ23" s="18" t="str">
        <f t="shared" ref="ATQ23" si="3670">IF(OR($C$9=TRUE,ATQ22&gt;0),ATQ22,0)</f>
        <v/>
      </c>
      <c r="ATR23" s="17"/>
      <c r="ATS23" s="18" t="str">
        <f t="shared" ref="ATS23" si="3671">IF(OR($C$9=TRUE,ATS22&gt;0),ATS22,0)</f>
        <v/>
      </c>
      <c r="ATT23" s="17"/>
      <c r="ATU23" s="18" t="str">
        <f t="shared" ref="ATU23" si="3672">IF(OR($C$9=TRUE,ATU22&gt;0),ATU22,0)</f>
        <v/>
      </c>
      <c r="ATV23" s="17"/>
      <c r="ATW23" s="18" t="str">
        <f t="shared" ref="ATW23" si="3673">IF(OR($C$9=TRUE,ATW22&gt;0),ATW22,0)</f>
        <v/>
      </c>
      <c r="ATX23" s="17"/>
      <c r="ATY23" s="18" t="str">
        <f t="shared" ref="ATY23" si="3674">IF(OR($C$9=TRUE,ATY22&gt;0),ATY22,0)</f>
        <v/>
      </c>
      <c r="ATZ23" s="17"/>
      <c r="AUA23" s="18" t="str">
        <f t="shared" ref="AUA23" si="3675">IF(OR($C$9=TRUE,AUA22&gt;0),AUA22,0)</f>
        <v/>
      </c>
      <c r="AUB23" s="17"/>
      <c r="AUC23" s="18" t="str">
        <f t="shared" ref="AUC23" si="3676">IF(OR($C$9=TRUE,AUC22&gt;0),AUC22,0)</f>
        <v/>
      </c>
      <c r="AUD23" s="17"/>
      <c r="AUE23" s="18" t="str">
        <f t="shared" ref="AUE23" si="3677">IF(OR($C$9=TRUE,AUE22&gt;0),AUE22,0)</f>
        <v/>
      </c>
      <c r="AUF23" s="17"/>
      <c r="AUG23" s="18" t="str">
        <f t="shared" ref="AUG23" si="3678">IF(OR($C$9=TRUE,AUG22&gt;0),AUG22,0)</f>
        <v/>
      </c>
      <c r="AUH23" s="17"/>
      <c r="AUI23" s="18" t="str">
        <f t="shared" ref="AUI23" si="3679">IF(OR($C$9=TRUE,AUI22&gt;0),AUI22,0)</f>
        <v/>
      </c>
      <c r="AUJ23" s="17"/>
      <c r="AUK23" s="18" t="str">
        <f t="shared" ref="AUK23" si="3680">IF(OR($C$9=TRUE,AUK22&gt;0),AUK22,0)</f>
        <v/>
      </c>
      <c r="AUL23" s="17"/>
      <c r="AUM23" s="18" t="str">
        <f t="shared" ref="AUM23" si="3681">IF(OR($C$9=TRUE,AUM22&gt;0),AUM22,0)</f>
        <v/>
      </c>
      <c r="AUN23" s="17"/>
      <c r="AUO23" s="18" t="str">
        <f t="shared" ref="AUO23" si="3682">IF(OR($C$9=TRUE,AUO22&gt;0),AUO22,0)</f>
        <v/>
      </c>
      <c r="AUP23" s="17"/>
      <c r="AUQ23" s="18" t="str">
        <f t="shared" ref="AUQ23" si="3683">IF(OR($C$9=TRUE,AUQ22&gt;0),AUQ22,0)</f>
        <v/>
      </c>
      <c r="AUR23" s="17"/>
      <c r="AUS23" s="18" t="str">
        <f t="shared" ref="AUS23" si="3684">IF(OR($C$9=TRUE,AUS22&gt;0),AUS22,0)</f>
        <v/>
      </c>
      <c r="AUT23" s="17"/>
      <c r="AUU23" s="18" t="str">
        <f t="shared" ref="AUU23" si="3685">IF(OR($C$9=TRUE,AUU22&gt;0),AUU22,0)</f>
        <v/>
      </c>
      <c r="AUV23" s="17"/>
      <c r="AUW23" s="18" t="str">
        <f t="shared" ref="AUW23" si="3686">IF(OR($C$9=TRUE,AUW22&gt;0),AUW22,0)</f>
        <v/>
      </c>
      <c r="AUX23" s="17"/>
      <c r="AUY23" s="18" t="str">
        <f t="shared" ref="AUY23" si="3687">IF(OR($C$9=TRUE,AUY22&gt;0),AUY22,0)</f>
        <v/>
      </c>
      <c r="AUZ23" s="17"/>
      <c r="AVA23" s="18" t="str">
        <f t="shared" ref="AVA23" si="3688">IF(OR($C$9=TRUE,AVA22&gt;0),AVA22,0)</f>
        <v/>
      </c>
      <c r="AVB23" s="17"/>
      <c r="AVC23" s="18" t="str">
        <f t="shared" ref="AVC23" si="3689">IF(OR($C$9=TRUE,AVC22&gt;0),AVC22,0)</f>
        <v/>
      </c>
      <c r="AVD23" s="17"/>
      <c r="AVE23" s="18" t="str">
        <f t="shared" ref="AVE23" si="3690">IF(OR($C$9=TRUE,AVE22&gt;0),AVE22,0)</f>
        <v/>
      </c>
      <c r="AVF23" s="17"/>
      <c r="AVG23" s="18" t="str">
        <f t="shared" ref="AVG23" si="3691">IF(OR($C$9=TRUE,AVG22&gt;0),AVG22,0)</f>
        <v/>
      </c>
      <c r="AVH23" s="17"/>
      <c r="AVI23" s="18" t="str">
        <f t="shared" ref="AVI23" si="3692">IF(OR($C$9=TRUE,AVI22&gt;0),AVI22,0)</f>
        <v/>
      </c>
      <c r="AVJ23" s="17"/>
      <c r="AVK23" s="18" t="str">
        <f t="shared" ref="AVK23" si="3693">IF(OR($C$9=TRUE,AVK22&gt;0),AVK22,0)</f>
        <v/>
      </c>
      <c r="AVL23" s="17"/>
      <c r="AVM23" s="18" t="str">
        <f t="shared" ref="AVM23" si="3694">IF(OR($C$9=TRUE,AVM22&gt;0),AVM22,0)</f>
        <v/>
      </c>
      <c r="AVN23" s="17"/>
      <c r="AVO23" s="18" t="str">
        <f t="shared" ref="AVO23" si="3695">IF(OR($C$9=TRUE,AVO22&gt;0),AVO22,0)</f>
        <v/>
      </c>
      <c r="AVP23" s="17"/>
      <c r="AVQ23" s="18" t="str">
        <f t="shared" ref="AVQ23" si="3696">IF(OR($C$9=TRUE,AVQ22&gt;0),AVQ22,0)</f>
        <v/>
      </c>
      <c r="AVR23" s="17"/>
      <c r="AVS23" s="18" t="str">
        <f t="shared" ref="AVS23" si="3697">IF(OR($C$9=TRUE,AVS22&gt;0),AVS22,0)</f>
        <v/>
      </c>
      <c r="AVT23" s="17"/>
      <c r="AVU23" s="18" t="str">
        <f t="shared" ref="AVU23" si="3698">IF(OR($C$9=TRUE,AVU22&gt;0),AVU22,0)</f>
        <v/>
      </c>
      <c r="AVV23" s="17"/>
      <c r="AVW23" s="18" t="str">
        <f t="shared" ref="AVW23" si="3699">IF(OR($C$9=TRUE,AVW22&gt;0),AVW22,0)</f>
        <v/>
      </c>
      <c r="AVX23" s="17"/>
      <c r="AVY23" s="18" t="str">
        <f t="shared" ref="AVY23" si="3700">IF(OR($C$9=TRUE,AVY22&gt;0),AVY22,0)</f>
        <v/>
      </c>
      <c r="AVZ23" s="17"/>
      <c r="AWA23" s="18" t="str">
        <f t="shared" ref="AWA23" si="3701">IF(OR($C$9=TRUE,AWA22&gt;0),AWA22,0)</f>
        <v/>
      </c>
      <c r="AWB23" s="17"/>
      <c r="AWC23" s="18" t="str">
        <f t="shared" ref="AWC23" si="3702">IF(OR($C$9=TRUE,AWC22&gt;0),AWC22,0)</f>
        <v/>
      </c>
      <c r="AWD23" s="17"/>
      <c r="AWE23" s="18" t="str">
        <f t="shared" ref="AWE23" si="3703">IF(OR($C$9=TRUE,AWE22&gt;0),AWE22,0)</f>
        <v/>
      </c>
      <c r="AWF23" s="17"/>
      <c r="AWG23" s="18" t="str">
        <f t="shared" ref="AWG23" si="3704">IF(OR($C$9=TRUE,AWG22&gt;0),AWG22,0)</f>
        <v/>
      </c>
      <c r="AWH23" s="17"/>
      <c r="AWI23" s="18" t="str">
        <f t="shared" ref="AWI23" si="3705">IF(OR($C$9=TRUE,AWI22&gt;0),AWI22,0)</f>
        <v/>
      </c>
      <c r="AWJ23" s="17"/>
      <c r="AWK23" s="18" t="str">
        <f t="shared" ref="AWK23" si="3706">IF(OR($C$9=TRUE,AWK22&gt;0),AWK22,0)</f>
        <v/>
      </c>
      <c r="AWL23" s="17"/>
      <c r="AWM23" s="18" t="str">
        <f t="shared" ref="AWM23" si="3707">IF(OR($C$9=TRUE,AWM22&gt;0),AWM22,0)</f>
        <v/>
      </c>
      <c r="AWN23" s="17"/>
      <c r="AWO23" s="18" t="str">
        <f t="shared" ref="AWO23" si="3708">IF(OR($C$9=TRUE,AWO22&gt;0),AWO22,0)</f>
        <v/>
      </c>
      <c r="AWP23" s="17"/>
      <c r="AWQ23" s="18" t="str">
        <f t="shared" ref="AWQ23" si="3709">IF(OR($C$9=TRUE,AWQ22&gt;0),AWQ22,0)</f>
        <v/>
      </c>
      <c r="AWR23" s="17"/>
      <c r="AWS23" s="18" t="str">
        <f t="shared" ref="AWS23" si="3710">IF(OR($C$9=TRUE,AWS22&gt;0),AWS22,0)</f>
        <v/>
      </c>
      <c r="AWT23" s="17"/>
      <c r="AWU23" s="18" t="str">
        <f t="shared" ref="AWU23" si="3711">IF(OR($C$9=TRUE,AWU22&gt;0),AWU22,0)</f>
        <v/>
      </c>
      <c r="AWV23" s="17"/>
      <c r="AWW23" s="18" t="str">
        <f t="shared" ref="AWW23" si="3712">IF(OR($C$9=TRUE,AWW22&gt;0),AWW22,0)</f>
        <v/>
      </c>
      <c r="AWX23" s="17"/>
      <c r="AWY23" s="18" t="str">
        <f t="shared" ref="AWY23" si="3713">IF(OR($C$9=TRUE,AWY22&gt;0),AWY22,0)</f>
        <v/>
      </c>
      <c r="AWZ23" s="17"/>
      <c r="AXA23" s="18" t="str">
        <f t="shared" ref="AXA23" si="3714">IF(OR($C$9=TRUE,AXA22&gt;0),AXA22,0)</f>
        <v/>
      </c>
      <c r="AXB23" s="17"/>
      <c r="AXC23" s="18" t="str">
        <f t="shared" ref="AXC23" si="3715">IF(OR($C$9=TRUE,AXC22&gt;0),AXC22,0)</f>
        <v/>
      </c>
      <c r="AXD23" s="17"/>
      <c r="AXE23" s="18" t="str">
        <f t="shared" ref="AXE23" si="3716">IF(OR($C$9=TRUE,AXE22&gt;0),AXE22,0)</f>
        <v/>
      </c>
      <c r="AXF23" s="17"/>
      <c r="AXG23" s="18" t="str">
        <f t="shared" ref="AXG23" si="3717">IF(OR($C$9=TRUE,AXG22&gt;0),AXG22,0)</f>
        <v/>
      </c>
      <c r="AXH23" s="17"/>
      <c r="AXI23" s="18" t="str">
        <f t="shared" ref="AXI23" si="3718">IF(OR($C$9=TRUE,AXI22&gt;0),AXI22,0)</f>
        <v/>
      </c>
      <c r="AXJ23" s="17"/>
      <c r="AXK23" s="18" t="str">
        <f t="shared" ref="AXK23" si="3719">IF(OR($C$9=TRUE,AXK22&gt;0),AXK22,0)</f>
        <v/>
      </c>
      <c r="AXL23" s="17"/>
      <c r="AXM23" s="18" t="str">
        <f t="shared" ref="AXM23" si="3720">IF(OR($C$9=TRUE,AXM22&gt;0),AXM22,0)</f>
        <v/>
      </c>
      <c r="AXN23" s="17"/>
      <c r="AXO23" s="18" t="str">
        <f t="shared" ref="AXO23" si="3721">IF(OR($C$9=TRUE,AXO22&gt;0),AXO22,0)</f>
        <v/>
      </c>
      <c r="AXP23" s="17"/>
      <c r="AXQ23" s="18" t="str">
        <f t="shared" ref="AXQ23" si="3722">IF(OR($C$9=TRUE,AXQ22&gt;0),AXQ22,0)</f>
        <v/>
      </c>
      <c r="AXR23" s="17"/>
      <c r="AXS23" s="18" t="str">
        <f t="shared" ref="AXS23" si="3723">IF(OR($C$9=TRUE,AXS22&gt;0),AXS22,0)</f>
        <v/>
      </c>
      <c r="AXT23" s="17"/>
      <c r="AXU23" s="18" t="str">
        <f t="shared" ref="AXU23" si="3724">IF(OR($C$9=TRUE,AXU22&gt;0),AXU22,0)</f>
        <v/>
      </c>
      <c r="AXV23" s="17"/>
      <c r="AXW23" s="18" t="str">
        <f t="shared" ref="AXW23" si="3725">IF(OR($C$9=TRUE,AXW22&gt;0),AXW22,0)</f>
        <v/>
      </c>
      <c r="AXX23" s="17"/>
      <c r="AXY23" s="18" t="str">
        <f t="shared" ref="AXY23" si="3726">IF(OR($C$9=TRUE,AXY22&gt;0),AXY22,0)</f>
        <v/>
      </c>
      <c r="AXZ23" s="17"/>
      <c r="AYA23" s="18" t="str">
        <f t="shared" ref="AYA23" si="3727">IF(OR($C$9=TRUE,AYA22&gt;0),AYA22,0)</f>
        <v/>
      </c>
      <c r="AYB23" s="17"/>
      <c r="AYC23" s="18" t="str">
        <f t="shared" ref="AYC23" si="3728">IF(OR($C$9=TRUE,AYC22&gt;0),AYC22,0)</f>
        <v/>
      </c>
      <c r="AYD23" s="17"/>
      <c r="AYE23" s="18" t="str">
        <f t="shared" ref="AYE23" si="3729">IF(OR($C$9=TRUE,AYE22&gt;0),AYE22,0)</f>
        <v/>
      </c>
      <c r="AYF23" s="17"/>
      <c r="AYG23" s="18" t="str">
        <f t="shared" ref="AYG23" si="3730">IF(OR($C$9=TRUE,AYG22&gt;0),AYG22,0)</f>
        <v/>
      </c>
      <c r="AYH23" s="17"/>
      <c r="AYI23" s="18" t="str">
        <f t="shared" ref="AYI23" si="3731">IF(OR($C$9=TRUE,AYI22&gt;0),AYI22,0)</f>
        <v/>
      </c>
      <c r="AYJ23" s="17"/>
      <c r="AYK23" s="18" t="str">
        <f t="shared" ref="AYK23" si="3732">IF(OR($C$9=TRUE,AYK22&gt;0),AYK22,0)</f>
        <v/>
      </c>
      <c r="AYL23" s="17"/>
      <c r="AYM23" s="18" t="str">
        <f t="shared" ref="AYM23" si="3733">IF(OR($C$9=TRUE,AYM22&gt;0),AYM22,0)</f>
        <v/>
      </c>
      <c r="AYN23" s="17"/>
      <c r="AYO23" s="18" t="str">
        <f t="shared" ref="AYO23" si="3734">IF(OR($C$9=TRUE,AYO22&gt;0),AYO22,0)</f>
        <v/>
      </c>
      <c r="AYP23" s="17"/>
      <c r="AYQ23" s="18" t="str">
        <f t="shared" ref="AYQ23" si="3735">IF(OR($C$9=TRUE,AYQ22&gt;0),AYQ22,0)</f>
        <v/>
      </c>
      <c r="AYR23" s="17"/>
      <c r="AYS23" s="18" t="str">
        <f t="shared" ref="AYS23" si="3736">IF(OR($C$9=TRUE,AYS22&gt;0),AYS22,0)</f>
        <v/>
      </c>
      <c r="AYT23" s="17"/>
      <c r="AYU23" s="18" t="str">
        <f t="shared" ref="AYU23" si="3737">IF(OR($C$9=TRUE,AYU22&gt;0),AYU22,0)</f>
        <v/>
      </c>
      <c r="AYV23" s="17"/>
      <c r="AYW23" s="18" t="str">
        <f t="shared" ref="AYW23" si="3738">IF(OR($C$9=TRUE,AYW22&gt;0),AYW22,0)</f>
        <v/>
      </c>
      <c r="AYX23" s="17"/>
      <c r="AYY23" s="18" t="str">
        <f t="shared" ref="AYY23" si="3739">IF(OR($C$9=TRUE,AYY22&gt;0),AYY22,0)</f>
        <v/>
      </c>
      <c r="AYZ23" s="17"/>
      <c r="AZA23" s="18" t="str">
        <f t="shared" ref="AZA23" si="3740">IF(OR($C$9=TRUE,AZA22&gt;0),AZA22,0)</f>
        <v/>
      </c>
      <c r="AZB23" s="17"/>
      <c r="AZC23" s="18" t="str">
        <f t="shared" ref="AZC23" si="3741">IF(OR($C$9=TRUE,AZC22&gt;0),AZC22,0)</f>
        <v/>
      </c>
      <c r="AZD23" s="17"/>
      <c r="AZE23" s="18" t="str">
        <f t="shared" ref="AZE23" si="3742">IF(OR($C$9=TRUE,AZE22&gt;0),AZE22,0)</f>
        <v/>
      </c>
      <c r="AZF23" s="17"/>
      <c r="AZG23" s="18" t="str">
        <f t="shared" ref="AZG23" si="3743">IF(OR($C$9=TRUE,AZG22&gt;0),AZG22,0)</f>
        <v/>
      </c>
      <c r="AZH23" s="17"/>
      <c r="AZI23" s="18" t="str">
        <f t="shared" ref="AZI23" si="3744">IF(OR($C$9=TRUE,AZI22&gt;0),AZI22,0)</f>
        <v/>
      </c>
      <c r="AZJ23" s="17"/>
      <c r="AZK23" s="18" t="str">
        <f t="shared" ref="AZK23" si="3745">IF(OR($C$9=TRUE,AZK22&gt;0),AZK22,0)</f>
        <v/>
      </c>
      <c r="AZL23" s="17"/>
      <c r="AZM23" s="18" t="str">
        <f t="shared" ref="AZM23" si="3746">IF(OR($C$9=TRUE,AZM22&gt;0),AZM22,0)</f>
        <v/>
      </c>
      <c r="AZN23" s="17"/>
      <c r="AZO23" s="18" t="str">
        <f t="shared" ref="AZO23" si="3747">IF(OR($C$9=TRUE,AZO22&gt;0),AZO22,0)</f>
        <v/>
      </c>
      <c r="AZP23" s="17"/>
      <c r="AZQ23" s="18" t="str">
        <f t="shared" ref="AZQ23" si="3748">IF(OR($C$9=TRUE,AZQ22&gt;0),AZQ22,0)</f>
        <v/>
      </c>
      <c r="AZR23" s="17"/>
      <c r="AZS23" s="18" t="str">
        <f t="shared" ref="AZS23" si="3749">IF(OR($C$9=TRUE,AZS22&gt;0),AZS22,0)</f>
        <v/>
      </c>
      <c r="AZT23" s="17"/>
      <c r="AZU23" s="18" t="str">
        <f t="shared" ref="AZU23" si="3750">IF(OR($C$9=TRUE,AZU22&gt;0),AZU22,0)</f>
        <v/>
      </c>
      <c r="AZV23" s="17"/>
      <c r="AZW23" s="18" t="str">
        <f t="shared" ref="AZW23" si="3751">IF(OR($C$9=TRUE,AZW22&gt;0),AZW22,0)</f>
        <v/>
      </c>
      <c r="AZX23" s="17"/>
      <c r="AZY23" s="18" t="str">
        <f t="shared" ref="AZY23" si="3752">IF(OR($C$9=TRUE,AZY22&gt;0),AZY22,0)</f>
        <v/>
      </c>
      <c r="AZZ23" s="17"/>
      <c r="BAA23" s="18" t="str">
        <f t="shared" ref="BAA23" si="3753">IF(OR($C$9=TRUE,BAA22&gt;0),BAA22,0)</f>
        <v/>
      </c>
      <c r="BAB23" s="17"/>
      <c r="BAC23" s="18" t="str">
        <f t="shared" ref="BAC23" si="3754">IF(OR($C$9=TRUE,BAC22&gt;0),BAC22,0)</f>
        <v/>
      </c>
      <c r="BAD23" s="17"/>
      <c r="BAE23" s="18" t="str">
        <f t="shared" ref="BAE23" si="3755">IF(OR($C$9=TRUE,BAE22&gt;0),BAE22,0)</f>
        <v/>
      </c>
      <c r="BAF23" s="17"/>
      <c r="BAG23" s="18" t="str">
        <f t="shared" ref="BAG23" si="3756">IF(OR($C$9=TRUE,BAG22&gt;0),BAG22,0)</f>
        <v/>
      </c>
      <c r="BAH23" s="17"/>
      <c r="BAI23" s="18" t="str">
        <f t="shared" ref="BAI23" si="3757">IF(OR($C$9=TRUE,BAI22&gt;0),BAI22,0)</f>
        <v/>
      </c>
      <c r="BAJ23" s="17"/>
      <c r="BAK23" s="18" t="str">
        <f t="shared" ref="BAK23" si="3758">IF(OR($C$9=TRUE,BAK22&gt;0),BAK22,0)</f>
        <v/>
      </c>
      <c r="BAL23" s="17"/>
      <c r="BAM23" s="18" t="str">
        <f t="shared" ref="BAM23" si="3759">IF(OR($C$9=TRUE,BAM22&gt;0),BAM22,0)</f>
        <v/>
      </c>
      <c r="BAN23" s="17"/>
      <c r="BAO23" s="18" t="str">
        <f t="shared" ref="BAO23" si="3760">IF(OR($C$9=TRUE,BAO22&gt;0),BAO22,0)</f>
        <v/>
      </c>
      <c r="BAP23" s="17"/>
      <c r="BAQ23" s="18" t="str">
        <f t="shared" ref="BAQ23" si="3761">IF(OR($C$9=TRUE,BAQ22&gt;0),BAQ22,0)</f>
        <v/>
      </c>
      <c r="BAR23" s="17"/>
      <c r="BAS23" s="18" t="str">
        <f t="shared" ref="BAS23" si="3762">IF(OR($C$9=TRUE,BAS22&gt;0),BAS22,0)</f>
        <v/>
      </c>
      <c r="BAT23" s="17"/>
      <c r="BAU23" s="18" t="str">
        <f t="shared" ref="BAU23" si="3763">IF(OR($C$9=TRUE,BAU22&gt;0),BAU22,0)</f>
        <v/>
      </c>
      <c r="BAV23" s="17"/>
      <c r="BAW23" s="18" t="str">
        <f t="shared" ref="BAW23" si="3764">IF(OR($C$9=TRUE,BAW22&gt;0),BAW22,0)</f>
        <v/>
      </c>
      <c r="BAX23" s="17"/>
      <c r="BAY23" s="18" t="str">
        <f t="shared" ref="BAY23" si="3765">IF(OR($C$9=TRUE,BAY22&gt;0),BAY22,0)</f>
        <v/>
      </c>
      <c r="BAZ23" s="17"/>
      <c r="BBA23" s="18" t="str">
        <f t="shared" ref="BBA23" si="3766">IF(OR($C$9=TRUE,BBA22&gt;0),BBA22,0)</f>
        <v/>
      </c>
      <c r="BBB23" s="17"/>
      <c r="BBC23" s="18" t="str">
        <f t="shared" ref="BBC23" si="3767">IF(OR($C$9=TRUE,BBC22&gt;0),BBC22,0)</f>
        <v/>
      </c>
      <c r="BBD23" s="17"/>
      <c r="BBE23" s="18" t="str">
        <f t="shared" ref="BBE23" si="3768">IF(OR($C$9=TRUE,BBE22&gt;0),BBE22,0)</f>
        <v/>
      </c>
      <c r="BBF23" s="17"/>
      <c r="BBG23" s="18" t="str">
        <f t="shared" ref="BBG23" si="3769">IF(OR($C$9=TRUE,BBG22&gt;0),BBG22,0)</f>
        <v/>
      </c>
      <c r="BBH23" s="17"/>
      <c r="BBI23" s="18" t="str">
        <f t="shared" ref="BBI23" si="3770">IF(OR($C$9=TRUE,BBI22&gt;0),BBI22,0)</f>
        <v/>
      </c>
      <c r="BBJ23" s="17"/>
      <c r="BBK23" s="18" t="str">
        <f t="shared" ref="BBK23" si="3771">IF(OR($C$9=TRUE,BBK22&gt;0),BBK22,0)</f>
        <v/>
      </c>
      <c r="BBL23" s="17"/>
      <c r="BBM23" s="18" t="str">
        <f t="shared" ref="BBM23" si="3772">IF(OR($C$9=TRUE,BBM22&gt;0),BBM22,0)</f>
        <v/>
      </c>
      <c r="BBN23" s="17"/>
      <c r="BBO23" s="18" t="str">
        <f t="shared" ref="BBO23" si="3773">IF(OR($C$9=TRUE,BBO22&gt;0),BBO22,0)</f>
        <v/>
      </c>
      <c r="BBP23" s="17"/>
      <c r="BBQ23" s="18" t="str">
        <f t="shared" ref="BBQ23" si="3774">IF(OR($C$9=TRUE,BBQ22&gt;0),BBQ22,0)</f>
        <v/>
      </c>
      <c r="BBR23" s="17"/>
      <c r="BBS23" s="18" t="str">
        <f t="shared" ref="BBS23" si="3775">IF(OR($C$9=TRUE,BBS22&gt;0),BBS22,0)</f>
        <v/>
      </c>
      <c r="BBT23" s="17"/>
      <c r="BBU23" s="18" t="str">
        <f t="shared" ref="BBU23" si="3776">IF(OR($C$9=TRUE,BBU22&gt;0),BBU22,0)</f>
        <v/>
      </c>
      <c r="BBV23" s="17"/>
      <c r="BBW23" s="18" t="str">
        <f t="shared" ref="BBW23" si="3777">IF(OR($C$9=TRUE,BBW22&gt;0),BBW22,0)</f>
        <v/>
      </c>
      <c r="BBX23" s="17"/>
      <c r="BBY23" s="18" t="str">
        <f t="shared" ref="BBY23" si="3778">IF(OR($C$9=TRUE,BBY22&gt;0),BBY22,0)</f>
        <v/>
      </c>
      <c r="BBZ23" s="17"/>
      <c r="BCA23" s="18" t="str">
        <f t="shared" ref="BCA23" si="3779">IF(OR($C$9=TRUE,BCA22&gt;0),BCA22,0)</f>
        <v/>
      </c>
      <c r="BCB23" s="17"/>
      <c r="BCC23" s="18" t="str">
        <f t="shared" ref="BCC23" si="3780">IF(OR($C$9=TRUE,BCC22&gt;0),BCC22,0)</f>
        <v/>
      </c>
      <c r="BCD23" s="17"/>
      <c r="BCE23" s="18" t="str">
        <f t="shared" ref="BCE23" si="3781">IF(OR($C$9=TRUE,BCE22&gt;0),BCE22,0)</f>
        <v/>
      </c>
      <c r="BCF23" s="17"/>
      <c r="BCG23" s="18" t="str">
        <f t="shared" ref="BCG23" si="3782">IF(OR($C$9=TRUE,BCG22&gt;0),BCG22,0)</f>
        <v/>
      </c>
      <c r="BCH23" s="17"/>
      <c r="BCI23" s="18" t="str">
        <f t="shared" ref="BCI23" si="3783">IF(OR($C$9=TRUE,BCI22&gt;0),BCI22,0)</f>
        <v/>
      </c>
      <c r="BCJ23" s="17"/>
      <c r="BCK23" s="18" t="str">
        <f t="shared" ref="BCK23" si="3784">IF(OR($C$9=TRUE,BCK22&gt;0),BCK22,0)</f>
        <v/>
      </c>
      <c r="BCL23" s="17"/>
      <c r="BCM23" s="18" t="str">
        <f t="shared" ref="BCM23" si="3785">IF(OR($C$9=TRUE,BCM22&gt;0),BCM22,0)</f>
        <v/>
      </c>
      <c r="BCN23" s="17"/>
      <c r="BCO23" s="18" t="str">
        <f t="shared" ref="BCO23" si="3786">IF(OR($C$9=TRUE,BCO22&gt;0),BCO22,0)</f>
        <v/>
      </c>
      <c r="BCP23" s="17"/>
      <c r="BCQ23" s="18" t="str">
        <f t="shared" ref="BCQ23" si="3787">IF(OR($C$9=TRUE,BCQ22&gt;0),BCQ22,0)</f>
        <v/>
      </c>
      <c r="BCR23" s="17"/>
      <c r="BCS23" s="18" t="str">
        <f t="shared" ref="BCS23" si="3788">IF(OR($C$9=TRUE,BCS22&gt;0),BCS22,0)</f>
        <v/>
      </c>
      <c r="BCT23" s="17"/>
      <c r="BCU23" s="18" t="str">
        <f t="shared" ref="BCU23" si="3789">IF(OR($C$9=TRUE,BCU22&gt;0),BCU22,0)</f>
        <v/>
      </c>
      <c r="BCV23" s="17"/>
      <c r="BCW23" s="18" t="str">
        <f t="shared" ref="BCW23" si="3790">IF(OR($C$9=TRUE,BCW22&gt;0),BCW22,0)</f>
        <v/>
      </c>
      <c r="BCX23" s="17"/>
      <c r="BCY23" s="18" t="str">
        <f t="shared" ref="BCY23" si="3791">IF(OR($C$9=TRUE,BCY22&gt;0),BCY22,0)</f>
        <v/>
      </c>
      <c r="BCZ23" s="17"/>
      <c r="BDA23" s="18" t="str">
        <f t="shared" ref="BDA23" si="3792">IF(OR($C$9=TRUE,BDA22&gt;0),BDA22,0)</f>
        <v/>
      </c>
      <c r="BDB23" s="17"/>
      <c r="BDC23" s="18" t="str">
        <f t="shared" ref="BDC23" si="3793">IF(OR($C$9=TRUE,BDC22&gt;0),BDC22,0)</f>
        <v/>
      </c>
      <c r="BDD23" s="17"/>
      <c r="BDE23" s="18" t="str">
        <f t="shared" ref="BDE23" si="3794">IF(OR($C$9=TRUE,BDE22&gt;0),BDE22,0)</f>
        <v/>
      </c>
      <c r="BDF23" s="17"/>
      <c r="BDG23" s="18" t="str">
        <f t="shared" ref="BDG23" si="3795">IF(OR($C$9=TRUE,BDG22&gt;0),BDG22,0)</f>
        <v/>
      </c>
      <c r="BDH23" s="17"/>
      <c r="BDI23" s="18" t="str">
        <f t="shared" ref="BDI23" si="3796">IF(OR($C$9=TRUE,BDI22&gt;0),BDI22,0)</f>
        <v/>
      </c>
      <c r="BDJ23" s="17"/>
      <c r="BDK23" s="18" t="str">
        <f t="shared" ref="BDK23" si="3797">IF(OR($C$9=TRUE,BDK22&gt;0),BDK22,0)</f>
        <v/>
      </c>
      <c r="BDL23" s="17"/>
      <c r="BDM23" s="18" t="str">
        <f t="shared" ref="BDM23" si="3798">IF(OR($C$9=TRUE,BDM22&gt;0),BDM22,0)</f>
        <v/>
      </c>
      <c r="BDN23" s="17"/>
      <c r="BDO23" s="18" t="str">
        <f t="shared" ref="BDO23" si="3799">IF(OR($C$9=TRUE,BDO22&gt;0),BDO22,0)</f>
        <v/>
      </c>
      <c r="BDP23" s="17"/>
      <c r="BDQ23" s="18" t="str">
        <f t="shared" ref="BDQ23" si="3800">IF(OR($C$9=TRUE,BDQ22&gt;0),BDQ22,0)</f>
        <v/>
      </c>
      <c r="BDR23" s="17"/>
      <c r="BDS23" s="18" t="str">
        <f t="shared" ref="BDS23" si="3801">IF(OR($C$9=TRUE,BDS22&gt;0),BDS22,0)</f>
        <v/>
      </c>
      <c r="BDT23" s="17"/>
      <c r="BDU23" s="18" t="str">
        <f t="shared" ref="BDU23" si="3802">IF(OR($C$9=TRUE,BDU22&gt;0),BDU22,0)</f>
        <v/>
      </c>
      <c r="BDV23" s="17"/>
      <c r="BDW23" s="18" t="str">
        <f t="shared" ref="BDW23" si="3803">IF(OR($C$9=TRUE,BDW22&gt;0),BDW22,0)</f>
        <v/>
      </c>
      <c r="BDX23" s="17"/>
      <c r="BDY23" s="18" t="str">
        <f t="shared" ref="BDY23" si="3804">IF(OR($C$9=TRUE,BDY22&gt;0),BDY22,0)</f>
        <v/>
      </c>
      <c r="BDZ23" s="17"/>
      <c r="BEA23" s="18" t="str">
        <f t="shared" ref="BEA23" si="3805">IF(OR($C$9=TRUE,BEA22&gt;0),BEA22,0)</f>
        <v/>
      </c>
      <c r="BEB23" s="17"/>
      <c r="BEC23" s="18" t="str">
        <f t="shared" ref="BEC23" si="3806">IF(OR($C$9=TRUE,BEC22&gt;0),BEC22,0)</f>
        <v/>
      </c>
      <c r="BED23" s="17"/>
      <c r="BEE23" s="18" t="str">
        <f t="shared" ref="BEE23" si="3807">IF(OR($C$9=TRUE,BEE22&gt;0),BEE22,0)</f>
        <v/>
      </c>
      <c r="BEF23" s="17"/>
      <c r="BEG23" s="18" t="str">
        <f t="shared" ref="BEG23" si="3808">IF(OR($C$9=TRUE,BEG22&gt;0),BEG22,0)</f>
        <v/>
      </c>
      <c r="BEH23" s="17"/>
      <c r="BEI23" s="18" t="str">
        <f t="shared" ref="BEI23" si="3809">IF(OR($C$9=TRUE,BEI22&gt;0),BEI22,0)</f>
        <v/>
      </c>
      <c r="BEJ23" s="17"/>
      <c r="BEK23" s="18" t="str">
        <f t="shared" ref="BEK23" si="3810">IF(OR($C$9=TRUE,BEK22&gt;0),BEK22,0)</f>
        <v/>
      </c>
      <c r="BEL23" s="17"/>
      <c r="BEM23" s="18" t="str">
        <f t="shared" ref="BEM23" si="3811">IF(OR($C$9=TRUE,BEM22&gt;0),BEM22,0)</f>
        <v/>
      </c>
      <c r="BEN23" s="17"/>
      <c r="BEO23" s="18" t="str">
        <f t="shared" ref="BEO23" si="3812">IF(OR($C$9=TRUE,BEO22&gt;0),BEO22,0)</f>
        <v/>
      </c>
      <c r="BEP23" s="17"/>
      <c r="BEQ23" s="18" t="str">
        <f t="shared" ref="BEQ23" si="3813">IF(OR($C$9=TRUE,BEQ22&gt;0),BEQ22,0)</f>
        <v/>
      </c>
      <c r="BER23" s="17"/>
      <c r="BES23" s="18" t="str">
        <f t="shared" ref="BES23" si="3814">IF(OR($C$9=TRUE,BES22&gt;0),BES22,0)</f>
        <v/>
      </c>
      <c r="BET23" s="17"/>
      <c r="BEU23" s="18" t="str">
        <f t="shared" ref="BEU23" si="3815">IF(OR($C$9=TRUE,BEU22&gt;0),BEU22,0)</f>
        <v/>
      </c>
      <c r="BEV23" s="17"/>
      <c r="BEW23" s="18" t="str">
        <f t="shared" ref="BEW23" si="3816">IF(OR($C$9=TRUE,BEW22&gt;0),BEW22,0)</f>
        <v/>
      </c>
      <c r="BEX23" s="17"/>
      <c r="BEY23" s="18" t="str">
        <f t="shared" ref="BEY23" si="3817">IF(OR($C$9=TRUE,BEY22&gt;0),BEY22,0)</f>
        <v/>
      </c>
      <c r="BEZ23" s="17"/>
      <c r="BFA23" s="18" t="str">
        <f t="shared" ref="BFA23" si="3818">IF(OR($C$9=TRUE,BFA22&gt;0),BFA22,0)</f>
        <v/>
      </c>
      <c r="BFB23" s="17"/>
      <c r="BFC23" s="18" t="str">
        <f t="shared" ref="BFC23" si="3819">IF(OR($C$9=TRUE,BFC22&gt;0),BFC22,0)</f>
        <v/>
      </c>
      <c r="BFD23" s="17"/>
      <c r="BFE23" s="18" t="str">
        <f t="shared" ref="BFE23" si="3820">IF(OR($C$9=TRUE,BFE22&gt;0),BFE22,0)</f>
        <v/>
      </c>
      <c r="BFF23" s="17"/>
      <c r="BFG23" s="18" t="str">
        <f t="shared" ref="BFG23" si="3821">IF(OR($C$9=TRUE,BFG22&gt;0),BFG22,0)</f>
        <v/>
      </c>
      <c r="BFH23" s="17"/>
      <c r="BFI23" s="18" t="str">
        <f t="shared" ref="BFI23" si="3822">IF(OR($C$9=TRUE,BFI22&gt;0),BFI22,0)</f>
        <v/>
      </c>
      <c r="BFJ23" s="17"/>
      <c r="BFK23" s="18" t="str">
        <f t="shared" ref="BFK23" si="3823">IF(OR($C$9=TRUE,BFK22&gt;0),BFK22,0)</f>
        <v/>
      </c>
      <c r="BFL23" s="17"/>
      <c r="BFM23" s="18" t="str">
        <f t="shared" ref="BFM23" si="3824">IF(OR($C$9=TRUE,BFM22&gt;0),BFM22,0)</f>
        <v/>
      </c>
      <c r="BFN23" s="17"/>
      <c r="BFO23" s="18" t="str">
        <f t="shared" ref="BFO23" si="3825">IF(OR($C$9=TRUE,BFO22&gt;0),BFO22,0)</f>
        <v/>
      </c>
      <c r="BFP23" s="17"/>
      <c r="BFQ23" s="18" t="str">
        <f t="shared" ref="BFQ23" si="3826">IF(OR($C$9=TRUE,BFQ22&gt;0),BFQ22,0)</f>
        <v/>
      </c>
      <c r="BFR23" s="17"/>
      <c r="BFS23" s="18" t="str">
        <f t="shared" ref="BFS23" si="3827">IF(OR($C$9=TRUE,BFS22&gt;0),BFS22,0)</f>
        <v/>
      </c>
      <c r="BFT23" s="17"/>
      <c r="BFU23" s="18" t="str">
        <f t="shared" ref="BFU23" si="3828">IF(OR($C$9=TRUE,BFU22&gt;0),BFU22,0)</f>
        <v/>
      </c>
      <c r="BFV23" s="17"/>
      <c r="BFW23" s="18" t="str">
        <f t="shared" ref="BFW23" si="3829">IF(OR($C$9=TRUE,BFW22&gt;0),BFW22,0)</f>
        <v/>
      </c>
      <c r="BFX23" s="17"/>
      <c r="BFY23" s="18" t="str">
        <f t="shared" ref="BFY23" si="3830">IF(OR($C$9=TRUE,BFY22&gt;0),BFY22,0)</f>
        <v/>
      </c>
      <c r="BFZ23" s="17"/>
      <c r="BGA23" s="18" t="str">
        <f t="shared" ref="BGA23" si="3831">IF(OR($C$9=TRUE,BGA22&gt;0),BGA22,0)</f>
        <v/>
      </c>
      <c r="BGB23" s="17"/>
      <c r="BGC23" s="18" t="str">
        <f t="shared" ref="BGC23" si="3832">IF(OR($C$9=TRUE,BGC22&gt;0),BGC22,0)</f>
        <v/>
      </c>
      <c r="BGD23" s="17"/>
      <c r="BGE23" s="18" t="str">
        <f t="shared" ref="BGE23" si="3833">IF(OR($C$9=TRUE,BGE22&gt;0),BGE22,0)</f>
        <v/>
      </c>
      <c r="BGF23" s="17"/>
      <c r="BGG23" s="18" t="str">
        <f t="shared" ref="BGG23" si="3834">IF(OR($C$9=TRUE,BGG22&gt;0),BGG22,0)</f>
        <v/>
      </c>
      <c r="BGH23" s="17"/>
      <c r="BGI23" s="18" t="str">
        <f t="shared" ref="BGI23" si="3835">IF(OR($C$9=TRUE,BGI22&gt;0),BGI22,0)</f>
        <v/>
      </c>
      <c r="BGJ23" s="17"/>
      <c r="BGK23" s="18" t="str">
        <f t="shared" ref="BGK23" si="3836">IF(OR($C$9=TRUE,BGK22&gt;0),BGK22,0)</f>
        <v/>
      </c>
      <c r="BGL23" s="17"/>
      <c r="BGM23" s="18" t="str">
        <f t="shared" ref="BGM23" si="3837">IF(OR($C$9=TRUE,BGM22&gt;0),BGM22,0)</f>
        <v/>
      </c>
      <c r="BGN23" s="17"/>
      <c r="BGO23" s="18" t="str">
        <f t="shared" ref="BGO23" si="3838">IF(OR($C$9=TRUE,BGO22&gt;0),BGO22,0)</f>
        <v/>
      </c>
      <c r="BGP23" s="17"/>
      <c r="BGQ23" s="18" t="str">
        <f t="shared" ref="BGQ23" si="3839">IF(OR($C$9=TRUE,BGQ22&gt;0),BGQ22,0)</f>
        <v/>
      </c>
      <c r="BGR23" s="17"/>
      <c r="BGS23" s="18" t="str">
        <f t="shared" ref="BGS23" si="3840">IF(OR($C$9=TRUE,BGS22&gt;0),BGS22,0)</f>
        <v/>
      </c>
      <c r="BGT23" s="17"/>
      <c r="BGU23" s="18" t="str">
        <f t="shared" ref="BGU23" si="3841">IF(OR($C$9=TRUE,BGU22&gt;0),BGU22,0)</f>
        <v/>
      </c>
      <c r="BGV23" s="17"/>
      <c r="BGW23" s="18" t="str">
        <f t="shared" ref="BGW23" si="3842">IF(OR($C$9=TRUE,BGW22&gt;0),BGW22,0)</f>
        <v/>
      </c>
      <c r="BGX23" s="17"/>
      <c r="BGY23" s="18" t="str">
        <f t="shared" ref="BGY23" si="3843">IF(OR($C$9=TRUE,BGY22&gt;0),BGY22,0)</f>
        <v/>
      </c>
      <c r="BGZ23" s="17"/>
      <c r="BHA23" s="18" t="str">
        <f t="shared" ref="BHA23" si="3844">IF(OR($C$9=TRUE,BHA22&gt;0),BHA22,0)</f>
        <v/>
      </c>
      <c r="BHB23" s="17"/>
      <c r="BHC23" s="18" t="str">
        <f t="shared" ref="BHC23" si="3845">IF(OR($C$9=TRUE,BHC22&gt;0),BHC22,0)</f>
        <v/>
      </c>
      <c r="BHD23" s="17"/>
      <c r="BHE23" s="18" t="str">
        <f t="shared" ref="BHE23" si="3846">IF(OR($C$9=TRUE,BHE22&gt;0),BHE22,0)</f>
        <v/>
      </c>
      <c r="BHF23" s="17"/>
      <c r="BHG23" s="18" t="str">
        <f t="shared" ref="BHG23" si="3847">IF(OR($C$9=TRUE,BHG22&gt;0),BHG22,0)</f>
        <v/>
      </c>
      <c r="BHH23" s="17"/>
      <c r="BHI23" s="18" t="str">
        <f t="shared" ref="BHI23" si="3848">IF(OR($C$9=TRUE,BHI22&gt;0),BHI22,0)</f>
        <v/>
      </c>
      <c r="BHJ23" s="17"/>
      <c r="BHK23" s="18" t="str">
        <f t="shared" ref="BHK23" si="3849">IF(OR($C$9=TRUE,BHK22&gt;0),BHK22,0)</f>
        <v/>
      </c>
      <c r="BHL23" s="17"/>
      <c r="BHM23" s="18" t="str">
        <f t="shared" ref="BHM23" si="3850">IF(OR($C$9=TRUE,BHM22&gt;0),BHM22,0)</f>
        <v/>
      </c>
      <c r="BHN23" s="17"/>
      <c r="BHO23" s="18" t="str">
        <f t="shared" ref="BHO23" si="3851">IF(OR($C$9=TRUE,BHO22&gt;0),BHO22,0)</f>
        <v/>
      </c>
      <c r="BHP23" s="17"/>
      <c r="BHQ23" s="18" t="str">
        <f t="shared" ref="BHQ23" si="3852">IF(OR($C$9=TRUE,BHQ22&gt;0),BHQ22,0)</f>
        <v/>
      </c>
      <c r="BHR23" s="17"/>
      <c r="BHS23" s="18" t="str">
        <f t="shared" ref="BHS23" si="3853">IF(OR($C$9=TRUE,BHS22&gt;0),BHS22,0)</f>
        <v/>
      </c>
      <c r="BHT23" s="17"/>
      <c r="BHU23" s="18" t="str">
        <f t="shared" ref="BHU23" si="3854">IF(OR($C$9=TRUE,BHU22&gt;0),BHU22,0)</f>
        <v/>
      </c>
      <c r="BHV23" s="17"/>
      <c r="BHW23" s="18" t="str">
        <f t="shared" ref="BHW23" si="3855">IF(OR($C$9=TRUE,BHW22&gt;0),BHW22,0)</f>
        <v/>
      </c>
      <c r="BHX23" s="17"/>
      <c r="BHY23" s="18" t="str">
        <f t="shared" ref="BHY23" si="3856">IF(OR($C$9=TRUE,BHY22&gt;0),BHY22,0)</f>
        <v/>
      </c>
      <c r="BHZ23" s="17"/>
      <c r="BIA23" s="18" t="str">
        <f t="shared" ref="BIA23" si="3857">IF(OR($C$9=TRUE,BIA22&gt;0),BIA22,0)</f>
        <v/>
      </c>
      <c r="BIB23" s="17"/>
      <c r="BIC23" s="18" t="str">
        <f t="shared" ref="BIC23" si="3858">IF(OR($C$9=TRUE,BIC22&gt;0),BIC22,0)</f>
        <v/>
      </c>
      <c r="BID23" s="17"/>
      <c r="BIE23" s="18" t="str">
        <f t="shared" ref="BIE23" si="3859">IF(OR($C$9=TRUE,BIE22&gt;0),BIE22,0)</f>
        <v/>
      </c>
      <c r="BIF23" s="17"/>
      <c r="BIG23" s="18" t="str">
        <f t="shared" ref="BIG23" si="3860">IF(OR($C$9=TRUE,BIG22&gt;0),BIG22,0)</f>
        <v/>
      </c>
      <c r="BIH23" s="17"/>
      <c r="BII23" s="18" t="str">
        <f t="shared" ref="BII23" si="3861">IF(OR($C$9=TRUE,BII22&gt;0),BII22,0)</f>
        <v/>
      </c>
      <c r="BIJ23" s="17"/>
      <c r="BIK23" s="18" t="str">
        <f t="shared" ref="BIK23" si="3862">IF(OR($C$9=TRUE,BIK22&gt;0),BIK22,0)</f>
        <v/>
      </c>
      <c r="BIL23" s="17"/>
      <c r="BIM23" s="18" t="str">
        <f t="shared" ref="BIM23" si="3863">IF(OR($C$9=TRUE,BIM22&gt;0),BIM22,0)</f>
        <v/>
      </c>
      <c r="BIN23" s="17"/>
      <c r="BIO23" s="18" t="str">
        <f t="shared" ref="BIO23" si="3864">IF(OR($C$9=TRUE,BIO22&gt;0),BIO22,0)</f>
        <v/>
      </c>
      <c r="BIP23" s="17"/>
      <c r="BIQ23" s="18" t="str">
        <f t="shared" ref="BIQ23" si="3865">IF(OR($C$9=TRUE,BIQ22&gt;0),BIQ22,0)</f>
        <v/>
      </c>
      <c r="BIR23" s="17"/>
      <c r="BIS23" s="18" t="str">
        <f t="shared" ref="BIS23" si="3866">IF(OR($C$9=TRUE,BIS22&gt;0),BIS22,0)</f>
        <v/>
      </c>
      <c r="BIT23" s="17"/>
      <c r="BIU23" s="18" t="str">
        <f t="shared" ref="BIU23" si="3867">IF(OR($C$9=TRUE,BIU22&gt;0),BIU22,0)</f>
        <v/>
      </c>
      <c r="BIV23" s="17"/>
      <c r="BIW23" s="18" t="str">
        <f t="shared" ref="BIW23" si="3868">IF(OR($C$9=TRUE,BIW22&gt;0),BIW22,0)</f>
        <v/>
      </c>
      <c r="BIX23" s="17"/>
      <c r="BIY23" s="18" t="str">
        <f t="shared" ref="BIY23" si="3869">IF(OR($C$9=TRUE,BIY22&gt;0),BIY22,0)</f>
        <v/>
      </c>
      <c r="BIZ23" s="17"/>
      <c r="BJA23" s="18" t="str">
        <f t="shared" ref="BJA23" si="3870">IF(OR($C$9=TRUE,BJA22&gt;0),BJA22,0)</f>
        <v/>
      </c>
      <c r="BJB23" s="17"/>
      <c r="BJC23" s="18" t="str">
        <f t="shared" ref="BJC23" si="3871">IF(OR($C$9=TRUE,BJC22&gt;0),BJC22,0)</f>
        <v/>
      </c>
      <c r="BJD23" s="17"/>
      <c r="BJE23" s="18" t="str">
        <f t="shared" ref="BJE23" si="3872">IF(OR($C$9=TRUE,BJE22&gt;0),BJE22,0)</f>
        <v/>
      </c>
      <c r="BJF23" s="17"/>
      <c r="BJG23" s="18" t="str">
        <f t="shared" ref="BJG23" si="3873">IF(OR($C$9=TRUE,BJG22&gt;0),BJG22,0)</f>
        <v/>
      </c>
      <c r="BJH23" s="17"/>
      <c r="BJI23" s="18" t="str">
        <f t="shared" ref="BJI23" si="3874">IF(OR($C$9=TRUE,BJI22&gt;0),BJI22,0)</f>
        <v/>
      </c>
      <c r="BJJ23" s="17"/>
      <c r="BJK23" s="18" t="str">
        <f t="shared" ref="BJK23" si="3875">IF(OR($C$9=TRUE,BJK22&gt;0),BJK22,0)</f>
        <v/>
      </c>
      <c r="BJL23" s="17"/>
      <c r="BJM23" s="18" t="str">
        <f t="shared" ref="BJM23" si="3876">IF(OR($C$9=TRUE,BJM22&gt;0),BJM22,0)</f>
        <v/>
      </c>
      <c r="BJN23" s="17"/>
      <c r="BJO23" s="18" t="str">
        <f t="shared" ref="BJO23" si="3877">IF(OR($C$9=TRUE,BJO22&gt;0),BJO22,0)</f>
        <v/>
      </c>
      <c r="BJP23" s="17"/>
      <c r="BJQ23" s="18" t="str">
        <f t="shared" ref="BJQ23" si="3878">IF(OR($C$9=TRUE,BJQ22&gt;0),BJQ22,0)</f>
        <v/>
      </c>
      <c r="BJR23" s="17"/>
      <c r="BJS23" s="18" t="str">
        <f t="shared" ref="BJS23" si="3879">IF(OR($C$9=TRUE,BJS22&gt;0),BJS22,0)</f>
        <v/>
      </c>
      <c r="BJT23" s="17"/>
      <c r="BJU23" s="18" t="str">
        <f t="shared" ref="BJU23" si="3880">IF(OR($C$9=TRUE,BJU22&gt;0),BJU22,0)</f>
        <v/>
      </c>
      <c r="BJV23" s="17"/>
      <c r="BJW23" s="18" t="str">
        <f t="shared" ref="BJW23" si="3881">IF(OR($C$9=TRUE,BJW22&gt;0),BJW22,0)</f>
        <v/>
      </c>
      <c r="BJX23" s="17"/>
      <c r="BJY23" s="18" t="str">
        <f t="shared" ref="BJY23" si="3882">IF(OR($C$9=TRUE,BJY22&gt;0),BJY22,0)</f>
        <v/>
      </c>
      <c r="BJZ23" s="17"/>
      <c r="BKA23" s="18" t="str">
        <f t="shared" ref="BKA23" si="3883">IF(OR($C$9=TRUE,BKA22&gt;0),BKA22,0)</f>
        <v/>
      </c>
      <c r="BKB23" s="17"/>
      <c r="BKC23" s="18" t="str">
        <f t="shared" ref="BKC23" si="3884">IF(OR($C$9=TRUE,BKC22&gt;0),BKC22,0)</f>
        <v/>
      </c>
      <c r="BKD23" s="17"/>
      <c r="BKE23" s="18" t="str">
        <f t="shared" ref="BKE23" si="3885">IF(OR($C$9=TRUE,BKE22&gt;0),BKE22,0)</f>
        <v/>
      </c>
      <c r="BKF23" s="17"/>
      <c r="BKG23" s="18" t="str">
        <f t="shared" ref="BKG23" si="3886">IF(OR($C$9=TRUE,BKG22&gt;0),BKG22,0)</f>
        <v/>
      </c>
      <c r="BKH23" s="17"/>
      <c r="BKI23" s="18" t="str">
        <f t="shared" ref="BKI23" si="3887">IF(OR($C$9=TRUE,BKI22&gt;0),BKI22,0)</f>
        <v/>
      </c>
      <c r="BKJ23" s="17"/>
      <c r="BKK23" s="18" t="str">
        <f t="shared" ref="BKK23" si="3888">IF(OR($C$9=TRUE,BKK22&gt;0),BKK22,0)</f>
        <v/>
      </c>
      <c r="BKL23" s="17"/>
      <c r="BKM23" s="18" t="str">
        <f t="shared" ref="BKM23" si="3889">IF(OR($C$9=TRUE,BKM22&gt;0),BKM22,0)</f>
        <v/>
      </c>
      <c r="BKN23" s="17"/>
      <c r="BKO23" s="18" t="str">
        <f t="shared" ref="BKO23" si="3890">IF(OR($C$9=TRUE,BKO22&gt;0),BKO22,0)</f>
        <v/>
      </c>
      <c r="BKP23" s="17"/>
      <c r="BKQ23" s="18" t="str">
        <f t="shared" ref="BKQ23" si="3891">IF(OR($C$9=TRUE,BKQ22&gt;0),BKQ22,0)</f>
        <v/>
      </c>
      <c r="BKR23" s="17"/>
      <c r="BKS23" s="18" t="str">
        <f t="shared" ref="BKS23" si="3892">IF(OR($C$9=TRUE,BKS22&gt;0),BKS22,0)</f>
        <v/>
      </c>
      <c r="BKT23" s="17"/>
      <c r="BKU23" s="18" t="str">
        <f t="shared" ref="BKU23" si="3893">IF(OR($C$9=TRUE,BKU22&gt;0),BKU22,0)</f>
        <v/>
      </c>
      <c r="BKV23" s="17"/>
      <c r="BKW23" s="18" t="str">
        <f t="shared" ref="BKW23" si="3894">IF(OR($C$9=TRUE,BKW22&gt;0),BKW22,0)</f>
        <v/>
      </c>
      <c r="BKX23" s="17"/>
      <c r="BKY23" s="18" t="str">
        <f t="shared" ref="BKY23" si="3895">IF(OR($C$9=TRUE,BKY22&gt;0),BKY22,0)</f>
        <v/>
      </c>
      <c r="BKZ23" s="17"/>
      <c r="BLA23" s="18" t="str">
        <f t="shared" ref="BLA23" si="3896">IF(OR($C$9=TRUE,BLA22&gt;0),BLA22,0)</f>
        <v/>
      </c>
      <c r="BLB23" s="17"/>
      <c r="BLC23" s="18" t="str">
        <f t="shared" ref="BLC23" si="3897">IF(OR($C$9=TRUE,BLC22&gt;0),BLC22,0)</f>
        <v/>
      </c>
      <c r="BLD23" s="17"/>
      <c r="BLE23" s="18" t="str">
        <f t="shared" ref="BLE23" si="3898">IF(OR($C$9=TRUE,BLE22&gt;0),BLE22,0)</f>
        <v/>
      </c>
      <c r="BLF23" s="17"/>
      <c r="BLG23" s="18" t="str">
        <f t="shared" ref="BLG23" si="3899">IF(OR($C$9=TRUE,BLG22&gt;0),BLG22,0)</f>
        <v/>
      </c>
      <c r="BLH23" s="17"/>
      <c r="BLI23" s="18" t="str">
        <f t="shared" ref="BLI23" si="3900">IF(OR($C$9=TRUE,BLI22&gt;0),BLI22,0)</f>
        <v/>
      </c>
      <c r="BLJ23" s="17"/>
      <c r="BLK23" s="18" t="str">
        <f t="shared" ref="BLK23" si="3901">IF(OR($C$9=TRUE,BLK22&gt;0),BLK22,0)</f>
        <v/>
      </c>
      <c r="BLL23" s="17"/>
      <c r="BLM23" s="18" t="str">
        <f t="shared" ref="BLM23" si="3902">IF(OR($C$9=TRUE,BLM22&gt;0),BLM22,0)</f>
        <v/>
      </c>
      <c r="BLN23" s="17"/>
      <c r="BLO23" s="18" t="str">
        <f t="shared" ref="BLO23" si="3903">IF(OR($C$9=TRUE,BLO22&gt;0),BLO22,0)</f>
        <v/>
      </c>
      <c r="BLP23" s="17"/>
      <c r="BLQ23" s="18" t="str">
        <f t="shared" ref="BLQ23" si="3904">IF(OR($C$9=TRUE,BLQ22&gt;0),BLQ22,0)</f>
        <v/>
      </c>
      <c r="BLR23" s="17"/>
      <c r="BLS23" s="18" t="str">
        <f t="shared" ref="BLS23" si="3905">IF(OR($C$9=TRUE,BLS22&gt;0),BLS22,0)</f>
        <v/>
      </c>
      <c r="BLT23" s="17"/>
      <c r="BLU23" s="18" t="str">
        <f t="shared" ref="BLU23" si="3906">IF(OR($C$9=TRUE,BLU22&gt;0),BLU22,0)</f>
        <v/>
      </c>
      <c r="BLV23" s="17"/>
      <c r="BLW23" s="18" t="str">
        <f t="shared" ref="BLW23" si="3907">IF(OR($C$9=TRUE,BLW22&gt;0),BLW22,0)</f>
        <v/>
      </c>
      <c r="BLX23" s="17"/>
      <c r="BLY23" s="18" t="str">
        <f t="shared" ref="BLY23" si="3908">IF(OR($C$9=TRUE,BLY22&gt;0),BLY22,0)</f>
        <v/>
      </c>
      <c r="BLZ23" s="17"/>
      <c r="BMA23" s="18" t="str">
        <f t="shared" ref="BMA23" si="3909">IF(OR($C$9=TRUE,BMA22&gt;0),BMA22,0)</f>
        <v/>
      </c>
      <c r="BMB23" s="17"/>
      <c r="BMC23" s="18" t="str">
        <f t="shared" ref="BMC23" si="3910">IF(OR($C$9=TRUE,BMC22&gt;0),BMC22,0)</f>
        <v/>
      </c>
      <c r="BMD23" s="17"/>
      <c r="BME23" s="18" t="str">
        <f t="shared" ref="BME23" si="3911">IF(OR($C$9=TRUE,BME22&gt;0),BME22,0)</f>
        <v/>
      </c>
      <c r="BMF23" s="17"/>
      <c r="BMG23" s="18" t="str">
        <f t="shared" ref="BMG23" si="3912">IF(OR($C$9=TRUE,BMG22&gt;0),BMG22,0)</f>
        <v/>
      </c>
      <c r="BMH23" s="17"/>
      <c r="BMI23" s="18" t="str">
        <f t="shared" ref="BMI23" si="3913">IF(OR($C$9=TRUE,BMI22&gt;0),BMI22,0)</f>
        <v/>
      </c>
      <c r="BMJ23" s="17"/>
      <c r="BMK23" s="18" t="str">
        <f t="shared" ref="BMK23" si="3914">IF(OR($C$9=TRUE,BMK22&gt;0),BMK22,0)</f>
        <v/>
      </c>
      <c r="BML23" s="17"/>
      <c r="BMM23" s="18" t="str">
        <f t="shared" ref="BMM23" si="3915">IF(OR($C$9=TRUE,BMM22&gt;0),BMM22,0)</f>
        <v/>
      </c>
      <c r="BMN23" s="17"/>
      <c r="BMO23" s="18" t="str">
        <f t="shared" ref="BMO23" si="3916">IF(OR($C$9=TRUE,BMO22&gt;0),BMO22,0)</f>
        <v/>
      </c>
      <c r="BMP23" s="17"/>
      <c r="BMQ23" s="18" t="str">
        <f t="shared" ref="BMQ23" si="3917">IF(OR($C$9=TRUE,BMQ22&gt;0),BMQ22,0)</f>
        <v/>
      </c>
      <c r="BMR23" s="17"/>
      <c r="BMS23" s="18" t="str">
        <f t="shared" ref="BMS23" si="3918">IF(OR($C$9=TRUE,BMS22&gt;0),BMS22,0)</f>
        <v/>
      </c>
      <c r="BMT23" s="17"/>
      <c r="BMU23" s="18" t="str">
        <f t="shared" ref="BMU23" si="3919">IF(OR($C$9=TRUE,BMU22&gt;0),BMU22,0)</f>
        <v/>
      </c>
      <c r="BMV23" s="17"/>
      <c r="BMW23" s="18" t="str">
        <f t="shared" ref="BMW23" si="3920">IF(OR($C$9=TRUE,BMW22&gt;0),BMW22,0)</f>
        <v/>
      </c>
      <c r="BMX23" s="17"/>
      <c r="BMY23" s="18" t="str">
        <f t="shared" ref="BMY23" si="3921">IF(OR($C$9=TRUE,BMY22&gt;0),BMY22,0)</f>
        <v/>
      </c>
      <c r="BMZ23" s="17"/>
      <c r="BNA23" s="18" t="str">
        <f t="shared" ref="BNA23" si="3922">IF(OR($C$9=TRUE,BNA22&gt;0),BNA22,0)</f>
        <v/>
      </c>
      <c r="BNB23" s="17"/>
      <c r="BNC23" s="18" t="str">
        <f t="shared" ref="BNC23" si="3923">IF(OR($C$9=TRUE,BNC22&gt;0),BNC22,0)</f>
        <v/>
      </c>
      <c r="BND23" s="17"/>
      <c r="BNE23" s="18" t="str">
        <f t="shared" ref="BNE23" si="3924">IF(OR($C$9=TRUE,BNE22&gt;0),BNE22,0)</f>
        <v/>
      </c>
      <c r="BNF23" s="17"/>
      <c r="BNG23" s="18" t="str">
        <f t="shared" ref="BNG23" si="3925">IF(OR($C$9=TRUE,BNG22&gt;0),BNG22,0)</f>
        <v/>
      </c>
      <c r="BNH23" s="17"/>
      <c r="BNI23" s="18" t="str">
        <f t="shared" ref="BNI23" si="3926">IF(OR($C$9=TRUE,BNI22&gt;0),BNI22,0)</f>
        <v/>
      </c>
      <c r="BNJ23" s="17"/>
      <c r="BNK23" s="18" t="str">
        <f t="shared" ref="BNK23" si="3927">IF(OR($C$9=TRUE,BNK22&gt;0),BNK22,0)</f>
        <v/>
      </c>
      <c r="BNL23" s="17"/>
      <c r="BNM23" s="18" t="str">
        <f t="shared" ref="BNM23" si="3928">IF(OR($C$9=TRUE,BNM22&gt;0),BNM22,0)</f>
        <v/>
      </c>
      <c r="BNN23" s="17"/>
      <c r="BNO23" s="18" t="str">
        <f t="shared" ref="BNO23" si="3929">IF(OR($C$9=TRUE,BNO22&gt;0),BNO22,0)</f>
        <v/>
      </c>
      <c r="BNP23" s="17"/>
      <c r="BNQ23" s="18" t="str">
        <f t="shared" ref="BNQ23" si="3930">IF(OR($C$9=TRUE,BNQ22&gt;0),BNQ22,0)</f>
        <v/>
      </c>
      <c r="BNR23" s="17"/>
      <c r="BNS23" s="18" t="str">
        <f t="shared" ref="BNS23" si="3931">IF(OR($C$9=TRUE,BNS22&gt;0),BNS22,0)</f>
        <v/>
      </c>
      <c r="BNT23" s="17"/>
      <c r="BNU23" s="18" t="str">
        <f t="shared" ref="BNU23" si="3932">IF(OR($C$9=TRUE,BNU22&gt;0),BNU22,0)</f>
        <v/>
      </c>
      <c r="BNV23" s="17"/>
      <c r="BNW23" s="18" t="str">
        <f t="shared" ref="BNW23" si="3933">IF(OR($C$9=TRUE,BNW22&gt;0),BNW22,0)</f>
        <v/>
      </c>
      <c r="BNX23" s="17"/>
      <c r="BNY23" s="18" t="str">
        <f t="shared" ref="BNY23" si="3934">IF(OR($C$9=TRUE,BNY22&gt;0),BNY22,0)</f>
        <v/>
      </c>
      <c r="BNZ23" s="17"/>
      <c r="BOA23" s="18" t="str">
        <f t="shared" ref="BOA23" si="3935">IF(OR($C$9=TRUE,BOA22&gt;0),BOA22,0)</f>
        <v/>
      </c>
      <c r="BOB23" s="17"/>
      <c r="BOC23" s="18" t="str">
        <f t="shared" ref="BOC23" si="3936">IF(OR($C$9=TRUE,BOC22&gt;0),BOC22,0)</f>
        <v/>
      </c>
      <c r="BOD23" s="17"/>
      <c r="BOE23" s="18" t="str">
        <f t="shared" ref="BOE23" si="3937">IF(OR($C$9=TRUE,BOE22&gt;0),BOE22,0)</f>
        <v/>
      </c>
      <c r="BOF23" s="17"/>
      <c r="BOG23" s="18" t="str">
        <f t="shared" ref="BOG23" si="3938">IF(OR($C$9=TRUE,BOG22&gt;0),BOG22,0)</f>
        <v/>
      </c>
      <c r="BOH23" s="17"/>
      <c r="BOI23" s="18" t="str">
        <f t="shared" ref="BOI23" si="3939">IF(OR($C$9=TRUE,BOI22&gt;0),BOI22,0)</f>
        <v/>
      </c>
      <c r="BOJ23" s="17"/>
      <c r="BOK23" s="18" t="str">
        <f t="shared" ref="BOK23" si="3940">IF(OR($C$9=TRUE,BOK22&gt;0),BOK22,0)</f>
        <v/>
      </c>
      <c r="BOL23" s="17"/>
      <c r="BOM23" s="18" t="str">
        <f t="shared" ref="BOM23" si="3941">IF(OR($C$9=TRUE,BOM22&gt;0),BOM22,0)</f>
        <v/>
      </c>
      <c r="BON23" s="17"/>
      <c r="BOO23" s="18" t="str">
        <f t="shared" ref="BOO23" si="3942">IF(OR($C$9=TRUE,BOO22&gt;0),BOO22,0)</f>
        <v/>
      </c>
      <c r="BOP23" s="17"/>
      <c r="BOQ23" s="18" t="str">
        <f t="shared" ref="BOQ23" si="3943">IF(OR($C$9=TRUE,BOQ22&gt;0),BOQ22,0)</f>
        <v/>
      </c>
      <c r="BOR23" s="17"/>
      <c r="BOS23" s="18" t="str">
        <f t="shared" ref="BOS23" si="3944">IF(OR($C$9=TRUE,BOS22&gt;0),BOS22,0)</f>
        <v/>
      </c>
      <c r="BOT23" s="17"/>
      <c r="BOU23" s="18" t="str">
        <f t="shared" ref="BOU23" si="3945">IF(OR($C$9=TRUE,BOU22&gt;0),BOU22,0)</f>
        <v/>
      </c>
      <c r="BOV23" s="17"/>
      <c r="BOW23" s="18" t="str">
        <f t="shared" ref="BOW23" si="3946">IF(OR($C$9=TRUE,BOW22&gt;0),BOW22,0)</f>
        <v/>
      </c>
      <c r="BOX23" s="17"/>
      <c r="BOY23" s="18" t="str">
        <f t="shared" ref="BOY23" si="3947">IF(OR($C$9=TRUE,BOY22&gt;0),BOY22,0)</f>
        <v/>
      </c>
      <c r="BOZ23" s="17"/>
      <c r="BPA23" s="18" t="str">
        <f t="shared" ref="BPA23" si="3948">IF(OR($C$9=TRUE,BPA22&gt;0),BPA22,0)</f>
        <v/>
      </c>
      <c r="BPB23" s="17"/>
      <c r="BPC23" s="18" t="str">
        <f t="shared" ref="BPC23" si="3949">IF(OR($C$9=TRUE,BPC22&gt;0),BPC22,0)</f>
        <v/>
      </c>
      <c r="BPD23" s="17"/>
      <c r="BPE23" s="18" t="str">
        <f t="shared" ref="BPE23" si="3950">IF(OR($C$9=TRUE,BPE22&gt;0),BPE22,0)</f>
        <v/>
      </c>
      <c r="BPF23" s="17"/>
      <c r="BPG23" s="18" t="str">
        <f t="shared" ref="BPG23" si="3951">IF(OR($C$9=TRUE,BPG22&gt;0),BPG22,0)</f>
        <v/>
      </c>
      <c r="BPH23" s="17"/>
      <c r="BPI23" s="18" t="str">
        <f t="shared" ref="BPI23" si="3952">IF(OR($C$9=TRUE,BPI22&gt;0),BPI22,0)</f>
        <v/>
      </c>
      <c r="BPJ23" s="17"/>
      <c r="BPK23" s="18" t="str">
        <f t="shared" ref="BPK23" si="3953">IF(OR($C$9=TRUE,BPK22&gt;0),BPK22,0)</f>
        <v/>
      </c>
      <c r="BPL23" s="17"/>
      <c r="BPM23" s="18" t="str">
        <f t="shared" ref="BPM23" si="3954">IF(OR($C$9=TRUE,BPM22&gt;0),BPM22,0)</f>
        <v/>
      </c>
      <c r="BPN23" s="17"/>
      <c r="BPO23" s="18" t="str">
        <f t="shared" ref="BPO23" si="3955">IF(OR($C$9=TRUE,BPO22&gt;0),BPO22,0)</f>
        <v/>
      </c>
      <c r="BPP23" s="17"/>
      <c r="BPQ23" s="18" t="str">
        <f t="shared" ref="BPQ23" si="3956">IF(OR($C$9=TRUE,BPQ22&gt;0),BPQ22,0)</f>
        <v/>
      </c>
      <c r="BPR23" s="17"/>
      <c r="BPS23" s="18" t="str">
        <f t="shared" ref="BPS23" si="3957">IF(OR($C$9=TRUE,BPS22&gt;0),BPS22,0)</f>
        <v/>
      </c>
      <c r="BPT23" s="17"/>
      <c r="BPU23" s="18" t="str">
        <f t="shared" ref="BPU23" si="3958">IF(OR($C$9=TRUE,BPU22&gt;0),BPU22,0)</f>
        <v/>
      </c>
      <c r="BPV23" s="17"/>
      <c r="BPW23" s="18" t="str">
        <f t="shared" ref="BPW23" si="3959">IF(OR($C$9=TRUE,BPW22&gt;0),BPW22,0)</f>
        <v/>
      </c>
      <c r="BPX23" s="17"/>
      <c r="BPY23" s="18" t="str">
        <f t="shared" ref="BPY23" si="3960">IF(OR($C$9=TRUE,BPY22&gt;0),BPY22,0)</f>
        <v/>
      </c>
      <c r="BPZ23" s="17"/>
      <c r="BQA23" s="18" t="str">
        <f t="shared" ref="BQA23" si="3961">IF(OR($C$9=TRUE,BQA22&gt;0),BQA22,0)</f>
        <v/>
      </c>
      <c r="BQB23" s="17"/>
      <c r="BQC23" s="18" t="str">
        <f t="shared" ref="BQC23" si="3962">IF(OR($C$9=TRUE,BQC22&gt;0),BQC22,0)</f>
        <v/>
      </c>
      <c r="BQD23" s="17"/>
      <c r="BQE23" s="18" t="str">
        <f t="shared" ref="BQE23" si="3963">IF(OR($C$9=TRUE,BQE22&gt;0),BQE22,0)</f>
        <v/>
      </c>
      <c r="BQF23" s="17"/>
      <c r="BQG23" s="18" t="str">
        <f t="shared" ref="BQG23" si="3964">IF(OR($C$9=TRUE,BQG22&gt;0),BQG22,0)</f>
        <v/>
      </c>
      <c r="BQH23" s="17"/>
      <c r="BQI23" s="18" t="str">
        <f t="shared" ref="BQI23" si="3965">IF(OR($C$9=TRUE,BQI22&gt;0),BQI22,0)</f>
        <v/>
      </c>
      <c r="BQJ23" s="17"/>
      <c r="BQK23" s="18" t="str">
        <f t="shared" ref="BQK23" si="3966">IF(OR($C$9=TRUE,BQK22&gt;0),BQK22,0)</f>
        <v/>
      </c>
      <c r="BQL23" s="17"/>
      <c r="BQM23" s="18" t="str">
        <f t="shared" ref="BQM23" si="3967">IF(OR($C$9=TRUE,BQM22&gt;0),BQM22,0)</f>
        <v/>
      </c>
      <c r="BQN23" s="17"/>
      <c r="BQO23" s="18" t="str">
        <f t="shared" ref="BQO23" si="3968">IF(OR($C$9=TRUE,BQO22&gt;0),BQO22,0)</f>
        <v/>
      </c>
      <c r="BQP23" s="17"/>
      <c r="BQQ23" s="18" t="str">
        <f t="shared" ref="BQQ23" si="3969">IF(OR($C$9=TRUE,BQQ22&gt;0),BQQ22,0)</f>
        <v/>
      </c>
      <c r="BQR23" s="17"/>
      <c r="BQS23" s="18" t="str">
        <f t="shared" ref="BQS23" si="3970">IF(OR($C$9=TRUE,BQS22&gt;0),BQS22,0)</f>
        <v/>
      </c>
      <c r="BQT23" s="17"/>
      <c r="BQU23" s="18" t="str">
        <f t="shared" ref="BQU23" si="3971">IF(OR($C$9=TRUE,BQU22&gt;0),BQU22,0)</f>
        <v/>
      </c>
      <c r="BQV23" s="17"/>
      <c r="BQW23" s="18" t="str">
        <f t="shared" ref="BQW23" si="3972">IF(OR($C$9=TRUE,BQW22&gt;0),BQW22,0)</f>
        <v/>
      </c>
      <c r="BQX23" s="17"/>
      <c r="BQY23" s="18" t="str">
        <f t="shared" ref="BQY23" si="3973">IF(OR($C$9=TRUE,BQY22&gt;0),BQY22,0)</f>
        <v/>
      </c>
      <c r="BQZ23" s="17"/>
      <c r="BRA23" s="18" t="str">
        <f t="shared" ref="BRA23" si="3974">IF(OR($C$9=TRUE,BRA22&gt;0),BRA22,0)</f>
        <v/>
      </c>
      <c r="BRB23" s="17"/>
      <c r="BRC23" s="18" t="str">
        <f t="shared" ref="BRC23" si="3975">IF(OR($C$9=TRUE,BRC22&gt;0),BRC22,0)</f>
        <v/>
      </c>
      <c r="BRD23" s="17"/>
      <c r="BRE23" s="18" t="str">
        <f t="shared" ref="BRE23" si="3976">IF(OR($C$9=TRUE,BRE22&gt;0),BRE22,0)</f>
        <v/>
      </c>
      <c r="BRF23" s="17"/>
      <c r="BRG23" s="18" t="str">
        <f t="shared" ref="BRG23" si="3977">IF(OR($C$9=TRUE,BRG22&gt;0),BRG22,0)</f>
        <v/>
      </c>
      <c r="BRH23" s="17"/>
      <c r="BRI23" s="18" t="str">
        <f t="shared" ref="BRI23" si="3978">IF(OR($C$9=TRUE,BRI22&gt;0),BRI22,0)</f>
        <v/>
      </c>
      <c r="BRJ23" s="17"/>
      <c r="BRK23" s="18" t="str">
        <f t="shared" ref="BRK23" si="3979">IF(OR($C$9=TRUE,BRK22&gt;0),BRK22,0)</f>
        <v/>
      </c>
      <c r="BRL23" s="17"/>
      <c r="BRM23" s="18" t="str">
        <f t="shared" ref="BRM23" si="3980">IF(OR($C$9=TRUE,BRM22&gt;0),BRM22,0)</f>
        <v/>
      </c>
      <c r="BRN23" s="17"/>
      <c r="BRO23" s="18" t="str">
        <f t="shared" ref="BRO23" si="3981">IF(OR($C$9=TRUE,BRO22&gt;0),BRO22,0)</f>
        <v/>
      </c>
      <c r="BRP23" s="17"/>
      <c r="BRQ23" s="18" t="str">
        <f t="shared" ref="BRQ23" si="3982">IF(OR($C$9=TRUE,BRQ22&gt;0),BRQ22,0)</f>
        <v/>
      </c>
      <c r="BRR23" s="17"/>
      <c r="BRS23" s="18" t="str">
        <f t="shared" ref="BRS23" si="3983">IF(OR($C$9=TRUE,BRS22&gt;0),BRS22,0)</f>
        <v/>
      </c>
      <c r="BRT23" s="17"/>
      <c r="BRU23" s="18" t="str">
        <f t="shared" ref="BRU23" si="3984">IF(OR($C$9=TRUE,BRU22&gt;0),BRU22,0)</f>
        <v/>
      </c>
      <c r="BRV23" s="17"/>
      <c r="BRW23" s="18" t="str">
        <f t="shared" ref="BRW23" si="3985">IF(OR($C$9=TRUE,BRW22&gt;0),BRW22,0)</f>
        <v/>
      </c>
      <c r="BRX23" s="17"/>
      <c r="BRY23" s="18" t="str">
        <f t="shared" ref="BRY23" si="3986">IF(OR($C$9=TRUE,BRY22&gt;0),BRY22,0)</f>
        <v/>
      </c>
      <c r="BRZ23" s="17"/>
      <c r="BSA23" s="18" t="str">
        <f t="shared" ref="BSA23" si="3987">IF(OR($C$9=TRUE,BSA22&gt;0),BSA22,0)</f>
        <v/>
      </c>
      <c r="BSB23" s="17"/>
      <c r="BSC23" s="18" t="str">
        <f t="shared" ref="BSC23" si="3988">IF(OR($C$9=TRUE,BSC22&gt;0),BSC22,0)</f>
        <v/>
      </c>
      <c r="BSD23" s="17"/>
      <c r="BSE23" s="18" t="str">
        <f t="shared" ref="BSE23" si="3989">IF(OR($C$9=TRUE,BSE22&gt;0),BSE22,0)</f>
        <v/>
      </c>
      <c r="BSF23" s="17"/>
      <c r="BSG23" s="18" t="str">
        <f t="shared" ref="BSG23" si="3990">IF(OR($C$9=TRUE,BSG22&gt;0),BSG22,0)</f>
        <v/>
      </c>
      <c r="BSH23" s="17"/>
      <c r="BSI23" s="18" t="str">
        <f t="shared" ref="BSI23" si="3991">IF(OR($C$9=TRUE,BSI22&gt;0),BSI22,0)</f>
        <v/>
      </c>
      <c r="BSJ23" s="17"/>
      <c r="BSK23" s="18" t="str">
        <f t="shared" ref="BSK23" si="3992">IF(OR($C$9=TRUE,BSK22&gt;0),BSK22,0)</f>
        <v/>
      </c>
      <c r="BSL23" s="17"/>
      <c r="BSM23" s="18" t="str">
        <f t="shared" ref="BSM23" si="3993">IF(OR($C$9=TRUE,BSM22&gt;0),BSM22,0)</f>
        <v/>
      </c>
      <c r="BSN23" s="17"/>
      <c r="BSO23" s="18" t="str">
        <f t="shared" ref="BSO23" si="3994">IF(OR($C$9=TRUE,BSO22&gt;0),BSO22,0)</f>
        <v/>
      </c>
      <c r="BSP23" s="17"/>
      <c r="BSQ23" s="18" t="str">
        <f t="shared" ref="BSQ23" si="3995">IF(OR($C$9=TRUE,BSQ22&gt;0),BSQ22,0)</f>
        <v/>
      </c>
      <c r="BSR23" s="17"/>
      <c r="BSS23" s="18" t="str">
        <f t="shared" ref="BSS23" si="3996">IF(OR($C$9=TRUE,BSS22&gt;0),BSS22,0)</f>
        <v/>
      </c>
      <c r="BST23" s="17"/>
      <c r="BSU23" s="18" t="str">
        <f t="shared" ref="BSU23" si="3997">IF(OR($C$9=TRUE,BSU22&gt;0),BSU22,0)</f>
        <v/>
      </c>
      <c r="BSV23" s="17"/>
      <c r="BSW23" s="18" t="str">
        <f t="shared" ref="BSW23" si="3998">IF(OR($C$9=TRUE,BSW22&gt;0),BSW22,0)</f>
        <v/>
      </c>
      <c r="BSX23" s="17"/>
      <c r="BSY23" s="18" t="str">
        <f t="shared" ref="BSY23" si="3999">IF(OR($C$9=TRUE,BSY22&gt;0),BSY22,0)</f>
        <v/>
      </c>
      <c r="BSZ23" s="17"/>
      <c r="BTA23" s="18" t="str">
        <f t="shared" ref="BTA23" si="4000">IF(OR($C$9=TRUE,BTA22&gt;0),BTA22,0)</f>
        <v/>
      </c>
      <c r="BTB23" s="17"/>
      <c r="BTC23" s="18" t="str">
        <f t="shared" ref="BTC23" si="4001">IF(OR($C$9=TRUE,BTC22&gt;0),BTC22,0)</f>
        <v/>
      </c>
      <c r="BTD23" s="17"/>
      <c r="BTE23" s="18" t="str">
        <f t="shared" ref="BTE23" si="4002">IF(OR($C$9=TRUE,BTE22&gt;0),BTE22,0)</f>
        <v/>
      </c>
      <c r="BTF23" s="17"/>
      <c r="BTG23" s="18" t="str">
        <f t="shared" ref="BTG23" si="4003">IF(OR($C$9=TRUE,BTG22&gt;0),BTG22,0)</f>
        <v/>
      </c>
      <c r="BTH23" s="17"/>
      <c r="BTI23" s="18" t="str">
        <f t="shared" ref="BTI23" si="4004">IF(OR($C$9=TRUE,BTI22&gt;0),BTI22,0)</f>
        <v/>
      </c>
      <c r="BTJ23" s="17"/>
      <c r="BTK23" s="18" t="str">
        <f t="shared" ref="BTK23" si="4005">IF(OR($C$9=TRUE,BTK22&gt;0),BTK22,0)</f>
        <v/>
      </c>
      <c r="BTL23" s="17"/>
      <c r="BTM23" s="18" t="str">
        <f t="shared" ref="BTM23" si="4006">IF(OR($C$9=TRUE,BTM22&gt;0),BTM22,0)</f>
        <v/>
      </c>
      <c r="BTN23" s="17"/>
      <c r="BTO23" s="18" t="str">
        <f t="shared" ref="BTO23" si="4007">IF(OR($C$9=TRUE,BTO22&gt;0),BTO22,0)</f>
        <v/>
      </c>
      <c r="BTP23" s="17"/>
      <c r="BTQ23" s="18" t="str">
        <f t="shared" ref="BTQ23" si="4008">IF(OR($C$9=TRUE,BTQ22&gt;0),BTQ22,0)</f>
        <v/>
      </c>
      <c r="BTR23" s="17"/>
      <c r="BTS23" s="18" t="str">
        <f t="shared" ref="BTS23" si="4009">IF(OR($C$9=TRUE,BTS22&gt;0),BTS22,0)</f>
        <v/>
      </c>
      <c r="BTT23" s="17"/>
      <c r="BTU23" s="18" t="str">
        <f t="shared" ref="BTU23" si="4010">IF(OR($C$9=TRUE,BTU22&gt;0),BTU22,0)</f>
        <v/>
      </c>
      <c r="BTV23" s="17"/>
      <c r="BTW23" s="18" t="str">
        <f t="shared" ref="BTW23" si="4011">IF(OR($C$9=TRUE,BTW22&gt;0),BTW22,0)</f>
        <v/>
      </c>
      <c r="BTX23" s="17"/>
      <c r="BTY23" s="18" t="str">
        <f t="shared" ref="BTY23" si="4012">IF(OR($C$9=TRUE,BTY22&gt;0),BTY22,0)</f>
        <v/>
      </c>
      <c r="BTZ23" s="17"/>
      <c r="BUA23" s="18" t="str">
        <f t="shared" ref="BUA23" si="4013">IF(OR($C$9=TRUE,BUA22&gt;0),BUA22,0)</f>
        <v/>
      </c>
      <c r="BUB23" s="17"/>
      <c r="BUC23" s="18" t="str">
        <f t="shared" ref="BUC23" si="4014">IF(OR($C$9=TRUE,BUC22&gt;0),BUC22,0)</f>
        <v/>
      </c>
      <c r="BUD23" s="17"/>
      <c r="BUE23" s="18" t="str">
        <f t="shared" ref="BUE23" si="4015">IF(OR($C$9=TRUE,BUE22&gt;0),BUE22,0)</f>
        <v/>
      </c>
      <c r="BUF23" s="17"/>
      <c r="BUG23" s="18" t="str">
        <f t="shared" ref="BUG23" si="4016">IF(OR($C$9=TRUE,BUG22&gt;0),BUG22,0)</f>
        <v/>
      </c>
      <c r="BUH23" s="17"/>
      <c r="BUI23" s="18" t="str">
        <f t="shared" ref="BUI23" si="4017">IF(OR($C$9=TRUE,BUI22&gt;0),BUI22,0)</f>
        <v/>
      </c>
      <c r="BUJ23" s="17"/>
      <c r="BUK23" s="18" t="str">
        <f t="shared" ref="BUK23" si="4018">IF(OR($C$9=TRUE,BUK22&gt;0),BUK22,0)</f>
        <v/>
      </c>
      <c r="BUL23" s="17"/>
      <c r="BUM23" s="18" t="str">
        <f t="shared" ref="BUM23" si="4019">IF(OR($C$9=TRUE,BUM22&gt;0),BUM22,0)</f>
        <v/>
      </c>
      <c r="BUN23" s="17"/>
      <c r="BUO23" s="18" t="str">
        <f t="shared" ref="BUO23" si="4020">IF(OR($C$9=TRUE,BUO22&gt;0),BUO22,0)</f>
        <v/>
      </c>
      <c r="BUP23" s="17"/>
      <c r="BUQ23" s="18" t="str">
        <f t="shared" ref="BUQ23" si="4021">IF(OR($C$9=TRUE,BUQ22&gt;0),BUQ22,0)</f>
        <v/>
      </c>
      <c r="BUR23" s="17"/>
      <c r="BUS23" s="18" t="str">
        <f t="shared" ref="BUS23" si="4022">IF(OR($C$9=TRUE,BUS22&gt;0),BUS22,0)</f>
        <v/>
      </c>
      <c r="BUT23" s="17"/>
      <c r="BUU23" s="18" t="str">
        <f t="shared" ref="BUU23" si="4023">IF(OR($C$9=TRUE,BUU22&gt;0),BUU22,0)</f>
        <v/>
      </c>
      <c r="BUV23" s="17"/>
      <c r="BUW23" s="18" t="str">
        <f t="shared" ref="BUW23" si="4024">IF(OR($C$9=TRUE,BUW22&gt;0),BUW22,0)</f>
        <v/>
      </c>
      <c r="BUX23" s="17"/>
      <c r="BUY23" s="18" t="str">
        <f t="shared" ref="BUY23" si="4025">IF(OR($C$9=TRUE,BUY22&gt;0),BUY22,0)</f>
        <v/>
      </c>
      <c r="BUZ23" s="17"/>
      <c r="BVA23" s="18" t="str">
        <f t="shared" ref="BVA23" si="4026">IF(OR($C$9=TRUE,BVA22&gt;0),BVA22,0)</f>
        <v/>
      </c>
      <c r="BVB23" s="17"/>
      <c r="BVC23" s="18" t="str">
        <f t="shared" ref="BVC23" si="4027">IF(OR($C$9=TRUE,BVC22&gt;0),BVC22,0)</f>
        <v/>
      </c>
      <c r="BVD23" s="17"/>
      <c r="BVE23" s="18" t="str">
        <f t="shared" ref="BVE23" si="4028">IF(OR($C$9=TRUE,BVE22&gt;0),BVE22,0)</f>
        <v/>
      </c>
      <c r="BVF23" s="17"/>
      <c r="BVG23" s="18" t="str">
        <f t="shared" ref="BVG23" si="4029">IF(OR($C$9=TRUE,BVG22&gt;0),BVG22,0)</f>
        <v/>
      </c>
      <c r="BVH23" s="17"/>
      <c r="BVI23" s="18" t="str">
        <f t="shared" ref="BVI23" si="4030">IF(OR($C$9=TRUE,BVI22&gt;0),BVI22,0)</f>
        <v/>
      </c>
      <c r="BVJ23" s="17"/>
      <c r="BVK23" s="18" t="str">
        <f t="shared" ref="BVK23" si="4031">IF(OR($C$9=TRUE,BVK22&gt;0),BVK22,0)</f>
        <v/>
      </c>
      <c r="BVL23" s="17"/>
      <c r="BVM23" s="18" t="str">
        <f t="shared" ref="BVM23" si="4032">IF(OR($C$9=TRUE,BVM22&gt;0),BVM22,0)</f>
        <v/>
      </c>
      <c r="BVN23" s="17"/>
      <c r="BVO23" s="18" t="str">
        <f t="shared" ref="BVO23" si="4033">IF(OR($C$9=TRUE,BVO22&gt;0),BVO22,0)</f>
        <v/>
      </c>
      <c r="BVP23" s="17"/>
      <c r="BVQ23" s="18" t="str">
        <f t="shared" ref="BVQ23" si="4034">IF(OR($C$9=TRUE,BVQ22&gt;0),BVQ22,0)</f>
        <v/>
      </c>
      <c r="BVR23" s="17"/>
      <c r="BVS23" s="18" t="str">
        <f t="shared" ref="BVS23" si="4035">IF(OR($C$9=TRUE,BVS22&gt;0),BVS22,0)</f>
        <v/>
      </c>
      <c r="BVT23" s="17"/>
      <c r="BVU23" s="18" t="str">
        <f t="shared" ref="BVU23" si="4036">IF(OR($C$9=TRUE,BVU22&gt;0),BVU22,0)</f>
        <v/>
      </c>
      <c r="BVV23" s="17"/>
      <c r="BVW23" s="18" t="str">
        <f t="shared" ref="BVW23" si="4037">IF(OR($C$9=TRUE,BVW22&gt;0),BVW22,0)</f>
        <v/>
      </c>
      <c r="BVX23" s="17"/>
      <c r="BVY23" s="18" t="str">
        <f t="shared" ref="BVY23" si="4038">IF(OR($C$9=TRUE,BVY22&gt;0),BVY22,0)</f>
        <v/>
      </c>
      <c r="BVZ23" s="17"/>
      <c r="BWA23" s="18" t="str">
        <f t="shared" ref="BWA23" si="4039">IF(OR($C$9=TRUE,BWA22&gt;0),BWA22,0)</f>
        <v/>
      </c>
      <c r="BWB23" s="17"/>
      <c r="BWC23" s="18" t="str">
        <f t="shared" ref="BWC23" si="4040">IF(OR($C$9=TRUE,BWC22&gt;0),BWC22,0)</f>
        <v/>
      </c>
      <c r="BWD23" s="17"/>
      <c r="BWE23" s="18" t="str">
        <f t="shared" ref="BWE23" si="4041">IF(OR($C$9=TRUE,BWE22&gt;0),BWE22,0)</f>
        <v/>
      </c>
      <c r="BWF23" s="17"/>
      <c r="BWG23" s="18" t="str">
        <f t="shared" ref="BWG23" si="4042">IF(OR($C$9=TRUE,BWG22&gt;0),BWG22,0)</f>
        <v/>
      </c>
      <c r="BWH23" s="17"/>
      <c r="BWI23" s="18" t="str">
        <f t="shared" ref="BWI23" si="4043">IF(OR($C$9=TRUE,BWI22&gt;0),BWI22,0)</f>
        <v/>
      </c>
      <c r="BWJ23" s="17"/>
      <c r="BWK23" s="18" t="str">
        <f t="shared" ref="BWK23" si="4044">IF(OR($C$9=TRUE,BWK22&gt;0),BWK22,0)</f>
        <v/>
      </c>
      <c r="BWL23" s="17"/>
      <c r="BWM23" s="18" t="str">
        <f t="shared" ref="BWM23" si="4045">IF(OR($C$9=TRUE,BWM22&gt;0),BWM22,0)</f>
        <v/>
      </c>
      <c r="BWN23" s="17"/>
      <c r="BWO23" s="18" t="str">
        <f t="shared" ref="BWO23" si="4046">IF(OR($C$9=TRUE,BWO22&gt;0),BWO22,0)</f>
        <v/>
      </c>
      <c r="BWP23" s="17"/>
      <c r="BWQ23" s="18" t="str">
        <f t="shared" ref="BWQ23" si="4047">IF(OR($C$9=TRUE,BWQ22&gt;0),BWQ22,0)</f>
        <v/>
      </c>
      <c r="BWR23" s="17"/>
      <c r="BWS23" s="18" t="str">
        <f t="shared" ref="BWS23" si="4048">IF(OR($C$9=TRUE,BWS22&gt;0),BWS22,0)</f>
        <v/>
      </c>
      <c r="BWT23" s="17"/>
      <c r="BWU23" s="18" t="str">
        <f t="shared" ref="BWU23" si="4049">IF(OR($C$9=TRUE,BWU22&gt;0),BWU22,0)</f>
        <v/>
      </c>
      <c r="BWV23" s="17"/>
      <c r="BWW23" s="18" t="str">
        <f t="shared" ref="BWW23" si="4050">IF(OR($C$9=TRUE,BWW22&gt;0),BWW22,0)</f>
        <v/>
      </c>
      <c r="BWX23" s="17"/>
      <c r="BWY23" s="18" t="str">
        <f t="shared" ref="BWY23" si="4051">IF(OR($C$9=TRUE,BWY22&gt;0),BWY22,0)</f>
        <v/>
      </c>
      <c r="BWZ23" s="17"/>
      <c r="BXA23" s="18" t="str">
        <f t="shared" ref="BXA23" si="4052">IF(OR($C$9=TRUE,BXA22&gt;0),BXA22,0)</f>
        <v/>
      </c>
      <c r="BXB23" s="17"/>
      <c r="BXC23" s="18" t="str">
        <f t="shared" ref="BXC23" si="4053">IF(OR($C$9=TRUE,BXC22&gt;0),BXC22,0)</f>
        <v/>
      </c>
      <c r="BXD23" s="17"/>
      <c r="BXE23" s="18" t="str">
        <f t="shared" ref="BXE23" si="4054">IF(OR($C$9=TRUE,BXE22&gt;0),BXE22,0)</f>
        <v/>
      </c>
      <c r="BXF23" s="17"/>
      <c r="BXG23" s="18" t="str">
        <f t="shared" ref="BXG23" si="4055">IF(OR($C$9=TRUE,BXG22&gt;0),BXG22,0)</f>
        <v/>
      </c>
      <c r="BXH23" s="17"/>
      <c r="BXI23" s="18" t="str">
        <f t="shared" ref="BXI23" si="4056">IF(OR($C$9=TRUE,BXI22&gt;0),BXI22,0)</f>
        <v/>
      </c>
      <c r="BXJ23" s="17"/>
      <c r="BXK23" s="18" t="str">
        <f t="shared" ref="BXK23" si="4057">IF(OR($C$9=TRUE,BXK22&gt;0),BXK22,0)</f>
        <v/>
      </c>
      <c r="BXL23" s="17"/>
      <c r="BXM23" s="18" t="str">
        <f t="shared" ref="BXM23" si="4058">IF(OR($C$9=TRUE,BXM22&gt;0),BXM22,0)</f>
        <v/>
      </c>
      <c r="BXN23" s="17"/>
      <c r="BXO23" s="18" t="str">
        <f t="shared" ref="BXO23" si="4059">IF(OR($C$9=TRUE,BXO22&gt;0),BXO22,0)</f>
        <v/>
      </c>
      <c r="BXP23" s="17"/>
      <c r="BXQ23" s="18" t="str">
        <f t="shared" ref="BXQ23" si="4060">IF(OR($C$9=TRUE,BXQ22&gt;0),BXQ22,0)</f>
        <v/>
      </c>
      <c r="BXR23" s="17"/>
      <c r="BXS23" s="18" t="str">
        <f t="shared" ref="BXS23" si="4061">IF(OR($C$9=TRUE,BXS22&gt;0),BXS22,0)</f>
        <v/>
      </c>
      <c r="BXT23" s="17"/>
      <c r="BXU23" s="18" t="str">
        <f t="shared" ref="BXU23" si="4062">IF(OR($C$9=TRUE,BXU22&gt;0),BXU22,0)</f>
        <v/>
      </c>
      <c r="BXV23" s="17"/>
      <c r="BXW23" s="18" t="str">
        <f t="shared" ref="BXW23" si="4063">IF(OR($C$9=TRUE,BXW22&gt;0),BXW22,0)</f>
        <v/>
      </c>
      <c r="BXX23" s="17"/>
      <c r="BXY23" s="18" t="str">
        <f t="shared" ref="BXY23" si="4064">IF(OR($C$9=TRUE,BXY22&gt;0),BXY22,0)</f>
        <v/>
      </c>
      <c r="BXZ23" s="17"/>
      <c r="BYA23" s="18" t="str">
        <f t="shared" ref="BYA23" si="4065">IF(OR($C$9=TRUE,BYA22&gt;0),BYA22,0)</f>
        <v/>
      </c>
      <c r="BYB23" s="17"/>
      <c r="BYC23" s="18" t="str">
        <f t="shared" ref="BYC23" si="4066">IF(OR($C$9=TRUE,BYC22&gt;0),BYC22,0)</f>
        <v/>
      </c>
      <c r="BYD23" s="17"/>
      <c r="BYE23" s="18" t="str">
        <f t="shared" ref="BYE23" si="4067">IF(OR($C$9=TRUE,BYE22&gt;0),BYE22,0)</f>
        <v/>
      </c>
      <c r="BYF23" s="17"/>
      <c r="BYG23" s="18" t="str">
        <f t="shared" ref="BYG23" si="4068">IF(OR($C$9=TRUE,BYG22&gt;0),BYG22,0)</f>
        <v/>
      </c>
      <c r="BYH23" s="17"/>
      <c r="BYI23" s="18" t="str">
        <f t="shared" ref="BYI23" si="4069">IF(OR($C$9=TRUE,BYI22&gt;0),BYI22,0)</f>
        <v/>
      </c>
      <c r="BYJ23" s="17"/>
      <c r="BYK23" s="18" t="str">
        <f t="shared" ref="BYK23" si="4070">IF(OR($C$9=TRUE,BYK22&gt;0),BYK22,0)</f>
        <v/>
      </c>
      <c r="BYL23" s="17"/>
      <c r="BYM23" s="18" t="str">
        <f t="shared" ref="BYM23" si="4071">IF(OR($C$9=TRUE,BYM22&gt;0),BYM22,0)</f>
        <v/>
      </c>
      <c r="BYN23" s="17"/>
      <c r="BYO23" s="18" t="str">
        <f t="shared" ref="BYO23" si="4072">IF(OR($C$9=TRUE,BYO22&gt;0),BYO22,0)</f>
        <v/>
      </c>
      <c r="BYP23" s="17"/>
      <c r="BYQ23" s="18" t="str">
        <f t="shared" ref="BYQ23" si="4073">IF(OR($C$9=TRUE,BYQ22&gt;0),BYQ22,0)</f>
        <v/>
      </c>
      <c r="BYR23" s="17"/>
      <c r="BYS23" s="18" t="str">
        <f t="shared" ref="BYS23" si="4074">IF(OR($C$9=TRUE,BYS22&gt;0),BYS22,0)</f>
        <v/>
      </c>
      <c r="BYT23" s="17"/>
      <c r="BYU23" s="18" t="str">
        <f t="shared" ref="BYU23" si="4075">IF(OR($C$9=TRUE,BYU22&gt;0),BYU22,0)</f>
        <v/>
      </c>
      <c r="BYV23" s="17"/>
      <c r="BYW23" s="18" t="str">
        <f t="shared" ref="BYW23" si="4076">IF(OR($C$9=TRUE,BYW22&gt;0),BYW22,0)</f>
        <v/>
      </c>
      <c r="BYX23" s="17"/>
      <c r="BYY23" s="18" t="str">
        <f t="shared" ref="BYY23" si="4077">IF(OR($C$9=TRUE,BYY22&gt;0),BYY22,0)</f>
        <v/>
      </c>
      <c r="BYZ23" s="17"/>
      <c r="BZA23" s="18" t="str">
        <f t="shared" ref="BZA23" si="4078">IF(OR($C$9=TRUE,BZA22&gt;0),BZA22,0)</f>
        <v/>
      </c>
      <c r="BZB23" s="17"/>
      <c r="BZC23" s="18" t="str">
        <f t="shared" ref="BZC23" si="4079">IF(OR($C$9=TRUE,BZC22&gt;0),BZC22,0)</f>
        <v/>
      </c>
      <c r="BZD23" s="17"/>
      <c r="BZE23" s="18" t="str">
        <f t="shared" ref="BZE23" si="4080">IF(OR($C$9=TRUE,BZE22&gt;0),BZE22,0)</f>
        <v/>
      </c>
      <c r="BZF23" s="17"/>
      <c r="BZG23" s="18" t="str">
        <f t="shared" ref="BZG23" si="4081">IF(OR($C$9=TRUE,BZG22&gt;0),BZG22,0)</f>
        <v/>
      </c>
      <c r="BZH23" s="17"/>
      <c r="BZI23" s="18" t="str">
        <f t="shared" ref="BZI23" si="4082">IF(OR($C$9=TRUE,BZI22&gt;0),BZI22,0)</f>
        <v/>
      </c>
      <c r="BZJ23" s="17"/>
      <c r="BZK23" s="18" t="str">
        <f t="shared" ref="BZK23" si="4083">IF(OR($C$9=TRUE,BZK22&gt;0),BZK22,0)</f>
        <v/>
      </c>
      <c r="BZL23" s="17"/>
      <c r="BZM23" s="18" t="str">
        <f t="shared" ref="BZM23" si="4084">IF(OR($C$9=TRUE,BZM22&gt;0),BZM22,0)</f>
        <v/>
      </c>
      <c r="BZN23" s="17"/>
      <c r="BZO23" s="18" t="str">
        <f t="shared" ref="BZO23" si="4085">IF(OR($C$9=TRUE,BZO22&gt;0),BZO22,0)</f>
        <v/>
      </c>
      <c r="BZP23" s="17"/>
      <c r="BZQ23" s="18" t="str">
        <f t="shared" ref="BZQ23" si="4086">IF(OR($C$9=TRUE,BZQ22&gt;0),BZQ22,0)</f>
        <v/>
      </c>
      <c r="BZR23" s="17"/>
      <c r="BZS23" s="18" t="str">
        <f t="shared" ref="BZS23" si="4087">IF(OR($C$9=TRUE,BZS22&gt;0),BZS22,0)</f>
        <v/>
      </c>
      <c r="BZT23" s="17"/>
      <c r="BZU23" s="18" t="str">
        <f t="shared" ref="BZU23" si="4088">IF(OR($C$9=TRUE,BZU22&gt;0),BZU22,0)</f>
        <v/>
      </c>
      <c r="BZV23" s="17"/>
      <c r="BZW23" s="18" t="str">
        <f t="shared" ref="BZW23" si="4089">IF(OR($C$9=TRUE,BZW22&gt;0),BZW22,0)</f>
        <v/>
      </c>
    </row>
    <row r="24" spans="1:2051" x14ac:dyDescent="0.25">
      <c r="A24" s="10" t="s">
        <v>1784</v>
      </c>
      <c r="B24" s="64"/>
      <c r="C24" s="34">
        <f>IF(B24&lt;&gt;"",B24,1/C6)</f>
        <v>1</v>
      </c>
      <c r="D24" s="5" t="str">
        <f>MID(D$2,10,1)</f>
        <v>0</v>
      </c>
      <c r="E24" s="20">
        <f>IF(AND($C$5&gt;=1,$C$5&gt;=D$3),D24*$C24,"")</f>
        <v>0</v>
      </c>
      <c r="F24" s="5" t="str">
        <f t="shared" ref="F24" si="4090">MID(F$2,10,1)</f>
        <v>1</v>
      </c>
      <c r="G24" s="20">
        <f>IF(AND($C$5&gt;=1,$C$5&gt;=F$3),F24*$C24,"")</f>
        <v>1</v>
      </c>
      <c r="H24" s="5" t="str">
        <f t="shared" ref="H24" si="4091">MID(H$2,10,1)</f>
        <v>0</v>
      </c>
      <c r="I24" s="20">
        <f>IF(AND($C$5&gt;=1,$C$5&gt;=H$3),H24*$C24,"")</f>
        <v>0</v>
      </c>
      <c r="J24" s="5" t="str">
        <f t="shared" ref="J24" si="4092">MID(J$2,10,1)</f>
        <v>1</v>
      </c>
      <c r="K24" s="20">
        <f>IF(AND($C$5&gt;=1,$C$5&gt;=J$3),J24*$C24,"")</f>
        <v>1</v>
      </c>
      <c r="L24" s="5" t="str">
        <f t="shared" ref="L24" si="4093">MID(L$2,10,1)</f>
        <v>0</v>
      </c>
      <c r="M24" s="20" t="str">
        <f>IF(AND($C$5&gt;=1,$C$5&gt;=L$3),L24*$C24,"")</f>
        <v/>
      </c>
      <c r="N24" s="5" t="str">
        <f t="shared" ref="N24" si="4094">MID(N$2,10,1)</f>
        <v>1</v>
      </c>
      <c r="O24" s="20" t="str">
        <f>IF(AND($C$5&gt;=1,$C$5&gt;=N$3),N24*$C24,"")</f>
        <v/>
      </c>
      <c r="P24" s="5" t="str">
        <f t="shared" ref="P24" si="4095">MID(P$2,10,1)</f>
        <v>0</v>
      </c>
      <c r="Q24" s="20" t="str">
        <f>IF(AND($C$5&gt;=1,$C$5&gt;=P$3),P24*$C24,"")</f>
        <v/>
      </c>
      <c r="R24" s="5" t="str">
        <f t="shared" ref="R24" si="4096">MID(R$2,10,1)</f>
        <v>1</v>
      </c>
      <c r="S24" s="20" t="str">
        <f>IF(AND($C$5&gt;=1,$C$5&gt;=R$3),R24*$C24,"")</f>
        <v/>
      </c>
      <c r="T24" s="5" t="str">
        <f t="shared" ref="T24" si="4097">MID(T$2,10,1)</f>
        <v>0</v>
      </c>
      <c r="U24" s="20" t="str">
        <f>IF(AND($C$5&gt;=1,$C$5&gt;=T$3),T24*$C24,"")</f>
        <v/>
      </c>
      <c r="V24" s="5" t="str">
        <f t="shared" ref="V24" si="4098">MID(V$2,10,1)</f>
        <v>1</v>
      </c>
      <c r="W24" s="20" t="str">
        <f>IF(AND($C$5&gt;=1,$C$5&gt;=V$3),V24*$C24,"")</f>
        <v/>
      </c>
      <c r="X24" s="5" t="str">
        <f t="shared" ref="X24" si="4099">MID(X$2,10,1)</f>
        <v>0</v>
      </c>
      <c r="Y24" s="20" t="str">
        <f>IF(AND($C$5&gt;=1,$C$5&gt;=X$3),X24*$C24,"")</f>
        <v/>
      </c>
      <c r="Z24" s="5" t="str">
        <f t="shared" ref="Z24" si="4100">MID(Z$2,10,1)</f>
        <v>1</v>
      </c>
      <c r="AA24" s="20" t="str">
        <f>IF(AND($C$5&gt;=1,$C$5&gt;=Z$3),Z24*$C24,"")</f>
        <v/>
      </c>
      <c r="AB24" s="5" t="str">
        <f t="shared" ref="AB24" si="4101">MID(AB$2,10,1)</f>
        <v>0</v>
      </c>
      <c r="AC24" s="20" t="str">
        <f>IF(AND($C$5&gt;=1,$C$5&gt;=AB$3),AB24*$C24,"")</f>
        <v/>
      </c>
      <c r="AD24" s="5" t="str">
        <f t="shared" ref="AD24" si="4102">MID(AD$2,10,1)</f>
        <v>1</v>
      </c>
      <c r="AE24" s="20" t="str">
        <f>IF(AND($C$5&gt;=1,$C$5&gt;=AD$3),AD24*$C24,"")</f>
        <v/>
      </c>
      <c r="AF24" s="5" t="str">
        <f t="shared" ref="AF24" si="4103">MID(AF$2,10,1)</f>
        <v>0</v>
      </c>
      <c r="AG24" s="20" t="str">
        <f>IF(AND($C$5&gt;=1,$C$5&gt;=AF$3),AF24*$C24,"")</f>
        <v/>
      </c>
      <c r="AH24" s="5" t="str">
        <f t="shared" ref="AH24" si="4104">MID(AH$2,10,1)</f>
        <v>1</v>
      </c>
      <c r="AI24" s="20" t="str">
        <f>IF(AND($C$5&gt;=1,$C$5&gt;=AH$3),AH24*$C24,"")</f>
        <v/>
      </c>
      <c r="AJ24" s="5" t="str">
        <f t="shared" ref="AJ24" si="4105">MID(AJ$2,10,1)</f>
        <v>0</v>
      </c>
      <c r="AK24" s="20" t="str">
        <f>IF(AND($C$5&gt;=1,$C$5&gt;=AJ$3),AJ24*$C24,"")</f>
        <v/>
      </c>
      <c r="AL24" s="5" t="str">
        <f t="shared" ref="AL24" si="4106">MID(AL$2,10,1)</f>
        <v>1</v>
      </c>
      <c r="AM24" s="20" t="str">
        <f>IF(AND($C$5&gt;=1,$C$5&gt;=AL$3),AL24*$C24,"")</f>
        <v/>
      </c>
      <c r="AN24" s="5" t="str">
        <f t="shared" ref="AN24" si="4107">MID(AN$2,10,1)</f>
        <v>0</v>
      </c>
      <c r="AO24" s="20" t="str">
        <f>IF(AND($C$5&gt;=1,$C$5&gt;=AN$3),AN24*$C24,"")</f>
        <v/>
      </c>
      <c r="AP24" s="5" t="str">
        <f t="shared" ref="AP24" si="4108">MID(AP$2,10,1)</f>
        <v>1</v>
      </c>
      <c r="AQ24" s="20" t="str">
        <f>IF(AND($C$5&gt;=1,$C$5&gt;=AP$3),AP24*$C24,"")</f>
        <v/>
      </c>
      <c r="AR24" s="5" t="str">
        <f t="shared" ref="AR24" si="4109">MID(AR$2,10,1)</f>
        <v>0</v>
      </c>
      <c r="AS24" s="20" t="str">
        <f>IF(AND($C$5&gt;=1,$C$5&gt;=AR$3),AR24*$C24,"")</f>
        <v/>
      </c>
      <c r="AT24" s="5" t="str">
        <f t="shared" ref="AT24" si="4110">MID(AT$2,10,1)</f>
        <v>1</v>
      </c>
      <c r="AU24" s="20" t="str">
        <f>IF(AND($C$5&gt;=1,$C$5&gt;=AT$3),AT24*$C24,"")</f>
        <v/>
      </c>
      <c r="AV24" s="5" t="str">
        <f t="shared" ref="AV24" si="4111">MID(AV$2,10,1)</f>
        <v>0</v>
      </c>
      <c r="AW24" s="20" t="str">
        <f>IF(AND($C$5&gt;=1,$C$5&gt;=AV$3),AV24*$C24,"")</f>
        <v/>
      </c>
      <c r="AX24" s="5" t="str">
        <f t="shared" ref="AX24" si="4112">MID(AX$2,10,1)</f>
        <v>1</v>
      </c>
      <c r="AY24" s="20" t="str">
        <f>IF(AND($C$5&gt;=1,$C$5&gt;=AX$3),AX24*$C24,"")</f>
        <v/>
      </c>
      <c r="AZ24" s="5" t="str">
        <f t="shared" ref="AZ24" si="4113">MID(AZ$2,10,1)</f>
        <v>0</v>
      </c>
      <c r="BA24" s="20" t="str">
        <f>IF(AND($C$5&gt;=1,$C$5&gt;=AZ$3),AZ24*$C24,"")</f>
        <v/>
      </c>
      <c r="BB24" s="5" t="str">
        <f t="shared" ref="BB24" si="4114">MID(BB$2,10,1)</f>
        <v>1</v>
      </c>
      <c r="BC24" s="20" t="str">
        <f>IF(AND($C$5&gt;=1,$C$5&gt;=BB$3),BB24*$C24,"")</f>
        <v/>
      </c>
      <c r="BD24" s="5" t="str">
        <f t="shared" ref="BD24" si="4115">MID(BD$2,10,1)</f>
        <v>0</v>
      </c>
      <c r="BE24" s="20" t="str">
        <f>IF(AND($C$5&gt;=1,$C$5&gt;=BD$3),BD24*$C24,"")</f>
        <v/>
      </c>
      <c r="BF24" s="5" t="str">
        <f t="shared" ref="BF24" si="4116">MID(BF$2,10,1)</f>
        <v>1</v>
      </c>
      <c r="BG24" s="20" t="str">
        <f>IF(AND($C$5&gt;=1,$C$5&gt;=BF$3),BF24*$C24,"")</f>
        <v/>
      </c>
      <c r="BH24" s="5" t="str">
        <f t="shared" ref="BH24" si="4117">MID(BH$2,10,1)</f>
        <v>0</v>
      </c>
      <c r="BI24" s="20" t="str">
        <f>IF(AND($C$5&gt;=1,$C$5&gt;=BH$3),BH24*$C24,"")</f>
        <v/>
      </c>
      <c r="BJ24" s="5" t="str">
        <f t="shared" ref="BJ24" si="4118">MID(BJ$2,10,1)</f>
        <v>1</v>
      </c>
      <c r="BK24" s="20" t="str">
        <f>IF(AND($C$5&gt;=1,$C$5&gt;=BJ$3),BJ24*$C24,"")</f>
        <v/>
      </c>
      <c r="BL24" s="5" t="str">
        <f t="shared" ref="BL24" si="4119">MID(BL$2,10,1)</f>
        <v>0</v>
      </c>
      <c r="BM24" s="20" t="str">
        <f>IF(AND($C$5&gt;=1,$C$5&gt;=BL$3),BL24*$C24,"")</f>
        <v/>
      </c>
      <c r="BN24" s="5" t="str">
        <f t="shared" ref="BN24" si="4120">MID(BN$2,10,1)</f>
        <v>1</v>
      </c>
      <c r="BO24" s="20" t="str">
        <f>IF(AND($C$5&gt;=1,$C$5&gt;=BN$3),BN24*$C24,"")</f>
        <v/>
      </c>
      <c r="BP24" s="5" t="str">
        <f t="shared" ref="BP24" si="4121">MID(BP$2,10,1)</f>
        <v>0</v>
      </c>
      <c r="BQ24" s="20" t="str">
        <f>IF(AND($C$5&gt;=1,$C$5&gt;=BP$3),BP24*$C24,"")</f>
        <v/>
      </c>
      <c r="BR24" s="5" t="str">
        <f t="shared" ref="BR24" si="4122">MID(BR$2,10,1)</f>
        <v>1</v>
      </c>
      <c r="BS24" s="20" t="str">
        <f>IF(AND($C$5&gt;=1,$C$5&gt;=BR$3),BR24*$C24,"")</f>
        <v/>
      </c>
      <c r="BT24" s="5" t="str">
        <f t="shared" ref="BT24" si="4123">MID(BT$2,10,1)</f>
        <v>0</v>
      </c>
      <c r="BU24" s="20" t="str">
        <f>IF(AND($C$5&gt;=1,$C$5&gt;=BT$3),BT24*$C24,"")</f>
        <v/>
      </c>
      <c r="BV24" s="5" t="str">
        <f t="shared" ref="BV24" si="4124">MID(BV$2,10,1)</f>
        <v>1</v>
      </c>
      <c r="BW24" s="20" t="str">
        <f>IF(AND($C$5&gt;=1,$C$5&gt;=BV$3),BV24*$C24,"")</f>
        <v/>
      </c>
      <c r="BX24" s="5" t="str">
        <f t="shared" ref="BX24" si="4125">MID(BX$2,10,1)</f>
        <v>0</v>
      </c>
      <c r="BY24" s="20" t="str">
        <f>IF(AND($C$5&gt;=1,$C$5&gt;=BX$3),BX24*$C24,"")</f>
        <v/>
      </c>
      <c r="BZ24" s="5" t="str">
        <f t="shared" ref="BZ24" si="4126">MID(BZ$2,10,1)</f>
        <v>1</v>
      </c>
      <c r="CA24" s="20" t="str">
        <f>IF(AND($C$5&gt;=1,$C$5&gt;=BZ$3),BZ24*$C24,"")</f>
        <v/>
      </c>
      <c r="CB24" s="5" t="str">
        <f t="shared" ref="CB24" si="4127">MID(CB$2,10,1)</f>
        <v>0</v>
      </c>
      <c r="CC24" s="20" t="str">
        <f>IF(AND($C$5&gt;=1,$C$5&gt;=CB$3),CB24*$C24,"")</f>
        <v/>
      </c>
      <c r="CD24" s="5" t="str">
        <f t="shared" ref="CD24" si="4128">MID(CD$2,10,1)</f>
        <v>1</v>
      </c>
      <c r="CE24" s="20" t="str">
        <f>IF(AND($C$5&gt;=1,$C$5&gt;=CD$3),CD24*$C24,"")</f>
        <v/>
      </c>
      <c r="CF24" s="5" t="str">
        <f t="shared" ref="CF24" si="4129">MID(CF$2,10,1)</f>
        <v>0</v>
      </c>
      <c r="CG24" s="20" t="str">
        <f>IF(AND($C$5&gt;=1,$C$5&gt;=CF$3),CF24*$C24,"")</f>
        <v/>
      </c>
      <c r="CH24" s="5" t="str">
        <f t="shared" ref="CH24" si="4130">MID(CH$2,10,1)</f>
        <v>1</v>
      </c>
      <c r="CI24" s="20" t="str">
        <f>IF(AND($C$5&gt;=1,$C$5&gt;=CH$3),CH24*$C24,"")</f>
        <v/>
      </c>
      <c r="CJ24" s="5" t="str">
        <f t="shared" ref="CJ24" si="4131">MID(CJ$2,10,1)</f>
        <v>0</v>
      </c>
      <c r="CK24" s="20" t="str">
        <f>IF(AND($C$5&gt;=1,$C$5&gt;=CJ$3),CJ24*$C24,"")</f>
        <v/>
      </c>
      <c r="CL24" s="5" t="str">
        <f t="shared" ref="CL24" si="4132">MID(CL$2,10,1)</f>
        <v>1</v>
      </c>
      <c r="CM24" s="20" t="str">
        <f>IF(AND($C$5&gt;=1,$C$5&gt;=CL$3),CL24*$C24,"")</f>
        <v/>
      </c>
      <c r="CN24" s="5" t="str">
        <f t="shared" ref="CN24" si="4133">MID(CN$2,10,1)</f>
        <v>0</v>
      </c>
      <c r="CO24" s="20" t="str">
        <f>IF(AND($C$5&gt;=1,$C$5&gt;=CN$3),CN24*$C24,"")</f>
        <v/>
      </c>
      <c r="CP24" s="5" t="str">
        <f t="shared" ref="CP24" si="4134">MID(CP$2,10,1)</f>
        <v>1</v>
      </c>
      <c r="CQ24" s="20" t="str">
        <f>IF(AND($C$5&gt;=1,$C$5&gt;=CP$3),CP24*$C24,"")</f>
        <v/>
      </c>
      <c r="CR24" s="5" t="str">
        <f t="shared" ref="CR24" si="4135">MID(CR$2,10,1)</f>
        <v>0</v>
      </c>
      <c r="CS24" s="20" t="str">
        <f>IF(AND($C$5&gt;=1,$C$5&gt;=CR$3),CR24*$C24,"")</f>
        <v/>
      </c>
      <c r="CT24" s="5" t="str">
        <f t="shared" ref="CT24" si="4136">MID(CT$2,10,1)</f>
        <v>1</v>
      </c>
      <c r="CU24" s="20" t="str">
        <f>IF(AND($C$5&gt;=1,$C$5&gt;=CT$3),CT24*$C24,"")</f>
        <v/>
      </c>
      <c r="CV24" s="5" t="str">
        <f t="shared" ref="CV24" si="4137">MID(CV$2,10,1)</f>
        <v>0</v>
      </c>
      <c r="CW24" s="20" t="str">
        <f>IF(AND($C$5&gt;=1,$C$5&gt;=CV$3),CV24*$C24,"")</f>
        <v/>
      </c>
      <c r="CX24" s="5" t="str">
        <f t="shared" ref="CX24" si="4138">MID(CX$2,10,1)</f>
        <v>1</v>
      </c>
      <c r="CY24" s="20" t="str">
        <f>IF(AND($C$5&gt;=1,$C$5&gt;=CX$3),CX24*$C24,"")</f>
        <v/>
      </c>
      <c r="CZ24" s="5" t="str">
        <f t="shared" ref="CZ24" si="4139">MID(CZ$2,10,1)</f>
        <v>0</v>
      </c>
      <c r="DA24" s="20" t="str">
        <f>IF(AND($C$5&gt;=1,$C$5&gt;=CZ$3),CZ24*$C24,"")</f>
        <v/>
      </c>
      <c r="DB24" s="5" t="str">
        <f t="shared" ref="DB24" si="4140">MID(DB$2,10,1)</f>
        <v>1</v>
      </c>
      <c r="DC24" s="20" t="str">
        <f>IF(AND($C$5&gt;=1,$C$5&gt;=DB$3),DB24*$C24,"")</f>
        <v/>
      </c>
      <c r="DD24" s="5" t="str">
        <f t="shared" ref="DD24" si="4141">MID(DD$2,10,1)</f>
        <v>0</v>
      </c>
      <c r="DE24" s="20" t="str">
        <f>IF(AND($C$5&gt;=1,$C$5&gt;=DD$3),DD24*$C24,"")</f>
        <v/>
      </c>
      <c r="DF24" s="5" t="str">
        <f t="shared" ref="DF24" si="4142">MID(DF$2,10,1)</f>
        <v>1</v>
      </c>
      <c r="DG24" s="20" t="str">
        <f>IF(AND($C$5&gt;=1,$C$5&gt;=DF$3),DF24*$C24,"")</f>
        <v/>
      </c>
      <c r="DH24" s="5" t="str">
        <f t="shared" ref="DH24" si="4143">MID(DH$2,10,1)</f>
        <v>0</v>
      </c>
      <c r="DI24" s="20" t="str">
        <f>IF(AND($C$5&gt;=1,$C$5&gt;=DH$3),DH24*$C24,"")</f>
        <v/>
      </c>
      <c r="DJ24" s="5" t="str">
        <f t="shared" ref="DJ24" si="4144">MID(DJ$2,10,1)</f>
        <v>1</v>
      </c>
      <c r="DK24" s="20" t="str">
        <f>IF(AND($C$5&gt;=1,$C$5&gt;=DJ$3),DJ24*$C24,"")</f>
        <v/>
      </c>
      <c r="DL24" s="5" t="str">
        <f t="shared" ref="DL24" si="4145">MID(DL$2,10,1)</f>
        <v>0</v>
      </c>
      <c r="DM24" s="20" t="str">
        <f>IF(AND($C$5&gt;=1,$C$5&gt;=DL$3),DL24*$C24,"")</f>
        <v/>
      </c>
      <c r="DN24" s="5" t="str">
        <f t="shared" ref="DN24" si="4146">MID(DN$2,10,1)</f>
        <v>1</v>
      </c>
      <c r="DO24" s="20" t="str">
        <f>IF(AND($C$5&gt;=1,$C$5&gt;=DN$3),DN24*$C24,"")</f>
        <v/>
      </c>
      <c r="DP24" s="5" t="str">
        <f t="shared" ref="DP24" si="4147">MID(DP$2,10,1)</f>
        <v>0</v>
      </c>
      <c r="DQ24" s="20" t="str">
        <f>IF(AND($C$5&gt;=1,$C$5&gt;=DP$3),DP24*$C24,"")</f>
        <v/>
      </c>
      <c r="DR24" s="5" t="str">
        <f t="shared" ref="DR24" si="4148">MID(DR$2,10,1)</f>
        <v>1</v>
      </c>
      <c r="DS24" s="20" t="str">
        <f>IF(AND($C$5&gt;=1,$C$5&gt;=DR$3),DR24*$C24,"")</f>
        <v/>
      </c>
      <c r="DT24" s="5" t="str">
        <f t="shared" ref="DT24" si="4149">MID(DT$2,10,1)</f>
        <v>0</v>
      </c>
      <c r="DU24" s="20" t="str">
        <f>IF(AND($C$5&gt;=1,$C$5&gt;=DT$3),DT24*$C24,"")</f>
        <v/>
      </c>
      <c r="DV24" s="5" t="str">
        <f t="shared" ref="DV24" si="4150">MID(DV$2,10,1)</f>
        <v>1</v>
      </c>
      <c r="DW24" s="20" t="str">
        <f>IF(AND($C$5&gt;=1,$C$5&gt;=DV$3),DV24*$C24,"")</f>
        <v/>
      </c>
      <c r="DX24" s="5" t="str">
        <f t="shared" ref="DX24" si="4151">MID(DX$2,10,1)</f>
        <v>0</v>
      </c>
      <c r="DY24" s="20" t="str">
        <f>IF(AND($C$5&gt;=1,$C$5&gt;=DX$3),DX24*$C24,"")</f>
        <v/>
      </c>
      <c r="DZ24" s="5" t="str">
        <f t="shared" ref="DZ24" si="4152">MID(DZ$2,10,1)</f>
        <v>1</v>
      </c>
      <c r="EA24" s="20" t="str">
        <f>IF(AND($C$5&gt;=1,$C$5&gt;=DZ$3),DZ24*$C24,"")</f>
        <v/>
      </c>
      <c r="EB24" s="5" t="str">
        <f t="shared" ref="EB24" si="4153">MID(EB$2,10,1)</f>
        <v>0</v>
      </c>
      <c r="EC24" s="20" t="str">
        <f>IF(AND($C$5&gt;=1,$C$5&gt;=EB$3),EB24*$C24,"")</f>
        <v/>
      </c>
      <c r="ED24" s="5" t="str">
        <f t="shared" ref="ED24" si="4154">MID(ED$2,10,1)</f>
        <v>1</v>
      </c>
      <c r="EE24" s="20" t="str">
        <f>IF(AND($C$5&gt;=1,$C$5&gt;=ED$3),ED24*$C24,"")</f>
        <v/>
      </c>
      <c r="EF24" s="5" t="str">
        <f t="shared" ref="EF24" si="4155">MID(EF$2,10,1)</f>
        <v>0</v>
      </c>
      <c r="EG24" s="20" t="str">
        <f>IF(AND($C$5&gt;=1,$C$5&gt;=EF$3),EF24*$C24,"")</f>
        <v/>
      </c>
      <c r="EH24" s="5" t="str">
        <f t="shared" ref="EH24" si="4156">MID(EH$2,10,1)</f>
        <v>1</v>
      </c>
      <c r="EI24" s="20" t="str">
        <f>IF(AND($C$5&gt;=1,$C$5&gt;=EH$3),EH24*$C24,"")</f>
        <v/>
      </c>
      <c r="EJ24" s="5" t="str">
        <f t="shared" ref="EJ24" si="4157">MID(EJ$2,10,1)</f>
        <v>0</v>
      </c>
      <c r="EK24" s="20" t="str">
        <f>IF(AND($C$5&gt;=1,$C$5&gt;=EJ$3),EJ24*$C24,"")</f>
        <v/>
      </c>
      <c r="EL24" s="5" t="str">
        <f t="shared" ref="EL24" si="4158">MID(EL$2,10,1)</f>
        <v>1</v>
      </c>
      <c r="EM24" s="20" t="str">
        <f>IF(AND($C$5&gt;=1,$C$5&gt;=EL$3),EL24*$C24,"")</f>
        <v/>
      </c>
      <c r="EN24" s="5" t="str">
        <f t="shared" ref="EN24" si="4159">MID(EN$2,10,1)</f>
        <v>0</v>
      </c>
      <c r="EO24" s="20" t="str">
        <f>IF(AND($C$5&gt;=1,$C$5&gt;=EN$3),EN24*$C24,"")</f>
        <v/>
      </c>
      <c r="EP24" s="5" t="str">
        <f t="shared" ref="EP24" si="4160">MID(EP$2,10,1)</f>
        <v>1</v>
      </c>
      <c r="EQ24" s="20" t="str">
        <f>IF(AND($C$5&gt;=1,$C$5&gt;=EP$3),EP24*$C24,"")</f>
        <v/>
      </c>
      <c r="ER24" s="5" t="str">
        <f t="shared" ref="ER24" si="4161">MID(ER$2,10,1)</f>
        <v>0</v>
      </c>
      <c r="ES24" s="20" t="str">
        <f>IF(AND($C$5&gt;=1,$C$5&gt;=ER$3),ER24*$C24,"")</f>
        <v/>
      </c>
      <c r="ET24" s="5" t="str">
        <f t="shared" ref="ET24" si="4162">MID(ET$2,10,1)</f>
        <v>1</v>
      </c>
      <c r="EU24" s="20" t="str">
        <f>IF(AND($C$5&gt;=1,$C$5&gt;=ET$3),ET24*$C24,"")</f>
        <v/>
      </c>
      <c r="EV24" s="5" t="str">
        <f t="shared" ref="EV24" si="4163">MID(EV$2,10,1)</f>
        <v>0</v>
      </c>
      <c r="EW24" s="20" t="str">
        <f>IF(AND($C$5&gt;=1,$C$5&gt;=EV$3),EV24*$C24,"")</f>
        <v/>
      </c>
      <c r="EX24" s="5" t="str">
        <f t="shared" ref="EX24" si="4164">MID(EX$2,10,1)</f>
        <v>1</v>
      </c>
      <c r="EY24" s="20" t="str">
        <f>IF(AND($C$5&gt;=1,$C$5&gt;=EX$3),EX24*$C24,"")</f>
        <v/>
      </c>
      <c r="EZ24" s="5" t="str">
        <f t="shared" ref="EZ24" si="4165">MID(EZ$2,10,1)</f>
        <v>0</v>
      </c>
      <c r="FA24" s="20" t="str">
        <f>IF(AND($C$5&gt;=1,$C$5&gt;=EZ$3),EZ24*$C24,"")</f>
        <v/>
      </c>
      <c r="FB24" s="5" t="str">
        <f t="shared" ref="FB24" si="4166">MID(FB$2,10,1)</f>
        <v>1</v>
      </c>
      <c r="FC24" s="20" t="str">
        <f>IF(AND($C$5&gt;=1,$C$5&gt;=FB$3),FB24*$C24,"")</f>
        <v/>
      </c>
      <c r="FD24" s="5" t="str">
        <f t="shared" ref="FD24" si="4167">MID(FD$2,10,1)</f>
        <v>0</v>
      </c>
      <c r="FE24" s="20" t="str">
        <f>IF(AND($C$5&gt;=1,$C$5&gt;=FD$3),FD24*$C24,"")</f>
        <v/>
      </c>
      <c r="FF24" s="5" t="str">
        <f t="shared" ref="FF24" si="4168">MID(FF$2,10,1)</f>
        <v>1</v>
      </c>
      <c r="FG24" s="20" t="str">
        <f>IF(AND($C$5&gt;=1,$C$5&gt;=FF$3),FF24*$C24,"")</f>
        <v/>
      </c>
      <c r="FH24" s="5" t="str">
        <f t="shared" ref="FH24" si="4169">MID(FH$2,10,1)</f>
        <v>0</v>
      </c>
      <c r="FI24" s="20" t="str">
        <f>IF(AND($C$5&gt;=1,$C$5&gt;=FH$3),FH24*$C24,"")</f>
        <v/>
      </c>
      <c r="FJ24" s="5" t="str">
        <f t="shared" ref="FJ24" si="4170">MID(FJ$2,10,1)</f>
        <v>1</v>
      </c>
      <c r="FK24" s="20" t="str">
        <f>IF(AND($C$5&gt;=1,$C$5&gt;=FJ$3),FJ24*$C24,"")</f>
        <v/>
      </c>
      <c r="FL24" s="5" t="str">
        <f t="shared" ref="FL24" si="4171">MID(FL$2,10,1)</f>
        <v>0</v>
      </c>
      <c r="FM24" s="20" t="str">
        <f>IF(AND($C$5&gt;=1,$C$5&gt;=FL$3),FL24*$C24,"")</f>
        <v/>
      </c>
      <c r="FN24" s="5" t="str">
        <f t="shared" ref="FN24" si="4172">MID(FN$2,10,1)</f>
        <v>1</v>
      </c>
      <c r="FO24" s="20" t="str">
        <f>IF(AND($C$5&gt;=1,$C$5&gt;=FN$3),FN24*$C24,"")</f>
        <v/>
      </c>
      <c r="FP24" s="5" t="str">
        <f t="shared" ref="FP24" si="4173">MID(FP$2,10,1)</f>
        <v>0</v>
      </c>
      <c r="FQ24" s="20" t="str">
        <f>IF(AND($C$5&gt;=1,$C$5&gt;=FP$3),FP24*$C24,"")</f>
        <v/>
      </c>
      <c r="FR24" s="5" t="str">
        <f t="shared" ref="FR24" si="4174">MID(FR$2,10,1)</f>
        <v>1</v>
      </c>
      <c r="FS24" s="20" t="str">
        <f>IF(AND($C$5&gt;=1,$C$5&gt;=FR$3),FR24*$C24,"")</f>
        <v/>
      </c>
      <c r="FT24" s="5" t="str">
        <f t="shared" ref="FT24" si="4175">MID(FT$2,10,1)</f>
        <v>0</v>
      </c>
      <c r="FU24" s="20" t="str">
        <f>IF(AND($C$5&gt;=1,$C$5&gt;=FT$3),FT24*$C24,"")</f>
        <v/>
      </c>
      <c r="FV24" s="5" t="str">
        <f t="shared" ref="FV24" si="4176">MID(FV$2,10,1)</f>
        <v>1</v>
      </c>
      <c r="FW24" s="20" t="str">
        <f>IF(AND($C$5&gt;=1,$C$5&gt;=FV$3),FV24*$C24,"")</f>
        <v/>
      </c>
      <c r="FX24" s="5" t="str">
        <f t="shared" ref="FX24" si="4177">MID(FX$2,10,1)</f>
        <v>0</v>
      </c>
      <c r="FY24" s="20" t="str">
        <f>IF(AND($C$5&gt;=1,$C$5&gt;=FX$3),FX24*$C24,"")</f>
        <v/>
      </c>
      <c r="FZ24" s="5" t="str">
        <f t="shared" ref="FZ24" si="4178">MID(FZ$2,10,1)</f>
        <v>1</v>
      </c>
      <c r="GA24" s="20" t="str">
        <f>IF(AND($C$5&gt;=1,$C$5&gt;=FZ$3),FZ24*$C24,"")</f>
        <v/>
      </c>
      <c r="GB24" s="5" t="str">
        <f t="shared" ref="GB24" si="4179">MID(GB$2,10,1)</f>
        <v>0</v>
      </c>
      <c r="GC24" s="20" t="str">
        <f>IF(AND($C$5&gt;=1,$C$5&gt;=GB$3),GB24*$C24,"")</f>
        <v/>
      </c>
      <c r="GD24" s="5" t="str">
        <f t="shared" ref="GD24" si="4180">MID(GD$2,10,1)</f>
        <v>1</v>
      </c>
      <c r="GE24" s="20" t="str">
        <f>IF(AND($C$5&gt;=1,$C$5&gt;=GD$3),GD24*$C24,"")</f>
        <v/>
      </c>
      <c r="GF24" s="5" t="str">
        <f t="shared" ref="GF24" si="4181">MID(GF$2,10,1)</f>
        <v>0</v>
      </c>
      <c r="GG24" s="20" t="str">
        <f>IF(AND($C$5&gt;=1,$C$5&gt;=GF$3),GF24*$C24,"")</f>
        <v/>
      </c>
      <c r="GH24" s="5" t="str">
        <f t="shared" ref="GH24" si="4182">MID(GH$2,10,1)</f>
        <v>1</v>
      </c>
      <c r="GI24" s="20" t="str">
        <f>IF(AND($C$5&gt;=1,$C$5&gt;=GH$3),GH24*$C24,"")</f>
        <v/>
      </c>
      <c r="GJ24" s="5" t="str">
        <f t="shared" ref="GJ24" si="4183">MID(GJ$2,10,1)</f>
        <v>0</v>
      </c>
      <c r="GK24" s="20" t="str">
        <f>IF(AND($C$5&gt;=1,$C$5&gt;=GJ$3),GJ24*$C24,"")</f>
        <v/>
      </c>
      <c r="GL24" s="5" t="str">
        <f t="shared" ref="GL24" si="4184">MID(GL$2,10,1)</f>
        <v>1</v>
      </c>
      <c r="GM24" s="20" t="str">
        <f>IF(AND($C$5&gt;=1,$C$5&gt;=GL$3),GL24*$C24,"")</f>
        <v/>
      </c>
      <c r="GN24" s="5" t="str">
        <f t="shared" ref="GN24" si="4185">MID(GN$2,10,1)</f>
        <v>0</v>
      </c>
      <c r="GO24" s="20" t="str">
        <f>IF(AND($C$5&gt;=1,$C$5&gt;=GN$3),GN24*$C24,"")</f>
        <v/>
      </c>
      <c r="GP24" s="5" t="str">
        <f t="shared" ref="GP24" si="4186">MID(GP$2,10,1)</f>
        <v>1</v>
      </c>
      <c r="GQ24" s="20" t="str">
        <f>IF(AND($C$5&gt;=1,$C$5&gt;=GP$3),GP24*$C24,"")</f>
        <v/>
      </c>
      <c r="GR24" s="5" t="str">
        <f t="shared" ref="GR24" si="4187">MID(GR$2,10,1)</f>
        <v>0</v>
      </c>
      <c r="GS24" s="20" t="str">
        <f>IF(AND($C$5&gt;=1,$C$5&gt;=GR$3),GR24*$C24,"")</f>
        <v/>
      </c>
      <c r="GT24" s="5" t="str">
        <f t="shared" ref="GT24" si="4188">MID(GT$2,10,1)</f>
        <v>1</v>
      </c>
      <c r="GU24" s="20" t="str">
        <f>IF(AND($C$5&gt;=1,$C$5&gt;=GT$3),GT24*$C24,"")</f>
        <v/>
      </c>
      <c r="GV24" s="5" t="str">
        <f t="shared" ref="GV24" si="4189">MID(GV$2,10,1)</f>
        <v>0</v>
      </c>
      <c r="GW24" s="20" t="str">
        <f>IF(AND($C$5&gt;=1,$C$5&gt;=GV$3),GV24*$C24,"")</f>
        <v/>
      </c>
      <c r="GX24" s="5" t="str">
        <f t="shared" ref="GX24" si="4190">MID(GX$2,10,1)</f>
        <v>1</v>
      </c>
      <c r="GY24" s="20" t="str">
        <f>IF(AND($C$5&gt;=1,$C$5&gt;=GX$3),GX24*$C24,"")</f>
        <v/>
      </c>
      <c r="GZ24" s="5" t="str">
        <f t="shared" ref="GZ24" si="4191">MID(GZ$2,10,1)</f>
        <v>0</v>
      </c>
      <c r="HA24" s="20" t="str">
        <f>IF(AND($C$5&gt;=1,$C$5&gt;=GZ$3),GZ24*$C24,"")</f>
        <v/>
      </c>
      <c r="HB24" s="5" t="str">
        <f t="shared" ref="HB24" si="4192">MID(HB$2,10,1)</f>
        <v>1</v>
      </c>
      <c r="HC24" s="20" t="str">
        <f>IF(AND($C$5&gt;=1,$C$5&gt;=HB$3),HB24*$C24,"")</f>
        <v/>
      </c>
      <c r="HD24" s="5" t="str">
        <f t="shared" ref="HD24" si="4193">MID(HD$2,10,1)</f>
        <v>0</v>
      </c>
      <c r="HE24" s="20" t="str">
        <f>IF(AND($C$5&gt;=1,$C$5&gt;=HD$3),HD24*$C24,"")</f>
        <v/>
      </c>
      <c r="HF24" s="5" t="str">
        <f t="shared" ref="HF24" si="4194">MID(HF$2,10,1)</f>
        <v>1</v>
      </c>
      <c r="HG24" s="20" t="str">
        <f>IF(AND($C$5&gt;=1,$C$5&gt;=HF$3),HF24*$C24,"")</f>
        <v/>
      </c>
      <c r="HH24" s="5" t="str">
        <f t="shared" ref="HH24" si="4195">MID(HH$2,10,1)</f>
        <v>0</v>
      </c>
      <c r="HI24" s="20" t="str">
        <f>IF(AND($C$5&gt;=1,$C$5&gt;=HH$3),HH24*$C24,"")</f>
        <v/>
      </c>
      <c r="HJ24" s="5" t="str">
        <f t="shared" ref="HJ24" si="4196">MID(HJ$2,10,1)</f>
        <v>1</v>
      </c>
      <c r="HK24" s="20" t="str">
        <f>IF(AND($C$5&gt;=1,$C$5&gt;=HJ$3),HJ24*$C24,"")</f>
        <v/>
      </c>
      <c r="HL24" s="5" t="str">
        <f t="shared" ref="HL24" si="4197">MID(HL$2,10,1)</f>
        <v>0</v>
      </c>
      <c r="HM24" s="20" t="str">
        <f>IF(AND($C$5&gt;=1,$C$5&gt;=HL$3),HL24*$C24,"")</f>
        <v/>
      </c>
      <c r="HN24" s="5" t="str">
        <f t="shared" ref="HN24" si="4198">MID(HN$2,10,1)</f>
        <v>1</v>
      </c>
      <c r="HO24" s="20" t="str">
        <f>IF(AND($C$5&gt;=1,$C$5&gt;=HN$3),HN24*$C24,"")</f>
        <v/>
      </c>
      <c r="HP24" s="5" t="str">
        <f t="shared" ref="HP24" si="4199">MID(HP$2,10,1)</f>
        <v>0</v>
      </c>
      <c r="HQ24" s="20" t="str">
        <f>IF(AND($C$5&gt;=1,$C$5&gt;=HP$3),HP24*$C24,"")</f>
        <v/>
      </c>
      <c r="HR24" s="5" t="str">
        <f t="shared" ref="HR24" si="4200">MID(HR$2,10,1)</f>
        <v>1</v>
      </c>
      <c r="HS24" s="20" t="str">
        <f>IF(AND($C$5&gt;=1,$C$5&gt;=HR$3),HR24*$C24,"")</f>
        <v/>
      </c>
      <c r="HT24" s="5" t="str">
        <f t="shared" ref="HT24" si="4201">MID(HT$2,10,1)</f>
        <v>0</v>
      </c>
      <c r="HU24" s="20" t="str">
        <f>IF(AND($C$5&gt;=1,$C$5&gt;=HT$3),HT24*$C24,"")</f>
        <v/>
      </c>
      <c r="HV24" s="5" t="str">
        <f t="shared" ref="HV24" si="4202">MID(HV$2,10,1)</f>
        <v>1</v>
      </c>
      <c r="HW24" s="20" t="str">
        <f>IF(AND($C$5&gt;=1,$C$5&gt;=HV$3),HV24*$C24,"")</f>
        <v/>
      </c>
      <c r="HX24" s="5" t="str">
        <f t="shared" ref="HX24" si="4203">MID(HX$2,10,1)</f>
        <v>0</v>
      </c>
      <c r="HY24" s="20" t="str">
        <f>IF(AND($C$5&gt;=1,$C$5&gt;=HX$3),HX24*$C24,"")</f>
        <v/>
      </c>
      <c r="HZ24" s="5" t="str">
        <f t="shared" ref="HZ24" si="4204">MID(HZ$2,10,1)</f>
        <v>1</v>
      </c>
      <c r="IA24" s="20" t="str">
        <f>IF(AND($C$5&gt;=1,$C$5&gt;=HZ$3),HZ24*$C24,"")</f>
        <v/>
      </c>
      <c r="IB24" s="5" t="str">
        <f t="shared" ref="IB24" si="4205">MID(IB$2,10,1)</f>
        <v>0</v>
      </c>
      <c r="IC24" s="20" t="str">
        <f>IF(AND($C$5&gt;=1,$C$5&gt;=IB$3),IB24*$C24,"")</f>
        <v/>
      </c>
      <c r="ID24" s="5" t="str">
        <f t="shared" ref="ID24" si="4206">MID(ID$2,10,1)</f>
        <v>1</v>
      </c>
      <c r="IE24" s="20" t="str">
        <f>IF(AND($C$5&gt;=1,$C$5&gt;=ID$3),ID24*$C24,"")</f>
        <v/>
      </c>
      <c r="IF24" s="5" t="str">
        <f t="shared" ref="IF24" si="4207">MID(IF$2,10,1)</f>
        <v>0</v>
      </c>
      <c r="IG24" s="20" t="str">
        <f>IF(AND($C$5&gt;=1,$C$5&gt;=IF$3),IF24*$C24,"")</f>
        <v/>
      </c>
      <c r="IH24" s="5" t="str">
        <f t="shared" ref="IH24" si="4208">MID(IH$2,10,1)</f>
        <v>1</v>
      </c>
      <c r="II24" s="20" t="str">
        <f>IF(AND($C$5&gt;=1,$C$5&gt;=IH$3),IH24*$C24,"")</f>
        <v/>
      </c>
      <c r="IJ24" s="5" t="str">
        <f t="shared" ref="IJ24" si="4209">MID(IJ$2,10,1)</f>
        <v>0</v>
      </c>
      <c r="IK24" s="20" t="str">
        <f>IF(AND($C$5&gt;=1,$C$5&gt;=IJ$3),IJ24*$C24,"")</f>
        <v/>
      </c>
      <c r="IL24" s="5" t="str">
        <f t="shared" ref="IL24" si="4210">MID(IL$2,10,1)</f>
        <v>1</v>
      </c>
      <c r="IM24" s="20" t="str">
        <f>IF(AND($C$5&gt;=1,$C$5&gt;=IL$3),IL24*$C24,"")</f>
        <v/>
      </c>
      <c r="IN24" s="5" t="str">
        <f t="shared" ref="IN24" si="4211">MID(IN$2,10,1)</f>
        <v>0</v>
      </c>
      <c r="IO24" s="20" t="str">
        <f>IF(AND($C$5&gt;=1,$C$5&gt;=IN$3),IN24*$C24,"")</f>
        <v/>
      </c>
      <c r="IP24" s="5" t="str">
        <f t="shared" ref="IP24" si="4212">MID(IP$2,10,1)</f>
        <v>1</v>
      </c>
      <c r="IQ24" s="20" t="str">
        <f>IF(AND($C$5&gt;=1,$C$5&gt;=IP$3),IP24*$C24,"")</f>
        <v/>
      </c>
      <c r="IR24" s="5" t="str">
        <f t="shared" ref="IR24" si="4213">MID(IR$2,10,1)</f>
        <v>0</v>
      </c>
      <c r="IS24" s="20" t="str">
        <f>IF(AND($C$5&gt;=1,$C$5&gt;=IR$3),IR24*$C24,"")</f>
        <v/>
      </c>
      <c r="IT24" s="5" t="str">
        <f t="shared" ref="IT24" si="4214">MID(IT$2,10,1)</f>
        <v>1</v>
      </c>
      <c r="IU24" s="20" t="str">
        <f>IF(AND($C$5&gt;=1,$C$5&gt;=IT$3),IT24*$C24,"")</f>
        <v/>
      </c>
      <c r="IV24" s="5" t="str">
        <f t="shared" ref="IV24" si="4215">MID(IV$2,10,1)</f>
        <v>0</v>
      </c>
      <c r="IW24" s="20" t="str">
        <f>IF(AND($C$5&gt;=1,$C$5&gt;=IV$3),IV24*$C24,"")</f>
        <v/>
      </c>
      <c r="IX24" s="5" t="str">
        <f t="shared" ref="IX24" si="4216">MID(IX$2,10,1)</f>
        <v>1</v>
      </c>
      <c r="IY24" s="20" t="str">
        <f>IF(AND($C$5&gt;=1,$C$5&gt;=IX$3),IX24*$C24,"")</f>
        <v/>
      </c>
      <c r="IZ24" s="5" t="str">
        <f t="shared" ref="IZ24" si="4217">MID(IZ$2,10,1)</f>
        <v>0</v>
      </c>
      <c r="JA24" s="20" t="str">
        <f>IF(AND($C$5&gt;=1,$C$5&gt;=IZ$3),IZ24*$C24,"")</f>
        <v/>
      </c>
      <c r="JB24" s="5" t="str">
        <f t="shared" ref="JB24" si="4218">MID(JB$2,10,1)</f>
        <v>1</v>
      </c>
      <c r="JC24" s="20" t="str">
        <f>IF(AND($C$5&gt;=1,$C$5&gt;=JB$3),JB24*$C24,"")</f>
        <v/>
      </c>
      <c r="JD24" s="5" t="str">
        <f t="shared" ref="JD24" si="4219">MID(JD$2,10,1)</f>
        <v>0</v>
      </c>
      <c r="JE24" s="20" t="str">
        <f>IF(AND($C$5&gt;=1,$C$5&gt;=JD$3),JD24*$C24,"")</f>
        <v/>
      </c>
      <c r="JF24" s="5" t="str">
        <f t="shared" ref="JF24" si="4220">MID(JF$2,10,1)</f>
        <v>1</v>
      </c>
      <c r="JG24" s="20" t="str">
        <f>IF(AND($C$5&gt;=1,$C$5&gt;=JF$3),JF24*$C24,"")</f>
        <v/>
      </c>
      <c r="JH24" s="5" t="str">
        <f t="shared" ref="JH24" si="4221">MID(JH$2,10,1)</f>
        <v>0</v>
      </c>
      <c r="JI24" s="20" t="str">
        <f>IF(AND($C$5&gt;=1,$C$5&gt;=JH$3),JH24*$C24,"")</f>
        <v/>
      </c>
      <c r="JJ24" s="5" t="str">
        <f t="shared" ref="JJ24" si="4222">MID(JJ$2,10,1)</f>
        <v>1</v>
      </c>
      <c r="JK24" s="20" t="str">
        <f>IF(AND($C$5&gt;=1,$C$5&gt;=JJ$3),JJ24*$C24,"")</f>
        <v/>
      </c>
      <c r="JL24" s="5" t="str">
        <f t="shared" ref="JL24" si="4223">MID(JL$2,10,1)</f>
        <v>0</v>
      </c>
      <c r="JM24" s="20" t="str">
        <f>IF(AND($C$5&gt;=1,$C$5&gt;=JL$3),JL24*$C24,"")</f>
        <v/>
      </c>
      <c r="JN24" s="5" t="str">
        <f t="shared" ref="JN24" si="4224">MID(JN$2,10,1)</f>
        <v>1</v>
      </c>
      <c r="JO24" s="20" t="str">
        <f>IF(AND($C$5&gt;=1,$C$5&gt;=JN$3),JN24*$C24,"")</f>
        <v/>
      </c>
      <c r="JP24" s="5" t="str">
        <f t="shared" ref="JP24" si="4225">MID(JP$2,10,1)</f>
        <v>0</v>
      </c>
      <c r="JQ24" s="20" t="str">
        <f>IF(AND($C$5&gt;=1,$C$5&gt;=JP$3),JP24*$C24,"")</f>
        <v/>
      </c>
      <c r="JR24" s="5" t="str">
        <f t="shared" ref="JR24" si="4226">MID(JR$2,10,1)</f>
        <v>1</v>
      </c>
      <c r="JS24" s="20" t="str">
        <f>IF(AND($C$5&gt;=1,$C$5&gt;=JR$3),JR24*$C24,"")</f>
        <v/>
      </c>
      <c r="JT24" s="5" t="str">
        <f t="shared" ref="JT24" si="4227">MID(JT$2,10,1)</f>
        <v>0</v>
      </c>
      <c r="JU24" s="20" t="str">
        <f>IF(AND($C$5&gt;=1,$C$5&gt;=JT$3),JT24*$C24,"")</f>
        <v/>
      </c>
      <c r="JV24" s="5" t="str">
        <f t="shared" ref="JV24" si="4228">MID(JV$2,10,1)</f>
        <v>1</v>
      </c>
      <c r="JW24" s="20" t="str">
        <f>IF(AND($C$5&gt;=1,$C$5&gt;=JV$3),JV24*$C24,"")</f>
        <v/>
      </c>
      <c r="JX24" s="5" t="str">
        <f t="shared" ref="JX24" si="4229">MID(JX$2,10,1)</f>
        <v>0</v>
      </c>
      <c r="JY24" s="20" t="str">
        <f>IF(AND($C$5&gt;=1,$C$5&gt;=JX$3),JX24*$C24,"")</f>
        <v/>
      </c>
      <c r="JZ24" s="5" t="str">
        <f t="shared" ref="JZ24" si="4230">MID(JZ$2,10,1)</f>
        <v>1</v>
      </c>
      <c r="KA24" s="20" t="str">
        <f>IF(AND($C$5&gt;=1,$C$5&gt;=JZ$3),JZ24*$C24,"")</f>
        <v/>
      </c>
      <c r="KB24" s="5" t="str">
        <f t="shared" ref="KB24" si="4231">MID(KB$2,10,1)</f>
        <v>0</v>
      </c>
      <c r="KC24" s="20" t="str">
        <f>IF(AND($C$5&gt;=1,$C$5&gt;=KB$3),KB24*$C24,"")</f>
        <v/>
      </c>
      <c r="KD24" s="5" t="str">
        <f t="shared" ref="KD24" si="4232">MID(KD$2,10,1)</f>
        <v>1</v>
      </c>
      <c r="KE24" s="20" t="str">
        <f>IF(AND($C$5&gt;=1,$C$5&gt;=KD$3),KD24*$C24,"")</f>
        <v/>
      </c>
      <c r="KF24" s="5" t="str">
        <f t="shared" ref="KF24" si="4233">MID(KF$2,10,1)</f>
        <v>0</v>
      </c>
      <c r="KG24" s="20" t="str">
        <f>IF(AND($C$5&gt;=1,$C$5&gt;=KF$3),KF24*$C24,"")</f>
        <v/>
      </c>
      <c r="KH24" s="5" t="str">
        <f t="shared" ref="KH24" si="4234">MID(KH$2,10,1)</f>
        <v>1</v>
      </c>
      <c r="KI24" s="20" t="str">
        <f>IF(AND($C$5&gt;=1,$C$5&gt;=KH$3),KH24*$C24,"")</f>
        <v/>
      </c>
      <c r="KJ24" s="5" t="str">
        <f t="shared" ref="KJ24" si="4235">MID(KJ$2,10,1)</f>
        <v>0</v>
      </c>
      <c r="KK24" s="20" t="str">
        <f>IF(AND($C$5&gt;=1,$C$5&gt;=KJ$3),KJ24*$C24,"")</f>
        <v/>
      </c>
      <c r="KL24" s="5" t="str">
        <f t="shared" ref="KL24" si="4236">MID(KL$2,10,1)</f>
        <v>1</v>
      </c>
      <c r="KM24" s="20" t="str">
        <f>IF(AND($C$5&gt;=1,$C$5&gt;=KL$3),KL24*$C24,"")</f>
        <v/>
      </c>
      <c r="KN24" s="5" t="str">
        <f t="shared" ref="KN24" si="4237">MID(KN$2,10,1)</f>
        <v>0</v>
      </c>
      <c r="KO24" s="20" t="str">
        <f>IF(AND($C$5&gt;=1,$C$5&gt;=KN$3),KN24*$C24,"")</f>
        <v/>
      </c>
      <c r="KP24" s="5" t="str">
        <f t="shared" ref="KP24" si="4238">MID(KP$2,10,1)</f>
        <v>1</v>
      </c>
      <c r="KQ24" s="20" t="str">
        <f>IF(AND($C$5&gt;=1,$C$5&gt;=KP$3),KP24*$C24,"")</f>
        <v/>
      </c>
      <c r="KR24" s="5" t="str">
        <f t="shared" ref="KR24" si="4239">MID(KR$2,10,1)</f>
        <v>0</v>
      </c>
      <c r="KS24" s="20" t="str">
        <f>IF(AND($C$5&gt;=1,$C$5&gt;=KR$3),KR24*$C24,"")</f>
        <v/>
      </c>
      <c r="KT24" s="5" t="str">
        <f t="shared" ref="KT24" si="4240">MID(KT$2,10,1)</f>
        <v>1</v>
      </c>
      <c r="KU24" s="20" t="str">
        <f>IF(AND($C$5&gt;=1,$C$5&gt;=KT$3),KT24*$C24,"")</f>
        <v/>
      </c>
      <c r="KV24" s="5" t="str">
        <f t="shared" ref="KV24" si="4241">MID(KV$2,10,1)</f>
        <v>0</v>
      </c>
      <c r="KW24" s="20" t="str">
        <f>IF(AND($C$5&gt;=1,$C$5&gt;=KV$3),KV24*$C24,"")</f>
        <v/>
      </c>
      <c r="KX24" s="5" t="str">
        <f t="shared" ref="KX24" si="4242">MID(KX$2,10,1)</f>
        <v>1</v>
      </c>
      <c r="KY24" s="20" t="str">
        <f>IF(AND($C$5&gt;=1,$C$5&gt;=KX$3),KX24*$C24,"")</f>
        <v/>
      </c>
      <c r="KZ24" s="5" t="str">
        <f t="shared" ref="KZ24" si="4243">MID(KZ$2,10,1)</f>
        <v>0</v>
      </c>
      <c r="LA24" s="20" t="str">
        <f>IF(AND($C$5&gt;=1,$C$5&gt;=KZ$3),KZ24*$C24,"")</f>
        <v/>
      </c>
      <c r="LB24" s="5" t="str">
        <f t="shared" ref="LB24" si="4244">MID(LB$2,10,1)</f>
        <v>1</v>
      </c>
      <c r="LC24" s="20" t="str">
        <f>IF(AND($C$5&gt;=1,$C$5&gt;=LB$3),LB24*$C24,"")</f>
        <v/>
      </c>
      <c r="LD24" s="5" t="str">
        <f t="shared" ref="LD24" si="4245">MID(LD$2,10,1)</f>
        <v>0</v>
      </c>
      <c r="LE24" s="20" t="str">
        <f>IF(AND($C$5&gt;=1,$C$5&gt;=LD$3),LD24*$C24,"")</f>
        <v/>
      </c>
      <c r="LF24" s="5" t="str">
        <f t="shared" ref="LF24" si="4246">MID(LF$2,10,1)</f>
        <v>1</v>
      </c>
      <c r="LG24" s="20" t="str">
        <f>IF(AND($C$5&gt;=1,$C$5&gt;=LF$3),LF24*$C24,"")</f>
        <v/>
      </c>
      <c r="LH24" s="5" t="str">
        <f t="shared" ref="LH24" si="4247">MID(LH$2,10,1)</f>
        <v>0</v>
      </c>
      <c r="LI24" s="20" t="str">
        <f>IF(AND($C$5&gt;=1,$C$5&gt;=LH$3),LH24*$C24,"")</f>
        <v/>
      </c>
      <c r="LJ24" s="5" t="str">
        <f t="shared" ref="LJ24" si="4248">MID(LJ$2,10,1)</f>
        <v>1</v>
      </c>
      <c r="LK24" s="20" t="str">
        <f>IF(AND($C$5&gt;=1,$C$5&gt;=LJ$3),LJ24*$C24,"")</f>
        <v/>
      </c>
      <c r="LL24" s="5" t="str">
        <f t="shared" ref="LL24" si="4249">MID(LL$2,10,1)</f>
        <v>0</v>
      </c>
      <c r="LM24" s="20" t="str">
        <f>IF(AND($C$5&gt;=1,$C$5&gt;=LL$3),LL24*$C24,"")</f>
        <v/>
      </c>
      <c r="LN24" s="5" t="str">
        <f t="shared" ref="LN24" si="4250">MID(LN$2,10,1)</f>
        <v>1</v>
      </c>
      <c r="LO24" s="20" t="str">
        <f>IF(AND($C$5&gt;=1,$C$5&gt;=LN$3),LN24*$C24,"")</f>
        <v/>
      </c>
      <c r="LP24" s="5" t="str">
        <f t="shared" ref="LP24" si="4251">MID(LP$2,10,1)</f>
        <v>0</v>
      </c>
      <c r="LQ24" s="20" t="str">
        <f>IF(AND($C$5&gt;=1,$C$5&gt;=LP$3),LP24*$C24,"")</f>
        <v/>
      </c>
      <c r="LR24" s="5" t="str">
        <f t="shared" ref="LR24" si="4252">MID(LR$2,10,1)</f>
        <v>1</v>
      </c>
      <c r="LS24" s="20" t="str">
        <f>IF(AND($C$5&gt;=1,$C$5&gt;=LR$3),LR24*$C24,"")</f>
        <v/>
      </c>
      <c r="LT24" s="5" t="str">
        <f t="shared" ref="LT24" si="4253">MID(LT$2,10,1)</f>
        <v>0</v>
      </c>
      <c r="LU24" s="20" t="str">
        <f>IF(AND($C$5&gt;=1,$C$5&gt;=LT$3),LT24*$C24,"")</f>
        <v/>
      </c>
      <c r="LV24" s="5" t="str">
        <f t="shared" ref="LV24" si="4254">MID(LV$2,10,1)</f>
        <v>1</v>
      </c>
      <c r="LW24" s="20" t="str">
        <f>IF(AND($C$5&gt;=1,$C$5&gt;=LV$3),LV24*$C24,"")</f>
        <v/>
      </c>
      <c r="LX24" s="5" t="str">
        <f t="shared" ref="LX24" si="4255">MID(LX$2,10,1)</f>
        <v>0</v>
      </c>
      <c r="LY24" s="20" t="str">
        <f>IF(AND($C$5&gt;=1,$C$5&gt;=LX$3),LX24*$C24,"")</f>
        <v/>
      </c>
      <c r="LZ24" s="5" t="str">
        <f t="shared" ref="LZ24" si="4256">MID(LZ$2,10,1)</f>
        <v>1</v>
      </c>
      <c r="MA24" s="20" t="str">
        <f>IF(AND($C$5&gt;=1,$C$5&gt;=LZ$3),LZ24*$C24,"")</f>
        <v/>
      </c>
      <c r="MB24" s="5" t="str">
        <f t="shared" ref="MB24" si="4257">MID(MB$2,10,1)</f>
        <v>0</v>
      </c>
      <c r="MC24" s="20" t="str">
        <f>IF(AND($C$5&gt;=1,$C$5&gt;=MB$3),MB24*$C24,"")</f>
        <v/>
      </c>
      <c r="MD24" s="5" t="str">
        <f t="shared" ref="MD24" si="4258">MID(MD$2,10,1)</f>
        <v>1</v>
      </c>
      <c r="ME24" s="20" t="str">
        <f>IF(AND($C$5&gt;=1,$C$5&gt;=MD$3),MD24*$C24,"")</f>
        <v/>
      </c>
      <c r="MF24" s="5" t="str">
        <f t="shared" ref="MF24" si="4259">MID(MF$2,10,1)</f>
        <v>0</v>
      </c>
      <c r="MG24" s="20" t="str">
        <f>IF(AND($C$5&gt;=1,$C$5&gt;=MF$3),MF24*$C24,"")</f>
        <v/>
      </c>
      <c r="MH24" s="5" t="str">
        <f t="shared" ref="MH24" si="4260">MID(MH$2,10,1)</f>
        <v>1</v>
      </c>
      <c r="MI24" s="20" t="str">
        <f>IF(AND($C$5&gt;=1,$C$5&gt;=MH$3),MH24*$C24,"")</f>
        <v/>
      </c>
      <c r="MJ24" s="5" t="str">
        <f t="shared" ref="MJ24" si="4261">MID(MJ$2,10,1)</f>
        <v>0</v>
      </c>
      <c r="MK24" s="20" t="str">
        <f>IF(AND($C$5&gt;=1,$C$5&gt;=MJ$3),MJ24*$C24,"")</f>
        <v/>
      </c>
      <c r="ML24" s="5" t="str">
        <f t="shared" ref="ML24" si="4262">MID(ML$2,10,1)</f>
        <v>1</v>
      </c>
      <c r="MM24" s="20" t="str">
        <f>IF(AND($C$5&gt;=1,$C$5&gt;=ML$3),ML24*$C24,"")</f>
        <v/>
      </c>
      <c r="MN24" s="5" t="str">
        <f t="shared" ref="MN24" si="4263">MID(MN$2,10,1)</f>
        <v>0</v>
      </c>
      <c r="MO24" s="20" t="str">
        <f>IF(AND($C$5&gt;=1,$C$5&gt;=MN$3),MN24*$C24,"")</f>
        <v/>
      </c>
      <c r="MP24" s="5" t="str">
        <f t="shared" ref="MP24" si="4264">MID(MP$2,10,1)</f>
        <v>1</v>
      </c>
      <c r="MQ24" s="20" t="str">
        <f>IF(AND($C$5&gt;=1,$C$5&gt;=MP$3),MP24*$C24,"")</f>
        <v/>
      </c>
      <c r="MR24" s="5" t="str">
        <f t="shared" ref="MR24" si="4265">MID(MR$2,10,1)</f>
        <v>0</v>
      </c>
      <c r="MS24" s="20" t="str">
        <f>IF(AND($C$5&gt;=1,$C$5&gt;=MR$3),MR24*$C24,"")</f>
        <v/>
      </c>
      <c r="MT24" s="5" t="str">
        <f t="shared" ref="MT24" si="4266">MID(MT$2,10,1)</f>
        <v>1</v>
      </c>
      <c r="MU24" s="20" t="str">
        <f>IF(AND($C$5&gt;=1,$C$5&gt;=MT$3),MT24*$C24,"")</f>
        <v/>
      </c>
      <c r="MV24" s="5" t="str">
        <f t="shared" ref="MV24" si="4267">MID(MV$2,10,1)</f>
        <v>0</v>
      </c>
      <c r="MW24" s="20" t="str">
        <f>IF(AND($C$5&gt;=1,$C$5&gt;=MV$3),MV24*$C24,"")</f>
        <v/>
      </c>
      <c r="MX24" s="5" t="str">
        <f t="shared" ref="MX24" si="4268">MID(MX$2,10,1)</f>
        <v>1</v>
      </c>
      <c r="MY24" s="20" t="str">
        <f>IF(AND($C$5&gt;=1,$C$5&gt;=MX$3),MX24*$C24,"")</f>
        <v/>
      </c>
      <c r="MZ24" s="5" t="str">
        <f t="shared" ref="MZ24" si="4269">MID(MZ$2,10,1)</f>
        <v>0</v>
      </c>
      <c r="NA24" s="20" t="str">
        <f>IF(AND($C$5&gt;=1,$C$5&gt;=MZ$3),MZ24*$C24,"")</f>
        <v/>
      </c>
      <c r="NB24" s="5" t="str">
        <f t="shared" ref="NB24" si="4270">MID(NB$2,10,1)</f>
        <v>1</v>
      </c>
      <c r="NC24" s="20" t="str">
        <f>IF(AND($C$5&gt;=1,$C$5&gt;=NB$3),NB24*$C24,"")</f>
        <v/>
      </c>
      <c r="ND24" s="5" t="str">
        <f t="shared" ref="ND24" si="4271">MID(ND$2,10,1)</f>
        <v>0</v>
      </c>
      <c r="NE24" s="20" t="str">
        <f>IF(AND($C$5&gt;=1,$C$5&gt;=ND$3),ND24*$C24,"")</f>
        <v/>
      </c>
      <c r="NF24" s="5" t="str">
        <f t="shared" ref="NF24" si="4272">MID(NF$2,10,1)</f>
        <v>1</v>
      </c>
      <c r="NG24" s="20" t="str">
        <f>IF(AND($C$5&gt;=1,$C$5&gt;=NF$3),NF24*$C24,"")</f>
        <v/>
      </c>
      <c r="NH24" s="5" t="str">
        <f t="shared" ref="NH24" si="4273">MID(NH$2,10,1)</f>
        <v>0</v>
      </c>
      <c r="NI24" s="20" t="str">
        <f>IF(AND($C$5&gt;=1,$C$5&gt;=NH$3),NH24*$C24,"")</f>
        <v/>
      </c>
      <c r="NJ24" s="5" t="str">
        <f t="shared" ref="NJ24" si="4274">MID(NJ$2,10,1)</f>
        <v>1</v>
      </c>
      <c r="NK24" s="20" t="str">
        <f>IF(AND($C$5&gt;=1,$C$5&gt;=NJ$3),NJ24*$C24,"")</f>
        <v/>
      </c>
      <c r="NL24" s="5" t="str">
        <f t="shared" ref="NL24" si="4275">MID(NL$2,10,1)</f>
        <v>0</v>
      </c>
      <c r="NM24" s="20" t="str">
        <f>IF(AND($C$5&gt;=1,$C$5&gt;=NL$3),NL24*$C24,"")</f>
        <v/>
      </c>
      <c r="NN24" s="5" t="str">
        <f t="shared" ref="NN24" si="4276">MID(NN$2,10,1)</f>
        <v>1</v>
      </c>
      <c r="NO24" s="20" t="str">
        <f>IF(AND($C$5&gt;=1,$C$5&gt;=NN$3),NN24*$C24,"")</f>
        <v/>
      </c>
      <c r="NP24" s="5" t="str">
        <f t="shared" ref="NP24" si="4277">MID(NP$2,10,1)</f>
        <v>0</v>
      </c>
      <c r="NQ24" s="20" t="str">
        <f>IF(AND($C$5&gt;=1,$C$5&gt;=NP$3),NP24*$C24,"")</f>
        <v/>
      </c>
      <c r="NR24" s="5" t="str">
        <f t="shared" ref="NR24" si="4278">MID(NR$2,10,1)</f>
        <v>1</v>
      </c>
      <c r="NS24" s="20" t="str">
        <f>IF(AND($C$5&gt;=1,$C$5&gt;=NR$3),NR24*$C24,"")</f>
        <v/>
      </c>
      <c r="NT24" s="5" t="str">
        <f t="shared" ref="NT24" si="4279">MID(NT$2,10,1)</f>
        <v>0</v>
      </c>
      <c r="NU24" s="20" t="str">
        <f>IF(AND($C$5&gt;=1,$C$5&gt;=NT$3),NT24*$C24,"")</f>
        <v/>
      </c>
      <c r="NV24" s="5" t="str">
        <f t="shared" ref="NV24" si="4280">MID(NV$2,10,1)</f>
        <v>1</v>
      </c>
      <c r="NW24" s="20" t="str">
        <f>IF(AND($C$5&gt;=1,$C$5&gt;=NV$3),NV24*$C24,"")</f>
        <v/>
      </c>
      <c r="NX24" s="5" t="str">
        <f t="shared" ref="NX24" si="4281">MID(NX$2,10,1)</f>
        <v>0</v>
      </c>
      <c r="NY24" s="20" t="str">
        <f>IF(AND($C$5&gt;=1,$C$5&gt;=NX$3),NX24*$C24,"")</f>
        <v/>
      </c>
      <c r="NZ24" s="5" t="str">
        <f t="shared" ref="NZ24" si="4282">MID(NZ$2,10,1)</f>
        <v>1</v>
      </c>
      <c r="OA24" s="20" t="str">
        <f>IF(AND($C$5&gt;=1,$C$5&gt;=NZ$3),NZ24*$C24,"")</f>
        <v/>
      </c>
      <c r="OB24" s="5" t="str">
        <f t="shared" ref="OB24" si="4283">MID(OB$2,10,1)</f>
        <v>0</v>
      </c>
      <c r="OC24" s="20" t="str">
        <f>IF(AND($C$5&gt;=1,$C$5&gt;=OB$3),OB24*$C24,"")</f>
        <v/>
      </c>
      <c r="OD24" s="5" t="str">
        <f t="shared" ref="OD24" si="4284">MID(OD$2,10,1)</f>
        <v>1</v>
      </c>
      <c r="OE24" s="20" t="str">
        <f>IF(AND($C$5&gt;=1,$C$5&gt;=OD$3),OD24*$C24,"")</f>
        <v/>
      </c>
      <c r="OF24" s="5" t="str">
        <f t="shared" ref="OF24" si="4285">MID(OF$2,10,1)</f>
        <v>0</v>
      </c>
      <c r="OG24" s="20" t="str">
        <f>IF(AND($C$5&gt;=1,$C$5&gt;=OF$3),OF24*$C24,"")</f>
        <v/>
      </c>
      <c r="OH24" s="5" t="str">
        <f t="shared" ref="OH24" si="4286">MID(OH$2,10,1)</f>
        <v>1</v>
      </c>
      <c r="OI24" s="20" t="str">
        <f>IF(AND($C$5&gt;=1,$C$5&gt;=OH$3),OH24*$C24,"")</f>
        <v/>
      </c>
      <c r="OJ24" s="5" t="str">
        <f t="shared" ref="OJ24" si="4287">MID(OJ$2,10,1)</f>
        <v>0</v>
      </c>
      <c r="OK24" s="20" t="str">
        <f>IF(AND($C$5&gt;=1,$C$5&gt;=OJ$3),OJ24*$C24,"")</f>
        <v/>
      </c>
      <c r="OL24" s="5" t="str">
        <f t="shared" ref="OL24" si="4288">MID(OL$2,10,1)</f>
        <v>1</v>
      </c>
      <c r="OM24" s="20" t="str">
        <f>IF(AND($C$5&gt;=1,$C$5&gt;=OL$3),OL24*$C24,"")</f>
        <v/>
      </c>
      <c r="ON24" s="5" t="str">
        <f t="shared" ref="ON24" si="4289">MID(ON$2,10,1)</f>
        <v>0</v>
      </c>
      <c r="OO24" s="20" t="str">
        <f>IF(AND($C$5&gt;=1,$C$5&gt;=ON$3),ON24*$C24,"")</f>
        <v/>
      </c>
      <c r="OP24" s="5" t="str">
        <f t="shared" ref="OP24" si="4290">MID(OP$2,10,1)</f>
        <v>1</v>
      </c>
      <c r="OQ24" s="20" t="str">
        <f>IF(AND($C$5&gt;=1,$C$5&gt;=OP$3),OP24*$C24,"")</f>
        <v/>
      </c>
      <c r="OR24" s="5" t="str">
        <f t="shared" ref="OR24" si="4291">MID(OR$2,10,1)</f>
        <v>0</v>
      </c>
      <c r="OS24" s="20" t="str">
        <f>IF(AND($C$5&gt;=1,$C$5&gt;=OR$3),OR24*$C24,"")</f>
        <v/>
      </c>
      <c r="OT24" s="5" t="str">
        <f t="shared" ref="OT24" si="4292">MID(OT$2,10,1)</f>
        <v>1</v>
      </c>
      <c r="OU24" s="20" t="str">
        <f>IF(AND($C$5&gt;=1,$C$5&gt;=OT$3),OT24*$C24,"")</f>
        <v/>
      </c>
      <c r="OV24" s="5" t="str">
        <f t="shared" ref="OV24" si="4293">MID(OV$2,10,1)</f>
        <v>0</v>
      </c>
      <c r="OW24" s="20" t="str">
        <f>IF(AND($C$5&gt;=1,$C$5&gt;=OV$3),OV24*$C24,"")</f>
        <v/>
      </c>
      <c r="OX24" s="5" t="str">
        <f t="shared" ref="OX24" si="4294">MID(OX$2,10,1)</f>
        <v>1</v>
      </c>
      <c r="OY24" s="20" t="str">
        <f>IF(AND($C$5&gt;=1,$C$5&gt;=OX$3),OX24*$C24,"")</f>
        <v/>
      </c>
      <c r="OZ24" s="5" t="str">
        <f t="shared" ref="OZ24" si="4295">MID(OZ$2,10,1)</f>
        <v>0</v>
      </c>
      <c r="PA24" s="20" t="str">
        <f>IF(AND($C$5&gt;=1,$C$5&gt;=OZ$3),OZ24*$C24,"")</f>
        <v/>
      </c>
      <c r="PB24" s="5" t="str">
        <f t="shared" ref="PB24" si="4296">MID(PB$2,10,1)</f>
        <v>1</v>
      </c>
      <c r="PC24" s="20" t="str">
        <f>IF(AND($C$5&gt;=1,$C$5&gt;=PB$3),PB24*$C24,"")</f>
        <v/>
      </c>
      <c r="PD24" s="5" t="str">
        <f t="shared" ref="PD24" si="4297">MID(PD$2,10,1)</f>
        <v>0</v>
      </c>
      <c r="PE24" s="20" t="str">
        <f>IF(AND($C$5&gt;=1,$C$5&gt;=PD$3),PD24*$C24,"")</f>
        <v/>
      </c>
      <c r="PF24" s="5" t="str">
        <f t="shared" ref="PF24" si="4298">MID(PF$2,10,1)</f>
        <v>1</v>
      </c>
      <c r="PG24" s="20" t="str">
        <f>IF(AND($C$5&gt;=1,$C$5&gt;=PF$3),PF24*$C24,"")</f>
        <v/>
      </c>
      <c r="PH24" s="5" t="str">
        <f t="shared" ref="PH24" si="4299">MID(PH$2,10,1)</f>
        <v>0</v>
      </c>
      <c r="PI24" s="20" t="str">
        <f>IF(AND($C$5&gt;=1,$C$5&gt;=PH$3),PH24*$C24,"")</f>
        <v/>
      </c>
      <c r="PJ24" s="5" t="str">
        <f t="shared" ref="PJ24" si="4300">MID(PJ$2,10,1)</f>
        <v>1</v>
      </c>
      <c r="PK24" s="20" t="str">
        <f>IF(AND($C$5&gt;=1,$C$5&gt;=PJ$3),PJ24*$C24,"")</f>
        <v/>
      </c>
      <c r="PL24" s="5" t="str">
        <f t="shared" ref="PL24" si="4301">MID(PL$2,10,1)</f>
        <v>0</v>
      </c>
      <c r="PM24" s="20" t="str">
        <f>IF(AND($C$5&gt;=1,$C$5&gt;=PL$3),PL24*$C24,"")</f>
        <v/>
      </c>
      <c r="PN24" s="5" t="str">
        <f t="shared" ref="PN24" si="4302">MID(PN$2,10,1)</f>
        <v>1</v>
      </c>
      <c r="PO24" s="20" t="str">
        <f>IF(AND($C$5&gt;=1,$C$5&gt;=PN$3),PN24*$C24,"")</f>
        <v/>
      </c>
      <c r="PP24" s="5" t="str">
        <f t="shared" ref="PP24" si="4303">MID(PP$2,10,1)</f>
        <v>0</v>
      </c>
      <c r="PQ24" s="20" t="str">
        <f>IF(AND($C$5&gt;=1,$C$5&gt;=PP$3),PP24*$C24,"")</f>
        <v/>
      </c>
      <c r="PR24" s="5" t="str">
        <f t="shared" ref="PR24" si="4304">MID(PR$2,10,1)</f>
        <v>1</v>
      </c>
      <c r="PS24" s="20" t="str">
        <f>IF(AND($C$5&gt;=1,$C$5&gt;=PR$3),PR24*$C24,"")</f>
        <v/>
      </c>
      <c r="PT24" s="5" t="str">
        <f t="shared" ref="PT24" si="4305">MID(PT$2,10,1)</f>
        <v>0</v>
      </c>
      <c r="PU24" s="20" t="str">
        <f>IF(AND($C$5&gt;=1,$C$5&gt;=PT$3),PT24*$C24,"")</f>
        <v/>
      </c>
      <c r="PV24" s="5" t="str">
        <f t="shared" ref="PV24" si="4306">MID(PV$2,10,1)</f>
        <v>1</v>
      </c>
      <c r="PW24" s="20" t="str">
        <f>IF(AND($C$5&gt;=1,$C$5&gt;=PV$3),PV24*$C24,"")</f>
        <v/>
      </c>
      <c r="PX24" s="5" t="str">
        <f t="shared" ref="PX24" si="4307">MID(PX$2,10,1)</f>
        <v>0</v>
      </c>
      <c r="PY24" s="20" t="str">
        <f>IF(AND($C$5&gt;=1,$C$5&gt;=PX$3),PX24*$C24,"")</f>
        <v/>
      </c>
      <c r="PZ24" s="5" t="str">
        <f t="shared" ref="PZ24" si="4308">MID(PZ$2,10,1)</f>
        <v>1</v>
      </c>
      <c r="QA24" s="20" t="str">
        <f>IF(AND($C$5&gt;=1,$C$5&gt;=PZ$3),PZ24*$C24,"")</f>
        <v/>
      </c>
      <c r="QB24" s="5" t="str">
        <f t="shared" ref="QB24" si="4309">MID(QB$2,10,1)</f>
        <v>0</v>
      </c>
      <c r="QC24" s="20" t="str">
        <f>IF(AND($C$5&gt;=1,$C$5&gt;=QB$3),QB24*$C24,"")</f>
        <v/>
      </c>
      <c r="QD24" s="5" t="str">
        <f t="shared" ref="QD24" si="4310">MID(QD$2,10,1)</f>
        <v>1</v>
      </c>
      <c r="QE24" s="20" t="str">
        <f>IF(AND($C$5&gt;=1,$C$5&gt;=QD$3),QD24*$C24,"")</f>
        <v/>
      </c>
      <c r="QF24" s="5" t="str">
        <f t="shared" ref="QF24" si="4311">MID(QF$2,10,1)</f>
        <v>0</v>
      </c>
      <c r="QG24" s="20" t="str">
        <f>IF(AND($C$5&gt;=1,$C$5&gt;=QF$3),QF24*$C24,"")</f>
        <v/>
      </c>
      <c r="QH24" s="5" t="str">
        <f t="shared" ref="QH24" si="4312">MID(QH$2,10,1)</f>
        <v>1</v>
      </c>
      <c r="QI24" s="20" t="str">
        <f>IF(AND($C$5&gt;=1,$C$5&gt;=QH$3),QH24*$C24,"")</f>
        <v/>
      </c>
      <c r="QJ24" s="5" t="str">
        <f t="shared" ref="QJ24" si="4313">MID(QJ$2,10,1)</f>
        <v>0</v>
      </c>
      <c r="QK24" s="20" t="str">
        <f>IF(AND($C$5&gt;=1,$C$5&gt;=QJ$3),QJ24*$C24,"")</f>
        <v/>
      </c>
      <c r="QL24" s="5" t="str">
        <f t="shared" ref="QL24" si="4314">MID(QL$2,10,1)</f>
        <v>1</v>
      </c>
      <c r="QM24" s="20" t="str">
        <f>IF(AND($C$5&gt;=1,$C$5&gt;=QL$3),QL24*$C24,"")</f>
        <v/>
      </c>
      <c r="QN24" s="5" t="str">
        <f t="shared" ref="QN24" si="4315">MID(QN$2,10,1)</f>
        <v>0</v>
      </c>
      <c r="QO24" s="20" t="str">
        <f>IF(AND($C$5&gt;=1,$C$5&gt;=QN$3),QN24*$C24,"")</f>
        <v/>
      </c>
      <c r="QP24" s="5" t="str">
        <f t="shared" ref="QP24" si="4316">MID(QP$2,10,1)</f>
        <v>1</v>
      </c>
      <c r="QQ24" s="20" t="str">
        <f>IF(AND($C$5&gt;=1,$C$5&gt;=QP$3),QP24*$C24,"")</f>
        <v/>
      </c>
      <c r="QR24" s="5" t="str">
        <f t="shared" ref="QR24" si="4317">MID(QR$2,10,1)</f>
        <v>0</v>
      </c>
      <c r="QS24" s="20" t="str">
        <f>IF(AND($C$5&gt;=1,$C$5&gt;=QR$3),QR24*$C24,"")</f>
        <v/>
      </c>
      <c r="QT24" s="5" t="str">
        <f t="shared" ref="QT24" si="4318">MID(QT$2,10,1)</f>
        <v>1</v>
      </c>
      <c r="QU24" s="20" t="str">
        <f>IF(AND($C$5&gt;=1,$C$5&gt;=QT$3),QT24*$C24,"")</f>
        <v/>
      </c>
      <c r="QV24" s="5" t="str">
        <f t="shared" ref="QV24" si="4319">MID(QV$2,10,1)</f>
        <v>0</v>
      </c>
      <c r="QW24" s="20" t="str">
        <f>IF(AND($C$5&gt;=1,$C$5&gt;=QV$3),QV24*$C24,"")</f>
        <v/>
      </c>
      <c r="QX24" s="5" t="str">
        <f t="shared" ref="QX24" si="4320">MID(QX$2,10,1)</f>
        <v>1</v>
      </c>
      <c r="QY24" s="20" t="str">
        <f>IF(AND($C$5&gt;=1,$C$5&gt;=QX$3),QX24*$C24,"")</f>
        <v/>
      </c>
      <c r="QZ24" s="5" t="str">
        <f t="shared" ref="QZ24" si="4321">MID(QZ$2,10,1)</f>
        <v>0</v>
      </c>
      <c r="RA24" s="20" t="str">
        <f>IF(AND($C$5&gt;=1,$C$5&gt;=QZ$3),QZ24*$C24,"")</f>
        <v/>
      </c>
      <c r="RB24" s="5" t="str">
        <f t="shared" ref="RB24" si="4322">MID(RB$2,10,1)</f>
        <v>1</v>
      </c>
      <c r="RC24" s="20" t="str">
        <f>IF(AND($C$5&gt;=1,$C$5&gt;=RB$3),RB24*$C24,"")</f>
        <v/>
      </c>
      <c r="RD24" s="5" t="str">
        <f t="shared" ref="RD24" si="4323">MID(RD$2,10,1)</f>
        <v>0</v>
      </c>
      <c r="RE24" s="20" t="str">
        <f>IF(AND($C$5&gt;=1,$C$5&gt;=RD$3),RD24*$C24,"")</f>
        <v/>
      </c>
      <c r="RF24" s="5" t="str">
        <f t="shared" ref="RF24" si="4324">MID(RF$2,10,1)</f>
        <v>1</v>
      </c>
      <c r="RG24" s="20" t="str">
        <f>IF(AND($C$5&gt;=1,$C$5&gt;=RF$3),RF24*$C24,"")</f>
        <v/>
      </c>
      <c r="RH24" s="5" t="str">
        <f t="shared" ref="RH24" si="4325">MID(RH$2,10,1)</f>
        <v>0</v>
      </c>
      <c r="RI24" s="20" t="str">
        <f>IF(AND($C$5&gt;=1,$C$5&gt;=RH$3),RH24*$C24,"")</f>
        <v/>
      </c>
      <c r="RJ24" s="5" t="str">
        <f t="shared" ref="RJ24" si="4326">MID(RJ$2,10,1)</f>
        <v>1</v>
      </c>
      <c r="RK24" s="20" t="str">
        <f>IF(AND($C$5&gt;=1,$C$5&gt;=RJ$3),RJ24*$C24,"")</f>
        <v/>
      </c>
      <c r="RL24" s="5" t="str">
        <f t="shared" ref="RL24" si="4327">MID(RL$2,10,1)</f>
        <v>0</v>
      </c>
      <c r="RM24" s="20" t="str">
        <f>IF(AND($C$5&gt;=1,$C$5&gt;=RL$3),RL24*$C24,"")</f>
        <v/>
      </c>
      <c r="RN24" s="5" t="str">
        <f t="shared" ref="RN24" si="4328">MID(RN$2,10,1)</f>
        <v>1</v>
      </c>
      <c r="RO24" s="20" t="str">
        <f>IF(AND($C$5&gt;=1,$C$5&gt;=RN$3),RN24*$C24,"")</f>
        <v/>
      </c>
      <c r="RP24" s="5" t="str">
        <f t="shared" ref="RP24" si="4329">MID(RP$2,10,1)</f>
        <v>0</v>
      </c>
      <c r="RQ24" s="20" t="str">
        <f>IF(AND($C$5&gt;=1,$C$5&gt;=RP$3),RP24*$C24,"")</f>
        <v/>
      </c>
      <c r="RR24" s="5" t="str">
        <f t="shared" ref="RR24" si="4330">MID(RR$2,10,1)</f>
        <v>1</v>
      </c>
      <c r="RS24" s="20" t="str">
        <f>IF(AND($C$5&gt;=1,$C$5&gt;=RR$3),RR24*$C24,"")</f>
        <v/>
      </c>
      <c r="RT24" s="5" t="str">
        <f t="shared" ref="RT24" si="4331">MID(RT$2,10,1)</f>
        <v>0</v>
      </c>
      <c r="RU24" s="20" t="str">
        <f>IF(AND($C$5&gt;=1,$C$5&gt;=RT$3),RT24*$C24,"")</f>
        <v/>
      </c>
      <c r="RV24" s="5" t="str">
        <f t="shared" ref="RV24" si="4332">MID(RV$2,10,1)</f>
        <v>1</v>
      </c>
      <c r="RW24" s="20" t="str">
        <f>IF(AND($C$5&gt;=1,$C$5&gt;=RV$3),RV24*$C24,"")</f>
        <v/>
      </c>
      <c r="RX24" s="5" t="str">
        <f t="shared" ref="RX24" si="4333">MID(RX$2,10,1)</f>
        <v>0</v>
      </c>
      <c r="RY24" s="20" t="str">
        <f>IF(AND($C$5&gt;=1,$C$5&gt;=RX$3),RX24*$C24,"")</f>
        <v/>
      </c>
      <c r="RZ24" s="5" t="str">
        <f t="shared" ref="RZ24" si="4334">MID(RZ$2,10,1)</f>
        <v>1</v>
      </c>
      <c r="SA24" s="20" t="str">
        <f>IF(AND($C$5&gt;=1,$C$5&gt;=RZ$3),RZ24*$C24,"")</f>
        <v/>
      </c>
      <c r="SB24" s="5" t="str">
        <f t="shared" ref="SB24" si="4335">MID(SB$2,10,1)</f>
        <v>0</v>
      </c>
      <c r="SC24" s="20" t="str">
        <f>IF(AND($C$5&gt;=1,$C$5&gt;=SB$3),SB24*$C24,"")</f>
        <v/>
      </c>
      <c r="SD24" s="5" t="str">
        <f t="shared" ref="SD24" si="4336">MID(SD$2,10,1)</f>
        <v>1</v>
      </c>
      <c r="SE24" s="20" t="str">
        <f>IF(AND($C$5&gt;=1,$C$5&gt;=SD$3),SD24*$C24,"")</f>
        <v/>
      </c>
      <c r="SF24" s="5" t="str">
        <f t="shared" ref="SF24" si="4337">MID(SF$2,10,1)</f>
        <v>0</v>
      </c>
      <c r="SG24" s="20" t="str">
        <f>IF(AND($C$5&gt;=1,$C$5&gt;=SF$3),SF24*$C24,"")</f>
        <v/>
      </c>
      <c r="SH24" s="5" t="str">
        <f t="shared" ref="SH24" si="4338">MID(SH$2,10,1)</f>
        <v>1</v>
      </c>
      <c r="SI24" s="20" t="str">
        <f>IF(AND($C$5&gt;=1,$C$5&gt;=SH$3),SH24*$C24,"")</f>
        <v/>
      </c>
      <c r="SJ24" s="5" t="str">
        <f t="shared" ref="SJ24" si="4339">MID(SJ$2,10,1)</f>
        <v>0</v>
      </c>
      <c r="SK24" s="20" t="str">
        <f>IF(AND($C$5&gt;=1,$C$5&gt;=SJ$3),SJ24*$C24,"")</f>
        <v/>
      </c>
      <c r="SL24" s="5" t="str">
        <f t="shared" ref="SL24" si="4340">MID(SL$2,10,1)</f>
        <v>1</v>
      </c>
      <c r="SM24" s="20" t="str">
        <f>IF(AND($C$5&gt;=1,$C$5&gt;=SL$3),SL24*$C24,"")</f>
        <v/>
      </c>
      <c r="SN24" s="5" t="str">
        <f t="shared" ref="SN24" si="4341">MID(SN$2,10,1)</f>
        <v>0</v>
      </c>
      <c r="SO24" s="20" t="str">
        <f>IF(AND($C$5&gt;=1,$C$5&gt;=SN$3),SN24*$C24,"")</f>
        <v/>
      </c>
      <c r="SP24" s="5" t="str">
        <f t="shared" ref="SP24" si="4342">MID(SP$2,10,1)</f>
        <v>1</v>
      </c>
      <c r="SQ24" s="20" t="str">
        <f>IF(AND($C$5&gt;=1,$C$5&gt;=SP$3),SP24*$C24,"")</f>
        <v/>
      </c>
      <c r="SR24" s="5" t="str">
        <f t="shared" ref="SR24" si="4343">MID(SR$2,10,1)</f>
        <v>0</v>
      </c>
      <c r="SS24" s="20" t="str">
        <f>IF(AND($C$5&gt;=1,$C$5&gt;=SR$3),SR24*$C24,"")</f>
        <v/>
      </c>
      <c r="ST24" s="5" t="str">
        <f t="shared" ref="ST24" si="4344">MID(ST$2,10,1)</f>
        <v>1</v>
      </c>
      <c r="SU24" s="20" t="str">
        <f>IF(AND($C$5&gt;=1,$C$5&gt;=ST$3),ST24*$C24,"")</f>
        <v/>
      </c>
      <c r="SV24" s="5" t="str">
        <f t="shared" ref="SV24" si="4345">MID(SV$2,10,1)</f>
        <v>0</v>
      </c>
      <c r="SW24" s="20" t="str">
        <f>IF(AND($C$5&gt;=1,$C$5&gt;=SV$3),SV24*$C24,"")</f>
        <v/>
      </c>
      <c r="SX24" s="5" t="str">
        <f t="shared" ref="SX24" si="4346">MID(SX$2,10,1)</f>
        <v>1</v>
      </c>
      <c r="SY24" s="20" t="str">
        <f>IF(AND($C$5&gt;=1,$C$5&gt;=SX$3),SX24*$C24,"")</f>
        <v/>
      </c>
      <c r="SZ24" s="5" t="str">
        <f t="shared" ref="SZ24" si="4347">MID(SZ$2,10,1)</f>
        <v>0</v>
      </c>
      <c r="TA24" s="20" t="str">
        <f>IF(AND($C$5&gt;=1,$C$5&gt;=SZ$3),SZ24*$C24,"")</f>
        <v/>
      </c>
      <c r="TB24" s="5" t="str">
        <f t="shared" ref="TB24" si="4348">MID(TB$2,10,1)</f>
        <v>1</v>
      </c>
      <c r="TC24" s="20" t="str">
        <f>IF(AND($C$5&gt;=1,$C$5&gt;=TB$3),TB24*$C24,"")</f>
        <v/>
      </c>
      <c r="TD24" s="5" t="str">
        <f t="shared" ref="TD24" si="4349">MID(TD$2,10,1)</f>
        <v>0</v>
      </c>
      <c r="TE24" s="20" t="str">
        <f>IF(AND($C$5&gt;=1,$C$5&gt;=TD$3),TD24*$C24,"")</f>
        <v/>
      </c>
      <c r="TF24" s="5" t="str">
        <f t="shared" ref="TF24" si="4350">MID(TF$2,10,1)</f>
        <v>1</v>
      </c>
      <c r="TG24" s="20" t="str">
        <f>IF(AND($C$5&gt;=1,$C$5&gt;=TF$3),TF24*$C24,"")</f>
        <v/>
      </c>
      <c r="TH24" s="5" t="str">
        <f t="shared" ref="TH24" si="4351">MID(TH$2,10,1)</f>
        <v>0</v>
      </c>
      <c r="TI24" s="20" t="str">
        <f>IF(AND($C$5&gt;=1,$C$5&gt;=TH$3),TH24*$C24,"")</f>
        <v/>
      </c>
      <c r="TJ24" s="5" t="str">
        <f t="shared" ref="TJ24" si="4352">MID(TJ$2,10,1)</f>
        <v>1</v>
      </c>
      <c r="TK24" s="20" t="str">
        <f>IF(AND($C$5&gt;=1,$C$5&gt;=TJ$3),TJ24*$C24,"")</f>
        <v/>
      </c>
      <c r="TL24" s="5" t="str">
        <f t="shared" ref="TL24" si="4353">MID(TL$2,10,1)</f>
        <v>0</v>
      </c>
      <c r="TM24" s="20" t="str">
        <f>IF(AND($C$5&gt;=1,$C$5&gt;=TL$3),TL24*$C24,"")</f>
        <v/>
      </c>
      <c r="TN24" s="5" t="str">
        <f t="shared" ref="TN24" si="4354">MID(TN$2,10,1)</f>
        <v>1</v>
      </c>
      <c r="TO24" s="20" t="str">
        <f>IF(AND($C$5&gt;=1,$C$5&gt;=TN$3),TN24*$C24,"")</f>
        <v/>
      </c>
      <c r="TP24" s="5" t="str">
        <f t="shared" ref="TP24" si="4355">MID(TP$2,10,1)</f>
        <v>0</v>
      </c>
      <c r="TQ24" s="20" t="str">
        <f>IF(AND($C$5&gt;=1,$C$5&gt;=TP$3),TP24*$C24,"")</f>
        <v/>
      </c>
      <c r="TR24" s="5" t="str">
        <f t="shared" ref="TR24" si="4356">MID(TR$2,10,1)</f>
        <v>1</v>
      </c>
      <c r="TS24" s="20" t="str">
        <f>IF(AND($C$5&gt;=1,$C$5&gt;=TR$3),TR24*$C24,"")</f>
        <v/>
      </c>
      <c r="TT24" s="5" t="str">
        <f t="shared" ref="TT24" si="4357">MID(TT$2,10,1)</f>
        <v>0</v>
      </c>
      <c r="TU24" s="20" t="str">
        <f>IF(AND($C$5&gt;=1,$C$5&gt;=TT$3),TT24*$C24,"")</f>
        <v/>
      </c>
      <c r="TV24" s="5" t="str">
        <f t="shared" ref="TV24" si="4358">MID(TV$2,10,1)</f>
        <v>1</v>
      </c>
      <c r="TW24" s="20" t="str">
        <f>IF(AND($C$5&gt;=1,$C$5&gt;=TV$3),TV24*$C24,"")</f>
        <v/>
      </c>
      <c r="TX24" s="5" t="str">
        <f t="shared" ref="TX24" si="4359">MID(TX$2,10,1)</f>
        <v>0</v>
      </c>
      <c r="TY24" s="20" t="str">
        <f>IF(AND($C$5&gt;=1,$C$5&gt;=TX$3),TX24*$C24,"")</f>
        <v/>
      </c>
      <c r="TZ24" s="5" t="str">
        <f t="shared" ref="TZ24" si="4360">MID(TZ$2,10,1)</f>
        <v>1</v>
      </c>
      <c r="UA24" s="20" t="str">
        <f>IF(AND($C$5&gt;=1,$C$5&gt;=TZ$3),TZ24*$C24,"")</f>
        <v/>
      </c>
      <c r="UB24" s="5" t="str">
        <f t="shared" ref="UB24" si="4361">MID(UB$2,10,1)</f>
        <v>0</v>
      </c>
      <c r="UC24" s="20" t="str">
        <f>IF(AND($C$5&gt;=1,$C$5&gt;=UB$3),UB24*$C24,"")</f>
        <v/>
      </c>
      <c r="UD24" s="5" t="str">
        <f t="shared" ref="UD24" si="4362">MID(UD$2,10,1)</f>
        <v>1</v>
      </c>
      <c r="UE24" s="20" t="str">
        <f>IF(AND($C$5&gt;=1,$C$5&gt;=UD$3),UD24*$C24,"")</f>
        <v/>
      </c>
      <c r="UF24" s="5" t="str">
        <f t="shared" ref="UF24" si="4363">MID(UF$2,10,1)</f>
        <v>0</v>
      </c>
      <c r="UG24" s="20" t="str">
        <f>IF(AND($C$5&gt;=1,$C$5&gt;=UF$3),UF24*$C24,"")</f>
        <v/>
      </c>
      <c r="UH24" s="5" t="str">
        <f t="shared" ref="UH24" si="4364">MID(UH$2,10,1)</f>
        <v>1</v>
      </c>
      <c r="UI24" s="20" t="str">
        <f>IF(AND($C$5&gt;=1,$C$5&gt;=UH$3),UH24*$C24,"")</f>
        <v/>
      </c>
      <c r="UJ24" s="5" t="str">
        <f t="shared" ref="UJ24" si="4365">MID(UJ$2,10,1)</f>
        <v>0</v>
      </c>
      <c r="UK24" s="20" t="str">
        <f>IF(AND($C$5&gt;=1,$C$5&gt;=UJ$3),UJ24*$C24,"")</f>
        <v/>
      </c>
      <c r="UL24" s="5" t="str">
        <f t="shared" ref="UL24" si="4366">MID(UL$2,10,1)</f>
        <v>1</v>
      </c>
      <c r="UM24" s="20" t="str">
        <f>IF(AND($C$5&gt;=1,$C$5&gt;=UL$3),UL24*$C24,"")</f>
        <v/>
      </c>
      <c r="UN24" s="5" t="str">
        <f t="shared" ref="UN24" si="4367">MID(UN$2,10,1)</f>
        <v>0</v>
      </c>
      <c r="UO24" s="20" t="str">
        <f>IF(AND($C$5&gt;=1,$C$5&gt;=UN$3),UN24*$C24,"")</f>
        <v/>
      </c>
      <c r="UP24" s="5" t="str">
        <f t="shared" ref="UP24" si="4368">MID(UP$2,10,1)</f>
        <v>1</v>
      </c>
      <c r="UQ24" s="20" t="str">
        <f>IF(AND($C$5&gt;=1,$C$5&gt;=UP$3),UP24*$C24,"")</f>
        <v/>
      </c>
      <c r="UR24" s="5" t="str">
        <f t="shared" ref="UR24" si="4369">MID(UR$2,10,1)</f>
        <v>0</v>
      </c>
      <c r="US24" s="20" t="str">
        <f>IF(AND($C$5&gt;=1,$C$5&gt;=UR$3),UR24*$C24,"")</f>
        <v/>
      </c>
      <c r="UT24" s="5" t="str">
        <f t="shared" ref="UT24" si="4370">MID(UT$2,10,1)</f>
        <v>1</v>
      </c>
      <c r="UU24" s="20" t="str">
        <f>IF(AND($C$5&gt;=1,$C$5&gt;=UT$3),UT24*$C24,"")</f>
        <v/>
      </c>
      <c r="UV24" s="5" t="str">
        <f t="shared" ref="UV24" si="4371">MID(UV$2,10,1)</f>
        <v>0</v>
      </c>
      <c r="UW24" s="20" t="str">
        <f>IF(AND($C$5&gt;=1,$C$5&gt;=UV$3),UV24*$C24,"")</f>
        <v/>
      </c>
      <c r="UX24" s="5" t="str">
        <f t="shared" ref="UX24" si="4372">MID(UX$2,10,1)</f>
        <v>1</v>
      </c>
      <c r="UY24" s="20" t="str">
        <f>IF(AND($C$5&gt;=1,$C$5&gt;=UX$3),UX24*$C24,"")</f>
        <v/>
      </c>
      <c r="UZ24" s="5" t="str">
        <f t="shared" ref="UZ24" si="4373">MID(UZ$2,10,1)</f>
        <v>0</v>
      </c>
      <c r="VA24" s="20" t="str">
        <f>IF(AND($C$5&gt;=1,$C$5&gt;=UZ$3),UZ24*$C24,"")</f>
        <v/>
      </c>
      <c r="VB24" s="5" t="str">
        <f t="shared" ref="VB24" si="4374">MID(VB$2,10,1)</f>
        <v>1</v>
      </c>
      <c r="VC24" s="20" t="str">
        <f>IF(AND($C$5&gt;=1,$C$5&gt;=VB$3),VB24*$C24,"")</f>
        <v/>
      </c>
      <c r="VD24" s="5" t="str">
        <f t="shared" ref="VD24" si="4375">MID(VD$2,10,1)</f>
        <v>0</v>
      </c>
      <c r="VE24" s="20" t="str">
        <f>IF(AND($C$5&gt;=1,$C$5&gt;=VD$3),VD24*$C24,"")</f>
        <v/>
      </c>
      <c r="VF24" s="5" t="str">
        <f t="shared" ref="VF24" si="4376">MID(VF$2,10,1)</f>
        <v>1</v>
      </c>
      <c r="VG24" s="20" t="str">
        <f>IF(AND($C$5&gt;=1,$C$5&gt;=VF$3),VF24*$C24,"")</f>
        <v/>
      </c>
      <c r="VH24" s="5" t="str">
        <f t="shared" ref="VH24" si="4377">MID(VH$2,10,1)</f>
        <v>0</v>
      </c>
      <c r="VI24" s="20" t="str">
        <f>IF(AND($C$5&gt;=1,$C$5&gt;=VH$3),VH24*$C24,"")</f>
        <v/>
      </c>
      <c r="VJ24" s="5" t="str">
        <f t="shared" ref="VJ24" si="4378">MID(VJ$2,10,1)</f>
        <v>1</v>
      </c>
      <c r="VK24" s="20" t="str">
        <f>IF(AND($C$5&gt;=1,$C$5&gt;=VJ$3),VJ24*$C24,"")</f>
        <v/>
      </c>
      <c r="VL24" s="5" t="str">
        <f t="shared" ref="VL24" si="4379">MID(VL$2,10,1)</f>
        <v>0</v>
      </c>
      <c r="VM24" s="20" t="str">
        <f>IF(AND($C$5&gt;=1,$C$5&gt;=VL$3),VL24*$C24,"")</f>
        <v/>
      </c>
      <c r="VN24" s="5" t="str">
        <f t="shared" ref="VN24" si="4380">MID(VN$2,10,1)</f>
        <v>1</v>
      </c>
      <c r="VO24" s="20" t="str">
        <f>IF(AND($C$5&gt;=1,$C$5&gt;=VN$3),VN24*$C24,"")</f>
        <v/>
      </c>
      <c r="VP24" s="5" t="str">
        <f t="shared" ref="VP24" si="4381">MID(VP$2,10,1)</f>
        <v>0</v>
      </c>
      <c r="VQ24" s="20" t="str">
        <f>IF(AND($C$5&gt;=1,$C$5&gt;=VP$3),VP24*$C24,"")</f>
        <v/>
      </c>
      <c r="VR24" s="5" t="str">
        <f t="shared" ref="VR24" si="4382">MID(VR$2,10,1)</f>
        <v>1</v>
      </c>
      <c r="VS24" s="20" t="str">
        <f>IF(AND($C$5&gt;=1,$C$5&gt;=VR$3),VR24*$C24,"")</f>
        <v/>
      </c>
      <c r="VT24" s="5" t="str">
        <f t="shared" ref="VT24" si="4383">MID(VT$2,10,1)</f>
        <v>0</v>
      </c>
      <c r="VU24" s="20" t="str">
        <f>IF(AND($C$5&gt;=1,$C$5&gt;=VT$3),VT24*$C24,"")</f>
        <v/>
      </c>
      <c r="VV24" s="5" t="str">
        <f t="shared" ref="VV24" si="4384">MID(VV$2,10,1)</f>
        <v>1</v>
      </c>
      <c r="VW24" s="20" t="str">
        <f>IF(AND($C$5&gt;=1,$C$5&gt;=VV$3),VV24*$C24,"")</f>
        <v/>
      </c>
      <c r="VX24" s="5" t="str">
        <f t="shared" ref="VX24" si="4385">MID(VX$2,10,1)</f>
        <v>0</v>
      </c>
      <c r="VY24" s="20" t="str">
        <f>IF(AND($C$5&gt;=1,$C$5&gt;=VX$3),VX24*$C24,"")</f>
        <v/>
      </c>
      <c r="VZ24" s="5" t="str">
        <f t="shared" ref="VZ24" si="4386">MID(VZ$2,10,1)</f>
        <v>1</v>
      </c>
      <c r="WA24" s="20" t="str">
        <f>IF(AND($C$5&gt;=1,$C$5&gt;=VZ$3),VZ24*$C24,"")</f>
        <v/>
      </c>
      <c r="WB24" s="5" t="str">
        <f t="shared" ref="WB24" si="4387">MID(WB$2,10,1)</f>
        <v>0</v>
      </c>
      <c r="WC24" s="20" t="str">
        <f>IF(AND($C$5&gt;=1,$C$5&gt;=WB$3),WB24*$C24,"")</f>
        <v/>
      </c>
      <c r="WD24" s="5" t="str">
        <f t="shared" ref="WD24" si="4388">MID(WD$2,10,1)</f>
        <v>1</v>
      </c>
      <c r="WE24" s="20" t="str">
        <f>IF(AND($C$5&gt;=1,$C$5&gt;=WD$3),WD24*$C24,"")</f>
        <v/>
      </c>
      <c r="WF24" s="5" t="str">
        <f t="shared" ref="WF24" si="4389">MID(WF$2,10,1)</f>
        <v>0</v>
      </c>
      <c r="WG24" s="20" t="str">
        <f>IF(AND($C$5&gt;=1,$C$5&gt;=WF$3),WF24*$C24,"")</f>
        <v/>
      </c>
      <c r="WH24" s="5" t="str">
        <f t="shared" ref="WH24" si="4390">MID(WH$2,10,1)</f>
        <v>1</v>
      </c>
      <c r="WI24" s="20" t="str">
        <f>IF(AND($C$5&gt;=1,$C$5&gt;=WH$3),WH24*$C24,"")</f>
        <v/>
      </c>
      <c r="WJ24" s="5" t="str">
        <f t="shared" ref="WJ24" si="4391">MID(WJ$2,10,1)</f>
        <v>0</v>
      </c>
      <c r="WK24" s="20" t="str">
        <f>IF(AND($C$5&gt;=1,$C$5&gt;=WJ$3),WJ24*$C24,"")</f>
        <v/>
      </c>
      <c r="WL24" s="5" t="str">
        <f t="shared" ref="WL24" si="4392">MID(WL$2,10,1)</f>
        <v>1</v>
      </c>
      <c r="WM24" s="20" t="str">
        <f>IF(AND($C$5&gt;=1,$C$5&gt;=WL$3),WL24*$C24,"")</f>
        <v/>
      </c>
      <c r="WN24" s="5" t="str">
        <f t="shared" ref="WN24" si="4393">MID(WN$2,10,1)</f>
        <v>0</v>
      </c>
      <c r="WO24" s="20" t="str">
        <f>IF(AND($C$5&gt;=1,$C$5&gt;=WN$3),WN24*$C24,"")</f>
        <v/>
      </c>
      <c r="WP24" s="5" t="str">
        <f t="shared" ref="WP24" si="4394">MID(WP$2,10,1)</f>
        <v>1</v>
      </c>
      <c r="WQ24" s="20" t="str">
        <f>IF(AND($C$5&gt;=1,$C$5&gt;=WP$3),WP24*$C24,"")</f>
        <v/>
      </c>
      <c r="WR24" s="5" t="str">
        <f t="shared" ref="WR24" si="4395">MID(WR$2,10,1)</f>
        <v>0</v>
      </c>
      <c r="WS24" s="20" t="str">
        <f>IF(AND($C$5&gt;=1,$C$5&gt;=WR$3),WR24*$C24,"")</f>
        <v/>
      </c>
      <c r="WT24" s="5" t="str">
        <f t="shared" ref="WT24" si="4396">MID(WT$2,10,1)</f>
        <v>1</v>
      </c>
      <c r="WU24" s="20" t="str">
        <f>IF(AND($C$5&gt;=1,$C$5&gt;=WT$3),WT24*$C24,"")</f>
        <v/>
      </c>
      <c r="WV24" s="5" t="str">
        <f t="shared" ref="WV24" si="4397">MID(WV$2,10,1)</f>
        <v>0</v>
      </c>
      <c r="WW24" s="20" t="str">
        <f>IF(AND($C$5&gt;=1,$C$5&gt;=WV$3),WV24*$C24,"")</f>
        <v/>
      </c>
      <c r="WX24" s="5" t="str">
        <f t="shared" ref="WX24" si="4398">MID(WX$2,10,1)</f>
        <v>1</v>
      </c>
      <c r="WY24" s="20" t="str">
        <f>IF(AND($C$5&gt;=1,$C$5&gt;=WX$3),WX24*$C24,"")</f>
        <v/>
      </c>
      <c r="WZ24" s="5" t="str">
        <f t="shared" ref="WZ24" si="4399">MID(WZ$2,10,1)</f>
        <v>0</v>
      </c>
      <c r="XA24" s="20" t="str">
        <f>IF(AND($C$5&gt;=1,$C$5&gt;=WZ$3),WZ24*$C24,"")</f>
        <v/>
      </c>
      <c r="XB24" s="5" t="str">
        <f t="shared" ref="XB24" si="4400">MID(XB$2,10,1)</f>
        <v>1</v>
      </c>
      <c r="XC24" s="20" t="str">
        <f>IF(AND($C$5&gt;=1,$C$5&gt;=XB$3),XB24*$C24,"")</f>
        <v/>
      </c>
      <c r="XD24" s="5" t="str">
        <f t="shared" ref="XD24" si="4401">MID(XD$2,10,1)</f>
        <v>0</v>
      </c>
      <c r="XE24" s="20" t="str">
        <f>IF(AND($C$5&gt;=1,$C$5&gt;=XD$3),XD24*$C24,"")</f>
        <v/>
      </c>
      <c r="XF24" s="5" t="str">
        <f t="shared" ref="XF24" si="4402">MID(XF$2,10,1)</f>
        <v>1</v>
      </c>
      <c r="XG24" s="20" t="str">
        <f>IF(AND($C$5&gt;=1,$C$5&gt;=XF$3),XF24*$C24,"")</f>
        <v/>
      </c>
      <c r="XH24" s="5" t="str">
        <f t="shared" ref="XH24" si="4403">MID(XH$2,10,1)</f>
        <v>0</v>
      </c>
      <c r="XI24" s="20" t="str">
        <f>IF(AND($C$5&gt;=1,$C$5&gt;=XH$3),XH24*$C24,"")</f>
        <v/>
      </c>
      <c r="XJ24" s="5" t="str">
        <f t="shared" ref="XJ24" si="4404">MID(XJ$2,10,1)</f>
        <v>1</v>
      </c>
      <c r="XK24" s="20" t="str">
        <f>IF(AND($C$5&gt;=1,$C$5&gt;=XJ$3),XJ24*$C24,"")</f>
        <v/>
      </c>
      <c r="XL24" s="5" t="str">
        <f t="shared" ref="XL24" si="4405">MID(XL$2,10,1)</f>
        <v>0</v>
      </c>
      <c r="XM24" s="20" t="str">
        <f>IF(AND($C$5&gt;=1,$C$5&gt;=XL$3),XL24*$C24,"")</f>
        <v/>
      </c>
      <c r="XN24" s="5" t="str">
        <f t="shared" ref="XN24" si="4406">MID(XN$2,10,1)</f>
        <v>1</v>
      </c>
      <c r="XO24" s="20" t="str">
        <f>IF(AND($C$5&gt;=1,$C$5&gt;=XN$3),XN24*$C24,"")</f>
        <v/>
      </c>
      <c r="XP24" s="5" t="str">
        <f t="shared" ref="XP24" si="4407">MID(XP$2,10,1)</f>
        <v>0</v>
      </c>
      <c r="XQ24" s="20" t="str">
        <f>IF(AND($C$5&gt;=1,$C$5&gt;=XP$3),XP24*$C24,"")</f>
        <v/>
      </c>
      <c r="XR24" s="5" t="str">
        <f t="shared" ref="XR24" si="4408">MID(XR$2,10,1)</f>
        <v>1</v>
      </c>
      <c r="XS24" s="20" t="str">
        <f>IF(AND($C$5&gt;=1,$C$5&gt;=XR$3),XR24*$C24,"")</f>
        <v/>
      </c>
      <c r="XT24" s="5" t="str">
        <f t="shared" ref="XT24" si="4409">MID(XT$2,10,1)</f>
        <v>0</v>
      </c>
      <c r="XU24" s="20" t="str">
        <f>IF(AND($C$5&gt;=1,$C$5&gt;=XT$3),XT24*$C24,"")</f>
        <v/>
      </c>
      <c r="XV24" s="5" t="str">
        <f t="shared" ref="XV24" si="4410">MID(XV$2,10,1)</f>
        <v>1</v>
      </c>
      <c r="XW24" s="20" t="str">
        <f>IF(AND($C$5&gt;=1,$C$5&gt;=XV$3),XV24*$C24,"")</f>
        <v/>
      </c>
      <c r="XX24" s="5" t="str">
        <f t="shared" ref="XX24" si="4411">MID(XX$2,10,1)</f>
        <v>0</v>
      </c>
      <c r="XY24" s="20" t="str">
        <f>IF(AND($C$5&gt;=1,$C$5&gt;=XX$3),XX24*$C24,"")</f>
        <v/>
      </c>
      <c r="XZ24" s="5" t="str">
        <f t="shared" ref="XZ24" si="4412">MID(XZ$2,10,1)</f>
        <v>1</v>
      </c>
      <c r="YA24" s="20" t="str">
        <f>IF(AND($C$5&gt;=1,$C$5&gt;=XZ$3),XZ24*$C24,"")</f>
        <v/>
      </c>
      <c r="YB24" s="5" t="str">
        <f t="shared" ref="YB24" si="4413">MID(YB$2,10,1)</f>
        <v>0</v>
      </c>
      <c r="YC24" s="20" t="str">
        <f>IF(AND($C$5&gt;=1,$C$5&gt;=YB$3),YB24*$C24,"")</f>
        <v/>
      </c>
      <c r="YD24" s="5" t="str">
        <f t="shared" ref="YD24" si="4414">MID(YD$2,10,1)</f>
        <v>1</v>
      </c>
      <c r="YE24" s="20" t="str">
        <f>IF(AND($C$5&gt;=1,$C$5&gt;=YD$3),YD24*$C24,"")</f>
        <v/>
      </c>
      <c r="YF24" s="5" t="str">
        <f t="shared" ref="YF24" si="4415">MID(YF$2,10,1)</f>
        <v>0</v>
      </c>
      <c r="YG24" s="20" t="str">
        <f>IF(AND($C$5&gt;=1,$C$5&gt;=YF$3),YF24*$C24,"")</f>
        <v/>
      </c>
      <c r="YH24" s="5" t="str">
        <f t="shared" ref="YH24" si="4416">MID(YH$2,10,1)</f>
        <v>1</v>
      </c>
      <c r="YI24" s="20" t="str">
        <f>IF(AND($C$5&gt;=1,$C$5&gt;=YH$3),YH24*$C24,"")</f>
        <v/>
      </c>
      <c r="YJ24" s="5" t="str">
        <f t="shared" ref="YJ24" si="4417">MID(YJ$2,10,1)</f>
        <v>0</v>
      </c>
      <c r="YK24" s="20" t="str">
        <f>IF(AND($C$5&gt;=1,$C$5&gt;=YJ$3),YJ24*$C24,"")</f>
        <v/>
      </c>
      <c r="YL24" s="5" t="str">
        <f t="shared" ref="YL24" si="4418">MID(YL$2,10,1)</f>
        <v>1</v>
      </c>
      <c r="YM24" s="20" t="str">
        <f>IF(AND($C$5&gt;=1,$C$5&gt;=YL$3),YL24*$C24,"")</f>
        <v/>
      </c>
      <c r="YN24" s="5" t="str">
        <f t="shared" ref="YN24" si="4419">MID(YN$2,10,1)</f>
        <v>0</v>
      </c>
      <c r="YO24" s="20" t="str">
        <f>IF(AND($C$5&gt;=1,$C$5&gt;=YN$3),YN24*$C24,"")</f>
        <v/>
      </c>
      <c r="YP24" s="5" t="str">
        <f t="shared" ref="YP24" si="4420">MID(YP$2,10,1)</f>
        <v>1</v>
      </c>
      <c r="YQ24" s="20" t="str">
        <f>IF(AND($C$5&gt;=1,$C$5&gt;=YP$3),YP24*$C24,"")</f>
        <v/>
      </c>
      <c r="YR24" s="5" t="str">
        <f t="shared" ref="YR24" si="4421">MID(YR$2,10,1)</f>
        <v>0</v>
      </c>
      <c r="YS24" s="20" t="str">
        <f>IF(AND($C$5&gt;=1,$C$5&gt;=YR$3),YR24*$C24,"")</f>
        <v/>
      </c>
      <c r="YT24" s="5" t="str">
        <f t="shared" ref="YT24" si="4422">MID(YT$2,10,1)</f>
        <v>1</v>
      </c>
      <c r="YU24" s="20" t="str">
        <f>IF(AND($C$5&gt;=1,$C$5&gt;=YT$3),YT24*$C24,"")</f>
        <v/>
      </c>
      <c r="YV24" s="5" t="str">
        <f t="shared" ref="YV24" si="4423">MID(YV$2,10,1)</f>
        <v>0</v>
      </c>
      <c r="YW24" s="20" t="str">
        <f>IF(AND($C$5&gt;=1,$C$5&gt;=YV$3),YV24*$C24,"")</f>
        <v/>
      </c>
      <c r="YX24" s="5" t="str">
        <f t="shared" ref="YX24" si="4424">MID(YX$2,10,1)</f>
        <v>1</v>
      </c>
      <c r="YY24" s="20" t="str">
        <f>IF(AND($C$5&gt;=1,$C$5&gt;=YX$3),YX24*$C24,"")</f>
        <v/>
      </c>
      <c r="YZ24" s="5" t="str">
        <f t="shared" ref="YZ24" si="4425">MID(YZ$2,10,1)</f>
        <v>0</v>
      </c>
      <c r="ZA24" s="20" t="str">
        <f>IF(AND($C$5&gt;=1,$C$5&gt;=YZ$3),YZ24*$C24,"")</f>
        <v/>
      </c>
      <c r="ZB24" s="5" t="str">
        <f t="shared" ref="ZB24" si="4426">MID(ZB$2,10,1)</f>
        <v>1</v>
      </c>
      <c r="ZC24" s="20" t="str">
        <f>IF(AND($C$5&gt;=1,$C$5&gt;=ZB$3),ZB24*$C24,"")</f>
        <v/>
      </c>
      <c r="ZD24" s="5" t="str">
        <f t="shared" ref="ZD24" si="4427">MID(ZD$2,10,1)</f>
        <v>0</v>
      </c>
      <c r="ZE24" s="20" t="str">
        <f>IF(AND($C$5&gt;=1,$C$5&gt;=ZD$3),ZD24*$C24,"")</f>
        <v/>
      </c>
      <c r="ZF24" s="5" t="str">
        <f t="shared" ref="ZF24" si="4428">MID(ZF$2,10,1)</f>
        <v>1</v>
      </c>
      <c r="ZG24" s="20" t="str">
        <f>IF(AND($C$5&gt;=1,$C$5&gt;=ZF$3),ZF24*$C24,"")</f>
        <v/>
      </c>
      <c r="ZH24" s="5" t="str">
        <f t="shared" ref="ZH24" si="4429">MID(ZH$2,10,1)</f>
        <v>0</v>
      </c>
      <c r="ZI24" s="20" t="str">
        <f>IF(AND($C$5&gt;=1,$C$5&gt;=ZH$3),ZH24*$C24,"")</f>
        <v/>
      </c>
      <c r="ZJ24" s="5" t="str">
        <f t="shared" ref="ZJ24" si="4430">MID(ZJ$2,10,1)</f>
        <v>1</v>
      </c>
      <c r="ZK24" s="20" t="str">
        <f>IF(AND($C$5&gt;=1,$C$5&gt;=ZJ$3),ZJ24*$C24,"")</f>
        <v/>
      </c>
      <c r="ZL24" s="5" t="str">
        <f t="shared" ref="ZL24" si="4431">MID(ZL$2,10,1)</f>
        <v>0</v>
      </c>
      <c r="ZM24" s="20" t="str">
        <f>IF(AND($C$5&gt;=1,$C$5&gt;=ZL$3),ZL24*$C24,"")</f>
        <v/>
      </c>
      <c r="ZN24" s="5" t="str">
        <f t="shared" ref="ZN24" si="4432">MID(ZN$2,10,1)</f>
        <v>1</v>
      </c>
      <c r="ZO24" s="20" t="str">
        <f>IF(AND($C$5&gt;=1,$C$5&gt;=ZN$3),ZN24*$C24,"")</f>
        <v/>
      </c>
      <c r="ZP24" s="5" t="str">
        <f t="shared" ref="ZP24" si="4433">MID(ZP$2,10,1)</f>
        <v>0</v>
      </c>
      <c r="ZQ24" s="20" t="str">
        <f>IF(AND($C$5&gt;=1,$C$5&gt;=ZP$3),ZP24*$C24,"")</f>
        <v/>
      </c>
      <c r="ZR24" s="5" t="str">
        <f t="shared" ref="ZR24" si="4434">MID(ZR$2,10,1)</f>
        <v>1</v>
      </c>
      <c r="ZS24" s="20" t="str">
        <f>IF(AND($C$5&gt;=1,$C$5&gt;=ZR$3),ZR24*$C24,"")</f>
        <v/>
      </c>
      <c r="ZT24" s="5" t="str">
        <f t="shared" ref="ZT24" si="4435">MID(ZT$2,10,1)</f>
        <v>0</v>
      </c>
      <c r="ZU24" s="20" t="str">
        <f>IF(AND($C$5&gt;=1,$C$5&gt;=ZT$3),ZT24*$C24,"")</f>
        <v/>
      </c>
      <c r="ZV24" s="5" t="str">
        <f t="shared" ref="ZV24" si="4436">MID(ZV$2,10,1)</f>
        <v>1</v>
      </c>
      <c r="ZW24" s="20" t="str">
        <f>IF(AND($C$5&gt;=1,$C$5&gt;=ZV$3),ZV24*$C24,"")</f>
        <v/>
      </c>
      <c r="ZX24" s="5" t="str">
        <f t="shared" ref="ZX24" si="4437">MID(ZX$2,10,1)</f>
        <v>0</v>
      </c>
      <c r="ZY24" s="20" t="str">
        <f>IF(AND($C$5&gt;=1,$C$5&gt;=ZX$3),ZX24*$C24,"")</f>
        <v/>
      </c>
      <c r="ZZ24" s="5" t="str">
        <f t="shared" ref="ZZ24" si="4438">MID(ZZ$2,10,1)</f>
        <v>1</v>
      </c>
      <c r="AAA24" s="20" t="str">
        <f>IF(AND($C$5&gt;=1,$C$5&gt;=ZZ$3),ZZ24*$C24,"")</f>
        <v/>
      </c>
      <c r="AAB24" s="5" t="str">
        <f t="shared" ref="AAB24" si="4439">MID(AAB$2,10,1)</f>
        <v>0</v>
      </c>
      <c r="AAC24" s="20" t="str">
        <f>IF(AND($C$5&gt;=1,$C$5&gt;=AAB$3),AAB24*$C24,"")</f>
        <v/>
      </c>
      <c r="AAD24" s="5" t="str">
        <f t="shared" ref="AAD24" si="4440">MID(AAD$2,10,1)</f>
        <v>1</v>
      </c>
      <c r="AAE24" s="20" t="str">
        <f>IF(AND($C$5&gt;=1,$C$5&gt;=AAD$3),AAD24*$C24,"")</f>
        <v/>
      </c>
      <c r="AAF24" s="5" t="str">
        <f t="shared" ref="AAF24" si="4441">MID(AAF$2,10,1)</f>
        <v>0</v>
      </c>
      <c r="AAG24" s="20" t="str">
        <f>IF(AND($C$5&gt;=1,$C$5&gt;=AAF$3),AAF24*$C24,"")</f>
        <v/>
      </c>
      <c r="AAH24" s="5" t="str">
        <f t="shared" ref="AAH24" si="4442">MID(AAH$2,10,1)</f>
        <v>1</v>
      </c>
      <c r="AAI24" s="20" t="str">
        <f>IF(AND($C$5&gt;=1,$C$5&gt;=AAH$3),AAH24*$C24,"")</f>
        <v/>
      </c>
      <c r="AAJ24" s="5" t="str">
        <f t="shared" ref="AAJ24" si="4443">MID(AAJ$2,10,1)</f>
        <v>0</v>
      </c>
      <c r="AAK24" s="20" t="str">
        <f>IF(AND($C$5&gt;=1,$C$5&gt;=AAJ$3),AAJ24*$C24,"")</f>
        <v/>
      </c>
      <c r="AAL24" s="5" t="str">
        <f t="shared" ref="AAL24" si="4444">MID(AAL$2,10,1)</f>
        <v>1</v>
      </c>
      <c r="AAM24" s="20" t="str">
        <f>IF(AND($C$5&gt;=1,$C$5&gt;=AAL$3),AAL24*$C24,"")</f>
        <v/>
      </c>
      <c r="AAN24" s="5" t="str">
        <f t="shared" ref="AAN24" si="4445">MID(AAN$2,10,1)</f>
        <v>0</v>
      </c>
      <c r="AAO24" s="20" t="str">
        <f>IF(AND($C$5&gt;=1,$C$5&gt;=AAN$3),AAN24*$C24,"")</f>
        <v/>
      </c>
      <c r="AAP24" s="5" t="str">
        <f t="shared" ref="AAP24" si="4446">MID(AAP$2,10,1)</f>
        <v>1</v>
      </c>
      <c r="AAQ24" s="20" t="str">
        <f>IF(AND($C$5&gt;=1,$C$5&gt;=AAP$3),AAP24*$C24,"")</f>
        <v/>
      </c>
      <c r="AAR24" s="5" t="str">
        <f t="shared" ref="AAR24" si="4447">MID(AAR$2,10,1)</f>
        <v>0</v>
      </c>
      <c r="AAS24" s="20" t="str">
        <f>IF(AND($C$5&gt;=1,$C$5&gt;=AAR$3),AAR24*$C24,"")</f>
        <v/>
      </c>
      <c r="AAT24" s="5" t="str">
        <f t="shared" ref="AAT24" si="4448">MID(AAT$2,10,1)</f>
        <v>1</v>
      </c>
      <c r="AAU24" s="20" t="str">
        <f>IF(AND($C$5&gt;=1,$C$5&gt;=AAT$3),AAT24*$C24,"")</f>
        <v/>
      </c>
      <c r="AAV24" s="5" t="str">
        <f t="shared" ref="AAV24" si="4449">MID(AAV$2,10,1)</f>
        <v>0</v>
      </c>
      <c r="AAW24" s="20" t="str">
        <f>IF(AND($C$5&gt;=1,$C$5&gt;=AAV$3),AAV24*$C24,"")</f>
        <v/>
      </c>
      <c r="AAX24" s="5" t="str">
        <f t="shared" ref="AAX24" si="4450">MID(AAX$2,10,1)</f>
        <v>1</v>
      </c>
      <c r="AAY24" s="20" t="str">
        <f>IF(AND($C$5&gt;=1,$C$5&gt;=AAX$3),AAX24*$C24,"")</f>
        <v/>
      </c>
      <c r="AAZ24" s="5" t="str">
        <f t="shared" ref="AAZ24" si="4451">MID(AAZ$2,10,1)</f>
        <v>0</v>
      </c>
      <c r="ABA24" s="20" t="str">
        <f>IF(AND($C$5&gt;=1,$C$5&gt;=AAZ$3),AAZ24*$C24,"")</f>
        <v/>
      </c>
      <c r="ABB24" s="5" t="str">
        <f t="shared" ref="ABB24" si="4452">MID(ABB$2,10,1)</f>
        <v>1</v>
      </c>
      <c r="ABC24" s="20" t="str">
        <f>IF(AND($C$5&gt;=1,$C$5&gt;=ABB$3),ABB24*$C24,"")</f>
        <v/>
      </c>
      <c r="ABD24" s="5" t="str">
        <f t="shared" ref="ABD24" si="4453">MID(ABD$2,10,1)</f>
        <v>0</v>
      </c>
      <c r="ABE24" s="20" t="str">
        <f>IF(AND($C$5&gt;=1,$C$5&gt;=ABD$3),ABD24*$C24,"")</f>
        <v/>
      </c>
      <c r="ABF24" s="5" t="str">
        <f t="shared" ref="ABF24" si="4454">MID(ABF$2,10,1)</f>
        <v>1</v>
      </c>
      <c r="ABG24" s="20" t="str">
        <f>IF(AND($C$5&gt;=1,$C$5&gt;=ABF$3),ABF24*$C24,"")</f>
        <v/>
      </c>
      <c r="ABH24" s="5" t="str">
        <f t="shared" ref="ABH24" si="4455">MID(ABH$2,10,1)</f>
        <v>0</v>
      </c>
      <c r="ABI24" s="20" t="str">
        <f>IF(AND($C$5&gt;=1,$C$5&gt;=ABH$3),ABH24*$C24,"")</f>
        <v/>
      </c>
      <c r="ABJ24" s="5" t="str">
        <f t="shared" ref="ABJ24" si="4456">MID(ABJ$2,10,1)</f>
        <v>1</v>
      </c>
      <c r="ABK24" s="20" t="str">
        <f>IF(AND($C$5&gt;=1,$C$5&gt;=ABJ$3),ABJ24*$C24,"")</f>
        <v/>
      </c>
      <c r="ABL24" s="5" t="str">
        <f t="shared" ref="ABL24" si="4457">MID(ABL$2,10,1)</f>
        <v>0</v>
      </c>
      <c r="ABM24" s="20" t="str">
        <f>IF(AND($C$5&gt;=1,$C$5&gt;=ABL$3),ABL24*$C24,"")</f>
        <v/>
      </c>
      <c r="ABN24" s="5" t="str">
        <f t="shared" ref="ABN24" si="4458">MID(ABN$2,10,1)</f>
        <v>1</v>
      </c>
      <c r="ABO24" s="20" t="str">
        <f>IF(AND($C$5&gt;=1,$C$5&gt;=ABN$3),ABN24*$C24,"")</f>
        <v/>
      </c>
      <c r="ABP24" s="5" t="str">
        <f t="shared" ref="ABP24" si="4459">MID(ABP$2,10,1)</f>
        <v>0</v>
      </c>
      <c r="ABQ24" s="20" t="str">
        <f>IF(AND($C$5&gt;=1,$C$5&gt;=ABP$3),ABP24*$C24,"")</f>
        <v/>
      </c>
      <c r="ABR24" s="5" t="str">
        <f t="shared" ref="ABR24" si="4460">MID(ABR$2,10,1)</f>
        <v>1</v>
      </c>
      <c r="ABS24" s="20" t="str">
        <f>IF(AND($C$5&gt;=1,$C$5&gt;=ABR$3),ABR24*$C24,"")</f>
        <v/>
      </c>
      <c r="ABT24" s="5" t="str">
        <f t="shared" ref="ABT24" si="4461">MID(ABT$2,10,1)</f>
        <v>0</v>
      </c>
      <c r="ABU24" s="20" t="str">
        <f>IF(AND($C$5&gt;=1,$C$5&gt;=ABT$3),ABT24*$C24,"")</f>
        <v/>
      </c>
      <c r="ABV24" s="5" t="str">
        <f t="shared" ref="ABV24" si="4462">MID(ABV$2,10,1)</f>
        <v>1</v>
      </c>
      <c r="ABW24" s="20" t="str">
        <f>IF(AND($C$5&gt;=1,$C$5&gt;=ABV$3),ABV24*$C24,"")</f>
        <v/>
      </c>
      <c r="ABX24" s="5" t="str">
        <f t="shared" ref="ABX24" si="4463">MID(ABX$2,10,1)</f>
        <v>0</v>
      </c>
      <c r="ABY24" s="20" t="str">
        <f>IF(AND($C$5&gt;=1,$C$5&gt;=ABX$3),ABX24*$C24,"")</f>
        <v/>
      </c>
      <c r="ABZ24" s="5" t="str">
        <f t="shared" ref="ABZ24" si="4464">MID(ABZ$2,10,1)</f>
        <v>1</v>
      </c>
      <c r="ACA24" s="20" t="str">
        <f>IF(AND($C$5&gt;=1,$C$5&gt;=ABZ$3),ABZ24*$C24,"")</f>
        <v/>
      </c>
      <c r="ACB24" s="5" t="str">
        <f t="shared" ref="ACB24" si="4465">MID(ACB$2,10,1)</f>
        <v>0</v>
      </c>
      <c r="ACC24" s="20" t="str">
        <f>IF(AND($C$5&gt;=1,$C$5&gt;=ACB$3),ACB24*$C24,"")</f>
        <v/>
      </c>
      <c r="ACD24" s="5" t="str">
        <f t="shared" ref="ACD24" si="4466">MID(ACD$2,10,1)</f>
        <v>1</v>
      </c>
      <c r="ACE24" s="20" t="str">
        <f>IF(AND($C$5&gt;=1,$C$5&gt;=ACD$3),ACD24*$C24,"")</f>
        <v/>
      </c>
      <c r="ACF24" s="5" t="str">
        <f t="shared" ref="ACF24" si="4467">MID(ACF$2,10,1)</f>
        <v>0</v>
      </c>
      <c r="ACG24" s="20" t="str">
        <f>IF(AND($C$5&gt;=1,$C$5&gt;=ACF$3),ACF24*$C24,"")</f>
        <v/>
      </c>
      <c r="ACH24" s="5" t="str">
        <f t="shared" ref="ACH24" si="4468">MID(ACH$2,10,1)</f>
        <v>1</v>
      </c>
      <c r="ACI24" s="20" t="str">
        <f>IF(AND($C$5&gt;=1,$C$5&gt;=ACH$3),ACH24*$C24,"")</f>
        <v/>
      </c>
      <c r="ACJ24" s="5" t="str">
        <f t="shared" ref="ACJ24" si="4469">MID(ACJ$2,10,1)</f>
        <v>0</v>
      </c>
      <c r="ACK24" s="20" t="str">
        <f>IF(AND($C$5&gt;=1,$C$5&gt;=ACJ$3),ACJ24*$C24,"")</f>
        <v/>
      </c>
      <c r="ACL24" s="5" t="str">
        <f t="shared" ref="ACL24" si="4470">MID(ACL$2,10,1)</f>
        <v>1</v>
      </c>
      <c r="ACM24" s="20" t="str">
        <f>IF(AND($C$5&gt;=1,$C$5&gt;=ACL$3),ACL24*$C24,"")</f>
        <v/>
      </c>
      <c r="ACN24" s="5" t="str">
        <f t="shared" ref="ACN24" si="4471">MID(ACN$2,10,1)</f>
        <v>0</v>
      </c>
      <c r="ACO24" s="20" t="str">
        <f>IF(AND($C$5&gt;=1,$C$5&gt;=ACN$3),ACN24*$C24,"")</f>
        <v/>
      </c>
      <c r="ACP24" s="5" t="str">
        <f t="shared" ref="ACP24" si="4472">MID(ACP$2,10,1)</f>
        <v>1</v>
      </c>
      <c r="ACQ24" s="20" t="str">
        <f>IF(AND($C$5&gt;=1,$C$5&gt;=ACP$3),ACP24*$C24,"")</f>
        <v/>
      </c>
      <c r="ACR24" s="5" t="str">
        <f t="shared" ref="ACR24" si="4473">MID(ACR$2,10,1)</f>
        <v>0</v>
      </c>
      <c r="ACS24" s="20" t="str">
        <f>IF(AND($C$5&gt;=1,$C$5&gt;=ACR$3),ACR24*$C24,"")</f>
        <v/>
      </c>
      <c r="ACT24" s="5" t="str">
        <f t="shared" ref="ACT24" si="4474">MID(ACT$2,10,1)</f>
        <v>1</v>
      </c>
      <c r="ACU24" s="20" t="str">
        <f>IF(AND($C$5&gt;=1,$C$5&gt;=ACT$3),ACT24*$C24,"")</f>
        <v/>
      </c>
      <c r="ACV24" s="5" t="str">
        <f t="shared" ref="ACV24" si="4475">MID(ACV$2,10,1)</f>
        <v>0</v>
      </c>
      <c r="ACW24" s="20" t="str">
        <f>IF(AND($C$5&gt;=1,$C$5&gt;=ACV$3),ACV24*$C24,"")</f>
        <v/>
      </c>
      <c r="ACX24" s="5" t="str">
        <f t="shared" ref="ACX24" si="4476">MID(ACX$2,10,1)</f>
        <v>1</v>
      </c>
      <c r="ACY24" s="20" t="str">
        <f>IF(AND($C$5&gt;=1,$C$5&gt;=ACX$3),ACX24*$C24,"")</f>
        <v/>
      </c>
      <c r="ACZ24" s="5" t="str">
        <f t="shared" ref="ACZ24" si="4477">MID(ACZ$2,10,1)</f>
        <v>0</v>
      </c>
      <c r="ADA24" s="20" t="str">
        <f>IF(AND($C$5&gt;=1,$C$5&gt;=ACZ$3),ACZ24*$C24,"")</f>
        <v/>
      </c>
      <c r="ADB24" s="5" t="str">
        <f t="shared" ref="ADB24" si="4478">MID(ADB$2,10,1)</f>
        <v>1</v>
      </c>
      <c r="ADC24" s="20" t="str">
        <f>IF(AND($C$5&gt;=1,$C$5&gt;=ADB$3),ADB24*$C24,"")</f>
        <v/>
      </c>
      <c r="ADD24" s="5" t="str">
        <f t="shared" ref="ADD24" si="4479">MID(ADD$2,10,1)</f>
        <v>0</v>
      </c>
      <c r="ADE24" s="20" t="str">
        <f>IF(AND($C$5&gt;=1,$C$5&gt;=ADD$3),ADD24*$C24,"")</f>
        <v/>
      </c>
      <c r="ADF24" s="5" t="str">
        <f t="shared" ref="ADF24" si="4480">MID(ADF$2,10,1)</f>
        <v>1</v>
      </c>
      <c r="ADG24" s="20" t="str">
        <f>IF(AND($C$5&gt;=1,$C$5&gt;=ADF$3),ADF24*$C24,"")</f>
        <v/>
      </c>
      <c r="ADH24" s="5" t="str">
        <f t="shared" ref="ADH24" si="4481">MID(ADH$2,10,1)</f>
        <v>0</v>
      </c>
      <c r="ADI24" s="20" t="str">
        <f>IF(AND($C$5&gt;=1,$C$5&gt;=ADH$3),ADH24*$C24,"")</f>
        <v/>
      </c>
      <c r="ADJ24" s="5" t="str">
        <f t="shared" ref="ADJ24" si="4482">MID(ADJ$2,10,1)</f>
        <v>1</v>
      </c>
      <c r="ADK24" s="20" t="str">
        <f>IF(AND($C$5&gt;=1,$C$5&gt;=ADJ$3),ADJ24*$C24,"")</f>
        <v/>
      </c>
      <c r="ADL24" s="5" t="str">
        <f t="shared" ref="ADL24" si="4483">MID(ADL$2,10,1)</f>
        <v>0</v>
      </c>
      <c r="ADM24" s="20" t="str">
        <f>IF(AND($C$5&gt;=1,$C$5&gt;=ADL$3),ADL24*$C24,"")</f>
        <v/>
      </c>
      <c r="ADN24" s="5" t="str">
        <f t="shared" ref="ADN24" si="4484">MID(ADN$2,10,1)</f>
        <v>1</v>
      </c>
      <c r="ADO24" s="20" t="str">
        <f>IF(AND($C$5&gt;=1,$C$5&gt;=ADN$3),ADN24*$C24,"")</f>
        <v/>
      </c>
      <c r="ADP24" s="5" t="str">
        <f t="shared" ref="ADP24" si="4485">MID(ADP$2,10,1)</f>
        <v>0</v>
      </c>
      <c r="ADQ24" s="20" t="str">
        <f>IF(AND($C$5&gt;=1,$C$5&gt;=ADP$3),ADP24*$C24,"")</f>
        <v/>
      </c>
      <c r="ADR24" s="5" t="str">
        <f t="shared" ref="ADR24" si="4486">MID(ADR$2,10,1)</f>
        <v>1</v>
      </c>
      <c r="ADS24" s="20" t="str">
        <f>IF(AND($C$5&gt;=1,$C$5&gt;=ADR$3),ADR24*$C24,"")</f>
        <v/>
      </c>
      <c r="ADT24" s="5" t="str">
        <f t="shared" ref="ADT24" si="4487">MID(ADT$2,10,1)</f>
        <v>0</v>
      </c>
      <c r="ADU24" s="20" t="str">
        <f>IF(AND($C$5&gt;=1,$C$5&gt;=ADT$3),ADT24*$C24,"")</f>
        <v/>
      </c>
      <c r="ADV24" s="5" t="str">
        <f t="shared" ref="ADV24" si="4488">MID(ADV$2,10,1)</f>
        <v>1</v>
      </c>
      <c r="ADW24" s="20" t="str">
        <f>IF(AND($C$5&gt;=1,$C$5&gt;=ADV$3),ADV24*$C24,"")</f>
        <v/>
      </c>
      <c r="ADX24" s="5" t="str">
        <f t="shared" ref="ADX24" si="4489">MID(ADX$2,10,1)</f>
        <v>0</v>
      </c>
      <c r="ADY24" s="20" t="str">
        <f>IF(AND($C$5&gt;=1,$C$5&gt;=ADX$3),ADX24*$C24,"")</f>
        <v/>
      </c>
      <c r="ADZ24" s="5" t="str">
        <f t="shared" ref="ADZ24" si="4490">MID(ADZ$2,10,1)</f>
        <v>1</v>
      </c>
      <c r="AEA24" s="20" t="str">
        <f>IF(AND($C$5&gt;=1,$C$5&gt;=ADZ$3),ADZ24*$C24,"")</f>
        <v/>
      </c>
      <c r="AEB24" s="5" t="str">
        <f t="shared" ref="AEB24" si="4491">MID(AEB$2,10,1)</f>
        <v>0</v>
      </c>
      <c r="AEC24" s="20" t="str">
        <f>IF(AND($C$5&gt;=1,$C$5&gt;=AEB$3),AEB24*$C24,"")</f>
        <v/>
      </c>
      <c r="AED24" s="5" t="str">
        <f t="shared" ref="AED24" si="4492">MID(AED$2,10,1)</f>
        <v>1</v>
      </c>
      <c r="AEE24" s="20" t="str">
        <f>IF(AND($C$5&gt;=1,$C$5&gt;=AED$3),AED24*$C24,"")</f>
        <v/>
      </c>
      <c r="AEF24" s="5" t="str">
        <f t="shared" ref="AEF24" si="4493">MID(AEF$2,10,1)</f>
        <v>0</v>
      </c>
      <c r="AEG24" s="20" t="str">
        <f>IF(AND($C$5&gt;=1,$C$5&gt;=AEF$3),AEF24*$C24,"")</f>
        <v/>
      </c>
      <c r="AEH24" s="5" t="str">
        <f t="shared" ref="AEH24" si="4494">MID(AEH$2,10,1)</f>
        <v>1</v>
      </c>
      <c r="AEI24" s="20" t="str">
        <f>IF(AND($C$5&gt;=1,$C$5&gt;=AEH$3),AEH24*$C24,"")</f>
        <v/>
      </c>
      <c r="AEJ24" s="5" t="str">
        <f t="shared" ref="AEJ24" si="4495">MID(AEJ$2,10,1)</f>
        <v>0</v>
      </c>
      <c r="AEK24" s="20" t="str">
        <f>IF(AND($C$5&gt;=1,$C$5&gt;=AEJ$3),AEJ24*$C24,"")</f>
        <v/>
      </c>
      <c r="AEL24" s="5" t="str">
        <f t="shared" ref="AEL24" si="4496">MID(AEL$2,10,1)</f>
        <v>1</v>
      </c>
      <c r="AEM24" s="20" t="str">
        <f>IF(AND($C$5&gt;=1,$C$5&gt;=AEL$3),AEL24*$C24,"")</f>
        <v/>
      </c>
      <c r="AEN24" s="5" t="str">
        <f t="shared" ref="AEN24" si="4497">MID(AEN$2,10,1)</f>
        <v>0</v>
      </c>
      <c r="AEO24" s="20" t="str">
        <f>IF(AND($C$5&gt;=1,$C$5&gt;=AEN$3),AEN24*$C24,"")</f>
        <v/>
      </c>
      <c r="AEP24" s="5" t="str">
        <f t="shared" ref="AEP24" si="4498">MID(AEP$2,10,1)</f>
        <v>1</v>
      </c>
      <c r="AEQ24" s="20" t="str">
        <f>IF(AND($C$5&gt;=1,$C$5&gt;=AEP$3),AEP24*$C24,"")</f>
        <v/>
      </c>
      <c r="AER24" s="5" t="str">
        <f t="shared" ref="AER24" si="4499">MID(AER$2,10,1)</f>
        <v>0</v>
      </c>
      <c r="AES24" s="20" t="str">
        <f>IF(AND($C$5&gt;=1,$C$5&gt;=AER$3),AER24*$C24,"")</f>
        <v/>
      </c>
      <c r="AET24" s="5" t="str">
        <f t="shared" ref="AET24" si="4500">MID(AET$2,10,1)</f>
        <v>1</v>
      </c>
      <c r="AEU24" s="20" t="str">
        <f>IF(AND($C$5&gt;=1,$C$5&gt;=AET$3),AET24*$C24,"")</f>
        <v/>
      </c>
      <c r="AEV24" s="5" t="str">
        <f t="shared" ref="AEV24" si="4501">MID(AEV$2,10,1)</f>
        <v>0</v>
      </c>
      <c r="AEW24" s="20" t="str">
        <f>IF(AND($C$5&gt;=1,$C$5&gt;=AEV$3),AEV24*$C24,"")</f>
        <v/>
      </c>
      <c r="AEX24" s="5" t="str">
        <f t="shared" ref="AEX24" si="4502">MID(AEX$2,10,1)</f>
        <v>1</v>
      </c>
      <c r="AEY24" s="20" t="str">
        <f>IF(AND($C$5&gt;=1,$C$5&gt;=AEX$3),AEX24*$C24,"")</f>
        <v/>
      </c>
      <c r="AEZ24" s="5" t="str">
        <f t="shared" ref="AEZ24" si="4503">MID(AEZ$2,10,1)</f>
        <v>0</v>
      </c>
      <c r="AFA24" s="20" t="str">
        <f>IF(AND($C$5&gt;=1,$C$5&gt;=AEZ$3),AEZ24*$C24,"")</f>
        <v/>
      </c>
      <c r="AFB24" s="5" t="str">
        <f t="shared" ref="AFB24" si="4504">MID(AFB$2,10,1)</f>
        <v>1</v>
      </c>
      <c r="AFC24" s="20" t="str">
        <f>IF(AND($C$5&gt;=1,$C$5&gt;=AFB$3),AFB24*$C24,"")</f>
        <v/>
      </c>
      <c r="AFD24" s="5" t="str">
        <f t="shared" ref="AFD24" si="4505">MID(AFD$2,10,1)</f>
        <v>0</v>
      </c>
      <c r="AFE24" s="20" t="str">
        <f>IF(AND($C$5&gt;=1,$C$5&gt;=AFD$3),AFD24*$C24,"")</f>
        <v/>
      </c>
      <c r="AFF24" s="5" t="str">
        <f t="shared" ref="AFF24" si="4506">MID(AFF$2,10,1)</f>
        <v>1</v>
      </c>
      <c r="AFG24" s="20" t="str">
        <f>IF(AND($C$5&gt;=1,$C$5&gt;=AFF$3),AFF24*$C24,"")</f>
        <v/>
      </c>
      <c r="AFH24" s="5" t="str">
        <f t="shared" ref="AFH24" si="4507">MID(AFH$2,10,1)</f>
        <v>0</v>
      </c>
      <c r="AFI24" s="20" t="str">
        <f>IF(AND($C$5&gt;=1,$C$5&gt;=AFH$3),AFH24*$C24,"")</f>
        <v/>
      </c>
      <c r="AFJ24" s="5" t="str">
        <f t="shared" ref="AFJ24" si="4508">MID(AFJ$2,10,1)</f>
        <v>1</v>
      </c>
      <c r="AFK24" s="20" t="str">
        <f>IF(AND($C$5&gt;=1,$C$5&gt;=AFJ$3),AFJ24*$C24,"")</f>
        <v/>
      </c>
      <c r="AFL24" s="5" t="str">
        <f t="shared" ref="AFL24" si="4509">MID(AFL$2,10,1)</f>
        <v>0</v>
      </c>
      <c r="AFM24" s="20" t="str">
        <f>IF(AND($C$5&gt;=1,$C$5&gt;=AFL$3),AFL24*$C24,"")</f>
        <v/>
      </c>
      <c r="AFN24" s="5" t="str">
        <f t="shared" ref="AFN24" si="4510">MID(AFN$2,10,1)</f>
        <v>1</v>
      </c>
      <c r="AFO24" s="20" t="str">
        <f>IF(AND($C$5&gt;=1,$C$5&gt;=AFN$3),AFN24*$C24,"")</f>
        <v/>
      </c>
      <c r="AFP24" s="5" t="str">
        <f t="shared" ref="AFP24" si="4511">MID(AFP$2,10,1)</f>
        <v>0</v>
      </c>
      <c r="AFQ24" s="20" t="str">
        <f>IF(AND($C$5&gt;=1,$C$5&gt;=AFP$3),AFP24*$C24,"")</f>
        <v/>
      </c>
      <c r="AFR24" s="5" t="str">
        <f t="shared" ref="AFR24" si="4512">MID(AFR$2,10,1)</f>
        <v>1</v>
      </c>
      <c r="AFS24" s="20" t="str">
        <f>IF(AND($C$5&gt;=1,$C$5&gt;=AFR$3),AFR24*$C24,"")</f>
        <v/>
      </c>
      <c r="AFT24" s="5" t="str">
        <f t="shared" ref="AFT24" si="4513">MID(AFT$2,10,1)</f>
        <v>0</v>
      </c>
      <c r="AFU24" s="20" t="str">
        <f>IF(AND($C$5&gt;=1,$C$5&gt;=AFT$3),AFT24*$C24,"")</f>
        <v/>
      </c>
      <c r="AFV24" s="5" t="str">
        <f t="shared" ref="AFV24" si="4514">MID(AFV$2,10,1)</f>
        <v>1</v>
      </c>
      <c r="AFW24" s="20" t="str">
        <f>IF(AND($C$5&gt;=1,$C$5&gt;=AFV$3),AFV24*$C24,"")</f>
        <v/>
      </c>
      <c r="AFX24" s="5" t="str">
        <f t="shared" ref="AFX24" si="4515">MID(AFX$2,10,1)</f>
        <v>0</v>
      </c>
      <c r="AFY24" s="20" t="str">
        <f>IF(AND($C$5&gt;=1,$C$5&gt;=AFX$3),AFX24*$C24,"")</f>
        <v/>
      </c>
      <c r="AFZ24" s="5" t="str">
        <f t="shared" ref="AFZ24" si="4516">MID(AFZ$2,10,1)</f>
        <v>1</v>
      </c>
      <c r="AGA24" s="20" t="str">
        <f>IF(AND($C$5&gt;=1,$C$5&gt;=AFZ$3),AFZ24*$C24,"")</f>
        <v/>
      </c>
      <c r="AGB24" s="5" t="str">
        <f t="shared" ref="AGB24" si="4517">MID(AGB$2,10,1)</f>
        <v>0</v>
      </c>
      <c r="AGC24" s="20" t="str">
        <f>IF(AND($C$5&gt;=1,$C$5&gt;=AGB$3),AGB24*$C24,"")</f>
        <v/>
      </c>
      <c r="AGD24" s="5" t="str">
        <f t="shared" ref="AGD24" si="4518">MID(AGD$2,10,1)</f>
        <v>1</v>
      </c>
      <c r="AGE24" s="20" t="str">
        <f>IF(AND($C$5&gt;=1,$C$5&gt;=AGD$3),AGD24*$C24,"")</f>
        <v/>
      </c>
      <c r="AGF24" s="5" t="str">
        <f t="shared" ref="AGF24" si="4519">MID(AGF$2,10,1)</f>
        <v>0</v>
      </c>
      <c r="AGG24" s="20" t="str">
        <f>IF(AND($C$5&gt;=1,$C$5&gt;=AGF$3),AGF24*$C24,"")</f>
        <v/>
      </c>
      <c r="AGH24" s="5" t="str">
        <f t="shared" ref="AGH24" si="4520">MID(AGH$2,10,1)</f>
        <v>1</v>
      </c>
      <c r="AGI24" s="20" t="str">
        <f>IF(AND($C$5&gt;=1,$C$5&gt;=AGH$3),AGH24*$C24,"")</f>
        <v/>
      </c>
      <c r="AGJ24" s="5" t="str">
        <f t="shared" ref="AGJ24" si="4521">MID(AGJ$2,10,1)</f>
        <v>0</v>
      </c>
      <c r="AGK24" s="20" t="str">
        <f>IF(AND($C$5&gt;=1,$C$5&gt;=AGJ$3),AGJ24*$C24,"")</f>
        <v/>
      </c>
      <c r="AGL24" s="5" t="str">
        <f t="shared" ref="AGL24" si="4522">MID(AGL$2,10,1)</f>
        <v>1</v>
      </c>
      <c r="AGM24" s="20" t="str">
        <f>IF(AND($C$5&gt;=1,$C$5&gt;=AGL$3),AGL24*$C24,"")</f>
        <v/>
      </c>
      <c r="AGN24" s="5" t="str">
        <f t="shared" ref="AGN24" si="4523">MID(AGN$2,10,1)</f>
        <v>0</v>
      </c>
      <c r="AGO24" s="20" t="str">
        <f>IF(AND($C$5&gt;=1,$C$5&gt;=AGN$3),AGN24*$C24,"")</f>
        <v/>
      </c>
      <c r="AGP24" s="5" t="str">
        <f t="shared" ref="AGP24" si="4524">MID(AGP$2,10,1)</f>
        <v>1</v>
      </c>
      <c r="AGQ24" s="20" t="str">
        <f>IF(AND($C$5&gt;=1,$C$5&gt;=AGP$3),AGP24*$C24,"")</f>
        <v/>
      </c>
      <c r="AGR24" s="5" t="str">
        <f t="shared" ref="AGR24" si="4525">MID(AGR$2,10,1)</f>
        <v>0</v>
      </c>
      <c r="AGS24" s="20" t="str">
        <f>IF(AND($C$5&gt;=1,$C$5&gt;=AGR$3),AGR24*$C24,"")</f>
        <v/>
      </c>
      <c r="AGT24" s="5" t="str">
        <f t="shared" ref="AGT24" si="4526">MID(AGT$2,10,1)</f>
        <v>1</v>
      </c>
      <c r="AGU24" s="20" t="str">
        <f>IF(AND($C$5&gt;=1,$C$5&gt;=AGT$3),AGT24*$C24,"")</f>
        <v/>
      </c>
      <c r="AGV24" s="5" t="str">
        <f t="shared" ref="AGV24" si="4527">MID(AGV$2,10,1)</f>
        <v>0</v>
      </c>
      <c r="AGW24" s="20" t="str">
        <f>IF(AND($C$5&gt;=1,$C$5&gt;=AGV$3),AGV24*$C24,"")</f>
        <v/>
      </c>
      <c r="AGX24" s="5" t="str">
        <f t="shared" ref="AGX24" si="4528">MID(AGX$2,10,1)</f>
        <v>1</v>
      </c>
      <c r="AGY24" s="20" t="str">
        <f>IF(AND($C$5&gt;=1,$C$5&gt;=AGX$3),AGX24*$C24,"")</f>
        <v/>
      </c>
      <c r="AGZ24" s="5" t="str">
        <f t="shared" ref="AGZ24" si="4529">MID(AGZ$2,10,1)</f>
        <v>0</v>
      </c>
      <c r="AHA24" s="20" t="str">
        <f>IF(AND($C$5&gt;=1,$C$5&gt;=AGZ$3),AGZ24*$C24,"")</f>
        <v/>
      </c>
      <c r="AHB24" s="5" t="str">
        <f t="shared" ref="AHB24" si="4530">MID(AHB$2,10,1)</f>
        <v>1</v>
      </c>
      <c r="AHC24" s="20" t="str">
        <f>IF(AND($C$5&gt;=1,$C$5&gt;=AHB$3),AHB24*$C24,"")</f>
        <v/>
      </c>
      <c r="AHD24" s="5" t="str">
        <f t="shared" ref="AHD24" si="4531">MID(AHD$2,10,1)</f>
        <v>0</v>
      </c>
      <c r="AHE24" s="20" t="str">
        <f>IF(AND($C$5&gt;=1,$C$5&gt;=AHD$3),AHD24*$C24,"")</f>
        <v/>
      </c>
      <c r="AHF24" s="5" t="str">
        <f t="shared" ref="AHF24" si="4532">MID(AHF$2,10,1)</f>
        <v>1</v>
      </c>
      <c r="AHG24" s="20" t="str">
        <f>IF(AND($C$5&gt;=1,$C$5&gt;=AHF$3),AHF24*$C24,"")</f>
        <v/>
      </c>
      <c r="AHH24" s="5" t="str">
        <f t="shared" ref="AHH24" si="4533">MID(AHH$2,10,1)</f>
        <v>0</v>
      </c>
      <c r="AHI24" s="20" t="str">
        <f>IF(AND($C$5&gt;=1,$C$5&gt;=AHH$3),AHH24*$C24,"")</f>
        <v/>
      </c>
      <c r="AHJ24" s="5" t="str">
        <f t="shared" ref="AHJ24" si="4534">MID(AHJ$2,10,1)</f>
        <v>1</v>
      </c>
      <c r="AHK24" s="20" t="str">
        <f>IF(AND($C$5&gt;=1,$C$5&gt;=AHJ$3),AHJ24*$C24,"")</f>
        <v/>
      </c>
      <c r="AHL24" s="5" t="str">
        <f t="shared" ref="AHL24" si="4535">MID(AHL$2,10,1)</f>
        <v>0</v>
      </c>
      <c r="AHM24" s="20" t="str">
        <f>IF(AND($C$5&gt;=1,$C$5&gt;=AHL$3),AHL24*$C24,"")</f>
        <v/>
      </c>
      <c r="AHN24" s="5" t="str">
        <f t="shared" ref="AHN24" si="4536">MID(AHN$2,10,1)</f>
        <v>1</v>
      </c>
      <c r="AHO24" s="20" t="str">
        <f>IF(AND($C$5&gt;=1,$C$5&gt;=AHN$3),AHN24*$C24,"")</f>
        <v/>
      </c>
      <c r="AHP24" s="5" t="str">
        <f t="shared" ref="AHP24" si="4537">MID(AHP$2,10,1)</f>
        <v>0</v>
      </c>
      <c r="AHQ24" s="20" t="str">
        <f>IF(AND($C$5&gt;=1,$C$5&gt;=AHP$3),AHP24*$C24,"")</f>
        <v/>
      </c>
      <c r="AHR24" s="5" t="str">
        <f t="shared" ref="AHR24" si="4538">MID(AHR$2,10,1)</f>
        <v>1</v>
      </c>
      <c r="AHS24" s="20" t="str">
        <f>IF(AND($C$5&gt;=1,$C$5&gt;=AHR$3),AHR24*$C24,"")</f>
        <v/>
      </c>
      <c r="AHT24" s="5" t="str">
        <f t="shared" ref="AHT24" si="4539">MID(AHT$2,10,1)</f>
        <v>0</v>
      </c>
      <c r="AHU24" s="20" t="str">
        <f>IF(AND($C$5&gt;=1,$C$5&gt;=AHT$3),AHT24*$C24,"")</f>
        <v/>
      </c>
      <c r="AHV24" s="5" t="str">
        <f t="shared" ref="AHV24" si="4540">MID(AHV$2,10,1)</f>
        <v>1</v>
      </c>
      <c r="AHW24" s="20" t="str">
        <f>IF(AND($C$5&gt;=1,$C$5&gt;=AHV$3),AHV24*$C24,"")</f>
        <v/>
      </c>
      <c r="AHX24" s="5" t="str">
        <f t="shared" ref="AHX24" si="4541">MID(AHX$2,10,1)</f>
        <v>0</v>
      </c>
      <c r="AHY24" s="20" t="str">
        <f>IF(AND($C$5&gt;=1,$C$5&gt;=AHX$3),AHX24*$C24,"")</f>
        <v/>
      </c>
      <c r="AHZ24" s="5" t="str">
        <f t="shared" ref="AHZ24" si="4542">MID(AHZ$2,10,1)</f>
        <v>1</v>
      </c>
      <c r="AIA24" s="20" t="str">
        <f>IF(AND($C$5&gt;=1,$C$5&gt;=AHZ$3),AHZ24*$C24,"")</f>
        <v/>
      </c>
      <c r="AIB24" s="5" t="str">
        <f t="shared" ref="AIB24" si="4543">MID(AIB$2,10,1)</f>
        <v>0</v>
      </c>
      <c r="AIC24" s="20" t="str">
        <f>IF(AND($C$5&gt;=1,$C$5&gt;=AIB$3),AIB24*$C24,"")</f>
        <v/>
      </c>
      <c r="AID24" s="5" t="str">
        <f t="shared" ref="AID24" si="4544">MID(AID$2,10,1)</f>
        <v>1</v>
      </c>
      <c r="AIE24" s="20" t="str">
        <f>IF(AND($C$5&gt;=1,$C$5&gt;=AID$3),AID24*$C24,"")</f>
        <v/>
      </c>
      <c r="AIF24" s="5" t="str">
        <f t="shared" ref="AIF24" si="4545">MID(AIF$2,10,1)</f>
        <v>0</v>
      </c>
      <c r="AIG24" s="20" t="str">
        <f>IF(AND($C$5&gt;=1,$C$5&gt;=AIF$3),AIF24*$C24,"")</f>
        <v/>
      </c>
      <c r="AIH24" s="5" t="str">
        <f t="shared" ref="AIH24" si="4546">MID(AIH$2,10,1)</f>
        <v>1</v>
      </c>
      <c r="AII24" s="20" t="str">
        <f>IF(AND($C$5&gt;=1,$C$5&gt;=AIH$3),AIH24*$C24,"")</f>
        <v/>
      </c>
      <c r="AIJ24" s="5" t="str">
        <f t="shared" ref="AIJ24" si="4547">MID(AIJ$2,10,1)</f>
        <v>0</v>
      </c>
      <c r="AIK24" s="20" t="str">
        <f>IF(AND($C$5&gt;=1,$C$5&gt;=AIJ$3),AIJ24*$C24,"")</f>
        <v/>
      </c>
      <c r="AIL24" s="5" t="str">
        <f t="shared" ref="AIL24" si="4548">MID(AIL$2,10,1)</f>
        <v>1</v>
      </c>
      <c r="AIM24" s="20" t="str">
        <f>IF(AND($C$5&gt;=1,$C$5&gt;=AIL$3),AIL24*$C24,"")</f>
        <v/>
      </c>
      <c r="AIN24" s="5" t="str">
        <f t="shared" ref="AIN24" si="4549">MID(AIN$2,10,1)</f>
        <v>0</v>
      </c>
      <c r="AIO24" s="20" t="str">
        <f>IF(AND($C$5&gt;=1,$C$5&gt;=AIN$3),AIN24*$C24,"")</f>
        <v/>
      </c>
      <c r="AIP24" s="5" t="str">
        <f t="shared" ref="AIP24" si="4550">MID(AIP$2,10,1)</f>
        <v>1</v>
      </c>
      <c r="AIQ24" s="20" t="str">
        <f>IF(AND($C$5&gt;=1,$C$5&gt;=AIP$3),AIP24*$C24,"")</f>
        <v/>
      </c>
      <c r="AIR24" s="5" t="str">
        <f t="shared" ref="AIR24" si="4551">MID(AIR$2,10,1)</f>
        <v>0</v>
      </c>
      <c r="AIS24" s="20" t="str">
        <f>IF(AND($C$5&gt;=1,$C$5&gt;=AIR$3),AIR24*$C24,"")</f>
        <v/>
      </c>
      <c r="AIT24" s="5" t="str">
        <f t="shared" ref="AIT24" si="4552">MID(AIT$2,10,1)</f>
        <v>1</v>
      </c>
      <c r="AIU24" s="20" t="str">
        <f>IF(AND($C$5&gt;=1,$C$5&gt;=AIT$3),AIT24*$C24,"")</f>
        <v/>
      </c>
      <c r="AIV24" s="5" t="str">
        <f t="shared" ref="AIV24" si="4553">MID(AIV$2,10,1)</f>
        <v>0</v>
      </c>
      <c r="AIW24" s="20" t="str">
        <f>IF(AND($C$5&gt;=1,$C$5&gt;=AIV$3),AIV24*$C24,"")</f>
        <v/>
      </c>
      <c r="AIX24" s="5" t="str">
        <f t="shared" ref="AIX24" si="4554">MID(AIX$2,10,1)</f>
        <v>1</v>
      </c>
      <c r="AIY24" s="20" t="str">
        <f>IF(AND($C$5&gt;=1,$C$5&gt;=AIX$3),AIX24*$C24,"")</f>
        <v/>
      </c>
      <c r="AIZ24" s="5" t="str">
        <f t="shared" ref="AIZ24" si="4555">MID(AIZ$2,10,1)</f>
        <v>0</v>
      </c>
      <c r="AJA24" s="20" t="str">
        <f>IF(AND($C$5&gt;=1,$C$5&gt;=AIZ$3),AIZ24*$C24,"")</f>
        <v/>
      </c>
      <c r="AJB24" s="5" t="str">
        <f t="shared" ref="AJB24" si="4556">MID(AJB$2,10,1)</f>
        <v>1</v>
      </c>
      <c r="AJC24" s="20" t="str">
        <f>IF(AND($C$5&gt;=1,$C$5&gt;=AJB$3),AJB24*$C24,"")</f>
        <v/>
      </c>
      <c r="AJD24" s="5" t="str">
        <f t="shared" ref="AJD24" si="4557">MID(AJD$2,10,1)</f>
        <v>0</v>
      </c>
      <c r="AJE24" s="20" t="str">
        <f>IF(AND($C$5&gt;=1,$C$5&gt;=AJD$3),AJD24*$C24,"")</f>
        <v/>
      </c>
      <c r="AJF24" s="5" t="str">
        <f t="shared" ref="AJF24" si="4558">MID(AJF$2,10,1)</f>
        <v>1</v>
      </c>
      <c r="AJG24" s="20" t="str">
        <f>IF(AND($C$5&gt;=1,$C$5&gt;=AJF$3),AJF24*$C24,"")</f>
        <v/>
      </c>
      <c r="AJH24" s="5" t="str">
        <f t="shared" ref="AJH24" si="4559">MID(AJH$2,10,1)</f>
        <v>0</v>
      </c>
      <c r="AJI24" s="20" t="str">
        <f>IF(AND($C$5&gt;=1,$C$5&gt;=AJH$3),AJH24*$C24,"")</f>
        <v/>
      </c>
      <c r="AJJ24" s="5" t="str">
        <f t="shared" ref="AJJ24" si="4560">MID(AJJ$2,10,1)</f>
        <v>1</v>
      </c>
      <c r="AJK24" s="20" t="str">
        <f>IF(AND($C$5&gt;=1,$C$5&gt;=AJJ$3),AJJ24*$C24,"")</f>
        <v/>
      </c>
      <c r="AJL24" s="5" t="str">
        <f t="shared" ref="AJL24" si="4561">MID(AJL$2,10,1)</f>
        <v>0</v>
      </c>
      <c r="AJM24" s="20" t="str">
        <f>IF(AND($C$5&gt;=1,$C$5&gt;=AJL$3),AJL24*$C24,"")</f>
        <v/>
      </c>
      <c r="AJN24" s="5" t="str">
        <f t="shared" ref="AJN24" si="4562">MID(AJN$2,10,1)</f>
        <v>1</v>
      </c>
      <c r="AJO24" s="20" t="str">
        <f>IF(AND($C$5&gt;=1,$C$5&gt;=AJN$3),AJN24*$C24,"")</f>
        <v/>
      </c>
      <c r="AJP24" s="5" t="str">
        <f t="shared" ref="AJP24" si="4563">MID(AJP$2,10,1)</f>
        <v>0</v>
      </c>
      <c r="AJQ24" s="20" t="str">
        <f>IF(AND($C$5&gt;=1,$C$5&gt;=AJP$3),AJP24*$C24,"")</f>
        <v/>
      </c>
      <c r="AJR24" s="5" t="str">
        <f t="shared" ref="AJR24" si="4564">MID(AJR$2,10,1)</f>
        <v>1</v>
      </c>
      <c r="AJS24" s="20" t="str">
        <f>IF(AND($C$5&gt;=1,$C$5&gt;=AJR$3),AJR24*$C24,"")</f>
        <v/>
      </c>
      <c r="AJT24" s="5" t="str">
        <f t="shared" ref="AJT24" si="4565">MID(AJT$2,10,1)</f>
        <v>0</v>
      </c>
      <c r="AJU24" s="20" t="str">
        <f>IF(AND($C$5&gt;=1,$C$5&gt;=AJT$3),AJT24*$C24,"")</f>
        <v/>
      </c>
      <c r="AJV24" s="5" t="str">
        <f t="shared" ref="AJV24" si="4566">MID(AJV$2,10,1)</f>
        <v>1</v>
      </c>
      <c r="AJW24" s="20" t="str">
        <f>IF(AND($C$5&gt;=1,$C$5&gt;=AJV$3),AJV24*$C24,"")</f>
        <v/>
      </c>
      <c r="AJX24" s="5" t="str">
        <f t="shared" ref="AJX24" si="4567">MID(AJX$2,10,1)</f>
        <v>0</v>
      </c>
      <c r="AJY24" s="20" t="str">
        <f>IF(AND($C$5&gt;=1,$C$5&gt;=AJX$3),AJX24*$C24,"")</f>
        <v/>
      </c>
      <c r="AJZ24" s="5" t="str">
        <f t="shared" ref="AJZ24" si="4568">MID(AJZ$2,10,1)</f>
        <v>1</v>
      </c>
      <c r="AKA24" s="20" t="str">
        <f>IF(AND($C$5&gt;=1,$C$5&gt;=AJZ$3),AJZ24*$C24,"")</f>
        <v/>
      </c>
      <c r="AKB24" s="5" t="str">
        <f t="shared" ref="AKB24" si="4569">MID(AKB$2,10,1)</f>
        <v>0</v>
      </c>
      <c r="AKC24" s="20" t="str">
        <f>IF(AND($C$5&gt;=1,$C$5&gt;=AKB$3),AKB24*$C24,"")</f>
        <v/>
      </c>
      <c r="AKD24" s="5" t="str">
        <f t="shared" ref="AKD24" si="4570">MID(AKD$2,10,1)</f>
        <v>1</v>
      </c>
      <c r="AKE24" s="20" t="str">
        <f>IF(AND($C$5&gt;=1,$C$5&gt;=AKD$3),AKD24*$C24,"")</f>
        <v/>
      </c>
      <c r="AKF24" s="5" t="str">
        <f t="shared" ref="AKF24" si="4571">MID(AKF$2,10,1)</f>
        <v>0</v>
      </c>
      <c r="AKG24" s="20" t="str">
        <f>IF(AND($C$5&gt;=1,$C$5&gt;=AKF$3),AKF24*$C24,"")</f>
        <v/>
      </c>
      <c r="AKH24" s="5" t="str">
        <f t="shared" ref="AKH24" si="4572">MID(AKH$2,10,1)</f>
        <v>1</v>
      </c>
      <c r="AKI24" s="20" t="str">
        <f>IF(AND($C$5&gt;=1,$C$5&gt;=AKH$3),AKH24*$C24,"")</f>
        <v/>
      </c>
      <c r="AKJ24" s="5" t="str">
        <f t="shared" ref="AKJ24" si="4573">MID(AKJ$2,10,1)</f>
        <v>0</v>
      </c>
      <c r="AKK24" s="20" t="str">
        <f>IF(AND($C$5&gt;=1,$C$5&gt;=AKJ$3),AKJ24*$C24,"")</f>
        <v/>
      </c>
      <c r="AKL24" s="5" t="str">
        <f t="shared" ref="AKL24" si="4574">MID(AKL$2,10,1)</f>
        <v>1</v>
      </c>
      <c r="AKM24" s="20" t="str">
        <f>IF(AND($C$5&gt;=1,$C$5&gt;=AKL$3),AKL24*$C24,"")</f>
        <v/>
      </c>
      <c r="AKN24" s="5" t="str">
        <f t="shared" ref="AKN24" si="4575">MID(AKN$2,10,1)</f>
        <v>0</v>
      </c>
      <c r="AKO24" s="20" t="str">
        <f>IF(AND($C$5&gt;=1,$C$5&gt;=AKN$3),AKN24*$C24,"")</f>
        <v/>
      </c>
      <c r="AKP24" s="5" t="str">
        <f t="shared" ref="AKP24" si="4576">MID(AKP$2,10,1)</f>
        <v>1</v>
      </c>
      <c r="AKQ24" s="20" t="str">
        <f>IF(AND($C$5&gt;=1,$C$5&gt;=AKP$3),AKP24*$C24,"")</f>
        <v/>
      </c>
      <c r="AKR24" s="5" t="str">
        <f t="shared" ref="AKR24" si="4577">MID(AKR$2,10,1)</f>
        <v>0</v>
      </c>
      <c r="AKS24" s="20" t="str">
        <f>IF(AND($C$5&gt;=1,$C$5&gt;=AKR$3),AKR24*$C24,"")</f>
        <v/>
      </c>
      <c r="AKT24" s="5" t="str">
        <f t="shared" ref="AKT24" si="4578">MID(AKT$2,10,1)</f>
        <v>1</v>
      </c>
      <c r="AKU24" s="20" t="str">
        <f>IF(AND($C$5&gt;=1,$C$5&gt;=AKT$3),AKT24*$C24,"")</f>
        <v/>
      </c>
      <c r="AKV24" s="5" t="str">
        <f t="shared" ref="AKV24" si="4579">MID(AKV$2,10,1)</f>
        <v>0</v>
      </c>
      <c r="AKW24" s="20" t="str">
        <f>IF(AND($C$5&gt;=1,$C$5&gt;=AKV$3),AKV24*$C24,"")</f>
        <v/>
      </c>
      <c r="AKX24" s="5" t="str">
        <f t="shared" ref="AKX24" si="4580">MID(AKX$2,10,1)</f>
        <v>1</v>
      </c>
      <c r="AKY24" s="20" t="str">
        <f>IF(AND($C$5&gt;=1,$C$5&gt;=AKX$3),AKX24*$C24,"")</f>
        <v/>
      </c>
      <c r="AKZ24" s="5" t="str">
        <f t="shared" ref="AKZ24" si="4581">MID(AKZ$2,10,1)</f>
        <v>0</v>
      </c>
      <c r="ALA24" s="20" t="str">
        <f>IF(AND($C$5&gt;=1,$C$5&gt;=AKZ$3),AKZ24*$C24,"")</f>
        <v/>
      </c>
      <c r="ALB24" s="5" t="str">
        <f t="shared" ref="ALB24" si="4582">MID(ALB$2,10,1)</f>
        <v>1</v>
      </c>
      <c r="ALC24" s="20" t="str">
        <f>IF(AND($C$5&gt;=1,$C$5&gt;=ALB$3),ALB24*$C24,"")</f>
        <v/>
      </c>
      <c r="ALD24" s="5" t="str">
        <f t="shared" ref="ALD24" si="4583">MID(ALD$2,10,1)</f>
        <v>0</v>
      </c>
      <c r="ALE24" s="20" t="str">
        <f>IF(AND($C$5&gt;=1,$C$5&gt;=ALD$3),ALD24*$C24,"")</f>
        <v/>
      </c>
      <c r="ALF24" s="5" t="str">
        <f t="shared" ref="ALF24" si="4584">MID(ALF$2,10,1)</f>
        <v>1</v>
      </c>
      <c r="ALG24" s="20" t="str">
        <f>IF(AND($C$5&gt;=1,$C$5&gt;=ALF$3),ALF24*$C24,"")</f>
        <v/>
      </c>
      <c r="ALH24" s="5" t="str">
        <f t="shared" ref="ALH24" si="4585">MID(ALH$2,10,1)</f>
        <v>0</v>
      </c>
      <c r="ALI24" s="20" t="str">
        <f>IF(AND($C$5&gt;=1,$C$5&gt;=ALH$3),ALH24*$C24,"")</f>
        <v/>
      </c>
      <c r="ALJ24" s="5" t="str">
        <f t="shared" ref="ALJ24" si="4586">MID(ALJ$2,10,1)</f>
        <v>1</v>
      </c>
      <c r="ALK24" s="20" t="str">
        <f>IF(AND($C$5&gt;=1,$C$5&gt;=ALJ$3),ALJ24*$C24,"")</f>
        <v/>
      </c>
      <c r="ALL24" s="5" t="str">
        <f t="shared" ref="ALL24" si="4587">MID(ALL$2,10,1)</f>
        <v>0</v>
      </c>
      <c r="ALM24" s="20" t="str">
        <f>IF(AND($C$5&gt;=1,$C$5&gt;=ALL$3),ALL24*$C24,"")</f>
        <v/>
      </c>
      <c r="ALN24" s="5" t="str">
        <f t="shared" ref="ALN24" si="4588">MID(ALN$2,10,1)</f>
        <v>1</v>
      </c>
      <c r="ALO24" s="20" t="str">
        <f>IF(AND($C$5&gt;=1,$C$5&gt;=ALN$3),ALN24*$C24,"")</f>
        <v/>
      </c>
      <c r="ALP24" s="5" t="str">
        <f t="shared" ref="ALP24" si="4589">MID(ALP$2,10,1)</f>
        <v>0</v>
      </c>
      <c r="ALQ24" s="20" t="str">
        <f>IF(AND($C$5&gt;=1,$C$5&gt;=ALP$3),ALP24*$C24,"")</f>
        <v/>
      </c>
      <c r="ALR24" s="5" t="str">
        <f t="shared" ref="ALR24" si="4590">MID(ALR$2,10,1)</f>
        <v>1</v>
      </c>
      <c r="ALS24" s="20" t="str">
        <f>IF(AND($C$5&gt;=1,$C$5&gt;=ALR$3),ALR24*$C24,"")</f>
        <v/>
      </c>
      <c r="ALT24" s="5" t="str">
        <f t="shared" ref="ALT24" si="4591">MID(ALT$2,10,1)</f>
        <v>0</v>
      </c>
      <c r="ALU24" s="20" t="str">
        <f>IF(AND($C$5&gt;=1,$C$5&gt;=ALT$3),ALT24*$C24,"")</f>
        <v/>
      </c>
      <c r="ALV24" s="5" t="str">
        <f t="shared" ref="ALV24" si="4592">MID(ALV$2,10,1)</f>
        <v>1</v>
      </c>
      <c r="ALW24" s="20" t="str">
        <f>IF(AND($C$5&gt;=1,$C$5&gt;=ALV$3),ALV24*$C24,"")</f>
        <v/>
      </c>
      <c r="ALX24" s="5" t="str">
        <f t="shared" ref="ALX24" si="4593">MID(ALX$2,10,1)</f>
        <v>0</v>
      </c>
      <c r="ALY24" s="20" t="str">
        <f>IF(AND($C$5&gt;=1,$C$5&gt;=ALX$3),ALX24*$C24,"")</f>
        <v/>
      </c>
      <c r="ALZ24" s="5" t="str">
        <f t="shared" ref="ALZ24" si="4594">MID(ALZ$2,10,1)</f>
        <v>1</v>
      </c>
      <c r="AMA24" s="20" t="str">
        <f>IF(AND($C$5&gt;=1,$C$5&gt;=ALZ$3),ALZ24*$C24,"")</f>
        <v/>
      </c>
      <c r="AMB24" s="5" t="str">
        <f t="shared" ref="AMB24" si="4595">MID(AMB$2,10,1)</f>
        <v>0</v>
      </c>
      <c r="AMC24" s="20" t="str">
        <f>IF(AND($C$5&gt;=1,$C$5&gt;=AMB$3),AMB24*$C24,"")</f>
        <v/>
      </c>
      <c r="AMD24" s="5" t="str">
        <f t="shared" ref="AMD24" si="4596">MID(AMD$2,10,1)</f>
        <v>1</v>
      </c>
      <c r="AME24" s="20" t="str">
        <f>IF(AND($C$5&gt;=1,$C$5&gt;=AMD$3),AMD24*$C24,"")</f>
        <v/>
      </c>
      <c r="AMF24" s="5" t="str">
        <f t="shared" ref="AMF24" si="4597">MID(AMF$2,10,1)</f>
        <v>0</v>
      </c>
      <c r="AMG24" s="20" t="str">
        <f>IF(AND($C$5&gt;=1,$C$5&gt;=AMF$3),AMF24*$C24,"")</f>
        <v/>
      </c>
      <c r="AMH24" s="5" t="str">
        <f t="shared" ref="AMH24" si="4598">MID(AMH$2,10,1)</f>
        <v>1</v>
      </c>
      <c r="AMI24" s="20" t="str">
        <f>IF(AND($C$5&gt;=1,$C$5&gt;=AMH$3),AMH24*$C24,"")</f>
        <v/>
      </c>
      <c r="AMJ24" s="5" t="str">
        <f t="shared" ref="AMJ24" si="4599">MID(AMJ$2,10,1)</f>
        <v>0</v>
      </c>
      <c r="AMK24" s="20" t="str">
        <f>IF(AND($C$5&gt;=1,$C$5&gt;=AMJ$3),AMJ24*$C24,"")</f>
        <v/>
      </c>
      <c r="AML24" s="5" t="str">
        <f t="shared" ref="AML24" si="4600">MID(AML$2,10,1)</f>
        <v>1</v>
      </c>
      <c r="AMM24" s="20" t="str">
        <f>IF(AND($C$5&gt;=1,$C$5&gt;=AML$3),AML24*$C24,"")</f>
        <v/>
      </c>
      <c r="AMN24" s="5" t="str">
        <f t="shared" ref="AMN24" si="4601">MID(AMN$2,10,1)</f>
        <v>0</v>
      </c>
      <c r="AMO24" s="20" t="str">
        <f>IF(AND($C$5&gt;=1,$C$5&gt;=AMN$3),AMN24*$C24,"")</f>
        <v/>
      </c>
      <c r="AMP24" s="5" t="str">
        <f t="shared" ref="AMP24" si="4602">MID(AMP$2,10,1)</f>
        <v>1</v>
      </c>
      <c r="AMQ24" s="20" t="str">
        <f>IF(AND($C$5&gt;=1,$C$5&gt;=AMP$3),AMP24*$C24,"")</f>
        <v/>
      </c>
      <c r="AMR24" s="5" t="str">
        <f t="shared" ref="AMR24" si="4603">MID(AMR$2,10,1)</f>
        <v>0</v>
      </c>
      <c r="AMS24" s="20" t="str">
        <f>IF(AND($C$5&gt;=1,$C$5&gt;=AMR$3),AMR24*$C24,"")</f>
        <v/>
      </c>
      <c r="AMT24" s="5" t="str">
        <f t="shared" ref="AMT24" si="4604">MID(AMT$2,10,1)</f>
        <v>1</v>
      </c>
      <c r="AMU24" s="20" t="str">
        <f>IF(AND($C$5&gt;=1,$C$5&gt;=AMT$3),AMT24*$C24,"")</f>
        <v/>
      </c>
      <c r="AMV24" s="5" t="str">
        <f t="shared" ref="AMV24" si="4605">MID(AMV$2,10,1)</f>
        <v>0</v>
      </c>
      <c r="AMW24" s="20" t="str">
        <f>IF(AND($C$5&gt;=1,$C$5&gt;=AMV$3),AMV24*$C24,"")</f>
        <v/>
      </c>
      <c r="AMX24" s="5" t="str">
        <f t="shared" ref="AMX24" si="4606">MID(AMX$2,10,1)</f>
        <v>1</v>
      </c>
      <c r="AMY24" s="20" t="str">
        <f>IF(AND($C$5&gt;=1,$C$5&gt;=AMX$3),AMX24*$C24,"")</f>
        <v/>
      </c>
      <c r="AMZ24" s="5" t="str">
        <f t="shared" ref="AMZ24" si="4607">MID(AMZ$2,10,1)</f>
        <v>0</v>
      </c>
      <c r="ANA24" s="20" t="str">
        <f>IF(AND($C$5&gt;=1,$C$5&gt;=AMZ$3),AMZ24*$C24,"")</f>
        <v/>
      </c>
      <c r="ANB24" s="5" t="str">
        <f t="shared" ref="ANB24" si="4608">MID(ANB$2,10,1)</f>
        <v>1</v>
      </c>
      <c r="ANC24" s="20" t="str">
        <f>IF(AND($C$5&gt;=1,$C$5&gt;=ANB$3),ANB24*$C24,"")</f>
        <v/>
      </c>
      <c r="AND24" s="5" t="str">
        <f t="shared" ref="AND24" si="4609">MID(AND$2,10,1)</f>
        <v>0</v>
      </c>
      <c r="ANE24" s="20" t="str">
        <f>IF(AND($C$5&gt;=1,$C$5&gt;=AND$3),AND24*$C24,"")</f>
        <v/>
      </c>
      <c r="ANF24" s="5" t="str">
        <f t="shared" ref="ANF24" si="4610">MID(ANF$2,10,1)</f>
        <v>1</v>
      </c>
      <c r="ANG24" s="20" t="str">
        <f>IF(AND($C$5&gt;=1,$C$5&gt;=ANF$3),ANF24*$C24,"")</f>
        <v/>
      </c>
      <c r="ANH24" s="5" t="str">
        <f t="shared" ref="ANH24" si="4611">MID(ANH$2,10,1)</f>
        <v>0</v>
      </c>
      <c r="ANI24" s="20" t="str">
        <f>IF(AND($C$5&gt;=1,$C$5&gt;=ANH$3),ANH24*$C24,"")</f>
        <v/>
      </c>
      <c r="ANJ24" s="5" t="str">
        <f t="shared" ref="ANJ24" si="4612">MID(ANJ$2,10,1)</f>
        <v>1</v>
      </c>
      <c r="ANK24" s="20" t="str">
        <f>IF(AND($C$5&gt;=1,$C$5&gt;=ANJ$3),ANJ24*$C24,"")</f>
        <v/>
      </c>
      <c r="ANL24" s="5" t="str">
        <f t="shared" ref="ANL24" si="4613">MID(ANL$2,10,1)</f>
        <v>0</v>
      </c>
      <c r="ANM24" s="20" t="str">
        <f>IF(AND($C$5&gt;=1,$C$5&gt;=ANL$3),ANL24*$C24,"")</f>
        <v/>
      </c>
      <c r="ANN24" s="5" t="str">
        <f t="shared" ref="ANN24" si="4614">MID(ANN$2,10,1)</f>
        <v>1</v>
      </c>
      <c r="ANO24" s="20" t="str">
        <f>IF(AND($C$5&gt;=1,$C$5&gt;=ANN$3),ANN24*$C24,"")</f>
        <v/>
      </c>
      <c r="ANP24" s="5" t="str">
        <f t="shared" ref="ANP24" si="4615">MID(ANP$2,10,1)</f>
        <v>0</v>
      </c>
      <c r="ANQ24" s="20" t="str">
        <f>IF(AND($C$5&gt;=1,$C$5&gt;=ANP$3),ANP24*$C24,"")</f>
        <v/>
      </c>
      <c r="ANR24" s="5" t="str">
        <f t="shared" ref="ANR24" si="4616">MID(ANR$2,10,1)</f>
        <v>1</v>
      </c>
      <c r="ANS24" s="20" t="str">
        <f>IF(AND($C$5&gt;=1,$C$5&gt;=ANR$3),ANR24*$C24,"")</f>
        <v/>
      </c>
      <c r="ANT24" s="5" t="str">
        <f t="shared" ref="ANT24" si="4617">MID(ANT$2,10,1)</f>
        <v>0</v>
      </c>
      <c r="ANU24" s="20" t="str">
        <f>IF(AND($C$5&gt;=1,$C$5&gt;=ANT$3),ANT24*$C24,"")</f>
        <v/>
      </c>
      <c r="ANV24" s="5" t="str">
        <f t="shared" ref="ANV24" si="4618">MID(ANV$2,10,1)</f>
        <v>1</v>
      </c>
      <c r="ANW24" s="20" t="str">
        <f>IF(AND($C$5&gt;=1,$C$5&gt;=ANV$3),ANV24*$C24,"")</f>
        <v/>
      </c>
      <c r="ANX24" s="5" t="str">
        <f t="shared" ref="ANX24" si="4619">MID(ANX$2,10,1)</f>
        <v>0</v>
      </c>
      <c r="ANY24" s="20" t="str">
        <f>IF(AND($C$5&gt;=1,$C$5&gt;=ANX$3),ANX24*$C24,"")</f>
        <v/>
      </c>
      <c r="ANZ24" s="5" t="str">
        <f t="shared" ref="ANZ24" si="4620">MID(ANZ$2,10,1)</f>
        <v>1</v>
      </c>
      <c r="AOA24" s="20" t="str">
        <f>IF(AND($C$5&gt;=1,$C$5&gt;=ANZ$3),ANZ24*$C24,"")</f>
        <v/>
      </c>
      <c r="AOB24" s="5" t="str">
        <f t="shared" ref="AOB24" si="4621">MID(AOB$2,10,1)</f>
        <v>0</v>
      </c>
      <c r="AOC24" s="20" t="str">
        <f>IF(AND($C$5&gt;=1,$C$5&gt;=AOB$3),AOB24*$C24,"")</f>
        <v/>
      </c>
      <c r="AOD24" s="5" t="str">
        <f t="shared" ref="AOD24" si="4622">MID(AOD$2,10,1)</f>
        <v>1</v>
      </c>
      <c r="AOE24" s="20" t="str">
        <f>IF(AND($C$5&gt;=1,$C$5&gt;=AOD$3),AOD24*$C24,"")</f>
        <v/>
      </c>
      <c r="AOF24" s="5" t="str">
        <f t="shared" ref="AOF24" si="4623">MID(AOF$2,10,1)</f>
        <v>0</v>
      </c>
      <c r="AOG24" s="20" t="str">
        <f>IF(AND($C$5&gt;=1,$C$5&gt;=AOF$3),AOF24*$C24,"")</f>
        <v/>
      </c>
      <c r="AOH24" s="5" t="str">
        <f t="shared" ref="AOH24" si="4624">MID(AOH$2,10,1)</f>
        <v>1</v>
      </c>
      <c r="AOI24" s="20" t="str">
        <f>IF(AND($C$5&gt;=1,$C$5&gt;=AOH$3),AOH24*$C24,"")</f>
        <v/>
      </c>
      <c r="AOJ24" s="5" t="str">
        <f t="shared" ref="AOJ24" si="4625">MID(AOJ$2,10,1)</f>
        <v>0</v>
      </c>
      <c r="AOK24" s="20" t="str">
        <f>IF(AND($C$5&gt;=1,$C$5&gt;=AOJ$3),AOJ24*$C24,"")</f>
        <v/>
      </c>
      <c r="AOL24" s="5" t="str">
        <f t="shared" ref="AOL24" si="4626">MID(AOL$2,10,1)</f>
        <v>1</v>
      </c>
      <c r="AOM24" s="20" t="str">
        <f>IF(AND($C$5&gt;=1,$C$5&gt;=AOL$3),AOL24*$C24,"")</f>
        <v/>
      </c>
      <c r="AON24" s="5" t="str">
        <f t="shared" ref="AON24" si="4627">MID(AON$2,10,1)</f>
        <v>0</v>
      </c>
      <c r="AOO24" s="20" t="str">
        <f>IF(AND($C$5&gt;=1,$C$5&gt;=AON$3),AON24*$C24,"")</f>
        <v/>
      </c>
      <c r="AOP24" s="5" t="str">
        <f t="shared" ref="AOP24" si="4628">MID(AOP$2,10,1)</f>
        <v>1</v>
      </c>
      <c r="AOQ24" s="20" t="str">
        <f>IF(AND($C$5&gt;=1,$C$5&gt;=AOP$3),AOP24*$C24,"")</f>
        <v/>
      </c>
      <c r="AOR24" s="5" t="str">
        <f t="shared" ref="AOR24" si="4629">MID(AOR$2,10,1)</f>
        <v>0</v>
      </c>
      <c r="AOS24" s="20" t="str">
        <f>IF(AND($C$5&gt;=1,$C$5&gt;=AOR$3),AOR24*$C24,"")</f>
        <v/>
      </c>
      <c r="AOT24" s="5" t="str">
        <f t="shared" ref="AOT24" si="4630">MID(AOT$2,10,1)</f>
        <v>1</v>
      </c>
      <c r="AOU24" s="20" t="str">
        <f>IF(AND($C$5&gt;=1,$C$5&gt;=AOT$3),AOT24*$C24,"")</f>
        <v/>
      </c>
      <c r="AOV24" s="5" t="str">
        <f t="shared" ref="AOV24" si="4631">MID(AOV$2,10,1)</f>
        <v>0</v>
      </c>
      <c r="AOW24" s="20" t="str">
        <f>IF(AND($C$5&gt;=1,$C$5&gt;=AOV$3),AOV24*$C24,"")</f>
        <v/>
      </c>
      <c r="AOX24" s="5" t="str">
        <f t="shared" ref="AOX24" si="4632">MID(AOX$2,10,1)</f>
        <v>1</v>
      </c>
      <c r="AOY24" s="20" t="str">
        <f>IF(AND($C$5&gt;=1,$C$5&gt;=AOX$3),AOX24*$C24,"")</f>
        <v/>
      </c>
      <c r="AOZ24" s="5" t="str">
        <f t="shared" ref="AOZ24" si="4633">MID(AOZ$2,10,1)</f>
        <v>0</v>
      </c>
      <c r="APA24" s="20" t="str">
        <f>IF(AND($C$5&gt;=1,$C$5&gt;=AOZ$3),AOZ24*$C24,"")</f>
        <v/>
      </c>
      <c r="APB24" s="5" t="str">
        <f t="shared" ref="APB24" si="4634">MID(APB$2,10,1)</f>
        <v>1</v>
      </c>
      <c r="APC24" s="20" t="str">
        <f>IF(AND($C$5&gt;=1,$C$5&gt;=APB$3),APB24*$C24,"")</f>
        <v/>
      </c>
      <c r="APD24" s="5" t="str">
        <f t="shared" ref="APD24" si="4635">MID(APD$2,10,1)</f>
        <v>0</v>
      </c>
      <c r="APE24" s="20" t="str">
        <f>IF(AND($C$5&gt;=1,$C$5&gt;=APD$3),APD24*$C24,"")</f>
        <v/>
      </c>
      <c r="APF24" s="5" t="str">
        <f t="shared" ref="APF24" si="4636">MID(APF$2,10,1)</f>
        <v>1</v>
      </c>
      <c r="APG24" s="20" t="str">
        <f>IF(AND($C$5&gt;=1,$C$5&gt;=APF$3),APF24*$C24,"")</f>
        <v/>
      </c>
      <c r="APH24" s="5" t="str">
        <f t="shared" ref="APH24" si="4637">MID(APH$2,10,1)</f>
        <v>0</v>
      </c>
      <c r="API24" s="20" t="str">
        <f>IF(AND($C$5&gt;=1,$C$5&gt;=APH$3),APH24*$C24,"")</f>
        <v/>
      </c>
      <c r="APJ24" s="5" t="str">
        <f t="shared" ref="APJ24" si="4638">MID(APJ$2,10,1)</f>
        <v>1</v>
      </c>
      <c r="APK24" s="20" t="str">
        <f>IF(AND($C$5&gt;=1,$C$5&gt;=APJ$3),APJ24*$C24,"")</f>
        <v/>
      </c>
      <c r="APL24" s="5" t="str">
        <f t="shared" ref="APL24" si="4639">MID(APL$2,10,1)</f>
        <v>0</v>
      </c>
      <c r="APM24" s="20" t="str">
        <f>IF(AND($C$5&gt;=1,$C$5&gt;=APL$3),APL24*$C24,"")</f>
        <v/>
      </c>
      <c r="APN24" s="5" t="str">
        <f t="shared" ref="APN24" si="4640">MID(APN$2,10,1)</f>
        <v>1</v>
      </c>
      <c r="APO24" s="20" t="str">
        <f>IF(AND($C$5&gt;=1,$C$5&gt;=APN$3),APN24*$C24,"")</f>
        <v/>
      </c>
      <c r="APP24" s="5" t="str">
        <f t="shared" ref="APP24" si="4641">MID(APP$2,10,1)</f>
        <v>0</v>
      </c>
      <c r="APQ24" s="20" t="str">
        <f>IF(AND($C$5&gt;=1,$C$5&gt;=APP$3),APP24*$C24,"")</f>
        <v/>
      </c>
      <c r="APR24" s="5" t="str">
        <f t="shared" ref="APR24" si="4642">MID(APR$2,10,1)</f>
        <v>1</v>
      </c>
      <c r="APS24" s="20" t="str">
        <f>IF(AND($C$5&gt;=1,$C$5&gt;=APR$3),APR24*$C24,"")</f>
        <v/>
      </c>
      <c r="APT24" s="5" t="str">
        <f t="shared" ref="APT24" si="4643">MID(APT$2,10,1)</f>
        <v>0</v>
      </c>
      <c r="APU24" s="20" t="str">
        <f>IF(AND($C$5&gt;=1,$C$5&gt;=APT$3),APT24*$C24,"")</f>
        <v/>
      </c>
      <c r="APV24" s="5" t="str">
        <f t="shared" ref="APV24" si="4644">MID(APV$2,10,1)</f>
        <v>1</v>
      </c>
      <c r="APW24" s="20" t="str">
        <f>IF(AND($C$5&gt;=1,$C$5&gt;=APV$3),APV24*$C24,"")</f>
        <v/>
      </c>
      <c r="APX24" s="5" t="str">
        <f t="shared" ref="APX24" si="4645">MID(APX$2,10,1)</f>
        <v>0</v>
      </c>
      <c r="APY24" s="20" t="str">
        <f>IF(AND($C$5&gt;=1,$C$5&gt;=APX$3),APX24*$C24,"")</f>
        <v/>
      </c>
      <c r="APZ24" s="5" t="str">
        <f t="shared" ref="APZ24" si="4646">MID(APZ$2,10,1)</f>
        <v>1</v>
      </c>
      <c r="AQA24" s="20" t="str">
        <f>IF(AND($C$5&gt;=1,$C$5&gt;=APZ$3),APZ24*$C24,"")</f>
        <v/>
      </c>
      <c r="AQB24" s="5" t="str">
        <f t="shared" ref="AQB24" si="4647">MID(AQB$2,10,1)</f>
        <v>0</v>
      </c>
      <c r="AQC24" s="20" t="str">
        <f>IF(AND($C$5&gt;=1,$C$5&gt;=AQB$3),AQB24*$C24,"")</f>
        <v/>
      </c>
      <c r="AQD24" s="5" t="str">
        <f t="shared" ref="AQD24" si="4648">MID(AQD$2,10,1)</f>
        <v>1</v>
      </c>
      <c r="AQE24" s="20" t="str">
        <f>IF(AND($C$5&gt;=1,$C$5&gt;=AQD$3),AQD24*$C24,"")</f>
        <v/>
      </c>
      <c r="AQF24" s="5" t="str">
        <f t="shared" ref="AQF24" si="4649">MID(AQF$2,10,1)</f>
        <v>0</v>
      </c>
      <c r="AQG24" s="20" t="str">
        <f>IF(AND($C$5&gt;=1,$C$5&gt;=AQF$3),AQF24*$C24,"")</f>
        <v/>
      </c>
      <c r="AQH24" s="5" t="str">
        <f t="shared" ref="AQH24" si="4650">MID(AQH$2,10,1)</f>
        <v>1</v>
      </c>
      <c r="AQI24" s="20" t="str">
        <f>IF(AND($C$5&gt;=1,$C$5&gt;=AQH$3),AQH24*$C24,"")</f>
        <v/>
      </c>
      <c r="AQJ24" s="5" t="str">
        <f t="shared" ref="AQJ24" si="4651">MID(AQJ$2,10,1)</f>
        <v>0</v>
      </c>
      <c r="AQK24" s="20" t="str">
        <f>IF(AND($C$5&gt;=1,$C$5&gt;=AQJ$3),AQJ24*$C24,"")</f>
        <v/>
      </c>
      <c r="AQL24" s="5" t="str">
        <f t="shared" ref="AQL24" si="4652">MID(AQL$2,10,1)</f>
        <v>1</v>
      </c>
      <c r="AQM24" s="20" t="str">
        <f>IF(AND($C$5&gt;=1,$C$5&gt;=AQL$3),AQL24*$C24,"")</f>
        <v/>
      </c>
      <c r="AQN24" s="5" t="str">
        <f t="shared" ref="AQN24" si="4653">MID(AQN$2,10,1)</f>
        <v>0</v>
      </c>
      <c r="AQO24" s="20" t="str">
        <f>IF(AND($C$5&gt;=1,$C$5&gt;=AQN$3),AQN24*$C24,"")</f>
        <v/>
      </c>
      <c r="AQP24" s="5" t="str">
        <f t="shared" ref="AQP24" si="4654">MID(AQP$2,10,1)</f>
        <v>1</v>
      </c>
      <c r="AQQ24" s="20" t="str">
        <f>IF(AND($C$5&gt;=1,$C$5&gt;=AQP$3),AQP24*$C24,"")</f>
        <v/>
      </c>
      <c r="AQR24" s="5" t="str">
        <f t="shared" ref="AQR24" si="4655">MID(AQR$2,10,1)</f>
        <v>0</v>
      </c>
      <c r="AQS24" s="20" t="str">
        <f>IF(AND($C$5&gt;=1,$C$5&gt;=AQR$3),AQR24*$C24,"")</f>
        <v/>
      </c>
      <c r="AQT24" s="5" t="str">
        <f t="shared" ref="AQT24" si="4656">MID(AQT$2,10,1)</f>
        <v>1</v>
      </c>
      <c r="AQU24" s="20" t="str">
        <f>IF(AND($C$5&gt;=1,$C$5&gt;=AQT$3),AQT24*$C24,"")</f>
        <v/>
      </c>
      <c r="AQV24" s="5" t="str">
        <f t="shared" ref="AQV24" si="4657">MID(AQV$2,10,1)</f>
        <v>0</v>
      </c>
      <c r="AQW24" s="20" t="str">
        <f>IF(AND($C$5&gt;=1,$C$5&gt;=AQV$3),AQV24*$C24,"")</f>
        <v/>
      </c>
      <c r="AQX24" s="5" t="str">
        <f t="shared" ref="AQX24" si="4658">MID(AQX$2,10,1)</f>
        <v>1</v>
      </c>
      <c r="AQY24" s="20" t="str">
        <f>IF(AND($C$5&gt;=1,$C$5&gt;=AQX$3),AQX24*$C24,"")</f>
        <v/>
      </c>
      <c r="AQZ24" s="5" t="str">
        <f t="shared" ref="AQZ24" si="4659">MID(AQZ$2,10,1)</f>
        <v>0</v>
      </c>
      <c r="ARA24" s="20" t="str">
        <f>IF(AND($C$5&gt;=1,$C$5&gt;=AQZ$3),AQZ24*$C24,"")</f>
        <v/>
      </c>
      <c r="ARB24" s="5" t="str">
        <f t="shared" ref="ARB24" si="4660">MID(ARB$2,10,1)</f>
        <v>1</v>
      </c>
      <c r="ARC24" s="20" t="str">
        <f>IF(AND($C$5&gt;=1,$C$5&gt;=ARB$3),ARB24*$C24,"")</f>
        <v/>
      </c>
      <c r="ARD24" s="5" t="str">
        <f t="shared" ref="ARD24" si="4661">MID(ARD$2,10,1)</f>
        <v>0</v>
      </c>
      <c r="ARE24" s="20" t="str">
        <f>IF(AND($C$5&gt;=1,$C$5&gt;=ARD$3),ARD24*$C24,"")</f>
        <v/>
      </c>
      <c r="ARF24" s="5" t="str">
        <f t="shared" ref="ARF24" si="4662">MID(ARF$2,10,1)</f>
        <v>1</v>
      </c>
      <c r="ARG24" s="20" t="str">
        <f>IF(AND($C$5&gt;=1,$C$5&gt;=ARF$3),ARF24*$C24,"")</f>
        <v/>
      </c>
      <c r="ARH24" s="5" t="str">
        <f t="shared" ref="ARH24" si="4663">MID(ARH$2,10,1)</f>
        <v>0</v>
      </c>
      <c r="ARI24" s="20" t="str">
        <f>IF(AND($C$5&gt;=1,$C$5&gt;=ARH$3),ARH24*$C24,"")</f>
        <v/>
      </c>
      <c r="ARJ24" s="5" t="str">
        <f t="shared" ref="ARJ24" si="4664">MID(ARJ$2,10,1)</f>
        <v>1</v>
      </c>
      <c r="ARK24" s="20" t="str">
        <f>IF(AND($C$5&gt;=1,$C$5&gt;=ARJ$3),ARJ24*$C24,"")</f>
        <v/>
      </c>
      <c r="ARL24" s="5" t="str">
        <f t="shared" ref="ARL24" si="4665">MID(ARL$2,10,1)</f>
        <v>0</v>
      </c>
      <c r="ARM24" s="20" t="str">
        <f>IF(AND($C$5&gt;=1,$C$5&gt;=ARL$3),ARL24*$C24,"")</f>
        <v/>
      </c>
      <c r="ARN24" s="5" t="str">
        <f t="shared" ref="ARN24" si="4666">MID(ARN$2,10,1)</f>
        <v>1</v>
      </c>
      <c r="ARO24" s="20" t="str">
        <f>IF(AND($C$5&gt;=1,$C$5&gt;=ARN$3),ARN24*$C24,"")</f>
        <v/>
      </c>
      <c r="ARP24" s="5" t="str">
        <f t="shared" ref="ARP24" si="4667">MID(ARP$2,10,1)</f>
        <v>0</v>
      </c>
      <c r="ARQ24" s="20" t="str">
        <f>IF(AND($C$5&gt;=1,$C$5&gt;=ARP$3),ARP24*$C24,"")</f>
        <v/>
      </c>
      <c r="ARR24" s="5" t="str">
        <f t="shared" ref="ARR24" si="4668">MID(ARR$2,10,1)</f>
        <v>1</v>
      </c>
      <c r="ARS24" s="20" t="str">
        <f>IF(AND($C$5&gt;=1,$C$5&gt;=ARR$3),ARR24*$C24,"")</f>
        <v/>
      </c>
      <c r="ART24" s="5" t="str">
        <f t="shared" ref="ART24" si="4669">MID(ART$2,10,1)</f>
        <v>0</v>
      </c>
      <c r="ARU24" s="20" t="str">
        <f>IF(AND($C$5&gt;=1,$C$5&gt;=ART$3),ART24*$C24,"")</f>
        <v/>
      </c>
      <c r="ARV24" s="5" t="str">
        <f t="shared" ref="ARV24" si="4670">MID(ARV$2,10,1)</f>
        <v>1</v>
      </c>
      <c r="ARW24" s="20" t="str">
        <f>IF(AND($C$5&gt;=1,$C$5&gt;=ARV$3),ARV24*$C24,"")</f>
        <v/>
      </c>
      <c r="ARX24" s="5" t="str">
        <f t="shared" ref="ARX24" si="4671">MID(ARX$2,10,1)</f>
        <v>0</v>
      </c>
      <c r="ARY24" s="20" t="str">
        <f>IF(AND($C$5&gt;=1,$C$5&gt;=ARX$3),ARX24*$C24,"")</f>
        <v/>
      </c>
      <c r="ARZ24" s="5" t="str">
        <f t="shared" ref="ARZ24" si="4672">MID(ARZ$2,10,1)</f>
        <v>1</v>
      </c>
      <c r="ASA24" s="20" t="str">
        <f>IF(AND($C$5&gt;=1,$C$5&gt;=ARZ$3),ARZ24*$C24,"")</f>
        <v/>
      </c>
      <c r="ASB24" s="5" t="str">
        <f t="shared" ref="ASB24" si="4673">MID(ASB$2,10,1)</f>
        <v>0</v>
      </c>
      <c r="ASC24" s="20" t="str">
        <f>IF(AND($C$5&gt;=1,$C$5&gt;=ASB$3),ASB24*$C24,"")</f>
        <v/>
      </c>
      <c r="ASD24" s="5" t="str">
        <f t="shared" ref="ASD24" si="4674">MID(ASD$2,10,1)</f>
        <v>1</v>
      </c>
      <c r="ASE24" s="20" t="str">
        <f>IF(AND($C$5&gt;=1,$C$5&gt;=ASD$3),ASD24*$C24,"")</f>
        <v/>
      </c>
      <c r="ASF24" s="5" t="str">
        <f t="shared" ref="ASF24" si="4675">MID(ASF$2,10,1)</f>
        <v>0</v>
      </c>
      <c r="ASG24" s="20" t="str">
        <f>IF(AND($C$5&gt;=1,$C$5&gt;=ASF$3),ASF24*$C24,"")</f>
        <v/>
      </c>
      <c r="ASH24" s="5" t="str">
        <f t="shared" ref="ASH24" si="4676">MID(ASH$2,10,1)</f>
        <v>1</v>
      </c>
      <c r="ASI24" s="20" t="str">
        <f>IF(AND($C$5&gt;=1,$C$5&gt;=ASH$3),ASH24*$C24,"")</f>
        <v/>
      </c>
      <c r="ASJ24" s="5" t="str">
        <f t="shared" ref="ASJ24" si="4677">MID(ASJ$2,10,1)</f>
        <v>0</v>
      </c>
      <c r="ASK24" s="20" t="str">
        <f>IF(AND($C$5&gt;=1,$C$5&gt;=ASJ$3),ASJ24*$C24,"")</f>
        <v/>
      </c>
      <c r="ASL24" s="5" t="str">
        <f t="shared" ref="ASL24" si="4678">MID(ASL$2,10,1)</f>
        <v>1</v>
      </c>
      <c r="ASM24" s="20" t="str">
        <f>IF(AND($C$5&gt;=1,$C$5&gt;=ASL$3),ASL24*$C24,"")</f>
        <v/>
      </c>
      <c r="ASN24" s="5" t="str">
        <f t="shared" ref="ASN24" si="4679">MID(ASN$2,10,1)</f>
        <v>0</v>
      </c>
      <c r="ASO24" s="20" t="str">
        <f>IF(AND($C$5&gt;=1,$C$5&gt;=ASN$3),ASN24*$C24,"")</f>
        <v/>
      </c>
      <c r="ASP24" s="5" t="str">
        <f t="shared" ref="ASP24" si="4680">MID(ASP$2,10,1)</f>
        <v>1</v>
      </c>
      <c r="ASQ24" s="20" t="str">
        <f>IF(AND($C$5&gt;=1,$C$5&gt;=ASP$3),ASP24*$C24,"")</f>
        <v/>
      </c>
      <c r="ASR24" s="5" t="str">
        <f t="shared" ref="ASR24" si="4681">MID(ASR$2,10,1)</f>
        <v>0</v>
      </c>
      <c r="ASS24" s="20" t="str">
        <f>IF(AND($C$5&gt;=1,$C$5&gt;=ASR$3),ASR24*$C24,"")</f>
        <v/>
      </c>
      <c r="AST24" s="5" t="str">
        <f t="shared" ref="AST24" si="4682">MID(AST$2,10,1)</f>
        <v>1</v>
      </c>
      <c r="ASU24" s="20" t="str">
        <f>IF(AND($C$5&gt;=1,$C$5&gt;=AST$3),AST24*$C24,"")</f>
        <v/>
      </c>
      <c r="ASV24" s="5" t="str">
        <f t="shared" ref="ASV24" si="4683">MID(ASV$2,10,1)</f>
        <v>0</v>
      </c>
      <c r="ASW24" s="20" t="str">
        <f>IF(AND($C$5&gt;=1,$C$5&gt;=ASV$3),ASV24*$C24,"")</f>
        <v/>
      </c>
      <c r="ASX24" s="5" t="str">
        <f t="shared" ref="ASX24" si="4684">MID(ASX$2,10,1)</f>
        <v>1</v>
      </c>
      <c r="ASY24" s="20" t="str">
        <f>IF(AND($C$5&gt;=1,$C$5&gt;=ASX$3),ASX24*$C24,"")</f>
        <v/>
      </c>
      <c r="ASZ24" s="5" t="str">
        <f t="shared" ref="ASZ24" si="4685">MID(ASZ$2,10,1)</f>
        <v>0</v>
      </c>
      <c r="ATA24" s="20" t="str">
        <f>IF(AND($C$5&gt;=1,$C$5&gt;=ASZ$3),ASZ24*$C24,"")</f>
        <v/>
      </c>
      <c r="ATB24" s="5" t="str">
        <f t="shared" ref="ATB24" si="4686">MID(ATB$2,10,1)</f>
        <v>1</v>
      </c>
      <c r="ATC24" s="20" t="str">
        <f>IF(AND($C$5&gt;=1,$C$5&gt;=ATB$3),ATB24*$C24,"")</f>
        <v/>
      </c>
      <c r="ATD24" s="5" t="str">
        <f t="shared" ref="ATD24" si="4687">MID(ATD$2,10,1)</f>
        <v>0</v>
      </c>
      <c r="ATE24" s="20" t="str">
        <f>IF(AND($C$5&gt;=1,$C$5&gt;=ATD$3),ATD24*$C24,"")</f>
        <v/>
      </c>
      <c r="ATF24" s="5" t="str">
        <f t="shared" ref="ATF24" si="4688">MID(ATF$2,10,1)</f>
        <v>1</v>
      </c>
      <c r="ATG24" s="20" t="str">
        <f>IF(AND($C$5&gt;=1,$C$5&gt;=ATF$3),ATF24*$C24,"")</f>
        <v/>
      </c>
      <c r="ATH24" s="5" t="str">
        <f t="shared" ref="ATH24" si="4689">MID(ATH$2,10,1)</f>
        <v>0</v>
      </c>
      <c r="ATI24" s="20" t="str">
        <f>IF(AND($C$5&gt;=1,$C$5&gt;=ATH$3),ATH24*$C24,"")</f>
        <v/>
      </c>
      <c r="ATJ24" s="5" t="str">
        <f t="shared" ref="ATJ24" si="4690">MID(ATJ$2,10,1)</f>
        <v>1</v>
      </c>
      <c r="ATK24" s="20" t="str">
        <f>IF(AND($C$5&gt;=1,$C$5&gt;=ATJ$3),ATJ24*$C24,"")</f>
        <v/>
      </c>
      <c r="ATL24" s="5" t="str">
        <f t="shared" ref="ATL24" si="4691">MID(ATL$2,10,1)</f>
        <v>0</v>
      </c>
      <c r="ATM24" s="20" t="str">
        <f>IF(AND($C$5&gt;=1,$C$5&gt;=ATL$3),ATL24*$C24,"")</f>
        <v/>
      </c>
      <c r="ATN24" s="5" t="str">
        <f t="shared" ref="ATN24" si="4692">MID(ATN$2,10,1)</f>
        <v>1</v>
      </c>
      <c r="ATO24" s="20" t="str">
        <f>IF(AND($C$5&gt;=1,$C$5&gt;=ATN$3),ATN24*$C24,"")</f>
        <v/>
      </c>
      <c r="ATP24" s="5" t="str">
        <f t="shared" ref="ATP24" si="4693">MID(ATP$2,10,1)</f>
        <v>0</v>
      </c>
      <c r="ATQ24" s="20" t="str">
        <f>IF(AND($C$5&gt;=1,$C$5&gt;=ATP$3),ATP24*$C24,"")</f>
        <v/>
      </c>
      <c r="ATR24" s="5" t="str">
        <f t="shared" ref="ATR24" si="4694">MID(ATR$2,10,1)</f>
        <v>1</v>
      </c>
      <c r="ATS24" s="20" t="str">
        <f>IF(AND($C$5&gt;=1,$C$5&gt;=ATR$3),ATR24*$C24,"")</f>
        <v/>
      </c>
      <c r="ATT24" s="5" t="str">
        <f t="shared" ref="ATT24" si="4695">MID(ATT$2,10,1)</f>
        <v>0</v>
      </c>
      <c r="ATU24" s="20" t="str">
        <f>IF(AND($C$5&gt;=1,$C$5&gt;=ATT$3),ATT24*$C24,"")</f>
        <v/>
      </c>
      <c r="ATV24" s="5" t="str">
        <f t="shared" ref="ATV24" si="4696">MID(ATV$2,10,1)</f>
        <v>1</v>
      </c>
      <c r="ATW24" s="20" t="str">
        <f>IF(AND($C$5&gt;=1,$C$5&gt;=ATV$3),ATV24*$C24,"")</f>
        <v/>
      </c>
      <c r="ATX24" s="5" t="str">
        <f t="shared" ref="ATX24" si="4697">MID(ATX$2,10,1)</f>
        <v>0</v>
      </c>
      <c r="ATY24" s="20" t="str">
        <f>IF(AND($C$5&gt;=1,$C$5&gt;=ATX$3),ATX24*$C24,"")</f>
        <v/>
      </c>
      <c r="ATZ24" s="5" t="str">
        <f t="shared" ref="ATZ24" si="4698">MID(ATZ$2,10,1)</f>
        <v>1</v>
      </c>
      <c r="AUA24" s="20" t="str">
        <f>IF(AND($C$5&gt;=1,$C$5&gt;=ATZ$3),ATZ24*$C24,"")</f>
        <v/>
      </c>
      <c r="AUB24" s="5" t="str">
        <f t="shared" ref="AUB24" si="4699">MID(AUB$2,10,1)</f>
        <v>0</v>
      </c>
      <c r="AUC24" s="20" t="str">
        <f>IF(AND($C$5&gt;=1,$C$5&gt;=AUB$3),AUB24*$C24,"")</f>
        <v/>
      </c>
      <c r="AUD24" s="5" t="str">
        <f t="shared" ref="AUD24" si="4700">MID(AUD$2,10,1)</f>
        <v>1</v>
      </c>
      <c r="AUE24" s="20" t="str">
        <f>IF(AND($C$5&gt;=1,$C$5&gt;=AUD$3),AUD24*$C24,"")</f>
        <v/>
      </c>
      <c r="AUF24" s="5" t="str">
        <f t="shared" ref="AUF24" si="4701">MID(AUF$2,10,1)</f>
        <v>0</v>
      </c>
      <c r="AUG24" s="20" t="str">
        <f>IF(AND($C$5&gt;=1,$C$5&gt;=AUF$3),AUF24*$C24,"")</f>
        <v/>
      </c>
      <c r="AUH24" s="5" t="str">
        <f t="shared" ref="AUH24" si="4702">MID(AUH$2,10,1)</f>
        <v>1</v>
      </c>
      <c r="AUI24" s="20" t="str">
        <f>IF(AND($C$5&gt;=1,$C$5&gt;=AUH$3),AUH24*$C24,"")</f>
        <v/>
      </c>
      <c r="AUJ24" s="5" t="str">
        <f t="shared" ref="AUJ24" si="4703">MID(AUJ$2,10,1)</f>
        <v>0</v>
      </c>
      <c r="AUK24" s="20" t="str">
        <f>IF(AND($C$5&gt;=1,$C$5&gt;=AUJ$3),AUJ24*$C24,"")</f>
        <v/>
      </c>
      <c r="AUL24" s="5" t="str">
        <f t="shared" ref="AUL24" si="4704">MID(AUL$2,10,1)</f>
        <v>1</v>
      </c>
      <c r="AUM24" s="20" t="str">
        <f>IF(AND($C$5&gt;=1,$C$5&gt;=AUL$3),AUL24*$C24,"")</f>
        <v/>
      </c>
      <c r="AUN24" s="5" t="str">
        <f t="shared" ref="AUN24" si="4705">MID(AUN$2,10,1)</f>
        <v>0</v>
      </c>
      <c r="AUO24" s="20" t="str">
        <f>IF(AND($C$5&gt;=1,$C$5&gt;=AUN$3),AUN24*$C24,"")</f>
        <v/>
      </c>
      <c r="AUP24" s="5" t="str">
        <f t="shared" ref="AUP24" si="4706">MID(AUP$2,10,1)</f>
        <v>1</v>
      </c>
      <c r="AUQ24" s="20" t="str">
        <f>IF(AND($C$5&gt;=1,$C$5&gt;=AUP$3),AUP24*$C24,"")</f>
        <v/>
      </c>
      <c r="AUR24" s="5" t="str">
        <f t="shared" ref="AUR24" si="4707">MID(AUR$2,10,1)</f>
        <v>0</v>
      </c>
      <c r="AUS24" s="20" t="str">
        <f>IF(AND($C$5&gt;=1,$C$5&gt;=AUR$3),AUR24*$C24,"")</f>
        <v/>
      </c>
      <c r="AUT24" s="5" t="str">
        <f t="shared" ref="AUT24" si="4708">MID(AUT$2,10,1)</f>
        <v>1</v>
      </c>
      <c r="AUU24" s="20" t="str">
        <f>IF(AND($C$5&gt;=1,$C$5&gt;=AUT$3),AUT24*$C24,"")</f>
        <v/>
      </c>
      <c r="AUV24" s="5" t="str">
        <f t="shared" ref="AUV24" si="4709">MID(AUV$2,10,1)</f>
        <v>0</v>
      </c>
      <c r="AUW24" s="20" t="str">
        <f>IF(AND($C$5&gt;=1,$C$5&gt;=AUV$3),AUV24*$C24,"")</f>
        <v/>
      </c>
      <c r="AUX24" s="5" t="str">
        <f t="shared" ref="AUX24" si="4710">MID(AUX$2,10,1)</f>
        <v>1</v>
      </c>
      <c r="AUY24" s="20" t="str">
        <f>IF(AND($C$5&gt;=1,$C$5&gt;=AUX$3),AUX24*$C24,"")</f>
        <v/>
      </c>
      <c r="AUZ24" s="5" t="str">
        <f t="shared" ref="AUZ24" si="4711">MID(AUZ$2,10,1)</f>
        <v>0</v>
      </c>
      <c r="AVA24" s="20" t="str">
        <f>IF(AND($C$5&gt;=1,$C$5&gt;=AUZ$3),AUZ24*$C24,"")</f>
        <v/>
      </c>
      <c r="AVB24" s="5" t="str">
        <f t="shared" ref="AVB24" si="4712">MID(AVB$2,10,1)</f>
        <v>1</v>
      </c>
      <c r="AVC24" s="20" t="str">
        <f>IF(AND($C$5&gt;=1,$C$5&gt;=AVB$3),AVB24*$C24,"")</f>
        <v/>
      </c>
      <c r="AVD24" s="5" t="str">
        <f t="shared" ref="AVD24" si="4713">MID(AVD$2,10,1)</f>
        <v>0</v>
      </c>
      <c r="AVE24" s="20" t="str">
        <f>IF(AND($C$5&gt;=1,$C$5&gt;=AVD$3),AVD24*$C24,"")</f>
        <v/>
      </c>
      <c r="AVF24" s="5" t="str">
        <f t="shared" ref="AVF24" si="4714">MID(AVF$2,10,1)</f>
        <v>1</v>
      </c>
      <c r="AVG24" s="20" t="str">
        <f>IF(AND($C$5&gt;=1,$C$5&gt;=AVF$3),AVF24*$C24,"")</f>
        <v/>
      </c>
      <c r="AVH24" s="5" t="str">
        <f t="shared" ref="AVH24" si="4715">MID(AVH$2,10,1)</f>
        <v>0</v>
      </c>
      <c r="AVI24" s="20" t="str">
        <f>IF(AND($C$5&gt;=1,$C$5&gt;=AVH$3),AVH24*$C24,"")</f>
        <v/>
      </c>
      <c r="AVJ24" s="5" t="str">
        <f t="shared" ref="AVJ24" si="4716">MID(AVJ$2,10,1)</f>
        <v>1</v>
      </c>
      <c r="AVK24" s="20" t="str">
        <f>IF(AND($C$5&gt;=1,$C$5&gt;=AVJ$3),AVJ24*$C24,"")</f>
        <v/>
      </c>
      <c r="AVL24" s="5" t="str">
        <f t="shared" ref="AVL24" si="4717">MID(AVL$2,10,1)</f>
        <v>0</v>
      </c>
      <c r="AVM24" s="20" t="str">
        <f>IF(AND($C$5&gt;=1,$C$5&gt;=AVL$3),AVL24*$C24,"")</f>
        <v/>
      </c>
      <c r="AVN24" s="5" t="str">
        <f t="shared" ref="AVN24" si="4718">MID(AVN$2,10,1)</f>
        <v>1</v>
      </c>
      <c r="AVO24" s="20" t="str">
        <f>IF(AND($C$5&gt;=1,$C$5&gt;=AVN$3),AVN24*$C24,"")</f>
        <v/>
      </c>
      <c r="AVP24" s="5" t="str">
        <f t="shared" ref="AVP24" si="4719">MID(AVP$2,10,1)</f>
        <v>0</v>
      </c>
      <c r="AVQ24" s="20" t="str">
        <f>IF(AND($C$5&gt;=1,$C$5&gt;=AVP$3),AVP24*$C24,"")</f>
        <v/>
      </c>
      <c r="AVR24" s="5" t="str">
        <f t="shared" ref="AVR24" si="4720">MID(AVR$2,10,1)</f>
        <v>1</v>
      </c>
      <c r="AVS24" s="20" t="str">
        <f>IF(AND($C$5&gt;=1,$C$5&gt;=AVR$3),AVR24*$C24,"")</f>
        <v/>
      </c>
      <c r="AVT24" s="5" t="str">
        <f t="shared" ref="AVT24" si="4721">MID(AVT$2,10,1)</f>
        <v>0</v>
      </c>
      <c r="AVU24" s="20" t="str">
        <f>IF(AND($C$5&gt;=1,$C$5&gt;=AVT$3),AVT24*$C24,"")</f>
        <v/>
      </c>
      <c r="AVV24" s="5" t="str">
        <f t="shared" ref="AVV24" si="4722">MID(AVV$2,10,1)</f>
        <v>1</v>
      </c>
      <c r="AVW24" s="20" t="str">
        <f>IF(AND($C$5&gt;=1,$C$5&gt;=AVV$3),AVV24*$C24,"")</f>
        <v/>
      </c>
      <c r="AVX24" s="5" t="str">
        <f t="shared" ref="AVX24" si="4723">MID(AVX$2,10,1)</f>
        <v>0</v>
      </c>
      <c r="AVY24" s="20" t="str">
        <f>IF(AND($C$5&gt;=1,$C$5&gt;=AVX$3),AVX24*$C24,"")</f>
        <v/>
      </c>
      <c r="AVZ24" s="5" t="str">
        <f t="shared" ref="AVZ24" si="4724">MID(AVZ$2,10,1)</f>
        <v>1</v>
      </c>
      <c r="AWA24" s="20" t="str">
        <f>IF(AND($C$5&gt;=1,$C$5&gt;=AVZ$3),AVZ24*$C24,"")</f>
        <v/>
      </c>
      <c r="AWB24" s="5" t="str">
        <f t="shared" ref="AWB24" si="4725">MID(AWB$2,10,1)</f>
        <v>0</v>
      </c>
      <c r="AWC24" s="20" t="str">
        <f>IF(AND($C$5&gt;=1,$C$5&gt;=AWB$3),AWB24*$C24,"")</f>
        <v/>
      </c>
      <c r="AWD24" s="5" t="str">
        <f t="shared" ref="AWD24" si="4726">MID(AWD$2,10,1)</f>
        <v>1</v>
      </c>
      <c r="AWE24" s="20" t="str">
        <f>IF(AND($C$5&gt;=1,$C$5&gt;=AWD$3),AWD24*$C24,"")</f>
        <v/>
      </c>
      <c r="AWF24" s="5" t="str">
        <f t="shared" ref="AWF24" si="4727">MID(AWF$2,10,1)</f>
        <v>0</v>
      </c>
      <c r="AWG24" s="20" t="str">
        <f>IF(AND($C$5&gt;=1,$C$5&gt;=AWF$3),AWF24*$C24,"")</f>
        <v/>
      </c>
      <c r="AWH24" s="5" t="str">
        <f t="shared" ref="AWH24" si="4728">MID(AWH$2,10,1)</f>
        <v>1</v>
      </c>
      <c r="AWI24" s="20" t="str">
        <f>IF(AND($C$5&gt;=1,$C$5&gt;=AWH$3),AWH24*$C24,"")</f>
        <v/>
      </c>
      <c r="AWJ24" s="5" t="str">
        <f t="shared" ref="AWJ24" si="4729">MID(AWJ$2,10,1)</f>
        <v>0</v>
      </c>
      <c r="AWK24" s="20" t="str">
        <f>IF(AND($C$5&gt;=1,$C$5&gt;=AWJ$3),AWJ24*$C24,"")</f>
        <v/>
      </c>
      <c r="AWL24" s="5" t="str">
        <f t="shared" ref="AWL24" si="4730">MID(AWL$2,10,1)</f>
        <v>1</v>
      </c>
      <c r="AWM24" s="20" t="str">
        <f>IF(AND($C$5&gt;=1,$C$5&gt;=AWL$3),AWL24*$C24,"")</f>
        <v/>
      </c>
      <c r="AWN24" s="5" t="str">
        <f t="shared" ref="AWN24" si="4731">MID(AWN$2,10,1)</f>
        <v>0</v>
      </c>
      <c r="AWO24" s="20" t="str">
        <f>IF(AND($C$5&gt;=1,$C$5&gt;=AWN$3),AWN24*$C24,"")</f>
        <v/>
      </c>
      <c r="AWP24" s="5" t="str">
        <f t="shared" ref="AWP24" si="4732">MID(AWP$2,10,1)</f>
        <v>1</v>
      </c>
      <c r="AWQ24" s="20" t="str">
        <f>IF(AND($C$5&gt;=1,$C$5&gt;=AWP$3),AWP24*$C24,"")</f>
        <v/>
      </c>
      <c r="AWR24" s="5" t="str">
        <f t="shared" ref="AWR24" si="4733">MID(AWR$2,10,1)</f>
        <v>0</v>
      </c>
      <c r="AWS24" s="20" t="str">
        <f>IF(AND($C$5&gt;=1,$C$5&gt;=AWR$3),AWR24*$C24,"")</f>
        <v/>
      </c>
      <c r="AWT24" s="5" t="str">
        <f t="shared" ref="AWT24" si="4734">MID(AWT$2,10,1)</f>
        <v>1</v>
      </c>
      <c r="AWU24" s="20" t="str">
        <f>IF(AND($C$5&gt;=1,$C$5&gt;=AWT$3),AWT24*$C24,"")</f>
        <v/>
      </c>
      <c r="AWV24" s="5" t="str">
        <f t="shared" ref="AWV24" si="4735">MID(AWV$2,10,1)</f>
        <v>0</v>
      </c>
      <c r="AWW24" s="20" t="str">
        <f>IF(AND($C$5&gt;=1,$C$5&gt;=AWV$3),AWV24*$C24,"")</f>
        <v/>
      </c>
      <c r="AWX24" s="5" t="str">
        <f t="shared" ref="AWX24" si="4736">MID(AWX$2,10,1)</f>
        <v>1</v>
      </c>
      <c r="AWY24" s="20" t="str">
        <f>IF(AND($C$5&gt;=1,$C$5&gt;=AWX$3),AWX24*$C24,"")</f>
        <v/>
      </c>
      <c r="AWZ24" s="5" t="str">
        <f t="shared" ref="AWZ24" si="4737">MID(AWZ$2,10,1)</f>
        <v>0</v>
      </c>
      <c r="AXA24" s="20" t="str">
        <f>IF(AND($C$5&gt;=1,$C$5&gt;=AWZ$3),AWZ24*$C24,"")</f>
        <v/>
      </c>
      <c r="AXB24" s="5" t="str">
        <f t="shared" ref="AXB24" si="4738">MID(AXB$2,10,1)</f>
        <v>1</v>
      </c>
      <c r="AXC24" s="20" t="str">
        <f>IF(AND($C$5&gt;=1,$C$5&gt;=AXB$3),AXB24*$C24,"")</f>
        <v/>
      </c>
      <c r="AXD24" s="5" t="str">
        <f t="shared" ref="AXD24" si="4739">MID(AXD$2,10,1)</f>
        <v>0</v>
      </c>
      <c r="AXE24" s="20" t="str">
        <f>IF(AND($C$5&gt;=1,$C$5&gt;=AXD$3),AXD24*$C24,"")</f>
        <v/>
      </c>
      <c r="AXF24" s="5" t="str">
        <f t="shared" ref="AXF24" si="4740">MID(AXF$2,10,1)</f>
        <v>1</v>
      </c>
      <c r="AXG24" s="20" t="str">
        <f>IF(AND($C$5&gt;=1,$C$5&gt;=AXF$3),AXF24*$C24,"")</f>
        <v/>
      </c>
      <c r="AXH24" s="5" t="str">
        <f t="shared" ref="AXH24" si="4741">MID(AXH$2,10,1)</f>
        <v>0</v>
      </c>
      <c r="AXI24" s="20" t="str">
        <f>IF(AND($C$5&gt;=1,$C$5&gt;=AXH$3),AXH24*$C24,"")</f>
        <v/>
      </c>
      <c r="AXJ24" s="5" t="str">
        <f t="shared" ref="AXJ24" si="4742">MID(AXJ$2,10,1)</f>
        <v>1</v>
      </c>
      <c r="AXK24" s="20" t="str">
        <f>IF(AND($C$5&gt;=1,$C$5&gt;=AXJ$3),AXJ24*$C24,"")</f>
        <v/>
      </c>
      <c r="AXL24" s="5" t="str">
        <f t="shared" ref="AXL24" si="4743">MID(AXL$2,10,1)</f>
        <v>0</v>
      </c>
      <c r="AXM24" s="20" t="str">
        <f>IF(AND($C$5&gt;=1,$C$5&gt;=AXL$3),AXL24*$C24,"")</f>
        <v/>
      </c>
      <c r="AXN24" s="5" t="str">
        <f t="shared" ref="AXN24" si="4744">MID(AXN$2,10,1)</f>
        <v>1</v>
      </c>
      <c r="AXO24" s="20" t="str">
        <f>IF(AND($C$5&gt;=1,$C$5&gt;=AXN$3),AXN24*$C24,"")</f>
        <v/>
      </c>
      <c r="AXP24" s="5" t="str">
        <f t="shared" ref="AXP24" si="4745">MID(AXP$2,10,1)</f>
        <v>0</v>
      </c>
      <c r="AXQ24" s="20" t="str">
        <f>IF(AND($C$5&gt;=1,$C$5&gt;=AXP$3),AXP24*$C24,"")</f>
        <v/>
      </c>
      <c r="AXR24" s="5" t="str">
        <f t="shared" ref="AXR24" si="4746">MID(AXR$2,10,1)</f>
        <v>1</v>
      </c>
      <c r="AXS24" s="20" t="str">
        <f>IF(AND($C$5&gt;=1,$C$5&gt;=AXR$3),AXR24*$C24,"")</f>
        <v/>
      </c>
      <c r="AXT24" s="5" t="str">
        <f t="shared" ref="AXT24" si="4747">MID(AXT$2,10,1)</f>
        <v>0</v>
      </c>
      <c r="AXU24" s="20" t="str">
        <f>IF(AND($C$5&gt;=1,$C$5&gt;=AXT$3),AXT24*$C24,"")</f>
        <v/>
      </c>
      <c r="AXV24" s="5" t="str">
        <f t="shared" ref="AXV24" si="4748">MID(AXV$2,10,1)</f>
        <v>1</v>
      </c>
      <c r="AXW24" s="20" t="str">
        <f>IF(AND($C$5&gt;=1,$C$5&gt;=AXV$3),AXV24*$C24,"")</f>
        <v/>
      </c>
      <c r="AXX24" s="5" t="str">
        <f t="shared" ref="AXX24" si="4749">MID(AXX$2,10,1)</f>
        <v>0</v>
      </c>
      <c r="AXY24" s="20" t="str">
        <f>IF(AND($C$5&gt;=1,$C$5&gt;=AXX$3),AXX24*$C24,"")</f>
        <v/>
      </c>
      <c r="AXZ24" s="5" t="str">
        <f t="shared" ref="AXZ24" si="4750">MID(AXZ$2,10,1)</f>
        <v>1</v>
      </c>
      <c r="AYA24" s="20" t="str">
        <f>IF(AND($C$5&gt;=1,$C$5&gt;=AXZ$3),AXZ24*$C24,"")</f>
        <v/>
      </c>
      <c r="AYB24" s="5" t="str">
        <f t="shared" ref="AYB24" si="4751">MID(AYB$2,10,1)</f>
        <v>0</v>
      </c>
      <c r="AYC24" s="20" t="str">
        <f>IF(AND($C$5&gt;=1,$C$5&gt;=AYB$3),AYB24*$C24,"")</f>
        <v/>
      </c>
      <c r="AYD24" s="5" t="str">
        <f t="shared" ref="AYD24" si="4752">MID(AYD$2,10,1)</f>
        <v>1</v>
      </c>
      <c r="AYE24" s="20" t="str">
        <f>IF(AND($C$5&gt;=1,$C$5&gt;=AYD$3),AYD24*$C24,"")</f>
        <v/>
      </c>
      <c r="AYF24" s="5" t="str">
        <f t="shared" ref="AYF24" si="4753">MID(AYF$2,10,1)</f>
        <v>0</v>
      </c>
      <c r="AYG24" s="20" t="str">
        <f>IF(AND($C$5&gt;=1,$C$5&gt;=AYF$3),AYF24*$C24,"")</f>
        <v/>
      </c>
      <c r="AYH24" s="5" t="str">
        <f t="shared" ref="AYH24" si="4754">MID(AYH$2,10,1)</f>
        <v>1</v>
      </c>
      <c r="AYI24" s="20" t="str">
        <f>IF(AND($C$5&gt;=1,$C$5&gt;=AYH$3),AYH24*$C24,"")</f>
        <v/>
      </c>
      <c r="AYJ24" s="5" t="str">
        <f t="shared" ref="AYJ24" si="4755">MID(AYJ$2,10,1)</f>
        <v>0</v>
      </c>
      <c r="AYK24" s="20" t="str">
        <f>IF(AND($C$5&gt;=1,$C$5&gt;=AYJ$3),AYJ24*$C24,"")</f>
        <v/>
      </c>
      <c r="AYL24" s="5" t="str">
        <f t="shared" ref="AYL24" si="4756">MID(AYL$2,10,1)</f>
        <v>1</v>
      </c>
      <c r="AYM24" s="20" t="str">
        <f>IF(AND($C$5&gt;=1,$C$5&gt;=AYL$3),AYL24*$C24,"")</f>
        <v/>
      </c>
      <c r="AYN24" s="5" t="str">
        <f t="shared" ref="AYN24" si="4757">MID(AYN$2,10,1)</f>
        <v>0</v>
      </c>
      <c r="AYO24" s="20" t="str">
        <f>IF(AND($C$5&gt;=1,$C$5&gt;=AYN$3),AYN24*$C24,"")</f>
        <v/>
      </c>
      <c r="AYP24" s="5" t="str">
        <f t="shared" ref="AYP24" si="4758">MID(AYP$2,10,1)</f>
        <v>1</v>
      </c>
      <c r="AYQ24" s="20" t="str">
        <f>IF(AND($C$5&gt;=1,$C$5&gt;=AYP$3),AYP24*$C24,"")</f>
        <v/>
      </c>
      <c r="AYR24" s="5" t="str">
        <f t="shared" ref="AYR24" si="4759">MID(AYR$2,10,1)</f>
        <v>0</v>
      </c>
      <c r="AYS24" s="20" t="str">
        <f>IF(AND($C$5&gt;=1,$C$5&gt;=AYR$3),AYR24*$C24,"")</f>
        <v/>
      </c>
      <c r="AYT24" s="5" t="str">
        <f t="shared" ref="AYT24" si="4760">MID(AYT$2,10,1)</f>
        <v>1</v>
      </c>
      <c r="AYU24" s="20" t="str">
        <f>IF(AND($C$5&gt;=1,$C$5&gt;=AYT$3),AYT24*$C24,"")</f>
        <v/>
      </c>
      <c r="AYV24" s="5" t="str">
        <f t="shared" ref="AYV24" si="4761">MID(AYV$2,10,1)</f>
        <v>0</v>
      </c>
      <c r="AYW24" s="20" t="str">
        <f>IF(AND($C$5&gt;=1,$C$5&gt;=AYV$3),AYV24*$C24,"")</f>
        <v/>
      </c>
      <c r="AYX24" s="5" t="str">
        <f t="shared" ref="AYX24" si="4762">MID(AYX$2,10,1)</f>
        <v>1</v>
      </c>
      <c r="AYY24" s="20" t="str">
        <f>IF(AND($C$5&gt;=1,$C$5&gt;=AYX$3),AYX24*$C24,"")</f>
        <v/>
      </c>
      <c r="AYZ24" s="5" t="str">
        <f t="shared" ref="AYZ24" si="4763">MID(AYZ$2,10,1)</f>
        <v>0</v>
      </c>
      <c r="AZA24" s="20" t="str">
        <f>IF(AND($C$5&gt;=1,$C$5&gt;=AYZ$3),AYZ24*$C24,"")</f>
        <v/>
      </c>
      <c r="AZB24" s="5" t="str">
        <f t="shared" ref="AZB24" si="4764">MID(AZB$2,10,1)</f>
        <v>1</v>
      </c>
      <c r="AZC24" s="20" t="str">
        <f>IF(AND($C$5&gt;=1,$C$5&gt;=AZB$3),AZB24*$C24,"")</f>
        <v/>
      </c>
      <c r="AZD24" s="5" t="str">
        <f t="shared" ref="AZD24" si="4765">MID(AZD$2,10,1)</f>
        <v>0</v>
      </c>
      <c r="AZE24" s="20" t="str">
        <f>IF(AND($C$5&gt;=1,$C$5&gt;=AZD$3),AZD24*$C24,"")</f>
        <v/>
      </c>
      <c r="AZF24" s="5" t="str">
        <f t="shared" ref="AZF24" si="4766">MID(AZF$2,10,1)</f>
        <v>1</v>
      </c>
      <c r="AZG24" s="20" t="str">
        <f>IF(AND($C$5&gt;=1,$C$5&gt;=AZF$3),AZF24*$C24,"")</f>
        <v/>
      </c>
      <c r="AZH24" s="5" t="str">
        <f t="shared" ref="AZH24" si="4767">MID(AZH$2,10,1)</f>
        <v>0</v>
      </c>
      <c r="AZI24" s="20" t="str">
        <f>IF(AND($C$5&gt;=1,$C$5&gt;=AZH$3),AZH24*$C24,"")</f>
        <v/>
      </c>
      <c r="AZJ24" s="5" t="str">
        <f t="shared" ref="AZJ24" si="4768">MID(AZJ$2,10,1)</f>
        <v>1</v>
      </c>
      <c r="AZK24" s="20" t="str">
        <f>IF(AND($C$5&gt;=1,$C$5&gt;=AZJ$3),AZJ24*$C24,"")</f>
        <v/>
      </c>
      <c r="AZL24" s="5" t="str">
        <f t="shared" ref="AZL24" si="4769">MID(AZL$2,10,1)</f>
        <v>0</v>
      </c>
      <c r="AZM24" s="20" t="str">
        <f>IF(AND($C$5&gt;=1,$C$5&gt;=AZL$3),AZL24*$C24,"")</f>
        <v/>
      </c>
      <c r="AZN24" s="5" t="str">
        <f t="shared" ref="AZN24" si="4770">MID(AZN$2,10,1)</f>
        <v>1</v>
      </c>
      <c r="AZO24" s="20" t="str">
        <f>IF(AND($C$5&gt;=1,$C$5&gt;=AZN$3),AZN24*$C24,"")</f>
        <v/>
      </c>
      <c r="AZP24" s="5" t="str">
        <f t="shared" ref="AZP24" si="4771">MID(AZP$2,10,1)</f>
        <v>0</v>
      </c>
      <c r="AZQ24" s="20" t="str">
        <f>IF(AND($C$5&gt;=1,$C$5&gt;=AZP$3),AZP24*$C24,"")</f>
        <v/>
      </c>
      <c r="AZR24" s="5" t="str">
        <f t="shared" ref="AZR24" si="4772">MID(AZR$2,10,1)</f>
        <v>1</v>
      </c>
      <c r="AZS24" s="20" t="str">
        <f>IF(AND($C$5&gt;=1,$C$5&gt;=AZR$3),AZR24*$C24,"")</f>
        <v/>
      </c>
      <c r="AZT24" s="5" t="str">
        <f t="shared" ref="AZT24" si="4773">MID(AZT$2,10,1)</f>
        <v>0</v>
      </c>
      <c r="AZU24" s="20" t="str">
        <f>IF(AND($C$5&gt;=1,$C$5&gt;=AZT$3),AZT24*$C24,"")</f>
        <v/>
      </c>
      <c r="AZV24" s="5" t="str">
        <f t="shared" ref="AZV24" si="4774">MID(AZV$2,10,1)</f>
        <v>1</v>
      </c>
      <c r="AZW24" s="20" t="str">
        <f>IF(AND($C$5&gt;=1,$C$5&gt;=AZV$3),AZV24*$C24,"")</f>
        <v/>
      </c>
      <c r="AZX24" s="5" t="str">
        <f t="shared" ref="AZX24" si="4775">MID(AZX$2,10,1)</f>
        <v>0</v>
      </c>
      <c r="AZY24" s="20" t="str">
        <f>IF(AND($C$5&gt;=1,$C$5&gt;=AZX$3),AZX24*$C24,"")</f>
        <v/>
      </c>
      <c r="AZZ24" s="5" t="str">
        <f t="shared" ref="AZZ24" si="4776">MID(AZZ$2,10,1)</f>
        <v>1</v>
      </c>
      <c r="BAA24" s="20" t="str">
        <f>IF(AND($C$5&gt;=1,$C$5&gt;=AZZ$3),AZZ24*$C24,"")</f>
        <v/>
      </c>
      <c r="BAB24" s="5" t="str">
        <f t="shared" ref="BAB24" si="4777">MID(BAB$2,10,1)</f>
        <v>0</v>
      </c>
      <c r="BAC24" s="20" t="str">
        <f>IF(AND($C$5&gt;=1,$C$5&gt;=BAB$3),BAB24*$C24,"")</f>
        <v/>
      </c>
      <c r="BAD24" s="5" t="str">
        <f t="shared" ref="BAD24" si="4778">MID(BAD$2,10,1)</f>
        <v>1</v>
      </c>
      <c r="BAE24" s="20" t="str">
        <f>IF(AND($C$5&gt;=1,$C$5&gt;=BAD$3),BAD24*$C24,"")</f>
        <v/>
      </c>
      <c r="BAF24" s="5" t="str">
        <f t="shared" ref="BAF24" si="4779">MID(BAF$2,10,1)</f>
        <v>0</v>
      </c>
      <c r="BAG24" s="20" t="str">
        <f>IF(AND($C$5&gt;=1,$C$5&gt;=BAF$3),BAF24*$C24,"")</f>
        <v/>
      </c>
      <c r="BAH24" s="5" t="str">
        <f t="shared" ref="BAH24" si="4780">MID(BAH$2,10,1)</f>
        <v>1</v>
      </c>
      <c r="BAI24" s="20" t="str">
        <f>IF(AND($C$5&gt;=1,$C$5&gt;=BAH$3),BAH24*$C24,"")</f>
        <v/>
      </c>
      <c r="BAJ24" s="5" t="str">
        <f t="shared" ref="BAJ24" si="4781">MID(BAJ$2,10,1)</f>
        <v>0</v>
      </c>
      <c r="BAK24" s="20" t="str">
        <f>IF(AND($C$5&gt;=1,$C$5&gt;=BAJ$3),BAJ24*$C24,"")</f>
        <v/>
      </c>
      <c r="BAL24" s="5" t="str">
        <f t="shared" ref="BAL24" si="4782">MID(BAL$2,10,1)</f>
        <v>1</v>
      </c>
      <c r="BAM24" s="20" t="str">
        <f>IF(AND($C$5&gt;=1,$C$5&gt;=BAL$3),BAL24*$C24,"")</f>
        <v/>
      </c>
      <c r="BAN24" s="5" t="str">
        <f t="shared" ref="BAN24" si="4783">MID(BAN$2,10,1)</f>
        <v>0</v>
      </c>
      <c r="BAO24" s="20" t="str">
        <f>IF(AND($C$5&gt;=1,$C$5&gt;=BAN$3),BAN24*$C24,"")</f>
        <v/>
      </c>
      <c r="BAP24" s="5" t="str">
        <f t="shared" ref="BAP24" si="4784">MID(BAP$2,10,1)</f>
        <v>1</v>
      </c>
      <c r="BAQ24" s="20" t="str">
        <f>IF(AND($C$5&gt;=1,$C$5&gt;=BAP$3),BAP24*$C24,"")</f>
        <v/>
      </c>
      <c r="BAR24" s="5" t="str">
        <f t="shared" ref="BAR24" si="4785">MID(BAR$2,10,1)</f>
        <v>0</v>
      </c>
      <c r="BAS24" s="20" t="str">
        <f>IF(AND($C$5&gt;=1,$C$5&gt;=BAR$3),BAR24*$C24,"")</f>
        <v/>
      </c>
      <c r="BAT24" s="5" t="str">
        <f t="shared" ref="BAT24" si="4786">MID(BAT$2,10,1)</f>
        <v>1</v>
      </c>
      <c r="BAU24" s="20" t="str">
        <f>IF(AND($C$5&gt;=1,$C$5&gt;=BAT$3),BAT24*$C24,"")</f>
        <v/>
      </c>
      <c r="BAV24" s="5" t="str">
        <f t="shared" ref="BAV24" si="4787">MID(BAV$2,10,1)</f>
        <v>0</v>
      </c>
      <c r="BAW24" s="20" t="str">
        <f>IF(AND($C$5&gt;=1,$C$5&gt;=BAV$3),BAV24*$C24,"")</f>
        <v/>
      </c>
      <c r="BAX24" s="5" t="str">
        <f t="shared" ref="BAX24" si="4788">MID(BAX$2,10,1)</f>
        <v>1</v>
      </c>
      <c r="BAY24" s="20" t="str">
        <f>IF(AND($C$5&gt;=1,$C$5&gt;=BAX$3),BAX24*$C24,"")</f>
        <v/>
      </c>
      <c r="BAZ24" s="5" t="str">
        <f t="shared" ref="BAZ24" si="4789">MID(BAZ$2,10,1)</f>
        <v>0</v>
      </c>
      <c r="BBA24" s="20" t="str">
        <f>IF(AND($C$5&gt;=1,$C$5&gt;=BAZ$3),BAZ24*$C24,"")</f>
        <v/>
      </c>
      <c r="BBB24" s="5" t="str">
        <f t="shared" ref="BBB24" si="4790">MID(BBB$2,10,1)</f>
        <v>1</v>
      </c>
      <c r="BBC24" s="20" t="str">
        <f>IF(AND($C$5&gt;=1,$C$5&gt;=BBB$3),BBB24*$C24,"")</f>
        <v/>
      </c>
      <c r="BBD24" s="5" t="str">
        <f t="shared" ref="BBD24" si="4791">MID(BBD$2,10,1)</f>
        <v>0</v>
      </c>
      <c r="BBE24" s="20" t="str">
        <f>IF(AND($C$5&gt;=1,$C$5&gt;=BBD$3),BBD24*$C24,"")</f>
        <v/>
      </c>
      <c r="BBF24" s="5" t="str">
        <f t="shared" ref="BBF24" si="4792">MID(BBF$2,10,1)</f>
        <v>1</v>
      </c>
      <c r="BBG24" s="20" t="str">
        <f>IF(AND($C$5&gt;=1,$C$5&gt;=BBF$3),BBF24*$C24,"")</f>
        <v/>
      </c>
      <c r="BBH24" s="5" t="str">
        <f t="shared" ref="BBH24" si="4793">MID(BBH$2,10,1)</f>
        <v>0</v>
      </c>
      <c r="BBI24" s="20" t="str">
        <f>IF(AND($C$5&gt;=1,$C$5&gt;=BBH$3),BBH24*$C24,"")</f>
        <v/>
      </c>
      <c r="BBJ24" s="5" t="str">
        <f t="shared" ref="BBJ24" si="4794">MID(BBJ$2,10,1)</f>
        <v>1</v>
      </c>
      <c r="BBK24" s="20" t="str">
        <f>IF(AND($C$5&gt;=1,$C$5&gt;=BBJ$3),BBJ24*$C24,"")</f>
        <v/>
      </c>
      <c r="BBL24" s="5" t="str">
        <f t="shared" ref="BBL24" si="4795">MID(BBL$2,10,1)</f>
        <v>0</v>
      </c>
      <c r="BBM24" s="20" t="str">
        <f>IF(AND($C$5&gt;=1,$C$5&gt;=BBL$3),BBL24*$C24,"")</f>
        <v/>
      </c>
      <c r="BBN24" s="5" t="str">
        <f t="shared" ref="BBN24" si="4796">MID(BBN$2,10,1)</f>
        <v>1</v>
      </c>
      <c r="BBO24" s="20" t="str">
        <f>IF(AND($C$5&gt;=1,$C$5&gt;=BBN$3),BBN24*$C24,"")</f>
        <v/>
      </c>
      <c r="BBP24" s="5" t="str">
        <f t="shared" ref="BBP24" si="4797">MID(BBP$2,10,1)</f>
        <v>0</v>
      </c>
      <c r="BBQ24" s="20" t="str">
        <f>IF(AND($C$5&gt;=1,$C$5&gt;=BBP$3),BBP24*$C24,"")</f>
        <v/>
      </c>
      <c r="BBR24" s="5" t="str">
        <f t="shared" ref="BBR24" si="4798">MID(BBR$2,10,1)</f>
        <v>1</v>
      </c>
      <c r="BBS24" s="20" t="str">
        <f>IF(AND($C$5&gt;=1,$C$5&gt;=BBR$3),BBR24*$C24,"")</f>
        <v/>
      </c>
      <c r="BBT24" s="5" t="str">
        <f t="shared" ref="BBT24" si="4799">MID(BBT$2,10,1)</f>
        <v>0</v>
      </c>
      <c r="BBU24" s="20" t="str">
        <f>IF(AND($C$5&gt;=1,$C$5&gt;=BBT$3),BBT24*$C24,"")</f>
        <v/>
      </c>
      <c r="BBV24" s="5" t="str">
        <f t="shared" ref="BBV24" si="4800">MID(BBV$2,10,1)</f>
        <v>1</v>
      </c>
      <c r="BBW24" s="20" t="str">
        <f>IF(AND($C$5&gt;=1,$C$5&gt;=BBV$3),BBV24*$C24,"")</f>
        <v/>
      </c>
      <c r="BBX24" s="5" t="str">
        <f t="shared" ref="BBX24" si="4801">MID(BBX$2,10,1)</f>
        <v>0</v>
      </c>
      <c r="BBY24" s="20" t="str">
        <f>IF(AND($C$5&gt;=1,$C$5&gt;=BBX$3),BBX24*$C24,"")</f>
        <v/>
      </c>
      <c r="BBZ24" s="5" t="str">
        <f t="shared" ref="BBZ24" si="4802">MID(BBZ$2,10,1)</f>
        <v>1</v>
      </c>
      <c r="BCA24" s="20" t="str">
        <f>IF(AND($C$5&gt;=1,$C$5&gt;=BBZ$3),BBZ24*$C24,"")</f>
        <v/>
      </c>
      <c r="BCB24" s="5" t="str">
        <f t="shared" ref="BCB24" si="4803">MID(BCB$2,10,1)</f>
        <v>0</v>
      </c>
      <c r="BCC24" s="20" t="str">
        <f>IF(AND($C$5&gt;=1,$C$5&gt;=BCB$3),BCB24*$C24,"")</f>
        <v/>
      </c>
      <c r="BCD24" s="5" t="str">
        <f t="shared" ref="BCD24" si="4804">MID(BCD$2,10,1)</f>
        <v>1</v>
      </c>
      <c r="BCE24" s="20" t="str">
        <f>IF(AND($C$5&gt;=1,$C$5&gt;=BCD$3),BCD24*$C24,"")</f>
        <v/>
      </c>
      <c r="BCF24" s="5" t="str">
        <f t="shared" ref="BCF24" si="4805">MID(BCF$2,10,1)</f>
        <v>0</v>
      </c>
      <c r="BCG24" s="20" t="str">
        <f>IF(AND($C$5&gt;=1,$C$5&gt;=BCF$3),BCF24*$C24,"")</f>
        <v/>
      </c>
      <c r="BCH24" s="5" t="str">
        <f t="shared" ref="BCH24" si="4806">MID(BCH$2,10,1)</f>
        <v>1</v>
      </c>
      <c r="BCI24" s="20" t="str">
        <f>IF(AND($C$5&gt;=1,$C$5&gt;=BCH$3),BCH24*$C24,"")</f>
        <v/>
      </c>
      <c r="BCJ24" s="5" t="str">
        <f t="shared" ref="BCJ24" si="4807">MID(BCJ$2,10,1)</f>
        <v>0</v>
      </c>
      <c r="BCK24" s="20" t="str">
        <f>IF(AND($C$5&gt;=1,$C$5&gt;=BCJ$3),BCJ24*$C24,"")</f>
        <v/>
      </c>
      <c r="BCL24" s="5" t="str">
        <f t="shared" ref="BCL24" si="4808">MID(BCL$2,10,1)</f>
        <v>1</v>
      </c>
      <c r="BCM24" s="20" t="str">
        <f>IF(AND($C$5&gt;=1,$C$5&gt;=BCL$3),BCL24*$C24,"")</f>
        <v/>
      </c>
      <c r="BCN24" s="5" t="str">
        <f t="shared" ref="BCN24" si="4809">MID(BCN$2,10,1)</f>
        <v>0</v>
      </c>
      <c r="BCO24" s="20" t="str">
        <f>IF(AND($C$5&gt;=1,$C$5&gt;=BCN$3),BCN24*$C24,"")</f>
        <v/>
      </c>
      <c r="BCP24" s="5" t="str">
        <f t="shared" ref="BCP24" si="4810">MID(BCP$2,10,1)</f>
        <v>1</v>
      </c>
      <c r="BCQ24" s="20" t="str">
        <f>IF(AND($C$5&gt;=1,$C$5&gt;=BCP$3),BCP24*$C24,"")</f>
        <v/>
      </c>
      <c r="BCR24" s="5" t="str">
        <f t="shared" ref="BCR24" si="4811">MID(BCR$2,10,1)</f>
        <v>0</v>
      </c>
      <c r="BCS24" s="20" t="str">
        <f>IF(AND($C$5&gt;=1,$C$5&gt;=BCR$3),BCR24*$C24,"")</f>
        <v/>
      </c>
      <c r="BCT24" s="5" t="str">
        <f t="shared" ref="BCT24" si="4812">MID(BCT$2,10,1)</f>
        <v>1</v>
      </c>
      <c r="BCU24" s="20" t="str">
        <f>IF(AND($C$5&gt;=1,$C$5&gt;=BCT$3),BCT24*$C24,"")</f>
        <v/>
      </c>
      <c r="BCV24" s="5" t="str">
        <f t="shared" ref="BCV24" si="4813">MID(BCV$2,10,1)</f>
        <v>0</v>
      </c>
      <c r="BCW24" s="20" t="str">
        <f>IF(AND($C$5&gt;=1,$C$5&gt;=BCV$3),BCV24*$C24,"")</f>
        <v/>
      </c>
      <c r="BCX24" s="5" t="str">
        <f t="shared" ref="BCX24" si="4814">MID(BCX$2,10,1)</f>
        <v>1</v>
      </c>
      <c r="BCY24" s="20" t="str">
        <f>IF(AND($C$5&gt;=1,$C$5&gt;=BCX$3),BCX24*$C24,"")</f>
        <v/>
      </c>
      <c r="BCZ24" s="5" t="str">
        <f t="shared" ref="BCZ24" si="4815">MID(BCZ$2,10,1)</f>
        <v>0</v>
      </c>
      <c r="BDA24" s="20" t="str">
        <f>IF(AND($C$5&gt;=1,$C$5&gt;=BCZ$3),BCZ24*$C24,"")</f>
        <v/>
      </c>
      <c r="BDB24" s="5" t="str">
        <f t="shared" ref="BDB24" si="4816">MID(BDB$2,10,1)</f>
        <v>1</v>
      </c>
      <c r="BDC24" s="20" t="str">
        <f>IF(AND($C$5&gt;=1,$C$5&gt;=BDB$3),BDB24*$C24,"")</f>
        <v/>
      </c>
      <c r="BDD24" s="5" t="str">
        <f t="shared" ref="BDD24" si="4817">MID(BDD$2,10,1)</f>
        <v>0</v>
      </c>
      <c r="BDE24" s="20" t="str">
        <f>IF(AND($C$5&gt;=1,$C$5&gt;=BDD$3),BDD24*$C24,"")</f>
        <v/>
      </c>
      <c r="BDF24" s="5" t="str">
        <f t="shared" ref="BDF24" si="4818">MID(BDF$2,10,1)</f>
        <v>1</v>
      </c>
      <c r="BDG24" s="20" t="str">
        <f>IF(AND($C$5&gt;=1,$C$5&gt;=BDF$3),BDF24*$C24,"")</f>
        <v/>
      </c>
      <c r="BDH24" s="5" t="str">
        <f t="shared" ref="BDH24" si="4819">MID(BDH$2,10,1)</f>
        <v>0</v>
      </c>
      <c r="BDI24" s="20" t="str">
        <f>IF(AND($C$5&gt;=1,$C$5&gt;=BDH$3),BDH24*$C24,"")</f>
        <v/>
      </c>
      <c r="BDJ24" s="5" t="str">
        <f t="shared" ref="BDJ24" si="4820">MID(BDJ$2,10,1)</f>
        <v>1</v>
      </c>
      <c r="BDK24" s="20" t="str">
        <f>IF(AND($C$5&gt;=1,$C$5&gt;=BDJ$3),BDJ24*$C24,"")</f>
        <v/>
      </c>
      <c r="BDL24" s="5" t="str">
        <f t="shared" ref="BDL24" si="4821">MID(BDL$2,10,1)</f>
        <v>0</v>
      </c>
      <c r="BDM24" s="20" t="str">
        <f>IF(AND($C$5&gt;=1,$C$5&gt;=BDL$3),BDL24*$C24,"")</f>
        <v/>
      </c>
      <c r="BDN24" s="5" t="str">
        <f t="shared" ref="BDN24" si="4822">MID(BDN$2,10,1)</f>
        <v>1</v>
      </c>
      <c r="BDO24" s="20" t="str">
        <f>IF(AND($C$5&gt;=1,$C$5&gt;=BDN$3),BDN24*$C24,"")</f>
        <v/>
      </c>
      <c r="BDP24" s="5" t="str">
        <f t="shared" ref="BDP24" si="4823">MID(BDP$2,10,1)</f>
        <v>0</v>
      </c>
      <c r="BDQ24" s="20" t="str">
        <f>IF(AND($C$5&gt;=1,$C$5&gt;=BDP$3),BDP24*$C24,"")</f>
        <v/>
      </c>
      <c r="BDR24" s="5" t="str">
        <f t="shared" ref="BDR24" si="4824">MID(BDR$2,10,1)</f>
        <v>1</v>
      </c>
      <c r="BDS24" s="20" t="str">
        <f>IF(AND($C$5&gt;=1,$C$5&gt;=BDR$3),BDR24*$C24,"")</f>
        <v/>
      </c>
      <c r="BDT24" s="5" t="str">
        <f t="shared" ref="BDT24" si="4825">MID(BDT$2,10,1)</f>
        <v>0</v>
      </c>
      <c r="BDU24" s="20" t="str">
        <f>IF(AND($C$5&gt;=1,$C$5&gt;=BDT$3),BDT24*$C24,"")</f>
        <v/>
      </c>
      <c r="BDV24" s="5" t="str">
        <f t="shared" ref="BDV24" si="4826">MID(BDV$2,10,1)</f>
        <v>1</v>
      </c>
      <c r="BDW24" s="20" t="str">
        <f>IF(AND($C$5&gt;=1,$C$5&gt;=BDV$3),BDV24*$C24,"")</f>
        <v/>
      </c>
      <c r="BDX24" s="5" t="str">
        <f t="shared" ref="BDX24" si="4827">MID(BDX$2,10,1)</f>
        <v>0</v>
      </c>
      <c r="BDY24" s="20" t="str">
        <f>IF(AND($C$5&gt;=1,$C$5&gt;=BDX$3),BDX24*$C24,"")</f>
        <v/>
      </c>
      <c r="BDZ24" s="5" t="str">
        <f t="shared" ref="BDZ24" si="4828">MID(BDZ$2,10,1)</f>
        <v>1</v>
      </c>
      <c r="BEA24" s="20" t="str">
        <f>IF(AND($C$5&gt;=1,$C$5&gt;=BDZ$3),BDZ24*$C24,"")</f>
        <v/>
      </c>
      <c r="BEB24" s="5" t="str">
        <f t="shared" ref="BEB24" si="4829">MID(BEB$2,10,1)</f>
        <v>0</v>
      </c>
      <c r="BEC24" s="20" t="str">
        <f>IF(AND($C$5&gt;=1,$C$5&gt;=BEB$3),BEB24*$C24,"")</f>
        <v/>
      </c>
      <c r="BED24" s="5" t="str">
        <f t="shared" ref="BED24" si="4830">MID(BED$2,10,1)</f>
        <v>1</v>
      </c>
      <c r="BEE24" s="20" t="str">
        <f>IF(AND($C$5&gt;=1,$C$5&gt;=BED$3),BED24*$C24,"")</f>
        <v/>
      </c>
      <c r="BEF24" s="5" t="str">
        <f t="shared" ref="BEF24" si="4831">MID(BEF$2,10,1)</f>
        <v>0</v>
      </c>
      <c r="BEG24" s="20" t="str">
        <f>IF(AND($C$5&gt;=1,$C$5&gt;=BEF$3),BEF24*$C24,"")</f>
        <v/>
      </c>
      <c r="BEH24" s="5" t="str">
        <f t="shared" ref="BEH24" si="4832">MID(BEH$2,10,1)</f>
        <v>1</v>
      </c>
      <c r="BEI24" s="20" t="str">
        <f>IF(AND($C$5&gt;=1,$C$5&gt;=BEH$3),BEH24*$C24,"")</f>
        <v/>
      </c>
      <c r="BEJ24" s="5" t="str">
        <f t="shared" ref="BEJ24" si="4833">MID(BEJ$2,10,1)</f>
        <v>0</v>
      </c>
      <c r="BEK24" s="20" t="str">
        <f>IF(AND($C$5&gt;=1,$C$5&gt;=BEJ$3),BEJ24*$C24,"")</f>
        <v/>
      </c>
      <c r="BEL24" s="5" t="str">
        <f t="shared" ref="BEL24" si="4834">MID(BEL$2,10,1)</f>
        <v>1</v>
      </c>
      <c r="BEM24" s="20" t="str">
        <f>IF(AND($C$5&gt;=1,$C$5&gt;=BEL$3),BEL24*$C24,"")</f>
        <v/>
      </c>
      <c r="BEN24" s="5" t="str">
        <f t="shared" ref="BEN24" si="4835">MID(BEN$2,10,1)</f>
        <v>0</v>
      </c>
      <c r="BEO24" s="20" t="str">
        <f>IF(AND($C$5&gt;=1,$C$5&gt;=BEN$3),BEN24*$C24,"")</f>
        <v/>
      </c>
      <c r="BEP24" s="5" t="str">
        <f t="shared" ref="BEP24" si="4836">MID(BEP$2,10,1)</f>
        <v>1</v>
      </c>
      <c r="BEQ24" s="20" t="str">
        <f>IF(AND($C$5&gt;=1,$C$5&gt;=BEP$3),BEP24*$C24,"")</f>
        <v/>
      </c>
      <c r="BER24" s="5" t="str">
        <f t="shared" ref="BER24" si="4837">MID(BER$2,10,1)</f>
        <v>0</v>
      </c>
      <c r="BES24" s="20" t="str">
        <f>IF(AND($C$5&gt;=1,$C$5&gt;=BER$3),BER24*$C24,"")</f>
        <v/>
      </c>
      <c r="BET24" s="5" t="str">
        <f t="shared" ref="BET24" si="4838">MID(BET$2,10,1)</f>
        <v>1</v>
      </c>
      <c r="BEU24" s="20" t="str">
        <f>IF(AND($C$5&gt;=1,$C$5&gt;=BET$3),BET24*$C24,"")</f>
        <v/>
      </c>
      <c r="BEV24" s="5" t="str">
        <f t="shared" ref="BEV24" si="4839">MID(BEV$2,10,1)</f>
        <v>0</v>
      </c>
      <c r="BEW24" s="20" t="str">
        <f>IF(AND($C$5&gt;=1,$C$5&gt;=BEV$3),BEV24*$C24,"")</f>
        <v/>
      </c>
      <c r="BEX24" s="5" t="str">
        <f t="shared" ref="BEX24" si="4840">MID(BEX$2,10,1)</f>
        <v>1</v>
      </c>
      <c r="BEY24" s="20" t="str">
        <f>IF(AND($C$5&gt;=1,$C$5&gt;=BEX$3),BEX24*$C24,"")</f>
        <v/>
      </c>
      <c r="BEZ24" s="5" t="str">
        <f t="shared" ref="BEZ24" si="4841">MID(BEZ$2,10,1)</f>
        <v>0</v>
      </c>
      <c r="BFA24" s="20" t="str">
        <f>IF(AND($C$5&gt;=1,$C$5&gt;=BEZ$3),BEZ24*$C24,"")</f>
        <v/>
      </c>
      <c r="BFB24" s="5" t="str">
        <f t="shared" ref="BFB24" si="4842">MID(BFB$2,10,1)</f>
        <v>1</v>
      </c>
      <c r="BFC24" s="20" t="str">
        <f>IF(AND($C$5&gt;=1,$C$5&gt;=BFB$3),BFB24*$C24,"")</f>
        <v/>
      </c>
      <c r="BFD24" s="5" t="str">
        <f t="shared" ref="BFD24" si="4843">MID(BFD$2,10,1)</f>
        <v>0</v>
      </c>
      <c r="BFE24" s="20" t="str">
        <f>IF(AND($C$5&gt;=1,$C$5&gt;=BFD$3),BFD24*$C24,"")</f>
        <v/>
      </c>
      <c r="BFF24" s="5" t="str">
        <f t="shared" ref="BFF24" si="4844">MID(BFF$2,10,1)</f>
        <v>1</v>
      </c>
      <c r="BFG24" s="20" t="str">
        <f>IF(AND($C$5&gt;=1,$C$5&gt;=BFF$3),BFF24*$C24,"")</f>
        <v/>
      </c>
      <c r="BFH24" s="5" t="str">
        <f t="shared" ref="BFH24" si="4845">MID(BFH$2,10,1)</f>
        <v>0</v>
      </c>
      <c r="BFI24" s="20" t="str">
        <f>IF(AND($C$5&gt;=1,$C$5&gt;=BFH$3),BFH24*$C24,"")</f>
        <v/>
      </c>
      <c r="BFJ24" s="5" t="str">
        <f t="shared" ref="BFJ24" si="4846">MID(BFJ$2,10,1)</f>
        <v>1</v>
      </c>
      <c r="BFK24" s="20" t="str">
        <f>IF(AND($C$5&gt;=1,$C$5&gt;=BFJ$3),BFJ24*$C24,"")</f>
        <v/>
      </c>
      <c r="BFL24" s="5" t="str">
        <f t="shared" ref="BFL24" si="4847">MID(BFL$2,10,1)</f>
        <v>0</v>
      </c>
      <c r="BFM24" s="20" t="str">
        <f>IF(AND($C$5&gt;=1,$C$5&gt;=BFL$3),BFL24*$C24,"")</f>
        <v/>
      </c>
      <c r="BFN24" s="5" t="str">
        <f t="shared" ref="BFN24" si="4848">MID(BFN$2,10,1)</f>
        <v>1</v>
      </c>
      <c r="BFO24" s="20" t="str">
        <f>IF(AND($C$5&gt;=1,$C$5&gt;=BFN$3),BFN24*$C24,"")</f>
        <v/>
      </c>
      <c r="BFP24" s="5" t="str">
        <f t="shared" ref="BFP24" si="4849">MID(BFP$2,10,1)</f>
        <v>0</v>
      </c>
      <c r="BFQ24" s="20" t="str">
        <f>IF(AND($C$5&gt;=1,$C$5&gt;=BFP$3),BFP24*$C24,"")</f>
        <v/>
      </c>
      <c r="BFR24" s="5" t="str">
        <f t="shared" ref="BFR24" si="4850">MID(BFR$2,10,1)</f>
        <v>1</v>
      </c>
      <c r="BFS24" s="20" t="str">
        <f>IF(AND($C$5&gt;=1,$C$5&gt;=BFR$3),BFR24*$C24,"")</f>
        <v/>
      </c>
      <c r="BFT24" s="5" t="str">
        <f t="shared" ref="BFT24" si="4851">MID(BFT$2,10,1)</f>
        <v>0</v>
      </c>
      <c r="BFU24" s="20" t="str">
        <f>IF(AND($C$5&gt;=1,$C$5&gt;=BFT$3),BFT24*$C24,"")</f>
        <v/>
      </c>
      <c r="BFV24" s="5" t="str">
        <f t="shared" ref="BFV24" si="4852">MID(BFV$2,10,1)</f>
        <v>1</v>
      </c>
      <c r="BFW24" s="20" t="str">
        <f>IF(AND($C$5&gt;=1,$C$5&gt;=BFV$3),BFV24*$C24,"")</f>
        <v/>
      </c>
      <c r="BFX24" s="5" t="str">
        <f t="shared" ref="BFX24" si="4853">MID(BFX$2,10,1)</f>
        <v>0</v>
      </c>
      <c r="BFY24" s="20" t="str">
        <f>IF(AND($C$5&gt;=1,$C$5&gt;=BFX$3),BFX24*$C24,"")</f>
        <v/>
      </c>
      <c r="BFZ24" s="5" t="str">
        <f t="shared" ref="BFZ24" si="4854">MID(BFZ$2,10,1)</f>
        <v>1</v>
      </c>
      <c r="BGA24" s="20" t="str">
        <f>IF(AND($C$5&gt;=1,$C$5&gt;=BFZ$3),BFZ24*$C24,"")</f>
        <v/>
      </c>
      <c r="BGB24" s="5" t="str">
        <f t="shared" ref="BGB24" si="4855">MID(BGB$2,10,1)</f>
        <v>0</v>
      </c>
      <c r="BGC24" s="20" t="str">
        <f>IF(AND($C$5&gt;=1,$C$5&gt;=BGB$3),BGB24*$C24,"")</f>
        <v/>
      </c>
      <c r="BGD24" s="5" t="str">
        <f t="shared" ref="BGD24" si="4856">MID(BGD$2,10,1)</f>
        <v>1</v>
      </c>
      <c r="BGE24" s="20" t="str">
        <f>IF(AND($C$5&gt;=1,$C$5&gt;=BGD$3),BGD24*$C24,"")</f>
        <v/>
      </c>
      <c r="BGF24" s="5" t="str">
        <f t="shared" ref="BGF24" si="4857">MID(BGF$2,10,1)</f>
        <v>0</v>
      </c>
      <c r="BGG24" s="20" t="str">
        <f>IF(AND($C$5&gt;=1,$C$5&gt;=BGF$3),BGF24*$C24,"")</f>
        <v/>
      </c>
      <c r="BGH24" s="5" t="str">
        <f t="shared" ref="BGH24" si="4858">MID(BGH$2,10,1)</f>
        <v>1</v>
      </c>
      <c r="BGI24" s="20" t="str">
        <f>IF(AND($C$5&gt;=1,$C$5&gt;=BGH$3),BGH24*$C24,"")</f>
        <v/>
      </c>
      <c r="BGJ24" s="5" t="str">
        <f t="shared" ref="BGJ24" si="4859">MID(BGJ$2,10,1)</f>
        <v>0</v>
      </c>
      <c r="BGK24" s="20" t="str">
        <f>IF(AND($C$5&gt;=1,$C$5&gt;=BGJ$3),BGJ24*$C24,"")</f>
        <v/>
      </c>
      <c r="BGL24" s="5" t="str">
        <f t="shared" ref="BGL24" si="4860">MID(BGL$2,10,1)</f>
        <v>1</v>
      </c>
      <c r="BGM24" s="20" t="str">
        <f>IF(AND($C$5&gt;=1,$C$5&gt;=BGL$3),BGL24*$C24,"")</f>
        <v/>
      </c>
      <c r="BGN24" s="5" t="str">
        <f t="shared" ref="BGN24" si="4861">MID(BGN$2,10,1)</f>
        <v>0</v>
      </c>
      <c r="BGO24" s="20" t="str">
        <f>IF(AND($C$5&gt;=1,$C$5&gt;=BGN$3),BGN24*$C24,"")</f>
        <v/>
      </c>
      <c r="BGP24" s="5" t="str">
        <f t="shared" ref="BGP24" si="4862">MID(BGP$2,10,1)</f>
        <v>1</v>
      </c>
      <c r="BGQ24" s="20" t="str">
        <f>IF(AND($C$5&gt;=1,$C$5&gt;=BGP$3),BGP24*$C24,"")</f>
        <v/>
      </c>
      <c r="BGR24" s="5" t="str">
        <f t="shared" ref="BGR24" si="4863">MID(BGR$2,10,1)</f>
        <v>0</v>
      </c>
      <c r="BGS24" s="20" t="str">
        <f>IF(AND($C$5&gt;=1,$C$5&gt;=BGR$3),BGR24*$C24,"")</f>
        <v/>
      </c>
      <c r="BGT24" s="5" t="str">
        <f t="shared" ref="BGT24" si="4864">MID(BGT$2,10,1)</f>
        <v>1</v>
      </c>
      <c r="BGU24" s="20" t="str">
        <f>IF(AND($C$5&gt;=1,$C$5&gt;=BGT$3),BGT24*$C24,"")</f>
        <v/>
      </c>
      <c r="BGV24" s="5" t="str">
        <f t="shared" ref="BGV24" si="4865">MID(BGV$2,10,1)</f>
        <v>0</v>
      </c>
      <c r="BGW24" s="20" t="str">
        <f>IF(AND($C$5&gt;=1,$C$5&gt;=BGV$3),BGV24*$C24,"")</f>
        <v/>
      </c>
      <c r="BGX24" s="5" t="str">
        <f t="shared" ref="BGX24" si="4866">MID(BGX$2,10,1)</f>
        <v>1</v>
      </c>
      <c r="BGY24" s="20" t="str">
        <f>IF(AND($C$5&gt;=1,$C$5&gt;=BGX$3),BGX24*$C24,"")</f>
        <v/>
      </c>
      <c r="BGZ24" s="5" t="str">
        <f t="shared" ref="BGZ24" si="4867">MID(BGZ$2,10,1)</f>
        <v>0</v>
      </c>
      <c r="BHA24" s="20" t="str">
        <f>IF(AND($C$5&gt;=1,$C$5&gt;=BGZ$3),BGZ24*$C24,"")</f>
        <v/>
      </c>
      <c r="BHB24" s="5" t="str">
        <f t="shared" ref="BHB24" si="4868">MID(BHB$2,10,1)</f>
        <v>1</v>
      </c>
      <c r="BHC24" s="20" t="str">
        <f>IF(AND($C$5&gt;=1,$C$5&gt;=BHB$3),BHB24*$C24,"")</f>
        <v/>
      </c>
      <c r="BHD24" s="5" t="str">
        <f t="shared" ref="BHD24" si="4869">MID(BHD$2,10,1)</f>
        <v>0</v>
      </c>
      <c r="BHE24" s="20" t="str">
        <f>IF(AND($C$5&gt;=1,$C$5&gt;=BHD$3),BHD24*$C24,"")</f>
        <v/>
      </c>
      <c r="BHF24" s="5" t="str">
        <f t="shared" ref="BHF24" si="4870">MID(BHF$2,10,1)</f>
        <v>1</v>
      </c>
      <c r="BHG24" s="20" t="str">
        <f>IF(AND($C$5&gt;=1,$C$5&gt;=BHF$3),BHF24*$C24,"")</f>
        <v/>
      </c>
      <c r="BHH24" s="5" t="str">
        <f t="shared" ref="BHH24" si="4871">MID(BHH$2,10,1)</f>
        <v>0</v>
      </c>
      <c r="BHI24" s="20" t="str">
        <f>IF(AND($C$5&gt;=1,$C$5&gt;=BHH$3),BHH24*$C24,"")</f>
        <v/>
      </c>
      <c r="BHJ24" s="5" t="str">
        <f t="shared" ref="BHJ24" si="4872">MID(BHJ$2,10,1)</f>
        <v>1</v>
      </c>
      <c r="BHK24" s="20" t="str">
        <f>IF(AND($C$5&gt;=1,$C$5&gt;=BHJ$3),BHJ24*$C24,"")</f>
        <v/>
      </c>
      <c r="BHL24" s="5" t="str">
        <f t="shared" ref="BHL24" si="4873">MID(BHL$2,10,1)</f>
        <v>0</v>
      </c>
      <c r="BHM24" s="20" t="str">
        <f>IF(AND($C$5&gt;=1,$C$5&gt;=BHL$3),BHL24*$C24,"")</f>
        <v/>
      </c>
      <c r="BHN24" s="5" t="str">
        <f t="shared" ref="BHN24" si="4874">MID(BHN$2,10,1)</f>
        <v>1</v>
      </c>
      <c r="BHO24" s="20" t="str">
        <f>IF(AND($C$5&gt;=1,$C$5&gt;=BHN$3),BHN24*$C24,"")</f>
        <v/>
      </c>
      <c r="BHP24" s="5" t="str">
        <f t="shared" ref="BHP24" si="4875">MID(BHP$2,10,1)</f>
        <v>0</v>
      </c>
      <c r="BHQ24" s="20" t="str">
        <f>IF(AND($C$5&gt;=1,$C$5&gt;=BHP$3),BHP24*$C24,"")</f>
        <v/>
      </c>
      <c r="BHR24" s="5" t="str">
        <f t="shared" ref="BHR24" si="4876">MID(BHR$2,10,1)</f>
        <v>1</v>
      </c>
      <c r="BHS24" s="20" t="str">
        <f>IF(AND($C$5&gt;=1,$C$5&gt;=BHR$3),BHR24*$C24,"")</f>
        <v/>
      </c>
      <c r="BHT24" s="5" t="str">
        <f t="shared" ref="BHT24" si="4877">MID(BHT$2,10,1)</f>
        <v>0</v>
      </c>
      <c r="BHU24" s="20" t="str">
        <f>IF(AND($C$5&gt;=1,$C$5&gt;=BHT$3),BHT24*$C24,"")</f>
        <v/>
      </c>
      <c r="BHV24" s="5" t="str">
        <f t="shared" ref="BHV24" si="4878">MID(BHV$2,10,1)</f>
        <v>1</v>
      </c>
      <c r="BHW24" s="20" t="str">
        <f>IF(AND($C$5&gt;=1,$C$5&gt;=BHV$3),BHV24*$C24,"")</f>
        <v/>
      </c>
      <c r="BHX24" s="5" t="str">
        <f t="shared" ref="BHX24" si="4879">MID(BHX$2,10,1)</f>
        <v>0</v>
      </c>
      <c r="BHY24" s="20" t="str">
        <f>IF(AND($C$5&gt;=1,$C$5&gt;=BHX$3),BHX24*$C24,"")</f>
        <v/>
      </c>
      <c r="BHZ24" s="5" t="str">
        <f t="shared" ref="BHZ24" si="4880">MID(BHZ$2,10,1)</f>
        <v>1</v>
      </c>
      <c r="BIA24" s="20" t="str">
        <f>IF(AND($C$5&gt;=1,$C$5&gt;=BHZ$3),BHZ24*$C24,"")</f>
        <v/>
      </c>
      <c r="BIB24" s="5" t="str">
        <f t="shared" ref="BIB24" si="4881">MID(BIB$2,10,1)</f>
        <v>0</v>
      </c>
      <c r="BIC24" s="20" t="str">
        <f>IF(AND($C$5&gt;=1,$C$5&gt;=BIB$3),BIB24*$C24,"")</f>
        <v/>
      </c>
      <c r="BID24" s="5" t="str">
        <f t="shared" ref="BID24" si="4882">MID(BID$2,10,1)</f>
        <v>1</v>
      </c>
      <c r="BIE24" s="20" t="str">
        <f>IF(AND($C$5&gt;=1,$C$5&gt;=BID$3),BID24*$C24,"")</f>
        <v/>
      </c>
      <c r="BIF24" s="5" t="str">
        <f t="shared" ref="BIF24" si="4883">MID(BIF$2,10,1)</f>
        <v>0</v>
      </c>
      <c r="BIG24" s="20" t="str">
        <f>IF(AND($C$5&gt;=1,$C$5&gt;=BIF$3),BIF24*$C24,"")</f>
        <v/>
      </c>
      <c r="BIH24" s="5" t="str">
        <f t="shared" ref="BIH24" si="4884">MID(BIH$2,10,1)</f>
        <v>1</v>
      </c>
      <c r="BII24" s="20" t="str">
        <f>IF(AND($C$5&gt;=1,$C$5&gt;=BIH$3),BIH24*$C24,"")</f>
        <v/>
      </c>
      <c r="BIJ24" s="5" t="str">
        <f t="shared" ref="BIJ24" si="4885">MID(BIJ$2,10,1)</f>
        <v>0</v>
      </c>
      <c r="BIK24" s="20" t="str">
        <f>IF(AND($C$5&gt;=1,$C$5&gt;=BIJ$3),BIJ24*$C24,"")</f>
        <v/>
      </c>
      <c r="BIL24" s="5" t="str">
        <f t="shared" ref="BIL24" si="4886">MID(BIL$2,10,1)</f>
        <v>1</v>
      </c>
      <c r="BIM24" s="20" t="str">
        <f>IF(AND($C$5&gt;=1,$C$5&gt;=BIL$3),BIL24*$C24,"")</f>
        <v/>
      </c>
      <c r="BIN24" s="5" t="str">
        <f t="shared" ref="BIN24" si="4887">MID(BIN$2,10,1)</f>
        <v>0</v>
      </c>
      <c r="BIO24" s="20" t="str">
        <f>IF(AND($C$5&gt;=1,$C$5&gt;=BIN$3),BIN24*$C24,"")</f>
        <v/>
      </c>
      <c r="BIP24" s="5" t="str">
        <f t="shared" ref="BIP24" si="4888">MID(BIP$2,10,1)</f>
        <v>1</v>
      </c>
      <c r="BIQ24" s="20" t="str">
        <f>IF(AND($C$5&gt;=1,$C$5&gt;=BIP$3),BIP24*$C24,"")</f>
        <v/>
      </c>
      <c r="BIR24" s="5" t="str">
        <f t="shared" ref="BIR24" si="4889">MID(BIR$2,10,1)</f>
        <v>0</v>
      </c>
      <c r="BIS24" s="20" t="str">
        <f>IF(AND($C$5&gt;=1,$C$5&gt;=BIR$3),BIR24*$C24,"")</f>
        <v/>
      </c>
      <c r="BIT24" s="5" t="str">
        <f t="shared" ref="BIT24" si="4890">MID(BIT$2,10,1)</f>
        <v>1</v>
      </c>
      <c r="BIU24" s="20" t="str">
        <f>IF(AND($C$5&gt;=1,$C$5&gt;=BIT$3),BIT24*$C24,"")</f>
        <v/>
      </c>
      <c r="BIV24" s="5" t="str">
        <f t="shared" ref="BIV24" si="4891">MID(BIV$2,10,1)</f>
        <v>0</v>
      </c>
      <c r="BIW24" s="20" t="str">
        <f>IF(AND($C$5&gt;=1,$C$5&gt;=BIV$3),BIV24*$C24,"")</f>
        <v/>
      </c>
      <c r="BIX24" s="5" t="str">
        <f t="shared" ref="BIX24" si="4892">MID(BIX$2,10,1)</f>
        <v>1</v>
      </c>
      <c r="BIY24" s="20" t="str">
        <f>IF(AND($C$5&gt;=1,$C$5&gt;=BIX$3),BIX24*$C24,"")</f>
        <v/>
      </c>
      <c r="BIZ24" s="5" t="str">
        <f t="shared" ref="BIZ24" si="4893">MID(BIZ$2,10,1)</f>
        <v>0</v>
      </c>
      <c r="BJA24" s="20" t="str">
        <f>IF(AND($C$5&gt;=1,$C$5&gt;=BIZ$3),BIZ24*$C24,"")</f>
        <v/>
      </c>
      <c r="BJB24" s="5" t="str">
        <f t="shared" ref="BJB24" si="4894">MID(BJB$2,10,1)</f>
        <v>1</v>
      </c>
      <c r="BJC24" s="20" t="str">
        <f>IF(AND($C$5&gt;=1,$C$5&gt;=BJB$3),BJB24*$C24,"")</f>
        <v/>
      </c>
      <c r="BJD24" s="5" t="str">
        <f t="shared" ref="BJD24" si="4895">MID(BJD$2,10,1)</f>
        <v>0</v>
      </c>
      <c r="BJE24" s="20" t="str">
        <f>IF(AND($C$5&gt;=1,$C$5&gt;=BJD$3),BJD24*$C24,"")</f>
        <v/>
      </c>
      <c r="BJF24" s="5" t="str">
        <f t="shared" ref="BJF24" si="4896">MID(BJF$2,10,1)</f>
        <v>1</v>
      </c>
      <c r="BJG24" s="20" t="str">
        <f>IF(AND($C$5&gt;=1,$C$5&gt;=BJF$3),BJF24*$C24,"")</f>
        <v/>
      </c>
      <c r="BJH24" s="5" t="str">
        <f t="shared" ref="BJH24" si="4897">MID(BJH$2,10,1)</f>
        <v>0</v>
      </c>
      <c r="BJI24" s="20" t="str">
        <f>IF(AND($C$5&gt;=1,$C$5&gt;=BJH$3),BJH24*$C24,"")</f>
        <v/>
      </c>
      <c r="BJJ24" s="5" t="str">
        <f t="shared" ref="BJJ24" si="4898">MID(BJJ$2,10,1)</f>
        <v>1</v>
      </c>
      <c r="BJK24" s="20" t="str">
        <f>IF(AND($C$5&gt;=1,$C$5&gt;=BJJ$3),BJJ24*$C24,"")</f>
        <v/>
      </c>
      <c r="BJL24" s="5" t="str">
        <f t="shared" ref="BJL24" si="4899">MID(BJL$2,10,1)</f>
        <v>0</v>
      </c>
      <c r="BJM24" s="20" t="str">
        <f>IF(AND($C$5&gt;=1,$C$5&gt;=BJL$3),BJL24*$C24,"")</f>
        <v/>
      </c>
      <c r="BJN24" s="5" t="str">
        <f t="shared" ref="BJN24" si="4900">MID(BJN$2,10,1)</f>
        <v>1</v>
      </c>
      <c r="BJO24" s="20" t="str">
        <f>IF(AND($C$5&gt;=1,$C$5&gt;=BJN$3),BJN24*$C24,"")</f>
        <v/>
      </c>
      <c r="BJP24" s="5" t="str">
        <f t="shared" ref="BJP24" si="4901">MID(BJP$2,10,1)</f>
        <v>0</v>
      </c>
      <c r="BJQ24" s="20" t="str">
        <f>IF(AND($C$5&gt;=1,$C$5&gt;=BJP$3),BJP24*$C24,"")</f>
        <v/>
      </c>
      <c r="BJR24" s="5" t="str">
        <f t="shared" ref="BJR24" si="4902">MID(BJR$2,10,1)</f>
        <v>1</v>
      </c>
      <c r="BJS24" s="20" t="str">
        <f>IF(AND($C$5&gt;=1,$C$5&gt;=BJR$3),BJR24*$C24,"")</f>
        <v/>
      </c>
      <c r="BJT24" s="5" t="str">
        <f t="shared" ref="BJT24" si="4903">MID(BJT$2,10,1)</f>
        <v>0</v>
      </c>
      <c r="BJU24" s="20" t="str">
        <f>IF(AND($C$5&gt;=1,$C$5&gt;=BJT$3),BJT24*$C24,"")</f>
        <v/>
      </c>
      <c r="BJV24" s="5" t="str">
        <f t="shared" ref="BJV24" si="4904">MID(BJV$2,10,1)</f>
        <v>1</v>
      </c>
      <c r="BJW24" s="20" t="str">
        <f>IF(AND($C$5&gt;=1,$C$5&gt;=BJV$3),BJV24*$C24,"")</f>
        <v/>
      </c>
      <c r="BJX24" s="5" t="str">
        <f t="shared" ref="BJX24" si="4905">MID(BJX$2,10,1)</f>
        <v>0</v>
      </c>
      <c r="BJY24" s="20" t="str">
        <f>IF(AND($C$5&gt;=1,$C$5&gt;=BJX$3),BJX24*$C24,"")</f>
        <v/>
      </c>
      <c r="BJZ24" s="5" t="str">
        <f t="shared" ref="BJZ24" si="4906">MID(BJZ$2,10,1)</f>
        <v>1</v>
      </c>
      <c r="BKA24" s="20" t="str">
        <f>IF(AND($C$5&gt;=1,$C$5&gt;=BJZ$3),BJZ24*$C24,"")</f>
        <v/>
      </c>
      <c r="BKB24" s="5" t="str">
        <f t="shared" ref="BKB24" si="4907">MID(BKB$2,10,1)</f>
        <v>0</v>
      </c>
      <c r="BKC24" s="20" t="str">
        <f>IF(AND($C$5&gt;=1,$C$5&gt;=BKB$3),BKB24*$C24,"")</f>
        <v/>
      </c>
      <c r="BKD24" s="5" t="str">
        <f t="shared" ref="BKD24" si="4908">MID(BKD$2,10,1)</f>
        <v>1</v>
      </c>
      <c r="BKE24" s="20" t="str">
        <f>IF(AND($C$5&gt;=1,$C$5&gt;=BKD$3),BKD24*$C24,"")</f>
        <v/>
      </c>
      <c r="BKF24" s="5" t="str">
        <f t="shared" ref="BKF24" si="4909">MID(BKF$2,10,1)</f>
        <v>0</v>
      </c>
      <c r="BKG24" s="20" t="str">
        <f>IF(AND($C$5&gt;=1,$C$5&gt;=BKF$3),BKF24*$C24,"")</f>
        <v/>
      </c>
      <c r="BKH24" s="5" t="str">
        <f t="shared" ref="BKH24" si="4910">MID(BKH$2,10,1)</f>
        <v>1</v>
      </c>
      <c r="BKI24" s="20" t="str">
        <f>IF(AND($C$5&gt;=1,$C$5&gt;=BKH$3),BKH24*$C24,"")</f>
        <v/>
      </c>
      <c r="BKJ24" s="5" t="str">
        <f t="shared" ref="BKJ24" si="4911">MID(BKJ$2,10,1)</f>
        <v>0</v>
      </c>
      <c r="BKK24" s="20" t="str">
        <f>IF(AND($C$5&gt;=1,$C$5&gt;=BKJ$3),BKJ24*$C24,"")</f>
        <v/>
      </c>
      <c r="BKL24" s="5" t="str">
        <f t="shared" ref="BKL24" si="4912">MID(BKL$2,10,1)</f>
        <v>1</v>
      </c>
      <c r="BKM24" s="20" t="str">
        <f>IF(AND($C$5&gt;=1,$C$5&gt;=BKL$3),BKL24*$C24,"")</f>
        <v/>
      </c>
      <c r="BKN24" s="5" t="str">
        <f t="shared" ref="BKN24" si="4913">MID(BKN$2,10,1)</f>
        <v>0</v>
      </c>
      <c r="BKO24" s="20" t="str">
        <f>IF(AND($C$5&gt;=1,$C$5&gt;=BKN$3),BKN24*$C24,"")</f>
        <v/>
      </c>
      <c r="BKP24" s="5" t="str">
        <f t="shared" ref="BKP24" si="4914">MID(BKP$2,10,1)</f>
        <v>1</v>
      </c>
      <c r="BKQ24" s="20" t="str">
        <f>IF(AND($C$5&gt;=1,$C$5&gt;=BKP$3),BKP24*$C24,"")</f>
        <v/>
      </c>
      <c r="BKR24" s="5" t="str">
        <f t="shared" ref="BKR24" si="4915">MID(BKR$2,10,1)</f>
        <v>0</v>
      </c>
      <c r="BKS24" s="20" t="str">
        <f>IF(AND($C$5&gt;=1,$C$5&gt;=BKR$3),BKR24*$C24,"")</f>
        <v/>
      </c>
      <c r="BKT24" s="5" t="str">
        <f t="shared" ref="BKT24" si="4916">MID(BKT$2,10,1)</f>
        <v>1</v>
      </c>
      <c r="BKU24" s="20" t="str">
        <f>IF(AND($C$5&gt;=1,$C$5&gt;=BKT$3),BKT24*$C24,"")</f>
        <v/>
      </c>
      <c r="BKV24" s="5" t="str">
        <f t="shared" ref="BKV24" si="4917">MID(BKV$2,10,1)</f>
        <v>0</v>
      </c>
      <c r="BKW24" s="20" t="str">
        <f>IF(AND($C$5&gt;=1,$C$5&gt;=BKV$3),BKV24*$C24,"")</f>
        <v/>
      </c>
      <c r="BKX24" s="5" t="str">
        <f t="shared" ref="BKX24" si="4918">MID(BKX$2,10,1)</f>
        <v>1</v>
      </c>
      <c r="BKY24" s="20" t="str">
        <f>IF(AND($C$5&gt;=1,$C$5&gt;=BKX$3),BKX24*$C24,"")</f>
        <v/>
      </c>
      <c r="BKZ24" s="5" t="str">
        <f t="shared" ref="BKZ24" si="4919">MID(BKZ$2,10,1)</f>
        <v>0</v>
      </c>
      <c r="BLA24" s="20" t="str">
        <f>IF(AND($C$5&gt;=1,$C$5&gt;=BKZ$3),BKZ24*$C24,"")</f>
        <v/>
      </c>
      <c r="BLB24" s="5" t="str">
        <f t="shared" ref="BLB24" si="4920">MID(BLB$2,10,1)</f>
        <v>1</v>
      </c>
      <c r="BLC24" s="20" t="str">
        <f>IF(AND($C$5&gt;=1,$C$5&gt;=BLB$3),BLB24*$C24,"")</f>
        <v/>
      </c>
      <c r="BLD24" s="5" t="str">
        <f t="shared" ref="BLD24" si="4921">MID(BLD$2,10,1)</f>
        <v>0</v>
      </c>
      <c r="BLE24" s="20" t="str">
        <f>IF(AND($C$5&gt;=1,$C$5&gt;=BLD$3),BLD24*$C24,"")</f>
        <v/>
      </c>
      <c r="BLF24" s="5" t="str">
        <f t="shared" ref="BLF24" si="4922">MID(BLF$2,10,1)</f>
        <v>1</v>
      </c>
      <c r="BLG24" s="20" t="str">
        <f>IF(AND($C$5&gt;=1,$C$5&gt;=BLF$3),BLF24*$C24,"")</f>
        <v/>
      </c>
      <c r="BLH24" s="5" t="str">
        <f t="shared" ref="BLH24" si="4923">MID(BLH$2,10,1)</f>
        <v>0</v>
      </c>
      <c r="BLI24" s="20" t="str">
        <f>IF(AND($C$5&gt;=1,$C$5&gt;=BLH$3),BLH24*$C24,"")</f>
        <v/>
      </c>
      <c r="BLJ24" s="5" t="str">
        <f t="shared" ref="BLJ24" si="4924">MID(BLJ$2,10,1)</f>
        <v>1</v>
      </c>
      <c r="BLK24" s="20" t="str">
        <f>IF(AND($C$5&gt;=1,$C$5&gt;=BLJ$3),BLJ24*$C24,"")</f>
        <v/>
      </c>
      <c r="BLL24" s="5" t="str">
        <f t="shared" ref="BLL24" si="4925">MID(BLL$2,10,1)</f>
        <v>0</v>
      </c>
      <c r="BLM24" s="20" t="str">
        <f>IF(AND($C$5&gt;=1,$C$5&gt;=BLL$3),BLL24*$C24,"")</f>
        <v/>
      </c>
      <c r="BLN24" s="5" t="str">
        <f t="shared" ref="BLN24" si="4926">MID(BLN$2,10,1)</f>
        <v>1</v>
      </c>
      <c r="BLO24" s="20" t="str">
        <f>IF(AND($C$5&gt;=1,$C$5&gt;=BLN$3),BLN24*$C24,"")</f>
        <v/>
      </c>
      <c r="BLP24" s="5" t="str">
        <f t="shared" ref="BLP24" si="4927">MID(BLP$2,10,1)</f>
        <v>0</v>
      </c>
      <c r="BLQ24" s="20" t="str">
        <f>IF(AND($C$5&gt;=1,$C$5&gt;=BLP$3),BLP24*$C24,"")</f>
        <v/>
      </c>
      <c r="BLR24" s="5" t="str">
        <f t="shared" ref="BLR24" si="4928">MID(BLR$2,10,1)</f>
        <v>1</v>
      </c>
      <c r="BLS24" s="20" t="str">
        <f>IF(AND($C$5&gt;=1,$C$5&gt;=BLR$3),BLR24*$C24,"")</f>
        <v/>
      </c>
      <c r="BLT24" s="5" t="str">
        <f t="shared" ref="BLT24" si="4929">MID(BLT$2,10,1)</f>
        <v>0</v>
      </c>
      <c r="BLU24" s="20" t="str">
        <f>IF(AND($C$5&gt;=1,$C$5&gt;=BLT$3),BLT24*$C24,"")</f>
        <v/>
      </c>
      <c r="BLV24" s="5" t="str">
        <f t="shared" ref="BLV24" si="4930">MID(BLV$2,10,1)</f>
        <v>1</v>
      </c>
      <c r="BLW24" s="20" t="str">
        <f>IF(AND($C$5&gt;=1,$C$5&gt;=BLV$3),BLV24*$C24,"")</f>
        <v/>
      </c>
      <c r="BLX24" s="5" t="str">
        <f t="shared" ref="BLX24" si="4931">MID(BLX$2,10,1)</f>
        <v>0</v>
      </c>
      <c r="BLY24" s="20" t="str">
        <f>IF(AND($C$5&gt;=1,$C$5&gt;=BLX$3),BLX24*$C24,"")</f>
        <v/>
      </c>
      <c r="BLZ24" s="5" t="str">
        <f t="shared" ref="BLZ24" si="4932">MID(BLZ$2,10,1)</f>
        <v>1</v>
      </c>
      <c r="BMA24" s="20" t="str">
        <f>IF(AND($C$5&gt;=1,$C$5&gt;=BLZ$3),BLZ24*$C24,"")</f>
        <v/>
      </c>
      <c r="BMB24" s="5" t="str">
        <f t="shared" ref="BMB24" si="4933">MID(BMB$2,10,1)</f>
        <v>0</v>
      </c>
      <c r="BMC24" s="20" t="str">
        <f>IF(AND($C$5&gt;=1,$C$5&gt;=BMB$3),BMB24*$C24,"")</f>
        <v/>
      </c>
      <c r="BMD24" s="5" t="str">
        <f t="shared" ref="BMD24" si="4934">MID(BMD$2,10,1)</f>
        <v>1</v>
      </c>
      <c r="BME24" s="20" t="str">
        <f>IF(AND($C$5&gt;=1,$C$5&gt;=BMD$3),BMD24*$C24,"")</f>
        <v/>
      </c>
      <c r="BMF24" s="5" t="str">
        <f t="shared" ref="BMF24" si="4935">MID(BMF$2,10,1)</f>
        <v>0</v>
      </c>
      <c r="BMG24" s="20" t="str">
        <f>IF(AND($C$5&gt;=1,$C$5&gt;=BMF$3),BMF24*$C24,"")</f>
        <v/>
      </c>
      <c r="BMH24" s="5" t="str">
        <f t="shared" ref="BMH24" si="4936">MID(BMH$2,10,1)</f>
        <v>1</v>
      </c>
      <c r="BMI24" s="20" t="str">
        <f>IF(AND($C$5&gt;=1,$C$5&gt;=BMH$3),BMH24*$C24,"")</f>
        <v/>
      </c>
      <c r="BMJ24" s="5" t="str">
        <f t="shared" ref="BMJ24" si="4937">MID(BMJ$2,10,1)</f>
        <v>0</v>
      </c>
      <c r="BMK24" s="20" t="str">
        <f>IF(AND($C$5&gt;=1,$C$5&gt;=BMJ$3),BMJ24*$C24,"")</f>
        <v/>
      </c>
      <c r="BML24" s="5" t="str">
        <f t="shared" ref="BML24" si="4938">MID(BML$2,10,1)</f>
        <v>1</v>
      </c>
      <c r="BMM24" s="20" t="str">
        <f>IF(AND($C$5&gt;=1,$C$5&gt;=BML$3),BML24*$C24,"")</f>
        <v/>
      </c>
      <c r="BMN24" s="5" t="str">
        <f t="shared" ref="BMN24" si="4939">MID(BMN$2,10,1)</f>
        <v>0</v>
      </c>
      <c r="BMO24" s="20" t="str">
        <f>IF(AND($C$5&gt;=1,$C$5&gt;=BMN$3),BMN24*$C24,"")</f>
        <v/>
      </c>
      <c r="BMP24" s="5" t="str">
        <f t="shared" ref="BMP24" si="4940">MID(BMP$2,10,1)</f>
        <v>1</v>
      </c>
      <c r="BMQ24" s="20" t="str">
        <f>IF(AND($C$5&gt;=1,$C$5&gt;=BMP$3),BMP24*$C24,"")</f>
        <v/>
      </c>
      <c r="BMR24" s="5" t="str">
        <f t="shared" ref="BMR24" si="4941">MID(BMR$2,10,1)</f>
        <v>0</v>
      </c>
      <c r="BMS24" s="20" t="str">
        <f>IF(AND($C$5&gt;=1,$C$5&gt;=BMR$3),BMR24*$C24,"")</f>
        <v/>
      </c>
      <c r="BMT24" s="5" t="str">
        <f t="shared" ref="BMT24" si="4942">MID(BMT$2,10,1)</f>
        <v>1</v>
      </c>
      <c r="BMU24" s="20" t="str">
        <f>IF(AND($C$5&gt;=1,$C$5&gt;=BMT$3),BMT24*$C24,"")</f>
        <v/>
      </c>
      <c r="BMV24" s="5" t="str">
        <f t="shared" ref="BMV24" si="4943">MID(BMV$2,10,1)</f>
        <v>0</v>
      </c>
      <c r="BMW24" s="20" t="str">
        <f>IF(AND($C$5&gt;=1,$C$5&gt;=BMV$3),BMV24*$C24,"")</f>
        <v/>
      </c>
      <c r="BMX24" s="5" t="str">
        <f t="shared" ref="BMX24" si="4944">MID(BMX$2,10,1)</f>
        <v>1</v>
      </c>
      <c r="BMY24" s="20" t="str">
        <f>IF(AND($C$5&gt;=1,$C$5&gt;=BMX$3),BMX24*$C24,"")</f>
        <v/>
      </c>
      <c r="BMZ24" s="5" t="str">
        <f t="shared" ref="BMZ24" si="4945">MID(BMZ$2,10,1)</f>
        <v>0</v>
      </c>
      <c r="BNA24" s="20" t="str">
        <f>IF(AND($C$5&gt;=1,$C$5&gt;=BMZ$3),BMZ24*$C24,"")</f>
        <v/>
      </c>
      <c r="BNB24" s="5" t="str">
        <f t="shared" ref="BNB24" si="4946">MID(BNB$2,10,1)</f>
        <v>1</v>
      </c>
      <c r="BNC24" s="20" t="str">
        <f>IF(AND($C$5&gt;=1,$C$5&gt;=BNB$3),BNB24*$C24,"")</f>
        <v/>
      </c>
      <c r="BND24" s="5" t="str">
        <f t="shared" ref="BND24" si="4947">MID(BND$2,10,1)</f>
        <v>0</v>
      </c>
      <c r="BNE24" s="20" t="str">
        <f>IF(AND($C$5&gt;=1,$C$5&gt;=BND$3),BND24*$C24,"")</f>
        <v/>
      </c>
      <c r="BNF24" s="5" t="str">
        <f t="shared" ref="BNF24" si="4948">MID(BNF$2,10,1)</f>
        <v>1</v>
      </c>
      <c r="BNG24" s="20" t="str">
        <f>IF(AND($C$5&gt;=1,$C$5&gt;=BNF$3),BNF24*$C24,"")</f>
        <v/>
      </c>
      <c r="BNH24" s="5" t="str">
        <f t="shared" ref="BNH24" si="4949">MID(BNH$2,10,1)</f>
        <v>0</v>
      </c>
      <c r="BNI24" s="20" t="str">
        <f>IF(AND($C$5&gt;=1,$C$5&gt;=BNH$3),BNH24*$C24,"")</f>
        <v/>
      </c>
      <c r="BNJ24" s="5" t="str">
        <f t="shared" ref="BNJ24" si="4950">MID(BNJ$2,10,1)</f>
        <v>1</v>
      </c>
      <c r="BNK24" s="20" t="str">
        <f>IF(AND($C$5&gt;=1,$C$5&gt;=BNJ$3),BNJ24*$C24,"")</f>
        <v/>
      </c>
      <c r="BNL24" s="5" t="str">
        <f t="shared" ref="BNL24" si="4951">MID(BNL$2,10,1)</f>
        <v>0</v>
      </c>
      <c r="BNM24" s="20" t="str">
        <f>IF(AND($C$5&gt;=1,$C$5&gt;=BNL$3),BNL24*$C24,"")</f>
        <v/>
      </c>
      <c r="BNN24" s="5" t="str">
        <f t="shared" ref="BNN24" si="4952">MID(BNN$2,10,1)</f>
        <v>1</v>
      </c>
      <c r="BNO24" s="20" t="str">
        <f>IF(AND($C$5&gt;=1,$C$5&gt;=BNN$3),BNN24*$C24,"")</f>
        <v/>
      </c>
      <c r="BNP24" s="5" t="str">
        <f t="shared" ref="BNP24" si="4953">MID(BNP$2,10,1)</f>
        <v>0</v>
      </c>
      <c r="BNQ24" s="20" t="str">
        <f>IF(AND($C$5&gt;=1,$C$5&gt;=BNP$3),BNP24*$C24,"")</f>
        <v/>
      </c>
      <c r="BNR24" s="5" t="str">
        <f t="shared" ref="BNR24" si="4954">MID(BNR$2,10,1)</f>
        <v>1</v>
      </c>
      <c r="BNS24" s="20" t="str">
        <f>IF(AND($C$5&gt;=1,$C$5&gt;=BNR$3),BNR24*$C24,"")</f>
        <v/>
      </c>
      <c r="BNT24" s="5" t="str">
        <f t="shared" ref="BNT24" si="4955">MID(BNT$2,10,1)</f>
        <v>0</v>
      </c>
      <c r="BNU24" s="20" t="str">
        <f>IF(AND($C$5&gt;=1,$C$5&gt;=BNT$3),BNT24*$C24,"")</f>
        <v/>
      </c>
      <c r="BNV24" s="5" t="str">
        <f t="shared" ref="BNV24" si="4956">MID(BNV$2,10,1)</f>
        <v>1</v>
      </c>
      <c r="BNW24" s="20" t="str">
        <f>IF(AND($C$5&gt;=1,$C$5&gt;=BNV$3),BNV24*$C24,"")</f>
        <v/>
      </c>
      <c r="BNX24" s="5" t="str">
        <f t="shared" ref="BNX24" si="4957">MID(BNX$2,10,1)</f>
        <v>0</v>
      </c>
      <c r="BNY24" s="20" t="str">
        <f>IF(AND($C$5&gt;=1,$C$5&gt;=BNX$3),BNX24*$C24,"")</f>
        <v/>
      </c>
      <c r="BNZ24" s="5" t="str">
        <f t="shared" ref="BNZ24" si="4958">MID(BNZ$2,10,1)</f>
        <v>1</v>
      </c>
      <c r="BOA24" s="20" t="str">
        <f>IF(AND($C$5&gt;=1,$C$5&gt;=BNZ$3),BNZ24*$C24,"")</f>
        <v/>
      </c>
      <c r="BOB24" s="5" t="str">
        <f t="shared" ref="BOB24" si="4959">MID(BOB$2,10,1)</f>
        <v>0</v>
      </c>
      <c r="BOC24" s="20" t="str">
        <f>IF(AND($C$5&gt;=1,$C$5&gt;=BOB$3),BOB24*$C24,"")</f>
        <v/>
      </c>
      <c r="BOD24" s="5" t="str">
        <f t="shared" ref="BOD24" si="4960">MID(BOD$2,10,1)</f>
        <v>1</v>
      </c>
      <c r="BOE24" s="20" t="str">
        <f>IF(AND($C$5&gt;=1,$C$5&gt;=BOD$3),BOD24*$C24,"")</f>
        <v/>
      </c>
      <c r="BOF24" s="5" t="str">
        <f t="shared" ref="BOF24" si="4961">MID(BOF$2,10,1)</f>
        <v>0</v>
      </c>
      <c r="BOG24" s="20" t="str">
        <f>IF(AND($C$5&gt;=1,$C$5&gt;=BOF$3),BOF24*$C24,"")</f>
        <v/>
      </c>
      <c r="BOH24" s="5" t="str">
        <f t="shared" ref="BOH24" si="4962">MID(BOH$2,10,1)</f>
        <v>1</v>
      </c>
      <c r="BOI24" s="20" t="str">
        <f>IF(AND($C$5&gt;=1,$C$5&gt;=BOH$3),BOH24*$C24,"")</f>
        <v/>
      </c>
      <c r="BOJ24" s="5" t="str">
        <f t="shared" ref="BOJ24" si="4963">MID(BOJ$2,10,1)</f>
        <v>0</v>
      </c>
      <c r="BOK24" s="20" t="str">
        <f>IF(AND($C$5&gt;=1,$C$5&gt;=BOJ$3),BOJ24*$C24,"")</f>
        <v/>
      </c>
      <c r="BOL24" s="5" t="str">
        <f t="shared" ref="BOL24" si="4964">MID(BOL$2,10,1)</f>
        <v>1</v>
      </c>
      <c r="BOM24" s="20" t="str">
        <f>IF(AND($C$5&gt;=1,$C$5&gt;=BOL$3),BOL24*$C24,"")</f>
        <v/>
      </c>
      <c r="BON24" s="5" t="str">
        <f t="shared" ref="BON24" si="4965">MID(BON$2,10,1)</f>
        <v>0</v>
      </c>
      <c r="BOO24" s="20" t="str">
        <f>IF(AND($C$5&gt;=1,$C$5&gt;=BON$3),BON24*$C24,"")</f>
        <v/>
      </c>
      <c r="BOP24" s="5" t="str">
        <f t="shared" ref="BOP24" si="4966">MID(BOP$2,10,1)</f>
        <v>1</v>
      </c>
      <c r="BOQ24" s="20" t="str">
        <f>IF(AND($C$5&gt;=1,$C$5&gt;=BOP$3),BOP24*$C24,"")</f>
        <v/>
      </c>
      <c r="BOR24" s="5" t="str">
        <f t="shared" ref="BOR24" si="4967">MID(BOR$2,10,1)</f>
        <v>0</v>
      </c>
      <c r="BOS24" s="20" t="str">
        <f>IF(AND($C$5&gt;=1,$C$5&gt;=BOR$3),BOR24*$C24,"")</f>
        <v/>
      </c>
      <c r="BOT24" s="5" t="str">
        <f t="shared" ref="BOT24" si="4968">MID(BOT$2,10,1)</f>
        <v>1</v>
      </c>
      <c r="BOU24" s="20" t="str">
        <f>IF(AND($C$5&gt;=1,$C$5&gt;=BOT$3),BOT24*$C24,"")</f>
        <v/>
      </c>
      <c r="BOV24" s="5" t="str">
        <f t="shared" ref="BOV24" si="4969">MID(BOV$2,10,1)</f>
        <v>0</v>
      </c>
      <c r="BOW24" s="20" t="str">
        <f>IF(AND($C$5&gt;=1,$C$5&gt;=BOV$3),BOV24*$C24,"")</f>
        <v/>
      </c>
      <c r="BOX24" s="5" t="str">
        <f t="shared" ref="BOX24" si="4970">MID(BOX$2,10,1)</f>
        <v>1</v>
      </c>
      <c r="BOY24" s="20" t="str">
        <f>IF(AND($C$5&gt;=1,$C$5&gt;=BOX$3),BOX24*$C24,"")</f>
        <v/>
      </c>
      <c r="BOZ24" s="5" t="str">
        <f t="shared" ref="BOZ24" si="4971">MID(BOZ$2,10,1)</f>
        <v>0</v>
      </c>
      <c r="BPA24" s="20" t="str">
        <f>IF(AND($C$5&gt;=1,$C$5&gt;=BOZ$3),BOZ24*$C24,"")</f>
        <v/>
      </c>
      <c r="BPB24" s="5" t="str">
        <f t="shared" ref="BPB24" si="4972">MID(BPB$2,10,1)</f>
        <v>1</v>
      </c>
      <c r="BPC24" s="20" t="str">
        <f>IF(AND($C$5&gt;=1,$C$5&gt;=BPB$3),BPB24*$C24,"")</f>
        <v/>
      </c>
      <c r="BPD24" s="5" t="str">
        <f t="shared" ref="BPD24" si="4973">MID(BPD$2,10,1)</f>
        <v>0</v>
      </c>
      <c r="BPE24" s="20" t="str">
        <f>IF(AND($C$5&gt;=1,$C$5&gt;=BPD$3),BPD24*$C24,"")</f>
        <v/>
      </c>
      <c r="BPF24" s="5" t="str">
        <f t="shared" ref="BPF24" si="4974">MID(BPF$2,10,1)</f>
        <v>1</v>
      </c>
      <c r="BPG24" s="20" t="str">
        <f>IF(AND($C$5&gt;=1,$C$5&gt;=BPF$3),BPF24*$C24,"")</f>
        <v/>
      </c>
      <c r="BPH24" s="5" t="str">
        <f t="shared" ref="BPH24" si="4975">MID(BPH$2,10,1)</f>
        <v>0</v>
      </c>
      <c r="BPI24" s="20" t="str">
        <f>IF(AND($C$5&gt;=1,$C$5&gt;=BPH$3),BPH24*$C24,"")</f>
        <v/>
      </c>
      <c r="BPJ24" s="5" t="str">
        <f t="shared" ref="BPJ24" si="4976">MID(BPJ$2,10,1)</f>
        <v>1</v>
      </c>
      <c r="BPK24" s="20" t="str">
        <f>IF(AND($C$5&gt;=1,$C$5&gt;=BPJ$3),BPJ24*$C24,"")</f>
        <v/>
      </c>
      <c r="BPL24" s="5" t="str">
        <f t="shared" ref="BPL24" si="4977">MID(BPL$2,10,1)</f>
        <v>0</v>
      </c>
      <c r="BPM24" s="20" t="str">
        <f>IF(AND($C$5&gt;=1,$C$5&gt;=BPL$3),BPL24*$C24,"")</f>
        <v/>
      </c>
      <c r="BPN24" s="5" t="str">
        <f t="shared" ref="BPN24" si="4978">MID(BPN$2,10,1)</f>
        <v>1</v>
      </c>
      <c r="BPO24" s="20" t="str">
        <f>IF(AND($C$5&gt;=1,$C$5&gt;=BPN$3),BPN24*$C24,"")</f>
        <v/>
      </c>
      <c r="BPP24" s="5" t="str">
        <f t="shared" ref="BPP24" si="4979">MID(BPP$2,10,1)</f>
        <v>0</v>
      </c>
      <c r="BPQ24" s="20" t="str">
        <f>IF(AND($C$5&gt;=1,$C$5&gt;=BPP$3),BPP24*$C24,"")</f>
        <v/>
      </c>
      <c r="BPR24" s="5" t="str">
        <f t="shared" ref="BPR24" si="4980">MID(BPR$2,10,1)</f>
        <v>1</v>
      </c>
      <c r="BPS24" s="20" t="str">
        <f>IF(AND($C$5&gt;=1,$C$5&gt;=BPR$3),BPR24*$C24,"")</f>
        <v/>
      </c>
      <c r="BPT24" s="5" t="str">
        <f t="shared" ref="BPT24" si="4981">MID(BPT$2,10,1)</f>
        <v>0</v>
      </c>
      <c r="BPU24" s="20" t="str">
        <f>IF(AND($C$5&gt;=1,$C$5&gt;=BPT$3),BPT24*$C24,"")</f>
        <v/>
      </c>
      <c r="BPV24" s="5" t="str">
        <f t="shared" ref="BPV24" si="4982">MID(BPV$2,10,1)</f>
        <v>1</v>
      </c>
      <c r="BPW24" s="20" t="str">
        <f>IF(AND($C$5&gt;=1,$C$5&gt;=BPV$3),BPV24*$C24,"")</f>
        <v/>
      </c>
      <c r="BPX24" s="5" t="str">
        <f t="shared" ref="BPX24" si="4983">MID(BPX$2,10,1)</f>
        <v>0</v>
      </c>
      <c r="BPY24" s="20" t="str">
        <f>IF(AND($C$5&gt;=1,$C$5&gt;=BPX$3),BPX24*$C24,"")</f>
        <v/>
      </c>
      <c r="BPZ24" s="5" t="str">
        <f t="shared" ref="BPZ24" si="4984">MID(BPZ$2,10,1)</f>
        <v>1</v>
      </c>
      <c r="BQA24" s="20" t="str">
        <f>IF(AND($C$5&gt;=1,$C$5&gt;=BPZ$3),BPZ24*$C24,"")</f>
        <v/>
      </c>
      <c r="BQB24" s="5" t="str">
        <f t="shared" ref="BQB24" si="4985">MID(BQB$2,10,1)</f>
        <v>0</v>
      </c>
      <c r="BQC24" s="20" t="str">
        <f>IF(AND($C$5&gt;=1,$C$5&gt;=BQB$3),BQB24*$C24,"")</f>
        <v/>
      </c>
      <c r="BQD24" s="5" t="str">
        <f t="shared" ref="BQD24" si="4986">MID(BQD$2,10,1)</f>
        <v>1</v>
      </c>
      <c r="BQE24" s="20" t="str">
        <f>IF(AND($C$5&gt;=1,$C$5&gt;=BQD$3),BQD24*$C24,"")</f>
        <v/>
      </c>
      <c r="BQF24" s="5" t="str">
        <f t="shared" ref="BQF24" si="4987">MID(BQF$2,10,1)</f>
        <v>0</v>
      </c>
      <c r="BQG24" s="20" t="str">
        <f>IF(AND($C$5&gt;=1,$C$5&gt;=BQF$3),BQF24*$C24,"")</f>
        <v/>
      </c>
      <c r="BQH24" s="5" t="str">
        <f t="shared" ref="BQH24" si="4988">MID(BQH$2,10,1)</f>
        <v>1</v>
      </c>
      <c r="BQI24" s="20" t="str">
        <f>IF(AND($C$5&gt;=1,$C$5&gt;=BQH$3),BQH24*$C24,"")</f>
        <v/>
      </c>
      <c r="BQJ24" s="5" t="str">
        <f t="shared" ref="BQJ24" si="4989">MID(BQJ$2,10,1)</f>
        <v>0</v>
      </c>
      <c r="BQK24" s="20" t="str">
        <f>IF(AND($C$5&gt;=1,$C$5&gt;=BQJ$3),BQJ24*$C24,"")</f>
        <v/>
      </c>
      <c r="BQL24" s="5" t="str">
        <f t="shared" ref="BQL24" si="4990">MID(BQL$2,10,1)</f>
        <v>1</v>
      </c>
      <c r="BQM24" s="20" t="str">
        <f>IF(AND($C$5&gt;=1,$C$5&gt;=BQL$3),BQL24*$C24,"")</f>
        <v/>
      </c>
      <c r="BQN24" s="5" t="str">
        <f t="shared" ref="BQN24" si="4991">MID(BQN$2,10,1)</f>
        <v>0</v>
      </c>
      <c r="BQO24" s="20" t="str">
        <f>IF(AND($C$5&gt;=1,$C$5&gt;=BQN$3),BQN24*$C24,"")</f>
        <v/>
      </c>
      <c r="BQP24" s="5" t="str">
        <f t="shared" ref="BQP24" si="4992">MID(BQP$2,10,1)</f>
        <v>1</v>
      </c>
      <c r="BQQ24" s="20" t="str">
        <f>IF(AND($C$5&gt;=1,$C$5&gt;=BQP$3),BQP24*$C24,"")</f>
        <v/>
      </c>
      <c r="BQR24" s="5" t="str">
        <f t="shared" ref="BQR24" si="4993">MID(BQR$2,10,1)</f>
        <v>0</v>
      </c>
      <c r="BQS24" s="20" t="str">
        <f>IF(AND($C$5&gt;=1,$C$5&gt;=BQR$3),BQR24*$C24,"")</f>
        <v/>
      </c>
      <c r="BQT24" s="5" t="str">
        <f t="shared" ref="BQT24" si="4994">MID(BQT$2,10,1)</f>
        <v>1</v>
      </c>
      <c r="BQU24" s="20" t="str">
        <f>IF(AND($C$5&gt;=1,$C$5&gt;=BQT$3),BQT24*$C24,"")</f>
        <v/>
      </c>
      <c r="BQV24" s="5" t="str">
        <f t="shared" ref="BQV24" si="4995">MID(BQV$2,10,1)</f>
        <v>0</v>
      </c>
      <c r="BQW24" s="20" t="str">
        <f>IF(AND($C$5&gt;=1,$C$5&gt;=BQV$3),BQV24*$C24,"")</f>
        <v/>
      </c>
      <c r="BQX24" s="5" t="str">
        <f t="shared" ref="BQX24" si="4996">MID(BQX$2,10,1)</f>
        <v>1</v>
      </c>
      <c r="BQY24" s="20" t="str">
        <f>IF(AND($C$5&gt;=1,$C$5&gt;=BQX$3),BQX24*$C24,"")</f>
        <v/>
      </c>
      <c r="BQZ24" s="5" t="str">
        <f t="shared" ref="BQZ24" si="4997">MID(BQZ$2,10,1)</f>
        <v>0</v>
      </c>
      <c r="BRA24" s="20" t="str">
        <f>IF(AND($C$5&gt;=1,$C$5&gt;=BQZ$3),BQZ24*$C24,"")</f>
        <v/>
      </c>
      <c r="BRB24" s="5" t="str">
        <f t="shared" ref="BRB24" si="4998">MID(BRB$2,10,1)</f>
        <v>1</v>
      </c>
      <c r="BRC24" s="20" t="str">
        <f>IF(AND($C$5&gt;=1,$C$5&gt;=BRB$3),BRB24*$C24,"")</f>
        <v/>
      </c>
      <c r="BRD24" s="5" t="str">
        <f t="shared" ref="BRD24" si="4999">MID(BRD$2,10,1)</f>
        <v>0</v>
      </c>
      <c r="BRE24" s="20" t="str">
        <f>IF(AND($C$5&gt;=1,$C$5&gt;=BRD$3),BRD24*$C24,"")</f>
        <v/>
      </c>
      <c r="BRF24" s="5" t="str">
        <f t="shared" ref="BRF24" si="5000">MID(BRF$2,10,1)</f>
        <v>1</v>
      </c>
      <c r="BRG24" s="20" t="str">
        <f>IF(AND($C$5&gt;=1,$C$5&gt;=BRF$3),BRF24*$C24,"")</f>
        <v/>
      </c>
      <c r="BRH24" s="5" t="str">
        <f t="shared" ref="BRH24" si="5001">MID(BRH$2,10,1)</f>
        <v>0</v>
      </c>
      <c r="BRI24" s="20" t="str">
        <f>IF(AND($C$5&gt;=1,$C$5&gt;=BRH$3),BRH24*$C24,"")</f>
        <v/>
      </c>
      <c r="BRJ24" s="5" t="str">
        <f t="shared" ref="BRJ24" si="5002">MID(BRJ$2,10,1)</f>
        <v>1</v>
      </c>
      <c r="BRK24" s="20" t="str">
        <f>IF(AND($C$5&gt;=1,$C$5&gt;=BRJ$3),BRJ24*$C24,"")</f>
        <v/>
      </c>
      <c r="BRL24" s="5" t="str">
        <f t="shared" ref="BRL24" si="5003">MID(BRL$2,10,1)</f>
        <v>0</v>
      </c>
      <c r="BRM24" s="20" t="str">
        <f>IF(AND($C$5&gt;=1,$C$5&gt;=BRL$3),BRL24*$C24,"")</f>
        <v/>
      </c>
      <c r="BRN24" s="5" t="str">
        <f t="shared" ref="BRN24" si="5004">MID(BRN$2,10,1)</f>
        <v>1</v>
      </c>
      <c r="BRO24" s="20" t="str">
        <f>IF(AND($C$5&gt;=1,$C$5&gt;=BRN$3),BRN24*$C24,"")</f>
        <v/>
      </c>
      <c r="BRP24" s="5" t="str">
        <f t="shared" ref="BRP24" si="5005">MID(BRP$2,10,1)</f>
        <v>0</v>
      </c>
      <c r="BRQ24" s="20" t="str">
        <f>IF(AND($C$5&gt;=1,$C$5&gt;=BRP$3),BRP24*$C24,"")</f>
        <v/>
      </c>
      <c r="BRR24" s="5" t="str">
        <f t="shared" ref="BRR24" si="5006">MID(BRR$2,10,1)</f>
        <v>1</v>
      </c>
      <c r="BRS24" s="20" t="str">
        <f>IF(AND($C$5&gt;=1,$C$5&gt;=BRR$3),BRR24*$C24,"")</f>
        <v/>
      </c>
      <c r="BRT24" s="5" t="str">
        <f t="shared" ref="BRT24" si="5007">MID(BRT$2,10,1)</f>
        <v>0</v>
      </c>
      <c r="BRU24" s="20" t="str">
        <f>IF(AND($C$5&gt;=1,$C$5&gt;=BRT$3),BRT24*$C24,"")</f>
        <v/>
      </c>
      <c r="BRV24" s="5" t="str">
        <f t="shared" ref="BRV24" si="5008">MID(BRV$2,10,1)</f>
        <v>1</v>
      </c>
      <c r="BRW24" s="20" t="str">
        <f>IF(AND($C$5&gt;=1,$C$5&gt;=BRV$3),BRV24*$C24,"")</f>
        <v/>
      </c>
      <c r="BRX24" s="5" t="str">
        <f t="shared" ref="BRX24" si="5009">MID(BRX$2,10,1)</f>
        <v>0</v>
      </c>
      <c r="BRY24" s="20" t="str">
        <f>IF(AND($C$5&gt;=1,$C$5&gt;=BRX$3),BRX24*$C24,"")</f>
        <v/>
      </c>
      <c r="BRZ24" s="5" t="str">
        <f t="shared" ref="BRZ24" si="5010">MID(BRZ$2,10,1)</f>
        <v>1</v>
      </c>
      <c r="BSA24" s="20" t="str">
        <f>IF(AND($C$5&gt;=1,$C$5&gt;=BRZ$3),BRZ24*$C24,"")</f>
        <v/>
      </c>
      <c r="BSB24" s="5" t="str">
        <f t="shared" ref="BSB24" si="5011">MID(BSB$2,10,1)</f>
        <v>0</v>
      </c>
      <c r="BSC24" s="20" t="str">
        <f>IF(AND($C$5&gt;=1,$C$5&gt;=BSB$3),BSB24*$C24,"")</f>
        <v/>
      </c>
      <c r="BSD24" s="5" t="str">
        <f t="shared" ref="BSD24" si="5012">MID(BSD$2,10,1)</f>
        <v>1</v>
      </c>
      <c r="BSE24" s="20" t="str">
        <f>IF(AND($C$5&gt;=1,$C$5&gt;=BSD$3),BSD24*$C24,"")</f>
        <v/>
      </c>
      <c r="BSF24" s="5" t="str">
        <f t="shared" ref="BSF24" si="5013">MID(BSF$2,10,1)</f>
        <v>0</v>
      </c>
      <c r="BSG24" s="20" t="str">
        <f>IF(AND($C$5&gt;=1,$C$5&gt;=BSF$3),BSF24*$C24,"")</f>
        <v/>
      </c>
      <c r="BSH24" s="5" t="str">
        <f t="shared" ref="BSH24" si="5014">MID(BSH$2,10,1)</f>
        <v>1</v>
      </c>
      <c r="BSI24" s="20" t="str">
        <f>IF(AND($C$5&gt;=1,$C$5&gt;=BSH$3),BSH24*$C24,"")</f>
        <v/>
      </c>
      <c r="BSJ24" s="5" t="str">
        <f t="shared" ref="BSJ24" si="5015">MID(BSJ$2,10,1)</f>
        <v>0</v>
      </c>
      <c r="BSK24" s="20" t="str">
        <f>IF(AND($C$5&gt;=1,$C$5&gt;=BSJ$3),BSJ24*$C24,"")</f>
        <v/>
      </c>
      <c r="BSL24" s="5" t="str">
        <f t="shared" ref="BSL24" si="5016">MID(BSL$2,10,1)</f>
        <v>1</v>
      </c>
      <c r="BSM24" s="20" t="str">
        <f>IF(AND($C$5&gt;=1,$C$5&gt;=BSL$3),BSL24*$C24,"")</f>
        <v/>
      </c>
      <c r="BSN24" s="5" t="str">
        <f t="shared" ref="BSN24" si="5017">MID(BSN$2,10,1)</f>
        <v>0</v>
      </c>
      <c r="BSO24" s="20" t="str">
        <f>IF(AND($C$5&gt;=1,$C$5&gt;=BSN$3),BSN24*$C24,"")</f>
        <v/>
      </c>
      <c r="BSP24" s="5" t="str">
        <f t="shared" ref="BSP24" si="5018">MID(BSP$2,10,1)</f>
        <v>1</v>
      </c>
      <c r="BSQ24" s="20" t="str">
        <f>IF(AND($C$5&gt;=1,$C$5&gt;=BSP$3),BSP24*$C24,"")</f>
        <v/>
      </c>
      <c r="BSR24" s="5" t="str">
        <f t="shared" ref="BSR24" si="5019">MID(BSR$2,10,1)</f>
        <v>0</v>
      </c>
      <c r="BSS24" s="20" t="str">
        <f>IF(AND($C$5&gt;=1,$C$5&gt;=BSR$3),BSR24*$C24,"")</f>
        <v/>
      </c>
      <c r="BST24" s="5" t="str">
        <f t="shared" ref="BST24" si="5020">MID(BST$2,10,1)</f>
        <v>1</v>
      </c>
      <c r="BSU24" s="20" t="str">
        <f>IF(AND($C$5&gt;=1,$C$5&gt;=BST$3),BST24*$C24,"")</f>
        <v/>
      </c>
      <c r="BSV24" s="5" t="str">
        <f t="shared" ref="BSV24" si="5021">MID(BSV$2,10,1)</f>
        <v>0</v>
      </c>
      <c r="BSW24" s="20" t="str">
        <f>IF(AND($C$5&gt;=1,$C$5&gt;=BSV$3),BSV24*$C24,"")</f>
        <v/>
      </c>
      <c r="BSX24" s="5" t="str">
        <f t="shared" ref="BSX24" si="5022">MID(BSX$2,10,1)</f>
        <v>1</v>
      </c>
      <c r="BSY24" s="20" t="str">
        <f>IF(AND($C$5&gt;=1,$C$5&gt;=BSX$3),BSX24*$C24,"")</f>
        <v/>
      </c>
      <c r="BSZ24" s="5" t="str">
        <f t="shared" ref="BSZ24" si="5023">MID(BSZ$2,10,1)</f>
        <v>0</v>
      </c>
      <c r="BTA24" s="20" t="str">
        <f>IF(AND($C$5&gt;=1,$C$5&gt;=BSZ$3),BSZ24*$C24,"")</f>
        <v/>
      </c>
      <c r="BTB24" s="5" t="str">
        <f t="shared" ref="BTB24" si="5024">MID(BTB$2,10,1)</f>
        <v>1</v>
      </c>
      <c r="BTC24" s="20" t="str">
        <f>IF(AND($C$5&gt;=1,$C$5&gt;=BTB$3),BTB24*$C24,"")</f>
        <v/>
      </c>
      <c r="BTD24" s="5" t="str">
        <f t="shared" ref="BTD24" si="5025">MID(BTD$2,10,1)</f>
        <v>0</v>
      </c>
      <c r="BTE24" s="20" t="str">
        <f>IF(AND($C$5&gt;=1,$C$5&gt;=BTD$3),BTD24*$C24,"")</f>
        <v/>
      </c>
      <c r="BTF24" s="5" t="str">
        <f t="shared" ref="BTF24" si="5026">MID(BTF$2,10,1)</f>
        <v>1</v>
      </c>
      <c r="BTG24" s="20" t="str">
        <f>IF(AND($C$5&gt;=1,$C$5&gt;=BTF$3),BTF24*$C24,"")</f>
        <v/>
      </c>
      <c r="BTH24" s="5" t="str">
        <f t="shared" ref="BTH24" si="5027">MID(BTH$2,10,1)</f>
        <v>0</v>
      </c>
      <c r="BTI24" s="20" t="str">
        <f>IF(AND($C$5&gt;=1,$C$5&gt;=BTH$3),BTH24*$C24,"")</f>
        <v/>
      </c>
      <c r="BTJ24" s="5" t="str">
        <f t="shared" ref="BTJ24" si="5028">MID(BTJ$2,10,1)</f>
        <v>1</v>
      </c>
      <c r="BTK24" s="20" t="str">
        <f>IF(AND($C$5&gt;=1,$C$5&gt;=BTJ$3),BTJ24*$C24,"")</f>
        <v/>
      </c>
      <c r="BTL24" s="5" t="str">
        <f t="shared" ref="BTL24" si="5029">MID(BTL$2,10,1)</f>
        <v>0</v>
      </c>
      <c r="BTM24" s="20" t="str">
        <f>IF(AND($C$5&gt;=1,$C$5&gt;=BTL$3),BTL24*$C24,"")</f>
        <v/>
      </c>
      <c r="BTN24" s="5" t="str">
        <f t="shared" ref="BTN24" si="5030">MID(BTN$2,10,1)</f>
        <v>1</v>
      </c>
      <c r="BTO24" s="20" t="str">
        <f>IF(AND($C$5&gt;=1,$C$5&gt;=BTN$3),BTN24*$C24,"")</f>
        <v/>
      </c>
      <c r="BTP24" s="5" t="str">
        <f t="shared" ref="BTP24" si="5031">MID(BTP$2,10,1)</f>
        <v>0</v>
      </c>
      <c r="BTQ24" s="20" t="str">
        <f>IF(AND($C$5&gt;=1,$C$5&gt;=BTP$3),BTP24*$C24,"")</f>
        <v/>
      </c>
      <c r="BTR24" s="5" t="str">
        <f t="shared" ref="BTR24" si="5032">MID(BTR$2,10,1)</f>
        <v>1</v>
      </c>
      <c r="BTS24" s="20" t="str">
        <f>IF(AND($C$5&gt;=1,$C$5&gt;=BTR$3),BTR24*$C24,"")</f>
        <v/>
      </c>
      <c r="BTT24" s="5" t="str">
        <f t="shared" ref="BTT24" si="5033">MID(BTT$2,10,1)</f>
        <v>0</v>
      </c>
      <c r="BTU24" s="20" t="str">
        <f>IF(AND($C$5&gt;=1,$C$5&gt;=BTT$3),BTT24*$C24,"")</f>
        <v/>
      </c>
      <c r="BTV24" s="5" t="str">
        <f t="shared" ref="BTV24" si="5034">MID(BTV$2,10,1)</f>
        <v>1</v>
      </c>
      <c r="BTW24" s="20" t="str">
        <f>IF(AND($C$5&gt;=1,$C$5&gt;=BTV$3),BTV24*$C24,"")</f>
        <v/>
      </c>
      <c r="BTX24" s="5" t="str">
        <f t="shared" ref="BTX24" si="5035">MID(BTX$2,10,1)</f>
        <v>0</v>
      </c>
      <c r="BTY24" s="20" t="str">
        <f>IF(AND($C$5&gt;=1,$C$5&gt;=BTX$3),BTX24*$C24,"")</f>
        <v/>
      </c>
      <c r="BTZ24" s="5" t="str">
        <f t="shared" ref="BTZ24" si="5036">MID(BTZ$2,10,1)</f>
        <v>1</v>
      </c>
      <c r="BUA24" s="20" t="str">
        <f>IF(AND($C$5&gt;=1,$C$5&gt;=BTZ$3),BTZ24*$C24,"")</f>
        <v/>
      </c>
      <c r="BUB24" s="5" t="str">
        <f t="shared" ref="BUB24" si="5037">MID(BUB$2,10,1)</f>
        <v>0</v>
      </c>
      <c r="BUC24" s="20" t="str">
        <f>IF(AND($C$5&gt;=1,$C$5&gt;=BUB$3),BUB24*$C24,"")</f>
        <v/>
      </c>
      <c r="BUD24" s="5" t="str">
        <f t="shared" ref="BUD24" si="5038">MID(BUD$2,10,1)</f>
        <v>1</v>
      </c>
      <c r="BUE24" s="20" t="str">
        <f>IF(AND($C$5&gt;=1,$C$5&gt;=BUD$3),BUD24*$C24,"")</f>
        <v/>
      </c>
      <c r="BUF24" s="5" t="str">
        <f t="shared" ref="BUF24" si="5039">MID(BUF$2,10,1)</f>
        <v>0</v>
      </c>
      <c r="BUG24" s="20" t="str">
        <f>IF(AND($C$5&gt;=1,$C$5&gt;=BUF$3),BUF24*$C24,"")</f>
        <v/>
      </c>
      <c r="BUH24" s="5" t="str">
        <f t="shared" ref="BUH24" si="5040">MID(BUH$2,10,1)</f>
        <v>1</v>
      </c>
      <c r="BUI24" s="20" t="str">
        <f>IF(AND($C$5&gt;=1,$C$5&gt;=BUH$3),BUH24*$C24,"")</f>
        <v/>
      </c>
      <c r="BUJ24" s="5" t="str">
        <f t="shared" ref="BUJ24" si="5041">MID(BUJ$2,10,1)</f>
        <v>0</v>
      </c>
      <c r="BUK24" s="20" t="str">
        <f>IF(AND($C$5&gt;=1,$C$5&gt;=BUJ$3),BUJ24*$C24,"")</f>
        <v/>
      </c>
      <c r="BUL24" s="5" t="str">
        <f t="shared" ref="BUL24" si="5042">MID(BUL$2,10,1)</f>
        <v>1</v>
      </c>
      <c r="BUM24" s="20" t="str">
        <f>IF(AND($C$5&gt;=1,$C$5&gt;=BUL$3),BUL24*$C24,"")</f>
        <v/>
      </c>
      <c r="BUN24" s="5" t="str">
        <f t="shared" ref="BUN24" si="5043">MID(BUN$2,10,1)</f>
        <v>0</v>
      </c>
      <c r="BUO24" s="20" t="str">
        <f>IF(AND($C$5&gt;=1,$C$5&gt;=BUN$3),BUN24*$C24,"")</f>
        <v/>
      </c>
      <c r="BUP24" s="5" t="str">
        <f t="shared" ref="BUP24" si="5044">MID(BUP$2,10,1)</f>
        <v>1</v>
      </c>
      <c r="BUQ24" s="20" t="str">
        <f>IF(AND($C$5&gt;=1,$C$5&gt;=BUP$3),BUP24*$C24,"")</f>
        <v/>
      </c>
      <c r="BUR24" s="5" t="str">
        <f t="shared" ref="BUR24" si="5045">MID(BUR$2,10,1)</f>
        <v>0</v>
      </c>
      <c r="BUS24" s="20" t="str">
        <f>IF(AND($C$5&gt;=1,$C$5&gt;=BUR$3),BUR24*$C24,"")</f>
        <v/>
      </c>
      <c r="BUT24" s="5" t="str">
        <f t="shared" ref="BUT24" si="5046">MID(BUT$2,10,1)</f>
        <v>1</v>
      </c>
      <c r="BUU24" s="20" t="str">
        <f>IF(AND($C$5&gt;=1,$C$5&gt;=BUT$3),BUT24*$C24,"")</f>
        <v/>
      </c>
      <c r="BUV24" s="5" t="str">
        <f t="shared" ref="BUV24" si="5047">MID(BUV$2,10,1)</f>
        <v>0</v>
      </c>
      <c r="BUW24" s="20" t="str">
        <f>IF(AND($C$5&gt;=1,$C$5&gt;=BUV$3),BUV24*$C24,"")</f>
        <v/>
      </c>
      <c r="BUX24" s="5" t="str">
        <f t="shared" ref="BUX24" si="5048">MID(BUX$2,10,1)</f>
        <v>1</v>
      </c>
      <c r="BUY24" s="20" t="str">
        <f>IF(AND($C$5&gt;=1,$C$5&gt;=BUX$3),BUX24*$C24,"")</f>
        <v/>
      </c>
      <c r="BUZ24" s="5" t="str">
        <f t="shared" ref="BUZ24" si="5049">MID(BUZ$2,10,1)</f>
        <v>0</v>
      </c>
      <c r="BVA24" s="20" t="str">
        <f>IF(AND($C$5&gt;=1,$C$5&gt;=BUZ$3),BUZ24*$C24,"")</f>
        <v/>
      </c>
      <c r="BVB24" s="5" t="str">
        <f t="shared" ref="BVB24" si="5050">MID(BVB$2,10,1)</f>
        <v>1</v>
      </c>
      <c r="BVC24" s="20" t="str">
        <f>IF(AND($C$5&gt;=1,$C$5&gt;=BVB$3),BVB24*$C24,"")</f>
        <v/>
      </c>
      <c r="BVD24" s="5" t="str">
        <f t="shared" ref="BVD24" si="5051">MID(BVD$2,10,1)</f>
        <v>0</v>
      </c>
      <c r="BVE24" s="20" t="str">
        <f>IF(AND($C$5&gt;=1,$C$5&gt;=BVD$3),BVD24*$C24,"")</f>
        <v/>
      </c>
      <c r="BVF24" s="5" t="str">
        <f t="shared" ref="BVF24" si="5052">MID(BVF$2,10,1)</f>
        <v>1</v>
      </c>
      <c r="BVG24" s="20" t="str">
        <f>IF(AND($C$5&gt;=1,$C$5&gt;=BVF$3),BVF24*$C24,"")</f>
        <v/>
      </c>
      <c r="BVH24" s="5" t="str">
        <f t="shared" ref="BVH24" si="5053">MID(BVH$2,10,1)</f>
        <v>0</v>
      </c>
      <c r="BVI24" s="20" t="str">
        <f>IF(AND($C$5&gt;=1,$C$5&gt;=BVH$3),BVH24*$C24,"")</f>
        <v/>
      </c>
      <c r="BVJ24" s="5" t="str">
        <f t="shared" ref="BVJ24" si="5054">MID(BVJ$2,10,1)</f>
        <v>1</v>
      </c>
      <c r="BVK24" s="20" t="str">
        <f>IF(AND($C$5&gt;=1,$C$5&gt;=BVJ$3),BVJ24*$C24,"")</f>
        <v/>
      </c>
      <c r="BVL24" s="5" t="str">
        <f t="shared" ref="BVL24" si="5055">MID(BVL$2,10,1)</f>
        <v>0</v>
      </c>
      <c r="BVM24" s="20" t="str">
        <f>IF(AND($C$5&gt;=1,$C$5&gt;=BVL$3),BVL24*$C24,"")</f>
        <v/>
      </c>
      <c r="BVN24" s="5" t="str">
        <f t="shared" ref="BVN24" si="5056">MID(BVN$2,10,1)</f>
        <v>1</v>
      </c>
      <c r="BVO24" s="20" t="str">
        <f>IF(AND($C$5&gt;=1,$C$5&gt;=BVN$3),BVN24*$C24,"")</f>
        <v/>
      </c>
      <c r="BVP24" s="5" t="str">
        <f t="shared" ref="BVP24" si="5057">MID(BVP$2,10,1)</f>
        <v>0</v>
      </c>
      <c r="BVQ24" s="20" t="str">
        <f>IF(AND($C$5&gt;=1,$C$5&gt;=BVP$3),BVP24*$C24,"")</f>
        <v/>
      </c>
      <c r="BVR24" s="5" t="str">
        <f t="shared" ref="BVR24" si="5058">MID(BVR$2,10,1)</f>
        <v>1</v>
      </c>
      <c r="BVS24" s="20" t="str">
        <f>IF(AND($C$5&gt;=1,$C$5&gt;=BVR$3),BVR24*$C24,"")</f>
        <v/>
      </c>
      <c r="BVT24" s="5" t="str">
        <f t="shared" ref="BVT24" si="5059">MID(BVT$2,10,1)</f>
        <v>0</v>
      </c>
      <c r="BVU24" s="20" t="str">
        <f>IF(AND($C$5&gt;=1,$C$5&gt;=BVT$3),BVT24*$C24,"")</f>
        <v/>
      </c>
      <c r="BVV24" s="5" t="str">
        <f t="shared" ref="BVV24" si="5060">MID(BVV$2,10,1)</f>
        <v>1</v>
      </c>
      <c r="BVW24" s="20" t="str">
        <f>IF(AND($C$5&gt;=1,$C$5&gt;=BVV$3),BVV24*$C24,"")</f>
        <v/>
      </c>
      <c r="BVX24" s="5" t="str">
        <f t="shared" ref="BVX24" si="5061">MID(BVX$2,10,1)</f>
        <v>0</v>
      </c>
      <c r="BVY24" s="20" t="str">
        <f>IF(AND($C$5&gt;=1,$C$5&gt;=BVX$3),BVX24*$C24,"")</f>
        <v/>
      </c>
      <c r="BVZ24" s="5" t="str">
        <f t="shared" ref="BVZ24" si="5062">MID(BVZ$2,10,1)</f>
        <v>1</v>
      </c>
      <c r="BWA24" s="20" t="str">
        <f>IF(AND($C$5&gt;=1,$C$5&gt;=BVZ$3),BVZ24*$C24,"")</f>
        <v/>
      </c>
      <c r="BWB24" s="5" t="str">
        <f t="shared" ref="BWB24" si="5063">MID(BWB$2,10,1)</f>
        <v>0</v>
      </c>
      <c r="BWC24" s="20" t="str">
        <f>IF(AND($C$5&gt;=1,$C$5&gt;=BWB$3),BWB24*$C24,"")</f>
        <v/>
      </c>
      <c r="BWD24" s="5" t="str">
        <f t="shared" ref="BWD24" si="5064">MID(BWD$2,10,1)</f>
        <v>1</v>
      </c>
      <c r="BWE24" s="20" t="str">
        <f>IF(AND($C$5&gt;=1,$C$5&gt;=BWD$3),BWD24*$C24,"")</f>
        <v/>
      </c>
      <c r="BWF24" s="5" t="str">
        <f t="shared" ref="BWF24" si="5065">MID(BWF$2,10,1)</f>
        <v>0</v>
      </c>
      <c r="BWG24" s="20" t="str">
        <f>IF(AND($C$5&gt;=1,$C$5&gt;=BWF$3),BWF24*$C24,"")</f>
        <v/>
      </c>
      <c r="BWH24" s="5" t="str">
        <f t="shared" ref="BWH24" si="5066">MID(BWH$2,10,1)</f>
        <v>1</v>
      </c>
      <c r="BWI24" s="20" t="str">
        <f>IF(AND($C$5&gt;=1,$C$5&gt;=BWH$3),BWH24*$C24,"")</f>
        <v/>
      </c>
      <c r="BWJ24" s="5" t="str">
        <f t="shared" ref="BWJ24" si="5067">MID(BWJ$2,10,1)</f>
        <v>0</v>
      </c>
      <c r="BWK24" s="20" t="str">
        <f>IF(AND($C$5&gt;=1,$C$5&gt;=BWJ$3),BWJ24*$C24,"")</f>
        <v/>
      </c>
      <c r="BWL24" s="5" t="str">
        <f t="shared" ref="BWL24" si="5068">MID(BWL$2,10,1)</f>
        <v>1</v>
      </c>
      <c r="BWM24" s="20" t="str">
        <f>IF(AND($C$5&gt;=1,$C$5&gt;=BWL$3),BWL24*$C24,"")</f>
        <v/>
      </c>
      <c r="BWN24" s="5" t="str">
        <f t="shared" ref="BWN24" si="5069">MID(BWN$2,10,1)</f>
        <v>0</v>
      </c>
      <c r="BWO24" s="20" t="str">
        <f>IF(AND($C$5&gt;=1,$C$5&gt;=BWN$3),BWN24*$C24,"")</f>
        <v/>
      </c>
      <c r="BWP24" s="5" t="str">
        <f t="shared" ref="BWP24" si="5070">MID(BWP$2,10,1)</f>
        <v>1</v>
      </c>
      <c r="BWQ24" s="20" t="str">
        <f>IF(AND($C$5&gt;=1,$C$5&gt;=BWP$3),BWP24*$C24,"")</f>
        <v/>
      </c>
      <c r="BWR24" s="5" t="str">
        <f t="shared" ref="BWR24" si="5071">MID(BWR$2,10,1)</f>
        <v>0</v>
      </c>
      <c r="BWS24" s="20" t="str">
        <f>IF(AND($C$5&gt;=1,$C$5&gt;=BWR$3),BWR24*$C24,"")</f>
        <v/>
      </c>
      <c r="BWT24" s="5" t="str">
        <f t="shared" ref="BWT24" si="5072">MID(BWT$2,10,1)</f>
        <v>1</v>
      </c>
      <c r="BWU24" s="20" t="str">
        <f>IF(AND($C$5&gt;=1,$C$5&gt;=BWT$3),BWT24*$C24,"")</f>
        <v/>
      </c>
      <c r="BWV24" s="5" t="str">
        <f t="shared" ref="BWV24" si="5073">MID(BWV$2,10,1)</f>
        <v>0</v>
      </c>
      <c r="BWW24" s="20" t="str">
        <f>IF(AND($C$5&gt;=1,$C$5&gt;=BWV$3),BWV24*$C24,"")</f>
        <v/>
      </c>
      <c r="BWX24" s="5" t="str">
        <f t="shared" ref="BWX24" si="5074">MID(BWX$2,10,1)</f>
        <v>1</v>
      </c>
      <c r="BWY24" s="20" t="str">
        <f>IF(AND($C$5&gt;=1,$C$5&gt;=BWX$3),BWX24*$C24,"")</f>
        <v/>
      </c>
      <c r="BWZ24" s="5" t="str">
        <f t="shared" ref="BWZ24" si="5075">MID(BWZ$2,10,1)</f>
        <v>0</v>
      </c>
      <c r="BXA24" s="20" t="str">
        <f>IF(AND($C$5&gt;=1,$C$5&gt;=BWZ$3),BWZ24*$C24,"")</f>
        <v/>
      </c>
      <c r="BXB24" s="5" t="str">
        <f t="shared" ref="BXB24" si="5076">MID(BXB$2,10,1)</f>
        <v>1</v>
      </c>
      <c r="BXC24" s="20" t="str">
        <f>IF(AND($C$5&gt;=1,$C$5&gt;=BXB$3),BXB24*$C24,"")</f>
        <v/>
      </c>
      <c r="BXD24" s="5" t="str">
        <f t="shared" ref="BXD24" si="5077">MID(BXD$2,10,1)</f>
        <v>0</v>
      </c>
      <c r="BXE24" s="20" t="str">
        <f>IF(AND($C$5&gt;=1,$C$5&gt;=BXD$3),BXD24*$C24,"")</f>
        <v/>
      </c>
      <c r="BXF24" s="5" t="str">
        <f t="shared" ref="BXF24" si="5078">MID(BXF$2,10,1)</f>
        <v>1</v>
      </c>
      <c r="BXG24" s="20" t="str">
        <f>IF(AND($C$5&gt;=1,$C$5&gt;=BXF$3),BXF24*$C24,"")</f>
        <v/>
      </c>
      <c r="BXH24" s="5" t="str">
        <f t="shared" ref="BXH24" si="5079">MID(BXH$2,10,1)</f>
        <v>0</v>
      </c>
      <c r="BXI24" s="20" t="str">
        <f>IF(AND($C$5&gt;=1,$C$5&gt;=BXH$3),BXH24*$C24,"")</f>
        <v/>
      </c>
      <c r="BXJ24" s="5" t="str">
        <f t="shared" ref="BXJ24" si="5080">MID(BXJ$2,10,1)</f>
        <v>1</v>
      </c>
      <c r="BXK24" s="20" t="str">
        <f>IF(AND($C$5&gt;=1,$C$5&gt;=BXJ$3),BXJ24*$C24,"")</f>
        <v/>
      </c>
      <c r="BXL24" s="5" t="str">
        <f t="shared" ref="BXL24" si="5081">MID(BXL$2,10,1)</f>
        <v>0</v>
      </c>
      <c r="BXM24" s="20" t="str">
        <f>IF(AND($C$5&gt;=1,$C$5&gt;=BXL$3),BXL24*$C24,"")</f>
        <v/>
      </c>
      <c r="BXN24" s="5" t="str">
        <f t="shared" ref="BXN24" si="5082">MID(BXN$2,10,1)</f>
        <v>1</v>
      </c>
      <c r="BXO24" s="20" t="str">
        <f>IF(AND($C$5&gt;=1,$C$5&gt;=BXN$3),BXN24*$C24,"")</f>
        <v/>
      </c>
      <c r="BXP24" s="5" t="str">
        <f t="shared" ref="BXP24" si="5083">MID(BXP$2,10,1)</f>
        <v>0</v>
      </c>
      <c r="BXQ24" s="20" t="str">
        <f>IF(AND($C$5&gt;=1,$C$5&gt;=BXP$3),BXP24*$C24,"")</f>
        <v/>
      </c>
      <c r="BXR24" s="5" t="str">
        <f t="shared" ref="BXR24" si="5084">MID(BXR$2,10,1)</f>
        <v>1</v>
      </c>
      <c r="BXS24" s="20" t="str">
        <f>IF(AND($C$5&gt;=1,$C$5&gt;=BXR$3),BXR24*$C24,"")</f>
        <v/>
      </c>
      <c r="BXT24" s="5" t="str">
        <f t="shared" ref="BXT24" si="5085">MID(BXT$2,10,1)</f>
        <v>0</v>
      </c>
      <c r="BXU24" s="20" t="str">
        <f>IF(AND($C$5&gt;=1,$C$5&gt;=BXT$3),BXT24*$C24,"")</f>
        <v/>
      </c>
      <c r="BXV24" s="5" t="str">
        <f t="shared" ref="BXV24" si="5086">MID(BXV$2,10,1)</f>
        <v>1</v>
      </c>
      <c r="BXW24" s="20" t="str">
        <f>IF(AND($C$5&gt;=1,$C$5&gt;=BXV$3),BXV24*$C24,"")</f>
        <v/>
      </c>
      <c r="BXX24" s="5" t="str">
        <f t="shared" ref="BXX24" si="5087">MID(BXX$2,10,1)</f>
        <v>0</v>
      </c>
      <c r="BXY24" s="20" t="str">
        <f>IF(AND($C$5&gt;=1,$C$5&gt;=BXX$3),BXX24*$C24,"")</f>
        <v/>
      </c>
      <c r="BXZ24" s="5" t="str">
        <f t="shared" ref="BXZ24" si="5088">MID(BXZ$2,10,1)</f>
        <v>1</v>
      </c>
      <c r="BYA24" s="20" t="str">
        <f>IF(AND($C$5&gt;=1,$C$5&gt;=BXZ$3),BXZ24*$C24,"")</f>
        <v/>
      </c>
      <c r="BYB24" s="5" t="str">
        <f t="shared" ref="BYB24" si="5089">MID(BYB$2,10,1)</f>
        <v>0</v>
      </c>
      <c r="BYC24" s="20" t="str">
        <f>IF(AND($C$5&gt;=1,$C$5&gt;=BYB$3),BYB24*$C24,"")</f>
        <v/>
      </c>
      <c r="BYD24" s="5" t="str">
        <f t="shared" ref="BYD24" si="5090">MID(BYD$2,10,1)</f>
        <v>1</v>
      </c>
      <c r="BYE24" s="20" t="str">
        <f>IF(AND($C$5&gt;=1,$C$5&gt;=BYD$3),BYD24*$C24,"")</f>
        <v/>
      </c>
      <c r="BYF24" s="5" t="str">
        <f t="shared" ref="BYF24" si="5091">MID(BYF$2,10,1)</f>
        <v>0</v>
      </c>
      <c r="BYG24" s="20" t="str">
        <f>IF(AND($C$5&gt;=1,$C$5&gt;=BYF$3),BYF24*$C24,"")</f>
        <v/>
      </c>
      <c r="BYH24" s="5" t="str">
        <f t="shared" ref="BYH24" si="5092">MID(BYH$2,10,1)</f>
        <v>1</v>
      </c>
      <c r="BYI24" s="20" t="str">
        <f>IF(AND($C$5&gt;=1,$C$5&gt;=BYH$3),BYH24*$C24,"")</f>
        <v/>
      </c>
      <c r="BYJ24" s="5" t="str">
        <f t="shared" ref="BYJ24" si="5093">MID(BYJ$2,10,1)</f>
        <v>0</v>
      </c>
      <c r="BYK24" s="20" t="str">
        <f>IF(AND($C$5&gt;=1,$C$5&gt;=BYJ$3),BYJ24*$C24,"")</f>
        <v/>
      </c>
      <c r="BYL24" s="5" t="str">
        <f t="shared" ref="BYL24" si="5094">MID(BYL$2,10,1)</f>
        <v>1</v>
      </c>
      <c r="BYM24" s="20" t="str">
        <f>IF(AND($C$5&gt;=1,$C$5&gt;=BYL$3),BYL24*$C24,"")</f>
        <v/>
      </c>
      <c r="BYN24" s="5" t="str">
        <f t="shared" ref="BYN24" si="5095">MID(BYN$2,10,1)</f>
        <v>0</v>
      </c>
      <c r="BYO24" s="20" t="str">
        <f>IF(AND($C$5&gt;=1,$C$5&gt;=BYN$3),BYN24*$C24,"")</f>
        <v/>
      </c>
      <c r="BYP24" s="5" t="str">
        <f t="shared" ref="BYP24" si="5096">MID(BYP$2,10,1)</f>
        <v>1</v>
      </c>
      <c r="BYQ24" s="20" t="str">
        <f>IF(AND($C$5&gt;=1,$C$5&gt;=BYP$3),BYP24*$C24,"")</f>
        <v/>
      </c>
      <c r="BYR24" s="5" t="str">
        <f t="shared" ref="BYR24" si="5097">MID(BYR$2,10,1)</f>
        <v>0</v>
      </c>
      <c r="BYS24" s="20" t="str">
        <f>IF(AND($C$5&gt;=1,$C$5&gt;=BYR$3),BYR24*$C24,"")</f>
        <v/>
      </c>
      <c r="BYT24" s="5" t="str">
        <f t="shared" ref="BYT24" si="5098">MID(BYT$2,10,1)</f>
        <v>1</v>
      </c>
      <c r="BYU24" s="20" t="str">
        <f>IF(AND($C$5&gt;=1,$C$5&gt;=BYT$3),BYT24*$C24,"")</f>
        <v/>
      </c>
      <c r="BYV24" s="5" t="str">
        <f t="shared" ref="BYV24" si="5099">MID(BYV$2,10,1)</f>
        <v>0</v>
      </c>
      <c r="BYW24" s="20" t="str">
        <f>IF(AND($C$5&gt;=1,$C$5&gt;=BYV$3),BYV24*$C24,"")</f>
        <v/>
      </c>
      <c r="BYX24" s="5" t="str">
        <f t="shared" ref="BYX24" si="5100">MID(BYX$2,10,1)</f>
        <v>1</v>
      </c>
      <c r="BYY24" s="20" t="str">
        <f>IF(AND($C$5&gt;=1,$C$5&gt;=BYX$3),BYX24*$C24,"")</f>
        <v/>
      </c>
      <c r="BYZ24" s="5" t="str">
        <f t="shared" ref="BYZ24" si="5101">MID(BYZ$2,10,1)</f>
        <v>0</v>
      </c>
      <c r="BZA24" s="20" t="str">
        <f>IF(AND($C$5&gt;=1,$C$5&gt;=BYZ$3),BYZ24*$C24,"")</f>
        <v/>
      </c>
      <c r="BZB24" s="5" t="str">
        <f t="shared" ref="BZB24" si="5102">MID(BZB$2,10,1)</f>
        <v>1</v>
      </c>
      <c r="BZC24" s="20" t="str">
        <f>IF(AND($C$5&gt;=1,$C$5&gt;=BZB$3),BZB24*$C24,"")</f>
        <v/>
      </c>
      <c r="BZD24" s="5" t="str">
        <f t="shared" ref="BZD24" si="5103">MID(BZD$2,10,1)</f>
        <v>0</v>
      </c>
      <c r="BZE24" s="20" t="str">
        <f>IF(AND($C$5&gt;=1,$C$5&gt;=BZD$3),BZD24*$C24,"")</f>
        <v/>
      </c>
      <c r="BZF24" s="5" t="str">
        <f t="shared" ref="BZF24" si="5104">MID(BZF$2,10,1)</f>
        <v>1</v>
      </c>
      <c r="BZG24" s="20" t="str">
        <f>IF(AND($C$5&gt;=1,$C$5&gt;=BZF$3),BZF24*$C24,"")</f>
        <v/>
      </c>
      <c r="BZH24" s="5" t="str">
        <f t="shared" ref="BZH24" si="5105">MID(BZH$2,10,1)</f>
        <v>0</v>
      </c>
      <c r="BZI24" s="20" t="str">
        <f>IF(AND($C$5&gt;=1,$C$5&gt;=BZH$3),BZH24*$C24,"")</f>
        <v/>
      </c>
      <c r="BZJ24" s="5" t="str">
        <f t="shared" ref="BZJ24" si="5106">MID(BZJ$2,10,1)</f>
        <v>1</v>
      </c>
      <c r="BZK24" s="20" t="str">
        <f>IF(AND($C$5&gt;=1,$C$5&gt;=BZJ$3),BZJ24*$C24,"")</f>
        <v/>
      </c>
      <c r="BZL24" s="5" t="str">
        <f t="shared" ref="BZL24" si="5107">MID(BZL$2,10,1)</f>
        <v>0</v>
      </c>
      <c r="BZM24" s="20" t="str">
        <f>IF(AND($C$5&gt;=1,$C$5&gt;=BZL$3),BZL24*$C24,"")</f>
        <v/>
      </c>
      <c r="BZN24" s="5" t="str">
        <f t="shared" ref="BZN24" si="5108">MID(BZN$2,10,1)</f>
        <v>1</v>
      </c>
      <c r="BZO24" s="20" t="str">
        <f>IF(AND($C$5&gt;=1,$C$5&gt;=BZN$3),BZN24*$C24,"")</f>
        <v/>
      </c>
      <c r="BZP24" s="5" t="str">
        <f t="shared" ref="BZP24" si="5109">MID(BZP$2,10,1)</f>
        <v>0</v>
      </c>
      <c r="BZQ24" s="20" t="str">
        <f>IF(AND($C$5&gt;=1,$C$5&gt;=BZP$3),BZP24*$C24,"")</f>
        <v/>
      </c>
      <c r="BZR24" s="5" t="str">
        <f t="shared" ref="BZR24" si="5110">MID(BZR$2,10,1)</f>
        <v>1</v>
      </c>
      <c r="BZS24" s="20" t="str">
        <f>IF(AND($C$5&gt;=1,$C$5&gt;=BZR$3),BZR24*$C24,"")</f>
        <v/>
      </c>
      <c r="BZT24" s="5" t="str">
        <f t="shared" ref="BZT24" si="5111">MID(BZT$2,10,1)</f>
        <v>0</v>
      </c>
      <c r="BZU24" s="20" t="str">
        <f>IF(AND($C$5&gt;=1,$C$5&gt;=BZT$3),BZT24*$C24,"")</f>
        <v/>
      </c>
      <c r="BZV24" s="5" t="str">
        <f t="shared" ref="BZV24" si="5112">MID(BZV$2,10,1)</f>
        <v>1</v>
      </c>
      <c r="BZW24" s="20" t="str">
        <f>IF(AND($C$5&gt;=1,$C$5&gt;=BZV$3),BZV24*$C24,"")</f>
        <v/>
      </c>
    </row>
    <row r="25" spans="1:2051" x14ac:dyDescent="0.25">
      <c r="A25" s="10" t="s">
        <v>1785</v>
      </c>
      <c r="B25" s="64"/>
      <c r="C25" s="34">
        <f>IF(B25&lt;&gt;"",B25,IF($C$6&gt;1,1/$C$6,IF($C$5&gt;1,IF($C$8=TRUE,-1/($C$5-$C$6),-1),0)))</f>
        <v>-1</v>
      </c>
      <c r="D25" s="5" t="str">
        <f>MID(D$2,9,1)</f>
        <v>0</v>
      </c>
      <c r="E25" s="20">
        <f>IF(AND($C$5&gt;=2,$C$5&gt;=D$3),D25*$C25,"")</f>
        <v>0</v>
      </c>
      <c r="F25" s="5" t="str">
        <f t="shared" ref="F25" si="5113">MID(F$2,9,1)</f>
        <v>0</v>
      </c>
      <c r="G25" s="20">
        <f>IF(AND($C$5&gt;=2,$C$5&gt;=F$3),F25*$C25,"")</f>
        <v>0</v>
      </c>
      <c r="H25" s="5" t="str">
        <f t="shared" ref="H25" si="5114">MID(H$2,9,1)</f>
        <v>1</v>
      </c>
      <c r="I25" s="20">
        <f>IF(AND($C$5&gt;=2,$C$5&gt;=H$3),H25*$C25,"")</f>
        <v>-1</v>
      </c>
      <c r="J25" s="5" t="str">
        <f t="shared" ref="J25" si="5115">MID(J$2,9,1)</f>
        <v>1</v>
      </c>
      <c r="K25" s="20">
        <f>IF(AND($C$5&gt;=2,$C$5&gt;=J$3),J25*$C25,"")</f>
        <v>-1</v>
      </c>
      <c r="L25" s="5" t="str">
        <f t="shared" ref="L25" si="5116">MID(L$2,9,1)</f>
        <v>0</v>
      </c>
      <c r="M25" s="20" t="str">
        <f>IF(AND($C$5&gt;=2,$C$5&gt;=L$3),L25*$C25,"")</f>
        <v/>
      </c>
      <c r="N25" s="5" t="str">
        <f t="shared" ref="N25" si="5117">MID(N$2,9,1)</f>
        <v>0</v>
      </c>
      <c r="O25" s="20" t="str">
        <f>IF(AND($C$5&gt;=2,$C$5&gt;=N$3),N25*$C25,"")</f>
        <v/>
      </c>
      <c r="P25" s="5" t="str">
        <f t="shared" ref="P25" si="5118">MID(P$2,9,1)</f>
        <v>1</v>
      </c>
      <c r="Q25" s="20" t="str">
        <f>IF(AND($C$5&gt;=2,$C$5&gt;=P$3),P25*$C25,"")</f>
        <v/>
      </c>
      <c r="R25" s="5" t="str">
        <f t="shared" ref="R25" si="5119">MID(R$2,9,1)</f>
        <v>1</v>
      </c>
      <c r="S25" s="20" t="str">
        <f>IF(AND($C$5&gt;=2,$C$5&gt;=R$3),R25*$C25,"")</f>
        <v/>
      </c>
      <c r="T25" s="5" t="str">
        <f t="shared" ref="T25" si="5120">MID(T$2,9,1)</f>
        <v>0</v>
      </c>
      <c r="U25" s="20" t="str">
        <f>IF(AND($C$5&gt;=2,$C$5&gt;=T$3),T25*$C25,"")</f>
        <v/>
      </c>
      <c r="V25" s="5" t="str">
        <f t="shared" ref="V25" si="5121">MID(V$2,9,1)</f>
        <v>0</v>
      </c>
      <c r="W25" s="20" t="str">
        <f>IF(AND($C$5&gt;=2,$C$5&gt;=V$3),V25*$C25,"")</f>
        <v/>
      </c>
      <c r="X25" s="5" t="str">
        <f t="shared" ref="X25" si="5122">MID(X$2,9,1)</f>
        <v>1</v>
      </c>
      <c r="Y25" s="20" t="str">
        <f>IF(AND($C$5&gt;=2,$C$5&gt;=X$3),X25*$C25,"")</f>
        <v/>
      </c>
      <c r="Z25" s="5" t="str">
        <f t="shared" ref="Z25" si="5123">MID(Z$2,9,1)</f>
        <v>1</v>
      </c>
      <c r="AA25" s="20" t="str">
        <f>IF(AND($C$5&gt;=2,$C$5&gt;=Z$3),Z25*$C25,"")</f>
        <v/>
      </c>
      <c r="AB25" s="5" t="str">
        <f t="shared" ref="AB25" si="5124">MID(AB$2,9,1)</f>
        <v>0</v>
      </c>
      <c r="AC25" s="20" t="str">
        <f>IF(AND($C$5&gt;=2,$C$5&gt;=AB$3),AB25*$C25,"")</f>
        <v/>
      </c>
      <c r="AD25" s="5" t="str">
        <f t="shared" ref="AD25" si="5125">MID(AD$2,9,1)</f>
        <v>0</v>
      </c>
      <c r="AE25" s="20" t="str">
        <f>IF(AND($C$5&gt;=2,$C$5&gt;=AD$3),AD25*$C25,"")</f>
        <v/>
      </c>
      <c r="AF25" s="5" t="str">
        <f t="shared" ref="AF25" si="5126">MID(AF$2,9,1)</f>
        <v>1</v>
      </c>
      <c r="AG25" s="20" t="str">
        <f>IF(AND($C$5&gt;=2,$C$5&gt;=AF$3),AF25*$C25,"")</f>
        <v/>
      </c>
      <c r="AH25" s="5" t="str">
        <f t="shared" ref="AH25" si="5127">MID(AH$2,9,1)</f>
        <v>1</v>
      </c>
      <c r="AI25" s="20" t="str">
        <f>IF(AND($C$5&gt;=2,$C$5&gt;=AH$3),AH25*$C25,"")</f>
        <v/>
      </c>
      <c r="AJ25" s="5" t="str">
        <f t="shared" ref="AJ25" si="5128">MID(AJ$2,9,1)</f>
        <v>0</v>
      </c>
      <c r="AK25" s="20" t="str">
        <f>IF(AND($C$5&gt;=2,$C$5&gt;=AJ$3),AJ25*$C25,"")</f>
        <v/>
      </c>
      <c r="AL25" s="5" t="str">
        <f t="shared" ref="AL25" si="5129">MID(AL$2,9,1)</f>
        <v>0</v>
      </c>
      <c r="AM25" s="20" t="str">
        <f>IF(AND($C$5&gt;=2,$C$5&gt;=AL$3),AL25*$C25,"")</f>
        <v/>
      </c>
      <c r="AN25" s="5" t="str">
        <f t="shared" ref="AN25" si="5130">MID(AN$2,9,1)</f>
        <v>1</v>
      </c>
      <c r="AO25" s="20" t="str">
        <f>IF(AND($C$5&gt;=2,$C$5&gt;=AN$3),AN25*$C25,"")</f>
        <v/>
      </c>
      <c r="AP25" s="5" t="str">
        <f t="shared" ref="AP25" si="5131">MID(AP$2,9,1)</f>
        <v>1</v>
      </c>
      <c r="AQ25" s="20" t="str">
        <f>IF(AND($C$5&gt;=2,$C$5&gt;=AP$3),AP25*$C25,"")</f>
        <v/>
      </c>
      <c r="AR25" s="5" t="str">
        <f t="shared" ref="AR25" si="5132">MID(AR$2,9,1)</f>
        <v>0</v>
      </c>
      <c r="AS25" s="20" t="str">
        <f>IF(AND($C$5&gt;=2,$C$5&gt;=AR$3),AR25*$C25,"")</f>
        <v/>
      </c>
      <c r="AT25" s="5" t="str">
        <f t="shared" ref="AT25" si="5133">MID(AT$2,9,1)</f>
        <v>0</v>
      </c>
      <c r="AU25" s="20" t="str">
        <f>IF(AND($C$5&gt;=2,$C$5&gt;=AT$3),AT25*$C25,"")</f>
        <v/>
      </c>
      <c r="AV25" s="5" t="str">
        <f t="shared" ref="AV25" si="5134">MID(AV$2,9,1)</f>
        <v>1</v>
      </c>
      <c r="AW25" s="20" t="str">
        <f>IF(AND($C$5&gt;=2,$C$5&gt;=AV$3),AV25*$C25,"")</f>
        <v/>
      </c>
      <c r="AX25" s="5" t="str">
        <f t="shared" ref="AX25" si="5135">MID(AX$2,9,1)</f>
        <v>1</v>
      </c>
      <c r="AY25" s="20" t="str">
        <f>IF(AND($C$5&gt;=2,$C$5&gt;=AX$3),AX25*$C25,"")</f>
        <v/>
      </c>
      <c r="AZ25" s="5" t="str">
        <f t="shared" ref="AZ25" si="5136">MID(AZ$2,9,1)</f>
        <v>0</v>
      </c>
      <c r="BA25" s="20" t="str">
        <f>IF(AND($C$5&gt;=2,$C$5&gt;=AZ$3),AZ25*$C25,"")</f>
        <v/>
      </c>
      <c r="BB25" s="5" t="str">
        <f t="shared" ref="BB25" si="5137">MID(BB$2,9,1)</f>
        <v>0</v>
      </c>
      <c r="BC25" s="20" t="str">
        <f>IF(AND($C$5&gt;=2,$C$5&gt;=BB$3),BB25*$C25,"")</f>
        <v/>
      </c>
      <c r="BD25" s="5" t="str">
        <f t="shared" ref="BD25" si="5138">MID(BD$2,9,1)</f>
        <v>1</v>
      </c>
      <c r="BE25" s="20" t="str">
        <f>IF(AND($C$5&gt;=2,$C$5&gt;=BD$3),BD25*$C25,"")</f>
        <v/>
      </c>
      <c r="BF25" s="5" t="str">
        <f t="shared" ref="BF25" si="5139">MID(BF$2,9,1)</f>
        <v>1</v>
      </c>
      <c r="BG25" s="20" t="str">
        <f>IF(AND($C$5&gt;=2,$C$5&gt;=BF$3),BF25*$C25,"")</f>
        <v/>
      </c>
      <c r="BH25" s="5" t="str">
        <f t="shared" ref="BH25" si="5140">MID(BH$2,9,1)</f>
        <v>0</v>
      </c>
      <c r="BI25" s="20" t="str">
        <f>IF(AND($C$5&gt;=2,$C$5&gt;=BH$3),BH25*$C25,"")</f>
        <v/>
      </c>
      <c r="BJ25" s="5" t="str">
        <f t="shared" ref="BJ25" si="5141">MID(BJ$2,9,1)</f>
        <v>0</v>
      </c>
      <c r="BK25" s="20" t="str">
        <f>IF(AND($C$5&gt;=2,$C$5&gt;=BJ$3),BJ25*$C25,"")</f>
        <v/>
      </c>
      <c r="BL25" s="5" t="str">
        <f t="shared" ref="BL25" si="5142">MID(BL$2,9,1)</f>
        <v>1</v>
      </c>
      <c r="BM25" s="20" t="str">
        <f>IF(AND($C$5&gt;=2,$C$5&gt;=BL$3),BL25*$C25,"")</f>
        <v/>
      </c>
      <c r="BN25" s="5" t="str">
        <f t="shared" ref="BN25" si="5143">MID(BN$2,9,1)</f>
        <v>1</v>
      </c>
      <c r="BO25" s="20" t="str">
        <f>IF(AND($C$5&gt;=2,$C$5&gt;=BN$3),BN25*$C25,"")</f>
        <v/>
      </c>
      <c r="BP25" s="5" t="str">
        <f t="shared" ref="BP25" si="5144">MID(BP$2,9,1)</f>
        <v>0</v>
      </c>
      <c r="BQ25" s="20" t="str">
        <f>IF(AND($C$5&gt;=2,$C$5&gt;=BP$3),BP25*$C25,"")</f>
        <v/>
      </c>
      <c r="BR25" s="5" t="str">
        <f t="shared" ref="BR25" si="5145">MID(BR$2,9,1)</f>
        <v>0</v>
      </c>
      <c r="BS25" s="20" t="str">
        <f>IF(AND($C$5&gt;=2,$C$5&gt;=BR$3),BR25*$C25,"")</f>
        <v/>
      </c>
      <c r="BT25" s="5" t="str">
        <f t="shared" ref="BT25" si="5146">MID(BT$2,9,1)</f>
        <v>1</v>
      </c>
      <c r="BU25" s="20" t="str">
        <f>IF(AND($C$5&gt;=2,$C$5&gt;=BT$3),BT25*$C25,"")</f>
        <v/>
      </c>
      <c r="BV25" s="5" t="str">
        <f t="shared" ref="BV25" si="5147">MID(BV$2,9,1)</f>
        <v>1</v>
      </c>
      <c r="BW25" s="20" t="str">
        <f>IF(AND($C$5&gt;=2,$C$5&gt;=BV$3),BV25*$C25,"")</f>
        <v/>
      </c>
      <c r="BX25" s="5" t="str">
        <f t="shared" ref="BX25" si="5148">MID(BX$2,9,1)</f>
        <v>0</v>
      </c>
      <c r="BY25" s="20" t="str">
        <f>IF(AND($C$5&gt;=2,$C$5&gt;=BX$3),BX25*$C25,"")</f>
        <v/>
      </c>
      <c r="BZ25" s="5" t="str">
        <f t="shared" ref="BZ25" si="5149">MID(BZ$2,9,1)</f>
        <v>0</v>
      </c>
      <c r="CA25" s="20" t="str">
        <f>IF(AND($C$5&gt;=2,$C$5&gt;=BZ$3),BZ25*$C25,"")</f>
        <v/>
      </c>
      <c r="CB25" s="5" t="str">
        <f t="shared" ref="CB25" si="5150">MID(CB$2,9,1)</f>
        <v>1</v>
      </c>
      <c r="CC25" s="20" t="str">
        <f>IF(AND($C$5&gt;=2,$C$5&gt;=CB$3),CB25*$C25,"")</f>
        <v/>
      </c>
      <c r="CD25" s="5" t="str">
        <f t="shared" ref="CD25" si="5151">MID(CD$2,9,1)</f>
        <v>1</v>
      </c>
      <c r="CE25" s="20" t="str">
        <f>IF(AND($C$5&gt;=2,$C$5&gt;=CD$3),CD25*$C25,"")</f>
        <v/>
      </c>
      <c r="CF25" s="5" t="str">
        <f t="shared" ref="CF25" si="5152">MID(CF$2,9,1)</f>
        <v>0</v>
      </c>
      <c r="CG25" s="20" t="str">
        <f>IF(AND($C$5&gt;=2,$C$5&gt;=CF$3),CF25*$C25,"")</f>
        <v/>
      </c>
      <c r="CH25" s="5" t="str">
        <f t="shared" ref="CH25" si="5153">MID(CH$2,9,1)</f>
        <v>0</v>
      </c>
      <c r="CI25" s="20" t="str">
        <f>IF(AND($C$5&gt;=2,$C$5&gt;=CH$3),CH25*$C25,"")</f>
        <v/>
      </c>
      <c r="CJ25" s="5" t="str">
        <f t="shared" ref="CJ25" si="5154">MID(CJ$2,9,1)</f>
        <v>1</v>
      </c>
      <c r="CK25" s="20" t="str">
        <f>IF(AND($C$5&gt;=2,$C$5&gt;=CJ$3),CJ25*$C25,"")</f>
        <v/>
      </c>
      <c r="CL25" s="5" t="str">
        <f t="shared" ref="CL25" si="5155">MID(CL$2,9,1)</f>
        <v>1</v>
      </c>
      <c r="CM25" s="20" t="str">
        <f>IF(AND($C$5&gt;=2,$C$5&gt;=CL$3),CL25*$C25,"")</f>
        <v/>
      </c>
      <c r="CN25" s="5" t="str">
        <f t="shared" ref="CN25" si="5156">MID(CN$2,9,1)</f>
        <v>0</v>
      </c>
      <c r="CO25" s="20" t="str">
        <f>IF(AND($C$5&gt;=2,$C$5&gt;=CN$3),CN25*$C25,"")</f>
        <v/>
      </c>
      <c r="CP25" s="5" t="str">
        <f t="shared" ref="CP25" si="5157">MID(CP$2,9,1)</f>
        <v>0</v>
      </c>
      <c r="CQ25" s="20" t="str">
        <f>IF(AND($C$5&gt;=2,$C$5&gt;=CP$3),CP25*$C25,"")</f>
        <v/>
      </c>
      <c r="CR25" s="5" t="str">
        <f t="shared" ref="CR25" si="5158">MID(CR$2,9,1)</f>
        <v>1</v>
      </c>
      <c r="CS25" s="20" t="str">
        <f>IF(AND($C$5&gt;=2,$C$5&gt;=CR$3),CR25*$C25,"")</f>
        <v/>
      </c>
      <c r="CT25" s="5" t="str">
        <f t="shared" ref="CT25" si="5159">MID(CT$2,9,1)</f>
        <v>1</v>
      </c>
      <c r="CU25" s="20" t="str">
        <f>IF(AND($C$5&gt;=2,$C$5&gt;=CT$3),CT25*$C25,"")</f>
        <v/>
      </c>
      <c r="CV25" s="5" t="str">
        <f t="shared" ref="CV25" si="5160">MID(CV$2,9,1)</f>
        <v>0</v>
      </c>
      <c r="CW25" s="20" t="str">
        <f>IF(AND($C$5&gt;=2,$C$5&gt;=CV$3),CV25*$C25,"")</f>
        <v/>
      </c>
      <c r="CX25" s="5" t="str">
        <f t="shared" ref="CX25" si="5161">MID(CX$2,9,1)</f>
        <v>0</v>
      </c>
      <c r="CY25" s="20" t="str">
        <f>IF(AND($C$5&gt;=2,$C$5&gt;=CX$3),CX25*$C25,"")</f>
        <v/>
      </c>
      <c r="CZ25" s="5" t="str">
        <f t="shared" ref="CZ25" si="5162">MID(CZ$2,9,1)</f>
        <v>1</v>
      </c>
      <c r="DA25" s="20" t="str">
        <f>IF(AND($C$5&gt;=2,$C$5&gt;=CZ$3),CZ25*$C25,"")</f>
        <v/>
      </c>
      <c r="DB25" s="5" t="str">
        <f t="shared" ref="DB25" si="5163">MID(DB$2,9,1)</f>
        <v>1</v>
      </c>
      <c r="DC25" s="20" t="str">
        <f>IF(AND($C$5&gt;=2,$C$5&gt;=DB$3),DB25*$C25,"")</f>
        <v/>
      </c>
      <c r="DD25" s="5" t="str">
        <f t="shared" ref="DD25" si="5164">MID(DD$2,9,1)</f>
        <v>0</v>
      </c>
      <c r="DE25" s="20" t="str">
        <f>IF(AND($C$5&gt;=2,$C$5&gt;=DD$3),DD25*$C25,"")</f>
        <v/>
      </c>
      <c r="DF25" s="5" t="str">
        <f t="shared" ref="DF25" si="5165">MID(DF$2,9,1)</f>
        <v>0</v>
      </c>
      <c r="DG25" s="20" t="str">
        <f>IF(AND($C$5&gt;=2,$C$5&gt;=DF$3),DF25*$C25,"")</f>
        <v/>
      </c>
      <c r="DH25" s="5" t="str">
        <f t="shared" ref="DH25" si="5166">MID(DH$2,9,1)</f>
        <v>1</v>
      </c>
      <c r="DI25" s="20" t="str">
        <f>IF(AND($C$5&gt;=2,$C$5&gt;=DH$3),DH25*$C25,"")</f>
        <v/>
      </c>
      <c r="DJ25" s="5" t="str">
        <f t="shared" ref="DJ25" si="5167">MID(DJ$2,9,1)</f>
        <v>1</v>
      </c>
      <c r="DK25" s="20" t="str">
        <f>IF(AND($C$5&gt;=2,$C$5&gt;=DJ$3),DJ25*$C25,"")</f>
        <v/>
      </c>
      <c r="DL25" s="5" t="str">
        <f t="shared" ref="DL25" si="5168">MID(DL$2,9,1)</f>
        <v>0</v>
      </c>
      <c r="DM25" s="20" t="str">
        <f>IF(AND($C$5&gt;=2,$C$5&gt;=DL$3),DL25*$C25,"")</f>
        <v/>
      </c>
      <c r="DN25" s="5" t="str">
        <f t="shared" ref="DN25" si="5169">MID(DN$2,9,1)</f>
        <v>0</v>
      </c>
      <c r="DO25" s="20" t="str">
        <f>IF(AND($C$5&gt;=2,$C$5&gt;=DN$3),DN25*$C25,"")</f>
        <v/>
      </c>
      <c r="DP25" s="5" t="str">
        <f t="shared" ref="DP25" si="5170">MID(DP$2,9,1)</f>
        <v>1</v>
      </c>
      <c r="DQ25" s="20" t="str">
        <f>IF(AND($C$5&gt;=2,$C$5&gt;=DP$3),DP25*$C25,"")</f>
        <v/>
      </c>
      <c r="DR25" s="5" t="str">
        <f t="shared" ref="DR25" si="5171">MID(DR$2,9,1)</f>
        <v>1</v>
      </c>
      <c r="DS25" s="20" t="str">
        <f>IF(AND($C$5&gt;=2,$C$5&gt;=DR$3),DR25*$C25,"")</f>
        <v/>
      </c>
      <c r="DT25" s="5" t="str">
        <f t="shared" ref="DT25" si="5172">MID(DT$2,9,1)</f>
        <v>0</v>
      </c>
      <c r="DU25" s="20" t="str">
        <f>IF(AND($C$5&gt;=2,$C$5&gt;=DT$3),DT25*$C25,"")</f>
        <v/>
      </c>
      <c r="DV25" s="5" t="str">
        <f t="shared" ref="DV25" si="5173">MID(DV$2,9,1)</f>
        <v>0</v>
      </c>
      <c r="DW25" s="20" t="str">
        <f>IF(AND($C$5&gt;=2,$C$5&gt;=DV$3),DV25*$C25,"")</f>
        <v/>
      </c>
      <c r="DX25" s="5" t="str">
        <f t="shared" ref="DX25" si="5174">MID(DX$2,9,1)</f>
        <v>1</v>
      </c>
      <c r="DY25" s="20" t="str">
        <f>IF(AND($C$5&gt;=2,$C$5&gt;=DX$3),DX25*$C25,"")</f>
        <v/>
      </c>
      <c r="DZ25" s="5" t="str">
        <f t="shared" ref="DZ25" si="5175">MID(DZ$2,9,1)</f>
        <v>1</v>
      </c>
      <c r="EA25" s="20" t="str">
        <f>IF(AND($C$5&gt;=2,$C$5&gt;=DZ$3),DZ25*$C25,"")</f>
        <v/>
      </c>
      <c r="EB25" s="5" t="str">
        <f t="shared" ref="EB25" si="5176">MID(EB$2,9,1)</f>
        <v>0</v>
      </c>
      <c r="EC25" s="20" t="str">
        <f>IF(AND($C$5&gt;=2,$C$5&gt;=EB$3),EB25*$C25,"")</f>
        <v/>
      </c>
      <c r="ED25" s="5" t="str">
        <f t="shared" ref="ED25" si="5177">MID(ED$2,9,1)</f>
        <v>0</v>
      </c>
      <c r="EE25" s="20" t="str">
        <f>IF(AND($C$5&gt;=2,$C$5&gt;=ED$3),ED25*$C25,"")</f>
        <v/>
      </c>
      <c r="EF25" s="5" t="str">
        <f t="shared" ref="EF25" si="5178">MID(EF$2,9,1)</f>
        <v>1</v>
      </c>
      <c r="EG25" s="20" t="str">
        <f>IF(AND($C$5&gt;=2,$C$5&gt;=EF$3),EF25*$C25,"")</f>
        <v/>
      </c>
      <c r="EH25" s="5" t="str">
        <f t="shared" ref="EH25" si="5179">MID(EH$2,9,1)</f>
        <v>1</v>
      </c>
      <c r="EI25" s="20" t="str">
        <f>IF(AND($C$5&gt;=2,$C$5&gt;=EH$3),EH25*$C25,"")</f>
        <v/>
      </c>
      <c r="EJ25" s="5" t="str">
        <f t="shared" ref="EJ25" si="5180">MID(EJ$2,9,1)</f>
        <v>0</v>
      </c>
      <c r="EK25" s="20" t="str">
        <f>IF(AND($C$5&gt;=2,$C$5&gt;=EJ$3),EJ25*$C25,"")</f>
        <v/>
      </c>
      <c r="EL25" s="5" t="str">
        <f t="shared" ref="EL25" si="5181">MID(EL$2,9,1)</f>
        <v>0</v>
      </c>
      <c r="EM25" s="20" t="str">
        <f>IF(AND($C$5&gt;=2,$C$5&gt;=EL$3),EL25*$C25,"")</f>
        <v/>
      </c>
      <c r="EN25" s="5" t="str">
        <f t="shared" ref="EN25" si="5182">MID(EN$2,9,1)</f>
        <v>1</v>
      </c>
      <c r="EO25" s="20" t="str">
        <f>IF(AND($C$5&gt;=2,$C$5&gt;=EN$3),EN25*$C25,"")</f>
        <v/>
      </c>
      <c r="EP25" s="5" t="str">
        <f t="shared" ref="EP25" si="5183">MID(EP$2,9,1)</f>
        <v>1</v>
      </c>
      <c r="EQ25" s="20" t="str">
        <f>IF(AND($C$5&gt;=2,$C$5&gt;=EP$3),EP25*$C25,"")</f>
        <v/>
      </c>
      <c r="ER25" s="5" t="str">
        <f t="shared" ref="ER25" si="5184">MID(ER$2,9,1)</f>
        <v>0</v>
      </c>
      <c r="ES25" s="20" t="str">
        <f>IF(AND($C$5&gt;=2,$C$5&gt;=ER$3),ER25*$C25,"")</f>
        <v/>
      </c>
      <c r="ET25" s="5" t="str">
        <f t="shared" ref="ET25" si="5185">MID(ET$2,9,1)</f>
        <v>0</v>
      </c>
      <c r="EU25" s="20" t="str">
        <f>IF(AND($C$5&gt;=2,$C$5&gt;=ET$3),ET25*$C25,"")</f>
        <v/>
      </c>
      <c r="EV25" s="5" t="str">
        <f t="shared" ref="EV25" si="5186">MID(EV$2,9,1)</f>
        <v>1</v>
      </c>
      <c r="EW25" s="20" t="str">
        <f>IF(AND($C$5&gt;=2,$C$5&gt;=EV$3),EV25*$C25,"")</f>
        <v/>
      </c>
      <c r="EX25" s="5" t="str">
        <f t="shared" ref="EX25" si="5187">MID(EX$2,9,1)</f>
        <v>1</v>
      </c>
      <c r="EY25" s="20" t="str">
        <f>IF(AND($C$5&gt;=2,$C$5&gt;=EX$3),EX25*$C25,"")</f>
        <v/>
      </c>
      <c r="EZ25" s="5" t="str">
        <f t="shared" ref="EZ25" si="5188">MID(EZ$2,9,1)</f>
        <v>0</v>
      </c>
      <c r="FA25" s="20" t="str">
        <f>IF(AND($C$5&gt;=2,$C$5&gt;=EZ$3),EZ25*$C25,"")</f>
        <v/>
      </c>
      <c r="FB25" s="5" t="str">
        <f t="shared" ref="FB25" si="5189">MID(FB$2,9,1)</f>
        <v>0</v>
      </c>
      <c r="FC25" s="20" t="str">
        <f>IF(AND($C$5&gt;=2,$C$5&gt;=FB$3),FB25*$C25,"")</f>
        <v/>
      </c>
      <c r="FD25" s="5" t="str">
        <f t="shared" ref="FD25" si="5190">MID(FD$2,9,1)</f>
        <v>1</v>
      </c>
      <c r="FE25" s="20" t="str">
        <f>IF(AND($C$5&gt;=2,$C$5&gt;=FD$3),FD25*$C25,"")</f>
        <v/>
      </c>
      <c r="FF25" s="5" t="str">
        <f t="shared" ref="FF25" si="5191">MID(FF$2,9,1)</f>
        <v>1</v>
      </c>
      <c r="FG25" s="20" t="str">
        <f>IF(AND($C$5&gt;=2,$C$5&gt;=FF$3),FF25*$C25,"")</f>
        <v/>
      </c>
      <c r="FH25" s="5" t="str">
        <f t="shared" ref="FH25" si="5192">MID(FH$2,9,1)</f>
        <v>0</v>
      </c>
      <c r="FI25" s="20" t="str">
        <f>IF(AND($C$5&gt;=2,$C$5&gt;=FH$3),FH25*$C25,"")</f>
        <v/>
      </c>
      <c r="FJ25" s="5" t="str">
        <f t="shared" ref="FJ25" si="5193">MID(FJ$2,9,1)</f>
        <v>0</v>
      </c>
      <c r="FK25" s="20" t="str">
        <f>IF(AND($C$5&gt;=2,$C$5&gt;=FJ$3),FJ25*$C25,"")</f>
        <v/>
      </c>
      <c r="FL25" s="5" t="str">
        <f t="shared" ref="FL25" si="5194">MID(FL$2,9,1)</f>
        <v>1</v>
      </c>
      <c r="FM25" s="20" t="str">
        <f>IF(AND($C$5&gt;=2,$C$5&gt;=FL$3),FL25*$C25,"")</f>
        <v/>
      </c>
      <c r="FN25" s="5" t="str">
        <f t="shared" ref="FN25" si="5195">MID(FN$2,9,1)</f>
        <v>1</v>
      </c>
      <c r="FO25" s="20" t="str">
        <f>IF(AND($C$5&gt;=2,$C$5&gt;=FN$3),FN25*$C25,"")</f>
        <v/>
      </c>
      <c r="FP25" s="5" t="str">
        <f t="shared" ref="FP25" si="5196">MID(FP$2,9,1)</f>
        <v>0</v>
      </c>
      <c r="FQ25" s="20" t="str">
        <f>IF(AND($C$5&gt;=2,$C$5&gt;=FP$3),FP25*$C25,"")</f>
        <v/>
      </c>
      <c r="FR25" s="5" t="str">
        <f t="shared" ref="FR25" si="5197">MID(FR$2,9,1)</f>
        <v>0</v>
      </c>
      <c r="FS25" s="20" t="str">
        <f>IF(AND($C$5&gt;=2,$C$5&gt;=FR$3),FR25*$C25,"")</f>
        <v/>
      </c>
      <c r="FT25" s="5" t="str">
        <f t="shared" ref="FT25" si="5198">MID(FT$2,9,1)</f>
        <v>1</v>
      </c>
      <c r="FU25" s="20" t="str">
        <f>IF(AND($C$5&gt;=2,$C$5&gt;=FT$3),FT25*$C25,"")</f>
        <v/>
      </c>
      <c r="FV25" s="5" t="str">
        <f t="shared" ref="FV25" si="5199">MID(FV$2,9,1)</f>
        <v>1</v>
      </c>
      <c r="FW25" s="20" t="str">
        <f>IF(AND($C$5&gt;=2,$C$5&gt;=FV$3),FV25*$C25,"")</f>
        <v/>
      </c>
      <c r="FX25" s="5" t="str">
        <f t="shared" ref="FX25" si="5200">MID(FX$2,9,1)</f>
        <v>0</v>
      </c>
      <c r="FY25" s="20" t="str">
        <f>IF(AND($C$5&gt;=2,$C$5&gt;=FX$3),FX25*$C25,"")</f>
        <v/>
      </c>
      <c r="FZ25" s="5" t="str">
        <f t="shared" ref="FZ25" si="5201">MID(FZ$2,9,1)</f>
        <v>0</v>
      </c>
      <c r="GA25" s="20" t="str">
        <f>IF(AND($C$5&gt;=2,$C$5&gt;=FZ$3),FZ25*$C25,"")</f>
        <v/>
      </c>
      <c r="GB25" s="5" t="str">
        <f t="shared" ref="GB25" si="5202">MID(GB$2,9,1)</f>
        <v>1</v>
      </c>
      <c r="GC25" s="20" t="str">
        <f>IF(AND($C$5&gt;=2,$C$5&gt;=GB$3),GB25*$C25,"")</f>
        <v/>
      </c>
      <c r="GD25" s="5" t="str">
        <f t="shared" ref="GD25" si="5203">MID(GD$2,9,1)</f>
        <v>1</v>
      </c>
      <c r="GE25" s="20" t="str">
        <f>IF(AND($C$5&gt;=2,$C$5&gt;=GD$3),GD25*$C25,"")</f>
        <v/>
      </c>
      <c r="GF25" s="5" t="str">
        <f t="shared" ref="GF25" si="5204">MID(GF$2,9,1)</f>
        <v>0</v>
      </c>
      <c r="GG25" s="20" t="str">
        <f>IF(AND($C$5&gt;=2,$C$5&gt;=GF$3),GF25*$C25,"")</f>
        <v/>
      </c>
      <c r="GH25" s="5" t="str">
        <f t="shared" ref="GH25" si="5205">MID(GH$2,9,1)</f>
        <v>0</v>
      </c>
      <c r="GI25" s="20" t="str">
        <f>IF(AND($C$5&gt;=2,$C$5&gt;=GH$3),GH25*$C25,"")</f>
        <v/>
      </c>
      <c r="GJ25" s="5" t="str">
        <f t="shared" ref="GJ25" si="5206">MID(GJ$2,9,1)</f>
        <v>1</v>
      </c>
      <c r="GK25" s="20" t="str">
        <f>IF(AND($C$5&gt;=2,$C$5&gt;=GJ$3),GJ25*$C25,"")</f>
        <v/>
      </c>
      <c r="GL25" s="5" t="str">
        <f t="shared" ref="GL25" si="5207">MID(GL$2,9,1)</f>
        <v>1</v>
      </c>
      <c r="GM25" s="20" t="str">
        <f>IF(AND($C$5&gt;=2,$C$5&gt;=GL$3),GL25*$C25,"")</f>
        <v/>
      </c>
      <c r="GN25" s="5" t="str">
        <f t="shared" ref="GN25" si="5208">MID(GN$2,9,1)</f>
        <v>0</v>
      </c>
      <c r="GO25" s="20" t="str">
        <f>IF(AND($C$5&gt;=2,$C$5&gt;=GN$3),GN25*$C25,"")</f>
        <v/>
      </c>
      <c r="GP25" s="5" t="str">
        <f t="shared" ref="GP25" si="5209">MID(GP$2,9,1)</f>
        <v>0</v>
      </c>
      <c r="GQ25" s="20" t="str">
        <f>IF(AND($C$5&gt;=2,$C$5&gt;=GP$3),GP25*$C25,"")</f>
        <v/>
      </c>
      <c r="GR25" s="5" t="str">
        <f t="shared" ref="GR25" si="5210">MID(GR$2,9,1)</f>
        <v>1</v>
      </c>
      <c r="GS25" s="20" t="str">
        <f>IF(AND($C$5&gt;=2,$C$5&gt;=GR$3),GR25*$C25,"")</f>
        <v/>
      </c>
      <c r="GT25" s="5" t="str">
        <f t="shared" ref="GT25" si="5211">MID(GT$2,9,1)</f>
        <v>1</v>
      </c>
      <c r="GU25" s="20" t="str">
        <f>IF(AND($C$5&gt;=2,$C$5&gt;=GT$3),GT25*$C25,"")</f>
        <v/>
      </c>
      <c r="GV25" s="5" t="str">
        <f t="shared" ref="GV25" si="5212">MID(GV$2,9,1)</f>
        <v>0</v>
      </c>
      <c r="GW25" s="20" t="str">
        <f>IF(AND($C$5&gt;=2,$C$5&gt;=GV$3),GV25*$C25,"")</f>
        <v/>
      </c>
      <c r="GX25" s="5" t="str">
        <f t="shared" ref="GX25" si="5213">MID(GX$2,9,1)</f>
        <v>0</v>
      </c>
      <c r="GY25" s="20" t="str">
        <f>IF(AND($C$5&gt;=2,$C$5&gt;=GX$3),GX25*$C25,"")</f>
        <v/>
      </c>
      <c r="GZ25" s="5" t="str">
        <f t="shared" ref="GZ25" si="5214">MID(GZ$2,9,1)</f>
        <v>1</v>
      </c>
      <c r="HA25" s="20" t="str">
        <f>IF(AND($C$5&gt;=2,$C$5&gt;=GZ$3),GZ25*$C25,"")</f>
        <v/>
      </c>
      <c r="HB25" s="5" t="str">
        <f t="shared" ref="HB25" si="5215">MID(HB$2,9,1)</f>
        <v>1</v>
      </c>
      <c r="HC25" s="20" t="str">
        <f>IF(AND($C$5&gt;=2,$C$5&gt;=HB$3),HB25*$C25,"")</f>
        <v/>
      </c>
      <c r="HD25" s="5" t="str">
        <f t="shared" ref="HD25" si="5216">MID(HD$2,9,1)</f>
        <v>0</v>
      </c>
      <c r="HE25" s="20" t="str">
        <f>IF(AND($C$5&gt;=2,$C$5&gt;=HD$3),HD25*$C25,"")</f>
        <v/>
      </c>
      <c r="HF25" s="5" t="str">
        <f t="shared" ref="HF25" si="5217">MID(HF$2,9,1)</f>
        <v>0</v>
      </c>
      <c r="HG25" s="20" t="str">
        <f>IF(AND($C$5&gt;=2,$C$5&gt;=HF$3),HF25*$C25,"")</f>
        <v/>
      </c>
      <c r="HH25" s="5" t="str">
        <f t="shared" ref="HH25" si="5218">MID(HH$2,9,1)</f>
        <v>1</v>
      </c>
      <c r="HI25" s="20" t="str">
        <f>IF(AND($C$5&gt;=2,$C$5&gt;=HH$3),HH25*$C25,"")</f>
        <v/>
      </c>
      <c r="HJ25" s="5" t="str">
        <f t="shared" ref="HJ25" si="5219">MID(HJ$2,9,1)</f>
        <v>1</v>
      </c>
      <c r="HK25" s="20" t="str">
        <f>IF(AND($C$5&gt;=2,$C$5&gt;=HJ$3),HJ25*$C25,"")</f>
        <v/>
      </c>
      <c r="HL25" s="5" t="str">
        <f t="shared" ref="HL25" si="5220">MID(HL$2,9,1)</f>
        <v>0</v>
      </c>
      <c r="HM25" s="20" t="str">
        <f>IF(AND($C$5&gt;=2,$C$5&gt;=HL$3),HL25*$C25,"")</f>
        <v/>
      </c>
      <c r="HN25" s="5" t="str">
        <f t="shared" ref="HN25" si="5221">MID(HN$2,9,1)</f>
        <v>0</v>
      </c>
      <c r="HO25" s="20" t="str">
        <f>IF(AND($C$5&gt;=2,$C$5&gt;=HN$3),HN25*$C25,"")</f>
        <v/>
      </c>
      <c r="HP25" s="5" t="str">
        <f t="shared" ref="HP25" si="5222">MID(HP$2,9,1)</f>
        <v>1</v>
      </c>
      <c r="HQ25" s="20" t="str">
        <f>IF(AND($C$5&gt;=2,$C$5&gt;=HP$3),HP25*$C25,"")</f>
        <v/>
      </c>
      <c r="HR25" s="5" t="str">
        <f t="shared" ref="HR25" si="5223">MID(HR$2,9,1)</f>
        <v>1</v>
      </c>
      <c r="HS25" s="20" t="str">
        <f>IF(AND($C$5&gt;=2,$C$5&gt;=HR$3),HR25*$C25,"")</f>
        <v/>
      </c>
      <c r="HT25" s="5" t="str">
        <f t="shared" ref="HT25" si="5224">MID(HT$2,9,1)</f>
        <v>0</v>
      </c>
      <c r="HU25" s="20" t="str">
        <f>IF(AND($C$5&gt;=2,$C$5&gt;=HT$3),HT25*$C25,"")</f>
        <v/>
      </c>
      <c r="HV25" s="5" t="str">
        <f t="shared" ref="HV25" si="5225">MID(HV$2,9,1)</f>
        <v>0</v>
      </c>
      <c r="HW25" s="20" t="str">
        <f>IF(AND($C$5&gt;=2,$C$5&gt;=HV$3),HV25*$C25,"")</f>
        <v/>
      </c>
      <c r="HX25" s="5" t="str">
        <f t="shared" ref="HX25" si="5226">MID(HX$2,9,1)</f>
        <v>1</v>
      </c>
      <c r="HY25" s="20" t="str">
        <f>IF(AND($C$5&gt;=2,$C$5&gt;=HX$3),HX25*$C25,"")</f>
        <v/>
      </c>
      <c r="HZ25" s="5" t="str">
        <f t="shared" ref="HZ25" si="5227">MID(HZ$2,9,1)</f>
        <v>1</v>
      </c>
      <c r="IA25" s="20" t="str">
        <f>IF(AND($C$5&gt;=2,$C$5&gt;=HZ$3),HZ25*$C25,"")</f>
        <v/>
      </c>
      <c r="IB25" s="5" t="str">
        <f t="shared" ref="IB25" si="5228">MID(IB$2,9,1)</f>
        <v>0</v>
      </c>
      <c r="IC25" s="20" t="str">
        <f>IF(AND($C$5&gt;=2,$C$5&gt;=IB$3),IB25*$C25,"")</f>
        <v/>
      </c>
      <c r="ID25" s="5" t="str">
        <f t="shared" ref="ID25" si="5229">MID(ID$2,9,1)</f>
        <v>0</v>
      </c>
      <c r="IE25" s="20" t="str">
        <f>IF(AND($C$5&gt;=2,$C$5&gt;=ID$3),ID25*$C25,"")</f>
        <v/>
      </c>
      <c r="IF25" s="5" t="str">
        <f t="shared" ref="IF25" si="5230">MID(IF$2,9,1)</f>
        <v>1</v>
      </c>
      <c r="IG25" s="20" t="str">
        <f>IF(AND($C$5&gt;=2,$C$5&gt;=IF$3),IF25*$C25,"")</f>
        <v/>
      </c>
      <c r="IH25" s="5" t="str">
        <f t="shared" ref="IH25" si="5231">MID(IH$2,9,1)</f>
        <v>1</v>
      </c>
      <c r="II25" s="20" t="str">
        <f>IF(AND($C$5&gt;=2,$C$5&gt;=IH$3),IH25*$C25,"")</f>
        <v/>
      </c>
      <c r="IJ25" s="5" t="str">
        <f t="shared" ref="IJ25" si="5232">MID(IJ$2,9,1)</f>
        <v>0</v>
      </c>
      <c r="IK25" s="20" t="str">
        <f>IF(AND($C$5&gt;=2,$C$5&gt;=IJ$3),IJ25*$C25,"")</f>
        <v/>
      </c>
      <c r="IL25" s="5" t="str">
        <f t="shared" ref="IL25" si="5233">MID(IL$2,9,1)</f>
        <v>0</v>
      </c>
      <c r="IM25" s="20" t="str">
        <f>IF(AND($C$5&gt;=2,$C$5&gt;=IL$3),IL25*$C25,"")</f>
        <v/>
      </c>
      <c r="IN25" s="5" t="str">
        <f t="shared" ref="IN25" si="5234">MID(IN$2,9,1)</f>
        <v>1</v>
      </c>
      <c r="IO25" s="20" t="str">
        <f>IF(AND($C$5&gt;=2,$C$5&gt;=IN$3),IN25*$C25,"")</f>
        <v/>
      </c>
      <c r="IP25" s="5" t="str">
        <f t="shared" ref="IP25" si="5235">MID(IP$2,9,1)</f>
        <v>1</v>
      </c>
      <c r="IQ25" s="20" t="str">
        <f>IF(AND($C$5&gt;=2,$C$5&gt;=IP$3),IP25*$C25,"")</f>
        <v/>
      </c>
      <c r="IR25" s="5" t="str">
        <f t="shared" ref="IR25" si="5236">MID(IR$2,9,1)</f>
        <v>0</v>
      </c>
      <c r="IS25" s="20" t="str">
        <f>IF(AND($C$5&gt;=2,$C$5&gt;=IR$3),IR25*$C25,"")</f>
        <v/>
      </c>
      <c r="IT25" s="5" t="str">
        <f t="shared" ref="IT25" si="5237">MID(IT$2,9,1)</f>
        <v>0</v>
      </c>
      <c r="IU25" s="20" t="str">
        <f>IF(AND($C$5&gt;=2,$C$5&gt;=IT$3),IT25*$C25,"")</f>
        <v/>
      </c>
      <c r="IV25" s="5" t="str">
        <f t="shared" ref="IV25" si="5238">MID(IV$2,9,1)</f>
        <v>1</v>
      </c>
      <c r="IW25" s="20" t="str">
        <f>IF(AND($C$5&gt;=2,$C$5&gt;=IV$3),IV25*$C25,"")</f>
        <v/>
      </c>
      <c r="IX25" s="5" t="str">
        <f t="shared" ref="IX25" si="5239">MID(IX$2,9,1)</f>
        <v>1</v>
      </c>
      <c r="IY25" s="20" t="str">
        <f>IF(AND($C$5&gt;=2,$C$5&gt;=IX$3),IX25*$C25,"")</f>
        <v/>
      </c>
      <c r="IZ25" s="5" t="str">
        <f t="shared" ref="IZ25" si="5240">MID(IZ$2,9,1)</f>
        <v>0</v>
      </c>
      <c r="JA25" s="20" t="str">
        <f>IF(AND($C$5&gt;=2,$C$5&gt;=IZ$3),IZ25*$C25,"")</f>
        <v/>
      </c>
      <c r="JB25" s="5" t="str">
        <f t="shared" ref="JB25" si="5241">MID(JB$2,9,1)</f>
        <v>0</v>
      </c>
      <c r="JC25" s="20" t="str">
        <f>IF(AND($C$5&gt;=2,$C$5&gt;=JB$3),JB25*$C25,"")</f>
        <v/>
      </c>
      <c r="JD25" s="5" t="str">
        <f t="shared" ref="JD25" si="5242">MID(JD$2,9,1)</f>
        <v>1</v>
      </c>
      <c r="JE25" s="20" t="str">
        <f>IF(AND($C$5&gt;=2,$C$5&gt;=JD$3),JD25*$C25,"")</f>
        <v/>
      </c>
      <c r="JF25" s="5" t="str">
        <f t="shared" ref="JF25" si="5243">MID(JF$2,9,1)</f>
        <v>1</v>
      </c>
      <c r="JG25" s="20" t="str">
        <f>IF(AND($C$5&gt;=2,$C$5&gt;=JF$3),JF25*$C25,"")</f>
        <v/>
      </c>
      <c r="JH25" s="5" t="str">
        <f t="shared" ref="JH25" si="5244">MID(JH$2,9,1)</f>
        <v>0</v>
      </c>
      <c r="JI25" s="20" t="str">
        <f>IF(AND($C$5&gt;=2,$C$5&gt;=JH$3),JH25*$C25,"")</f>
        <v/>
      </c>
      <c r="JJ25" s="5" t="str">
        <f t="shared" ref="JJ25" si="5245">MID(JJ$2,9,1)</f>
        <v>0</v>
      </c>
      <c r="JK25" s="20" t="str">
        <f>IF(AND($C$5&gt;=2,$C$5&gt;=JJ$3),JJ25*$C25,"")</f>
        <v/>
      </c>
      <c r="JL25" s="5" t="str">
        <f t="shared" ref="JL25" si="5246">MID(JL$2,9,1)</f>
        <v>1</v>
      </c>
      <c r="JM25" s="20" t="str">
        <f>IF(AND($C$5&gt;=2,$C$5&gt;=JL$3),JL25*$C25,"")</f>
        <v/>
      </c>
      <c r="JN25" s="5" t="str">
        <f t="shared" ref="JN25" si="5247">MID(JN$2,9,1)</f>
        <v>1</v>
      </c>
      <c r="JO25" s="20" t="str">
        <f>IF(AND($C$5&gt;=2,$C$5&gt;=JN$3),JN25*$C25,"")</f>
        <v/>
      </c>
      <c r="JP25" s="5" t="str">
        <f t="shared" ref="JP25" si="5248">MID(JP$2,9,1)</f>
        <v>0</v>
      </c>
      <c r="JQ25" s="20" t="str">
        <f>IF(AND($C$5&gt;=2,$C$5&gt;=JP$3),JP25*$C25,"")</f>
        <v/>
      </c>
      <c r="JR25" s="5" t="str">
        <f t="shared" ref="JR25" si="5249">MID(JR$2,9,1)</f>
        <v>0</v>
      </c>
      <c r="JS25" s="20" t="str">
        <f>IF(AND($C$5&gt;=2,$C$5&gt;=JR$3),JR25*$C25,"")</f>
        <v/>
      </c>
      <c r="JT25" s="5" t="str">
        <f t="shared" ref="JT25" si="5250">MID(JT$2,9,1)</f>
        <v>1</v>
      </c>
      <c r="JU25" s="20" t="str">
        <f>IF(AND($C$5&gt;=2,$C$5&gt;=JT$3),JT25*$C25,"")</f>
        <v/>
      </c>
      <c r="JV25" s="5" t="str">
        <f t="shared" ref="JV25" si="5251">MID(JV$2,9,1)</f>
        <v>1</v>
      </c>
      <c r="JW25" s="20" t="str">
        <f>IF(AND($C$5&gt;=2,$C$5&gt;=JV$3),JV25*$C25,"")</f>
        <v/>
      </c>
      <c r="JX25" s="5" t="str">
        <f t="shared" ref="JX25" si="5252">MID(JX$2,9,1)</f>
        <v>0</v>
      </c>
      <c r="JY25" s="20" t="str">
        <f>IF(AND($C$5&gt;=2,$C$5&gt;=JX$3),JX25*$C25,"")</f>
        <v/>
      </c>
      <c r="JZ25" s="5" t="str">
        <f t="shared" ref="JZ25" si="5253">MID(JZ$2,9,1)</f>
        <v>0</v>
      </c>
      <c r="KA25" s="20" t="str">
        <f>IF(AND($C$5&gt;=2,$C$5&gt;=JZ$3),JZ25*$C25,"")</f>
        <v/>
      </c>
      <c r="KB25" s="5" t="str">
        <f t="shared" ref="KB25" si="5254">MID(KB$2,9,1)</f>
        <v>1</v>
      </c>
      <c r="KC25" s="20" t="str">
        <f>IF(AND($C$5&gt;=2,$C$5&gt;=KB$3),KB25*$C25,"")</f>
        <v/>
      </c>
      <c r="KD25" s="5" t="str">
        <f t="shared" ref="KD25" si="5255">MID(KD$2,9,1)</f>
        <v>1</v>
      </c>
      <c r="KE25" s="20" t="str">
        <f>IF(AND($C$5&gt;=2,$C$5&gt;=KD$3),KD25*$C25,"")</f>
        <v/>
      </c>
      <c r="KF25" s="5" t="str">
        <f t="shared" ref="KF25" si="5256">MID(KF$2,9,1)</f>
        <v>0</v>
      </c>
      <c r="KG25" s="20" t="str">
        <f>IF(AND($C$5&gt;=2,$C$5&gt;=KF$3),KF25*$C25,"")</f>
        <v/>
      </c>
      <c r="KH25" s="5" t="str">
        <f t="shared" ref="KH25" si="5257">MID(KH$2,9,1)</f>
        <v>0</v>
      </c>
      <c r="KI25" s="20" t="str">
        <f>IF(AND($C$5&gt;=2,$C$5&gt;=KH$3),KH25*$C25,"")</f>
        <v/>
      </c>
      <c r="KJ25" s="5" t="str">
        <f t="shared" ref="KJ25" si="5258">MID(KJ$2,9,1)</f>
        <v>1</v>
      </c>
      <c r="KK25" s="20" t="str">
        <f>IF(AND($C$5&gt;=2,$C$5&gt;=KJ$3),KJ25*$C25,"")</f>
        <v/>
      </c>
      <c r="KL25" s="5" t="str">
        <f t="shared" ref="KL25" si="5259">MID(KL$2,9,1)</f>
        <v>1</v>
      </c>
      <c r="KM25" s="20" t="str">
        <f>IF(AND($C$5&gt;=2,$C$5&gt;=KL$3),KL25*$C25,"")</f>
        <v/>
      </c>
      <c r="KN25" s="5" t="str">
        <f t="shared" ref="KN25" si="5260">MID(KN$2,9,1)</f>
        <v>0</v>
      </c>
      <c r="KO25" s="20" t="str">
        <f>IF(AND($C$5&gt;=2,$C$5&gt;=KN$3),KN25*$C25,"")</f>
        <v/>
      </c>
      <c r="KP25" s="5" t="str">
        <f t="shared" ref="KP25" si="5261">MID(KP$2,9,1)</f>
        <v>0</v>
      </c>
      <c r="KQ25" s="20" t="str">
        <f>IF(AND($C$5&gt;=2,$C$5&gt;=KP$3),KP25*$C25,"")</f>
        <v/>
      </c>
      <c r="KR25" s="5" t="str">
        <f t="shared" ref="KR25" si="5262">MID(KR$2,9,1)</f>
        <v>1</v>
      </c>
      <c r="KS25" s="20" t="str">
        <f>IF(AND($C$5&gt;=2,$C$5&gt;=KR$3),KR25*$C25,"")</f>
        <v/>
      </c>
      <c r="KT25" s="5" t="str">
        <f t="shared" ref="KT25" si="5263">MID(KT$2,9,1)</f>
        <v>1</v>
      </c>
      <c r="KU25" s="20" t="str">
        <f>IF(AND($C$5&gt;=2,$C$5&gt;=KT$3),KT25*$C25,"")</f>
        <v/>
      </c>
      <c r="KV25" s="5" t="str">
        <f t="shared" ref="KV25" si="5264">MID(KV$2,9,1)</f>
        <v>0</v>
      </c>
      <c r="KW25" s="20" t="str">
        <f>IF(AND($C$5&gt;=2,$C$5&gt;=KV$3),KV25*$C25,"")</f>
        <v/>
      </c>
      <c r="KX25" s="5" t="str">
        <f t="shared" ref="KX25" si="5265">MID(KX$2,9,1)</f>
        <v>0</v>
      </c>
      <c r="KY25" s="20" t="str">
        <f>IF(AND($C$5&gt;=2,$C$5&gt;=KX$3),KX25*$C25,"")</f>
        <v/>
      </c>
      <c r="KZ25" s="5" t="str">
        <f t="shared" ref="KZ25" si="5266">MID(KZ$2,9,1)</f>
        <v>1</v>
      </c>
      <c r="LA25" s="20" t="str">
        <f>IF(AND($C$5&gt;=2,$C$5&gt;=KZ$3),KZ25*$C25,"")</f>
        <v/>
      </c>
      <c r="LB25" s="5" t="str">
        <f t="shared" ref="LB25" si="5267">MID(LB$2,9,1)</f>
        <v>1</v>
      </c>
      <c r="LC25" s="20" t="str">
        <f>IF(AND($C$5&gt;=2,$C$5&gt;=LB$3),LB25*$C25,"")</f>
        <v/>
      </c>
      <c r="LD25" s="5" t="str">
        <f t="shared" ref="LD25" si="5268">MID(LD$2,9,1)</f>
        <v>0</v>
      </c>
      <c r="LE25" s="20" t="str">
        <f>IF(AND($C$5&gt;=2,$C$5&gt;=LD$3),LD25*$C25,"")</f>
        <v/>
      </c>
      <c r="LF25" s="5" t="str">
        <f t="shared" ref="LF25" si="5269">MID(LF$2,9,1)</f>
        <v>0</v>
      </c>
      <c r="LG25" s="20" t="str">
        <f>IF(AND($C$5&gt;=2,$C$5&gt;=LF$3),LF25*$C25,"")</f>
        <v/>
      </c>
      <c r="LH25" s="5" t="str">
        <f t="shared" ref="LH25" si="5270">MID(LH$2,9,1)</f>
        <v>1</v>
      </c>
      <c r="LI25" s="20" t="str">
        <f>IF(AND($C$5&gt;=2,$C$5&gt;=LH$3),LH25*$C25,"")</f>
        <v/>
      </c>
      <c r="LJ25" s="5" t="str">
        <f t="shared" ref="LJ25" si="5271">MID(LJ$2,9,1)</f>
        <v>1</v>
      </c>
      <c r="LK25" s="20" t="str">
        <f>IF(AND($C$5&gt;=2,$C$5&gt;=LJ$3),LJ25*$C25,"")</f>
        <v/>
      </c>
      <c r="LL25" s="5" t="str">
        <f t="shared" ref="LL25" si="5272">MID(LL$2,9,1)</f>
        <v>0</v>
      </c>
      <c r="LM25" s="20" t="str">
        <f>IF(AND($C$5&gt;=2,$C$5&gt;=LL$3),LL25*$C25,"")</f>
        <v/>
      </c>
      <c r="LN25" s="5" t="str">
        <f t="shared" ref="LN25" si="5273">MID(LN$2,9,1)</f>
        <v>0</v>
      </c>
      <c r="LO25" s="20" t="str">
        <f>IF(AND($C$5&gt;=2,$C$5&gt;=LN$3),LN25*$C25,"")</f>
        <v/>
      </c>
      <c r="LP25" s="5" t="str">
        <f t="shared" ref="LP25" si="5274">MID(LP$2,9,1)</f>
        <v>1</v>
      </c>
      <c r="LQ25" s="20" t="str">
        <f>IF(AND($C$5&gt;=2,$C$5&gt;=LP$3),LP25*$C25,"")</f>
        <v/>
      </c>
      <c r="LR25" s="5" t="str">
        <f t="shared" ref="LR25" si="5275">MID(LR$2,9,1)</f>
        <v>1</v>
      </c>
      <c r="LS25" s="20" t="str">
        <f>IF(AND($C$5&gt;=2,$C$5&gt;=LR$3),LR25*$C25,"")</f>
        <v/>
      </c>
      <c r="LT25" s="5" t="str">
        <f t="shared" ref="LT25" si="5276">MID(LT$2,9,1)</f>
        <v>0</v>
      </c>
      <c r="LU25" s="20" t="str">
        <f>IF(AND($C$5&gt;=2,$C$5&gt;=LT$3),LT25*$C25,"")</f>
        <v/>
      </c>
      <c r="LV25" s="5" t="str">
        <f t="shared" ref="LV25" si="5277">MID(LV$2,9,1)</f>
        <v>0</v>
      </c>
      <c r="LW25" s="20" t="str">
        <f>IF(AND($C$5&gt;=2,$C$5&gt;=LV$3),LV25*$C25,"")</f>
        <v/>
      </c>
      <c r="LX25" s="5" t="str">
        <f t="shared" ref="LX25" si="5278">MID(LX$2,9,1)</f>
        <v>1</v>
      </c>
      <c r="LY25" s="20" t="str">
        <f>IF(AND($C$5&gt;=2,$C$5&gt;=LX$3),LX25*$C25,"")</f>
        <v/>
      </c>
      <c r="LZ25" s="5" t="str">
        <f t="shared" ref="LZ25" si="5279">MID(LZ$2,9,1)</f>
        <v>1</v>
      </c>
      <c r="MA25" s="20" t="str">
        <f>IF(AND($C$5&gt;=2,$C$5&gt;=LZ$3),LZ25*$C25,"")</f>
        <v/>
      </c>
      <c r="MB25" s="5" t="str">
        <f t="shared" ref="MB25" si="5280">MID(MB$2,9,1)</f>
        <v>0</v>
      </c>
      <c r="MC25" s="20" t="str">
        <f>IF(AND($C$5&gt;=2,$C$5&gt;=MB$3),MB25*$C25,"")</f>
        <v/>
      </c>
      <c r="MD25" s="5" t="str">
        <f t="shared" ref="MD25" si="5281">MID(MD$2,9,1)</f>
        <v>0</v>
      </c>
      <c r="ME25" s="20" t="str">
        <f>IF(AND($C$5&gt;=2,$C$5&gt;=MD$3),MD25*$C25,"")</f>
        <v/>
      </c>
      <c r="MF25" s="5" t="str">
        <f t="shared" ref="MF25" si="5282">MID(MF$2,9,1)</f>
        <v>1</v>
      </c>
      <c r="MG25" s="20" t="str">
        <f>IF(AND($C$5&gt;=2,$C$5&gt;=MF$3),MF25*$C25,"")</f>
        <v/>
      </c>
      <c r="MH25" s="5" t="str">
        <f t="shared" ref="MH25" si="5283">MID(MH$2,9,1)</f>
        <v>1</v>
      </c>
      <c r="MI25" s="20" t="str">
        <f>IF(AND($C$5&gt;=2,$C$5&gt;=MH$3),MH25*$C25,"")</f>
        <v/>
      </c>
      <c r="MJ25" s="5" t="str">
        <f t="shared" ref="MJ25" si="5284">MID(MJ$2,9,1)</f>
        <v>0</v>
      </c>
      <c r="MK25" s="20" t="str">
        <f>IF(AND($C$5&gt;=2,$C$5&gt;=MJ$3),MJ25*$C25,"")</f>
        <v/>
      </c>
      <c r="ML25" s="5" t="str">
        <f t="shared" ref="ML25" si="5285">MID(ML$2,9,1)</f>
        <v>0</v>
      </c>
      <c r="MM25" s="20" t="str">
        <f>IF(AND($C$5&gt;=2,$C$5&gt;=ML$3),ML25*$C25,"")</f>
        <v/>
      </c>
      <c r="MN25" s="5" t="str">
        <f t="shared" ref="MN25" si="5286">MID(MN$2,9,1)</f>
        <v>1</v>
      </c>
      <c r="MO25" s="20" t="str">
        <f>IF(AND($C$5&gt;=2,$C$5&gt;=MN$3),MN25*$C25,"")</f>
        <v/>
      </c>
      <c r="MP25" s="5" t="str">
        <f t="shared" ref="MP25" si="5287">MID(MP$2,9,1)</f>
        <v>1</v>
      </c>
      <c r="MQ25" s="20" t="str">
        <f>IF(AND($C$5&gt;=2,$C$5&gt;=MP$3),MP25*$C25,"")</f>
        <v/>
      </c>
      <c r="MR25" s="5" t="str">
        <f t="shared" ref="MR25" si="5288">MID(MR$2,9,1)</f>
        <v>0</v>
      </c>
      <c r="MS25" s="20" t="str">
        <f>IF(AND($C$5&gt;=2,$C$5&gt;=MR$3),MR25*$C25,"")</f>
        <v/>
      </c>
      <c r="MT25" s="5" t="str">
        <f t="shared" ref="MT25" si="5289">MID(MT$2,9,1)</f>
        <v>0</v>
      </c>
      <c r="MU25" s="20" t="str">
        <f>IF(AND($C$5&gt;=2,$C$5&gt;=MT$3),MT25*$C25,"")</f>
        <v/>
      </c>
      <c r="MV25" s="5" t="str">
        <f t="shared" ref="MV25" si="5290">MID(MV$2,9,1)</f>
        <v>1</v>
      </c>
      <c r="MW25" s="20" t="str">
        <f>IF(AND($C$5&gt;=2,$C$5&gt;=MV$3),MV25*$C25,"")</f>
        <v/>
      </c>
      <c r="MX25" s="5" t="str">
        <f t="shared" ref="MX25" si="5291">MID(MX$2,9,1)</f>
        <v>1</v>
      </c>
      <c r="MY25" s="20" t="str">
        <f>IF(AND($C$5&gt;=2,$C$5&gt;=MX$3),MX25*$C25,"")</f>
        <v/>
      </c>
      <c r="MZ25" s="5" t="str">
        <f t="shared" ref="MZ25" si="5292">MID(MZ$2,9,1)</f>
        <v>0</v>
      </c>
      <c r="NA25" s="20" t="str">
        <f>IF(AND($C$5&gt;=2,$C$5&gt;=MZ$3),MZ25*$C25,"")</f>
        <v/>
      </c>
      <c r="NB25" s="5" t="str">
        <f t="shared" ref="NB25" si="5293">MID(NB$2,9,1)</f>
        <v>0</v>
      </c>
      <c r="NC25" s="20" t="str">
        <f>IF(AND($C$5&gt;=2,$C$5&gt;=NB$3),NB25*$C25,"")</f>
        <v/>
      </c>
      <c r="ND25" s="5" t="str">
        <f t="shared" ref="ND25" si="5294">MID(ND$2,9,1)</f>
        <v>1</v>
      </c>
      <c r="NE25" s="20" t="str">
        <f>IF(AND($C$5&gt;=2,$C$5&gt;=ND$3),ND25*$C25,"")</f>
        <v/>
      </c>
      <c r="NF25" s="5" t="str">
        <f t="shared" ref="NF25" si="5295">MID(NF$2,9,1)</f>
        <v>1</v>
      </c>
      <c r="NG25" s="20" t="str">
        <f>IF(AND($C$5&gt;=2,$C$5&gt;=NF$3),NF25*$C25,"")</f>
        <v/>
      </c>
      <c r="NH25" s="5" t="str">
        <f t="shared" ref="NH25" si="5296">MID(NH$2,9,1)</f>
        <v>0</v>
      </c>
      <c r="NI25" s="20" t="str">
        <f>IF(AND($C$5&gt;=2,$C$5&gt;=NH$3),NH25*$C25,"")</f>
        <v/>
      </c>
      <c r="NJ25" s="5" t="str">
        <f t="shared" ref="NJ25" si="5297">MID(NJ$2,9,1)</f>
        <v>0</v>
      </c>
      <c r="NK25" s="20" t="str">
        <f>IF(AND($C$5&gt;=2,$C$5&gt;=NJ$3),NJ25*$C25,"")</f>
        <v/>
      </c>
      <c r="NL25" s="5" t="str">
        <f t="shared" ref="NL25" si="5298">MID(NL$2,9,1)</f>
        <v>1</v>
      </c>
      <c r="NM25" s="20" t="str">
        <f>IF(AND($C$5&gt;=2,$C$5&gt;=NL$3),NL25*$C25,"")</f>
        <v/>
      </c>
      <c r="NN25" s="5" t="str">
        <f t="shared" ref="NN25" si="5299">MID(NN$2,9,1)</f>
        <v>1</v>
      </c>
      <c r="NO25" s="20" t="str">
        <f>IF(AND($C$5&gt;=2,$C$5&gt;=NN$3),NN25*$C25,"")</f>
        <v/>
      </c>
      <c r="NP25" s="5" t="str">
        <f t="shared" ref="NP25" si="5300">MID(NP$2,9,1)</f>
        <v>0</v>
      </c>
      <c r="NQ25" s="20" t="str">
        <f>IF(AND($C$5&gt;=2,$C$5&gt;=NP$3),NP25*$C25,"")</f>
        <v/>
      </c>
      <c r="NR25" s="5" t="str">
        <f t="shared" ref="NR25" si="5301">MID(NR$2,9,1)</f>
        <v>0</v>
      </c>
      <c r="NS25" s="20" t="str">
        <f>IF(AND($C$5&gt;=2,$C$5&gt;=NR$3),NR25*$C25,"")</f>
        <v/>
      </c>
      <c r="NT25" s="5" t="str">
        <f t="shared" ref="NT25" si="5302">MID(NT$2,9,1)</f>
        <v>1</v>
      </c>
      <c r="NU25" s="20" t="str">
        <f>IF(AND($C$5&gt;=2,$C$5&gt;=NT$3),NT25*$C25,"")</f>
        <v/>
      </c>
      <c r="NV25" s="5" t="str">
        <f t="shared" ref="NV25" si="5303">MID(NV$2,9,1)</f>
        <v>1</v>
      </c>
      <c r="NW25" s="20" t="str">
        <f>IF(AND($C$5&gt;=2,$C$5&gt;=NV$3),NV25*$C25,"")</f>
        <v/>
      </c>
      <c r="NX25" s="5" t="str">
        <f t="shared" ref="NX25" si="5304">MID(NX$2,9,1)</f>
        <v>0</v>
      </c>
      <c r="NY25" s="20" t="str">
        <f>IF(AND($C$5&gt;=2,$C$5&gt;=NX$3),NX25*$C25,"")</f>
        <v/>
      </c>
      <c r="NZ25" s="5" t="str">
        <f t="shared" ref="NZ25" si="5305">MID(NZ$2,9,1)</f>
        <v>0</v>
      </c>
      <c r="OA25" s="20" t="str">
        <f>IF(AND($C$5&gt;=2,$C$5&gt;=NZ$3),NZ25*$C25,"")</f>
        <v/>
      </c>
      <c r="OB25" s="5" t="str">
        <f t="shared" ref="OB25" si="5306">MID(OB$2,9,1)</f>
        <v>1</v>
      </c>
      <c r="OC25" s="20" t="str">
        <f>IF(AND($C$5&gt;=2,$C$5&gt;=OB$3),OB25*$C25,"")</f>
        <v/>
      </c>
      <c r="OD25" s="5" t="str">
        <f t="shared" ref="OD25" si="5307">MID(OD$2,9,1)</f>
        <v>1</v>
      </c>
      <c r="OE25" s="20" t="str">
        <f>IF(AND($C$5&gt;=2,$C$5&gt;=OD$3),OD25*$C25,"")</f>
        <v/>
      </c>
      <c r="OF25" s="5" t="str">
        <f t="shared" ref="OF25" si="5308">MID(OF$2,9,1)</f>
        <v>0</v>
      </c>
      <c r="OG25" s="20" t="str">
        <f>IF(AND($C$5&gt;=2,$C$5&gt;=OF$3),OF25*$C25,"")</f>
        <v/>
      </c>
      <c r="OH25" s="5" t="str">
        <f t="shared" ref="OH25" si="5309">MID(OH$2,9,1)</f>
        <v>0</v>
      </c>
      <c r="OI25" s="20" t="str">
        <f>IF(AND($C$5&gt;=2,$C$5&gt;=OH$3),OH25*$C25,"")</f>
        <v/>
      </c>
      <c r="OJ25" s="5" t="str">
        <f t="shared" ref="OJ25" si="5310">MID(OJ$2,9,1)</f>
        <v>1</v>
      </c>
      <c r="OK25" s="20" t="str">
        <f>IF(AND($C$5&gt;=2,$C$5&gt;=OJ$3),OJ25*$C25,"")</f>
        <v/>
      </c>
      <c r="OL25" s="5" t="str">
        <f t="shared" ref="OL25" si="5311">MID(OL$2,9,1)</f>
        <v>1</v>
      </c>
      <c r="OM25" s="20" t="str">
        <f>IF(AND($C$5&gt;=2,$C$5&gt;=OL$3),OL25*$C25,"")</f>
        <v/>
      </c>
      <c r="ON25" s="5" t="str">
        <f t="shared" ref="ON25" si="5312">MID(ON$2,9,1)</f>
        <v>0</v>
      </c>
      <c r="OO25" s="20" t="str">
        <f>IF(AND($C$5&gt;=2,$C$5&gt;=ON$3),ON25*$C25,"")</f>
        <v/>
      </c>
      <c r="OP25" s="5" t="str">
        <f t="shared" ref="OP25" si="5313">MID(OP$2,9,1)</f>
        <v>0</v>
      </c>
      <c r="OQ25" s="20" t="str">
        <f>IF(AND($C$5&gt;=2,$C$5&gt;=OP$3),OP25*$C25,"")</f>
        <v/>
      </c>
      <c r="OR25" s="5" t="str">
        <f t="shared" ref="OR25" si="5314">MID(OR$2,9,1)</f>
        <v>1</v>
      </c>
      <c r="OS25" s="20" t="str">
        <f>IF(AND($C$5&gt;=2,$C$5&gt;=OR$3),OR25*$C25,"")</f>
        <v/>
      </c>
      <c r="OT25" s="5" t="str">
        <f t="shared" ref="OT25" si="5315">MID(OT$2,9,1)</f>
        <v>1</v>
      </c>
      <c r="OU25" s="20" t="str">
        <f>IF(AND($C$5&gt;=2,$C$5&gt;=OT$3),OT25*$C25,"")</f>
        <v/>
      </c>
      <c r="OV25" s="5" t="str">
        <f t="shared" ref="OV25" si="5316">MID(OV$2,9,1)</f>
        <v>0</v>
      </c>
      <c r="OW25" s="20" t="str">
        <f>IF(AND($C$5&gt;=2,$C$5&gt;=OV$3),OV25*$C25,"")</f>
        <v/>
      </c>
      <c r="OX25" s="5" t="str">
        <f t="shared" ref="OX25" si="5317">MID(OX$2,9,1)</f>
        <v>0</v>
      </c>
      <c r="OY25" s="20" t="str">
        <f>IF(AND($C$5&gt;=2,$C$5&gt;=OX$3),OX25*$C25,"")</f>
        <v/>
      </c>
      <c r="OZ25" s="5" t="str">
        <f t="shared" ref="OZ25" si="5318">MID(OZ$2,9,1)</f>
        <v>1</v>
      </c>
      <c r="PA25" s="20" t="str">
        <f>IF(AND($C$5&gt;=2,$C$5&gt;=OZ$3),OZ25*$C25,"")</f>
        <v/>
      </c>
      <c r="PB25" s="5" t="str">
        <f t="shared" ref="PB25" si="5319">MID(PB$2,9,1)</f>
        <v>1</v>
      </c>
      <c r="PC25" s="20" t="str">
        <f>IF(AND($C$5&gt;=2,$C$5&gt;=PB$3),PB25*$C25,"")</f>
        <v/>
      </c>
      <c r="PD25" s="5" t="str">
        <f t="shared" ref="PD25" si="5320">MID(PD$2,9,1)</f>
        <v>0</v>
      </c>
      <c r="PE25" s="20" t="str">
        <f>IF(AND($C$5&gt;=2,$C$5&gt;=PD$3),PD25*$C25,"")</f>
        <v/>
      </c>
      <c r="PF25" s="5" t="str">
        <f t="shared" ref="PF25" si="5321">MID(PF$2,9,1)</f>
        <v>0</v>
      </c>
      <c r="PG25" s="20" t="str">
        <f>IF(AND($C$5&gt;=2,$C$5&gt;=PF$3),PF25*$C25,"")</f>
        <v/>
      </c>
      <c r="PH25" s="5" t="str">
        <f t="shared" ref="PH25" si="5322">MID(PH$2,9,1)</f>
        <v>1</v>
      </c>
      <c r="PI25" s="20" t="str">
        <f>IF(AND($C$5&gt;=2,$C$5&gt;=PH$3),PH25*$C25,"")</f>
        <v/>
      </c>
      <c r="PJ25" s="5" t="str">
        <f t="shared" ref="PJ25" si="5323">MID(PJ$2,9,1)</f>
        <v>1</v>
      </c>
      <c r="PK25" s="20" t="str">
        <f>IF(AND($C$5&gt;=2,$C$5&gt;=PJ$3),PJ25*$C25,"")</f>
        <v/>
      </c>
      <c r="PL25" s="5" t="str">
        <f t="shared" ref="PL25" si="5324">MID(PL$2,9,1)</f>
        <v>0</v>
      </c>
      <c r="PM25" s="20" t="str">
        <f>IF(AND($C$5&gt;=2,$C$5&gt;=PL$3),PL25*$C25,"")</f>
        <v/>
      </c>
      <c r="PN25" s="5" t="str">
        <f t="shared" ref="PN25" si="5325">MID(PN$2,9,1)</f>
        <v>0</v>
      </c>
      <c r="PO25" s="20" t="str">
        <f>IF(AND($C$5&gt;=2,$C$5&gt;=PN$3),PN25*$C25,"")</f>
        <v/>
      </c>
      <c r="PP25" s="5" t="str">
        <f t="shared" ref="PP25" si="5326">MID(PP$2,9,1)</f>
        <v>1</v>
      </c>
      <c r="PQ25" s="20" t="str">
        <f>IF(AND($C$5&gt;=2,$C$5&gt;=PP$3),PP25*$C25,"")</f>
        <v/>
      </c>
      <c r="PR25" s="5" t="str">
        <f t="shared" ref="PR25" si="5327">MID(PR$2,9,1)</f>
        <v>1</v>
      </c>
      <c r="PS25" s="20" t="str">
        <f>IF(AND($C$5&gt;=2,$C$5&gt;=PR$3),PR25*$C25,"")</f>
        <v/>
      </c>
      <c r="PT25" s="5" t="str">
        <f t="shared" ref="PT25" si="5328">MID(PT$2,9,1)</f>
        <v>0</v>
      </c>
      <c r="PU25" s="20" t="str">
        <f>IF(AND($C$5&gt;=2,$C$5&gt;=PT$3),PT25*$C25,"")</f>
        <v/>
      </c>
      <c r="PV25" s="5" t="str">
        <f t="shared" ref="PV25" si="5329">MID(PV$2,9,1)</f>
        <v>0</v>
      </c>
      <c r="PW25" s="20" t="str">
        <f>IF(AND($C$5&gt;=2,$C$5&gt;=PV$3),PV25*$C25,"")</f>
        <v/>
      </c>
      <c r="PX25" s="5" t="str">
        <f t="shared" ref="PX25" si="5330">MID(PX$2,9,1)</f>
        <v>1</v>
      </c>
      <c r="PY25" s="20" t="str">
        <f>IF(AND($C$5&gt;=2,$C$5&gt;=PX$3),PX25*$C25,"")</f>
        <v/>
      </c>
      <c r="PZ25" s="5" t="str">
        <f t="shared" ref="PZ25" si="5331">MID(PZ$2,9,1)</f>
        <v>1</v>
      </c>
      <c r="QA25" s="20" t="str">
        <f>IF(AND($C$5&gt;=2,$C$5&gt;=PZ$3),PZ25*$C25,"")</f>
        <v/>
      </c>
      <c r="QB25" s="5" t="str">
        <f t="shared" ref="QB25" si="5332">MID(QB$2,9,1)</f>
        <v>0</v>
      </c>
      <c r="QC25" s="20" t="str">
        <f>IF(AND($C$5&gt;=2,$C$5&gt;=QB$3),QB25*$C25,"")</f>
        <v/>
      </c>
      <c r="QD25" s="5" t="str">
        <f t="shared" ref="QD25" si="5333">MID(QD$2,9,1)</f>
        <v>0</v>
      </c>
      <c r="QE25" s="20" t="str">
        <f>IF(AND($C$5&gt;=2,$C$5&gt;=QD$3),QD25*$C25,"")</f>
        <v/>
      </c>
      <c r="QF25" s="5" t="str">
        <f t="shared" ref="QF25" si="5334">MID(QF$2,9,1)</f>
        <v>1</v>
      </c>
      <c r="QG25" s="20" t="str">
        <f>IF(AND($C$5&gt;=2,$C$5&gt;=QF$3),QF25*$C25,"")</f>
        <v/>
      </c>
      <c r="QH25" s="5" t="str">
        <f t="shared" ref="QH25" si="5335">MID(QH$2,9,1)</f>
        <v>1</v>
      </c>
      <c r="QI25" s="20" t="str">
        <f>IF(AND($C$5&gt;=2,$C$5&gt;=QH$3),QH25*$C25,"")</f>
        <v/>
      </c>
      <c r="QJ25" s="5" t="str">
        <f t="shared" ref="QJ25" si="5336">MID(QJ$2,9,1)</f>
        <v>0</v>
      </c>
      <c r="QK25" s="20" t="str">
        <f>IF(AND($C$5&gt;=2,$C$5&gt;=QJ$3),QJ25*$C25,"")</f>
        <v/>
      </c>
      <c r="QL25" s="5" t="str">
        <f t="shared" ref="QL25" si="5337">MID(QL$2,9,1)</f>
        <v>0</v>
      </c>
      <c r="QM25" s="20" t="str">
        <f>IF(AND($C$5&gt;=2,$C$5&gt;=QL$3),QL25*$C25,"")</f>
        <v/>
      </c>
      <c r="QN25" s="5" t="str">
        <f t="shared" ref="QN25" si="5338">MID(QN$2,9,1)</f>
        <v>1</v>
      </c>
      <c r="QO25" s="20" t="str">
        <f>IF(AND($C$5&gt;=2,$C$5&gt;=QN$3),QN25*$C25,"")</f>
        <v/>
      </c>
      <c r="QP25" s="5" t="str">
        <f t="shared" ref="QP25" si="5339">MID(QP$2,9,1)</f>
        <v>1</v>
      </c>
      <c r="QQ25" s="20" t="str">
        <f>IF(AND($C$5&gt;=2,$C$5&gt;=QP$3),QP25*$C25,"")</f>
        <v/>
      </c>
      <c r="QR25" s="5" t="str">
        <f t="shared" ref="QR25" si="5340">MID(QR$2,9,1)</f>
        <v>0</v>
      </c>
      <c r="QS25" s="20" t="str">
        <f>IF(AND($C$5&gt;=2,$C$5&gt;=QR$3),QR25*$C25,"")</f>
        <v/>
      </c>
      <c r="QT25" s="5" t="str">
        <f t="shared" ref="QT25" si="5341">MID(QT$2,9,1)</f>
        <v>0</v>
      </c>
      <c r="QU25" s="20" t="str">
        <f>IF(AND($C$5&gt;=2,$C$5&gt;=QT$3),QT25*$C25,"")</f>
        <v/>
      </c>
      <c r="QV25" s="5" t="str">
        <f t="shared" ref="QV25" si="5342">MID(QV$2,9,1)</f>
        <v>1</v>
      </c>
      <c r="QW25" s="20" t="str">
        <f>IF(AND($C$5&gt;=2,$C$5&gt;=QV$3),QV25*$C25,"")</f>
        <v/>
      </c>
      <c r="QX25" s="5" t="str">
        <f t="shared" ref="QX25" si="5343">MID(QX$2,9,1)</f>
        <v>1</v>
      </c>
      <c r="QY25" s="20" t="str">
        <f>IF(AND($C$5&gt;=2,$C$5&gt;=QX$3),QX25*$C25,"")</f>
        <v/>
      </c>
      <c r="QZ25" s="5" t="str">
        <f t="shared" ref="QZ25" si="5344">MID(QZ$2,9,1)</f>
        <v>0</v>
      </c>
      <c r="RA25" s="20" t="str">
        <f>IF(AND($C$5&gt;=2,$C$5&gt;=QZ$3),QZ25*$C25,"")</f>
        <v/>
      </c>
      <c r="RB25" s="5" t="str">
        <f t="shared" ref="RB25" si="5345">MID(RB$2,9,1)</f>
        <v>0</v>
      </c>
      <c r="RC25" s="20" t="str">
        <f>IF(AND($C$5&gt;=2,$C$5&gt;=RB$3),RB25*$C25,"")</f>
        <v/>
      </c>
      <c r="RD25" s="5" t="str">
        <f t="shared" ref="RD25" si="5346">MID(RD$2,9,1)</f>
        <v>1</v>
      </c>
      <c r="RE25" s="20" t="str">
        <f>IF(AND($C$5&gt;=2,$C$5&gt;=RD$3),RD25*$C25,"")</f>
        <v/>
      </c>
      <c r="RF25" s="5" t="str">
        <f t="shared" ref="RF25" si="5347">MID(RF$2,9,1)</f>
        <v>1</v>
      </c>
      <c r="RG25" s="20" t="str">
        <f>IF(AND($C$5&gt;=2,$C$5&gt;=RF$3),RF25*$C25,"")</f>
        <v/>
      </c>
      <c r="RH25" s="5" t="str">
        <f t="shared" ref="RH25" si="5348">MID(RH$2,9,1)</f>
        <v>0</v>
      </c>
      <c r="RI25" s="20" t="str">
        <f>IF(AND($C$5&gt;=2,$C$5&gt;=RH$3),RH25*$C25,"")</f>
        <v/>
      </c>
      <c r="RJ25" s="5" t="str">
        <f t="shared" ref="RJ25" si="5349">MID(RJ$2,9,1)</f>
        <v>0</v>
      </c>
      <c r="RK25" s="20" t="str">
        <f>IF(AND($C$5&gt;=2,$C$5&gt;=RJ$3),RJ25*$C25,"")</f>
        <v/>
      </c>
      <c r="RL25" s="5" t="str">
        <f t="shared" ref="RL25" si="5350">MID(RL$2,9,1)</f>
        <v>1</v>
      </c>
      <c r="RM25" s="20" t="str">
        <f>IF(AND($C$5&gt;=2,$C$5&gt;=RL$3),RL25*$C25,"")</f>
        <v/>
      </c>
      <c r="RN25" s="5" t="str">
        <f t="shared" ref="RN25" si="5351">MID(RN$2,9,1)</f>
        <v>1</v>
      </c>
      <c r="RO25" s="20" t="str">
        <f>IF(AND($C$5&gt;=2,$C$5&gt;=RN$3),RN25*$C25,"")</f>
        <v/>
      </c>
      <c r="RP25" s="5" t="str">
        <f t="shared" ref="RP25" si="5352">MID(RP$2,9,1)</f>
        <v>0</v>
      </c>
      <c r="RQ25" s="20" t="str">
        <f>IF(AND($C$5&gt;=2,$C$5&gt;=RP$3),RP25*$C25,"")</f>
        <v/>
      </c>
      <c r="RR25" s="5" t="str">
        <f t="shared" ref="RR25" si="5353">MID(RR$2,9,1)</f>
        <v>0</v>
      </c>
      <c r="RS25" s="20" t="str">
        <f>IF(AND($C$5&gt;=2,$C$5&gt;=RR$3),RR25*$C25,"")</f>
        <v/>
      </c>
      <c r="RT25" s="5" t="str">
        <f t="shared" ref="RT25" si="5354">MID(RT$2,9,1)</f>
        <v>1</v>
      </c>
      <c r="RU25" s="20" t="str">
        <f>IF(AND($C$5&gt;=2,$C$5&gt;=RT$3),RT25*$C25,"")</f>
        <v/>
      </c>
      <c r="RV25" s="5" t="str">
        <f t="shared" ref="RV25" si="5355">MID(RV$2,9,1)</f>
        <v>1</v>
      </c>
      <c r="RW25" s="20" t="str">
        <f>IF(AND($C$5&gt;=2,$C$5&gt;=RV$3),RV25*$C25,"")</f>
        <v/>
      </c>
      <c r="RX25" s="5" t="str">
        <f t="shared" ref="RX25" si="5356">MID(RX$2,9,1)</f>
        <v>0</v>
      </c>
      <c r="RY25" s="20" t="str">
        <f>IF(AND($C$5&gt;=2,$C$5&gt;=RX$3),RX25*$C25,"")</f>
        <v/>
      </c>
      <c r="RZ25" s="5" t="str">
        <f t="shared" ref="RZ25" si="5357">MID(RZ$2,9,1)</f>
        <v>0</v>
      </c>
      <c r="SA25" s="20" t="str">
        <f>IF(AND($C$5&gt;=2,$C$5&gt;=RZ$3),RZ25*$C25,"")</f>
        <v/>
      </c>
      <c r="SB25" s="5" t="str">
        <f t="shared" ref="SB25" si="5358">MID(SB$2,9,1)</f>
        <v>1</v>
      </c>
      <c r="SC25" s="20" t="str">
        <f>IF(AND($C$5&gt;=2,$C$5&gt;=SB$3),SB25*$C25,"")</f>
        <v/>
      </c>
      <c r="SD25" s="5" t="str">
        <f t="shared" ref="SD25" si="5359">MID(SD$2,9,1)</f>
        <v>1</v>
      </c>
      <c r="SE25" s="20" t="str">
        <f>IF(AND($C$5&gt;=2,$C$5&gt;=SD$3),SD25*$C25,"")</f>
        <v/>
      </c>
      <c r="SF25" s="5" t="str">
        <f t="shared" ref="SF25" si="5360">MID(SF$2,9,1)</f>
        <v>0</v>
      </c>
      <c r="SG25" s="20" t="str">
        <f>IF(AND($C$5&gt;=2,$C$5&gt;=SF$3),SF25*$C25,"")</f>
        <v/>
      </c>
      <c r="SH25" s="5" t="str">
        <f t="shared" ref="SH25" si="5361">MID(SH$2,9,1)</f>
        <v>0</v>
      </c>
      <c r="SI25" s="20" t="str">
        <f>IF(AND($C$5&gt;=2,$C$5&gt;=SH$3),SH25*$C25,"")</f>
        <v/>
      </c>
      <c r="SJ25" s="5" t="str">
        <f t="shared" ref="SJ25" si="5362">MID(SJ$2,9,1)</f>
        <v>1</v>
      </c>
      <c r="SK25" s="20" t="str">
        <f>IF(AND($C$5&gt;=2,$C$5&gt;=SJ$3),SJ25*$C25,"")</f>
        <v/>
      </c>
      <c r="SL25" s="5" t="str">
        <f t="shared" ref="SL25" si="5363">MID(SL$2,9,1)</f>
        <v>1</v>
      </c>
      <c r="SM25" s="20" t="str">
        <f>IF(AND($C$5&gt;=2,$C$5&gt;=SL$3),SL25*$C25,"")</f>
        <v/>
      </c>
      <c r="SN25" s="5" t="str">
        <f t="shared" ref="SN25" si="5364">MID(SN$2,9,1)</f>
        <v>0</v>
      </c>
      <c r="SO25" s="20" t="str">
        <f>IF(AND($C$5&gt;=2,$C$5&gt;=SN$3),SN25*$C25,"")</f>
        <v/>
      </c>
      <c r="SP25" s="5" t="str">
        <f t="shared" ref="SP25" si="5365">MID(SP$2,9,1)</f>
        <v>0</v>
      </c>
      <c r="SQ25" s="20" t="str">
        <f>IF(AND($C$5&gt;=2,$C$5&gt;=SP$3),SP25*$C25,"")</f>
        <v/>
      </c>
      <c r="SR25" s="5" t="str">
        <f t="shared" ref="SR25" si="5366">MID(SR$2,9,1)</f>
        <v>1</v>
      </c>
      <c r="SS25" s="20" t="str">
        <f>IF(AND($C$5&gt;=2,$C$5&gt;=SR$3),SR25*$C25,"")</f>
        <v/>
      </c>
      <c r="ST25" s="5" t="str">
        <f t="shared" ref="ST25" si="5367">MID(ST$2,9,1)</f>
        <v>1</v>
      </c>
      <c r="SU25" s="20" t="str">
        <f>IF(AND($C$5&gt;=2,$C$5&gt;=ST$3),ST25*$C25,"")</f>
        <v/>
      </c>
      <c r="SV25" s="5" t="str">
        <f t="shared" ref="SV25" si="5368">MID(SV$2,9,1)</f>
        <v>0</v>
      </c>
      <c r="SW25" s="20" t="str">
        <f>IF(AND($C$5&gt;=2,$C$5&gt;=SV$3),SV25*$C25,"")</f>
        <v/>
      </c>
      <c r="SX25" s="5" t="str">
        <f t="shared" ref="SX25" si="5369">MID(SX$2,9,1)</f>
        <v>0</v>
      </c>
      <c r="SY25" s="20" t="str">
        <f>IF(AND($C$5&gt;=2,$C$5&gt;=SX$3),SX25*$C25,"")</f>
        <v/>
      </c>
      <c r="SZ25" s="5" t="str">
        <f t="shared" ref="SZ25" si="5370">MID(SZ$2,9,1)</f>
        <v>1</v>
      </c>
      <c r="TA25" s="20" t="str">
        <f>IF(AND($C$5&gt;=2,$C$5&gt;=SZ$3),SZ25*$C25,"")</f>
        <v/>
      </c>
      <c r="TB25" s="5" t="str">
        <f t="shared" ref="TB25" si="5371">MID(TB$2,9,1)</f>
        <v>1</v>
      </c>
      <c r="TC25" s="20" t="str">
        <f>IF(AND($C$5&gt;=2,$C$5&gt;=TB$3),TB25*$C25,"")</f>
        <v/>
      </c>
      <c r="TD25" s="5" t="str">
        <f t="shared" ref="TD25" si="5372">MID(TD$2,9,1)</f>
        <v>0</v>
      </c>
      <c r="TE25" s="20" t="str">
        <f>IF(AND($C$5&gt;=2,$C$5&gt;=TD$3),TD25*$C25,"")</f>
        <v/>
      </c>
      <c r="TF25" s="5" t="str">
        <f t="shared" ref="TF25" si="5373">MID(TF$2,9,1)</f>
        <v>0</v>
      </c>
      <c r="TG25" s="20" t="str">
        <f>IF(AND($C$5&gt;=2,$C$5&gt;=TF$3),TF25*$C25,"")</f>
        <v/>
      </c>
      <c r="TH25" s="5" t="str">
        <f t="shared" ref="TH25" si="5374">MID(TH$2,9,1)</f>
        <v>1</v>
      </c>
      <c r="TI25" s="20" t="str">
        <f>IF(AND($C$5&gt;=2,$C$5&gt;=TH$3),TH25*$C25,"")</f>
        <v/>
      </c>
      <c r="TJ25" s="5" t="str">
        <f t="shared" ref="TJ25" si="5375">MID(TJ$2,9,1)</f>
        <v>1</v>
      </c>
      <c r="TK25" s="20" t="str">
        <f>IF(AND($C$5&gt;=2,$C$5&gt;=TJ$3),TJ25*$C25,"")</f>
        <v/>
      </c>
      <c r="TL25" s="5" t="str">
        <f t="shared" ref="TL25" si="5376">MID(TL$2,9,1)</f>
        <v>0</v>
      </c>
      <c r="TM25" s="20" t="str">
        <f>IF(AND($C$5&gt;=2,$C$5&gt;=TL$3),TL25*$C25,"")</f>
        <v/>
      </c>
      <c r="TN25" s="5" t="str">
        <f t="shared" ref="TN25" si="5377">MID(TN$2,9,1)</f>
        <v>0</v>
      </c>
      <c r="TO25" s="20" t="str">
        <f>IF(AND($C$5&gt;=2,$C$5&gt;=TN$3),TN25*$C25,"")</f>
        <v/>
      </c>
      <c r="TP25" s="5" t="str">
        <f t="shared" ref="TP25" si="5378">MID(TP$2,9,1)</f>
        <v>1</v>
      </c>
      <c r="TQ25" s="20" t="str">
        <f>IF(AND($C$5&gt;=2,$C$5&gt;=TP$3),TP25*$C25,"")</f>
        <v/>
      </c>
      <c r="TR25" s="5" t="str">
        <f t="shared" ref="TR25" si="5379">MID(TR$2,9,1)</f>
        <v>1</v>
      </c>
      <c r="TS25" s="20" t="str">
        <f>IF(AND($C$5&gt;=2,$C$5&gt;=TR$3),TR25*$C25,"")</f>
        <v/>
      </c>
      <c r="TT25" s="5" t="str">
        <f t="shared" ref="TT25" si="5380">MID(TT$2,9,1)</f>
        <v>0</v>
      </c>
      <c r="TU25" s="20" t="str">
        <f>IF(AND($C$5&gt;=2,$C$5&gt;=TT$3),TT25*$C25,"")</f>
        <v/>
      </c>
      <c r="TV25" s="5" t="str">
        <f t="shared" ref="TV25" si="5381">MID(TV$2,9,1)</f>
        <v>0</v>
      </c>
      <c r="TW25" s="20" t="str">
        <f>IF(AND($C$5&gt;=2,$C$5&gt;=TV$3),TV25*$C25,"")</f>
        <v/>
      </c>
      <c r="TX25" s="5" t="str">
        <f t="shared" ref="TX25" si="5382">MID(TX$2,9,1)</f>
        <v>1</v>
      </c>
      <c r="TY25" s="20" t="str">
        <f>IF(AND($C$5&gt;=2,$C$5&gt;=TX$3),TX25*$C25,"")</f>
        <v/>
      </c>
      <c r="TZ25" s="5" t="str">
        <f t="shared" ref="TZ25" si="5383">MID(TZ$2,9,1)</f>
        <v>1</v>
      </c>
      <c r="UA25" s="20" t="str">
        <f>IF(AND($C$5&gt;=2,$C$5&gt;=TZ$3),TZ25*$C25,"")</f>
        <v/>
      </c>
      <c r="UB25" s="5" t="str">
        <f t="shared" ref="UB25" si="5384">MID(UB$2,9,1)</f>
        <v>0</v>
      </c>
      <c r="UC25" s="20" t="str">
        <f>IF(AND($C$5&gt;=2,$C$5&gt;=UB$3),UB25*$C25,"")</f>
        <v/>
      </c>
      <c r="UD25" s="5" t="str">
        <f t="shared" ref="UD25" si="5385">MID(UD$2,9,1)</f>
        <v>0</v>
      </c>
      <c r="UE25" s="20" t="str">
        <f>IF(AND($C$5&gt;=2,$C$5&gt;=UD$3),UD25*$C25,"")</f>
        <v/>
      </c>
      <c r="UF25" s="5" t="str">
        <f t="shared" ref="UF25" si="5386">MID(UF$2,9,1)</f>
        <v>1</v>
      </c>
      <c r="UG25" s="20" t="str">
        <f>IF(AND($C$5&gt;=2,$C$5&gt;=UF$3),UF25*$C25,"")</f>
        <v/>
      </c>
      <c r="UH25" s="5" t="str">
        <f t="shared" ref="UH25" si="5387">MID(UH$2,9,1)</f>
        <v>1</v>
      </c>
      <c r="UI25" s="20" t="str">
        <f>IF(AND($C$5&gt;=2,$C$5&gt;=UH$3),UH25*$C25,"")</f>
        <v/>
      </c>
      <c r="UJ25" s="5" t="str">
        <f t="shared" ref="UJ25" si="5388">MID(UJ$2,9,1)</f>
        <v>0</v>
      </c>
      <c r="UK25" s="20" t="str">
        <f>IF(AND($C$5&gt;=2,$C$5&gt;=UJ$3),UJ25*$C25,"")</f>
        <v/>
      </c>
      <c r="UL25" s="5" t="str">
        <f t="shared" ref="UL25" si="5389">MID(UL$2,9,1)</f>
        <v>0</v>
      </c>
      <c r="UM25" s="20" t="str">
        <f>IF(AND($C$5&gt;=2,$C$5&gt;=UL$3),UL25*$C25,"")</f>
        <v/>
      </c>
      <c r="UN25" s="5" t="str">
        <f t="shared" ref="UN25" si="5390">MID(UN$2,9,1)</f>
        <v>1</v>
      </c>
      <c r="UO25" s="20" t="str">
        <f>IF(AND($C$5&gt;=2,$C$5&gt;=UN$3),UN25*$C25,"")</f>
        <v/>
      </c>
      <c r="UP25" s="5" t="str">
        <f t="shared" ref="UP25" si="5391">MID(UP$2,9,1)</f>
        <v>1</v>
      </c>
      <c r="UQ25" s="20" t="str">
        <f>IF(AND($C$5&gt;=2,$C$5&gt;=UP$3),UP25*$C25,"")</f>
        <v/>
      </c>
      <c r="UR25" s="5" t="str">
        <f t="shared" ref="UR25" si="5392">MID(UR$2,9,1)</f>
        <v>0</v>
      </c>
      <c r="US25" s="20" t="str">
        <f>IF(AND($C$5&gt;=2,$C$5&gt;=UR$3),UR25*$C25,"")</f>
        <v/>
      </c>
      <c r="UT25" s="5" t="str">
        <f t="shared" ref="UT25" si="5393">MID(UT$2,9,1)</f>
        <v>0</v>
      </c>
      <c r="UU25" s="20" t="str">
        <f>IF(AND($C$5&gt;=2,$C$5&gt;=UT$3),UT25*$C25,"")</f>
        <v/>
      </c>
      <c r="UV25" s="5" t="str">
        <f t="shared" ref="UV25" si="5394">MID(UV$2,9,1)</f>
        <v>1</v>
      </c>
      <c r="UW25" s="20" t="str">
        <f>IF(AND($C$5&gt;=2,$C$5&gt;=UV$3),UV25*$C25,"")</f>
        <v/>
      </c>
      <c r="UX25" s="5" t="str">
        <f t="shared" ref="UX25" si="5395">MID(UX$2,9,1)</f>
        <v>1</v>
      </c>
      <c r="UY25" s="20" t="str">
        <f>IF(AND($C$5&gt;=2,$C$5&gt;=UX$3),UX25*$C25,"")</f>
        <v/>
      </c>
      <c r="UZ25" s="5" t="str">
        <f t="shared" ref="UZ25" si="5396">MID(UZ$2,9,1)</f>
        <v>0</v>
      </c>
      <c r="VA25" s="20" t="str">
        <f>IF(AND($C$5&gt;=2,$C$5&gt;=UZ$3),UZ25*$C25,"")</f>
        <v/>
      </c>
      <c r="VB25" s="5" t="str">
        <f t="shared" ref="VB25" si="5397">MID(VB$2,9,1)</f>
        <v>0</v>
      </c>
      <c r="VC25" s="20" t="str">
        <f>IF(AND($C$5&gt;=2,$C$5&gt;=VB$3),VB25*$C25,"")</f>
        <v/>
      </c>
      <c r="VD25" s="5" t="str">
        <f t="shared" ref="VD25" si="5398">MID(VD$2,9,1)</f>
        <v>1</v>
      </c>
      <c r="VE25" s="20" t="str">
        <f>IF(AND($C$5&gt;=2,$C$5&gt;=VD$3),VD25*$C25,"")</f>
        <v/>
      </c>
      <c r="VF25" s="5" t="str">
        <f t="shared" ref="VF25" si="5399">MID(VF$2,9,1)</f>
        <v>1</v>
      </c>
      <c r="VG25" s="20" t="str">
        <f>IF(AND($C$5&gt;=2,$C$5&gt;=VF$3),VF25*$C25,"")</f>
        <v/>
      </c>
      <c r="VH25" s="5" t="str">
        <f t="shared" ref="VH25" si="5400">MID(VH$2,9,1)</f>
        <v>0</v>
      </c>
      <c r="VI25" s="20" t="str">
        <f>IF(AND($C$5&gt;=2,$C$5&gt;=VH$3),VH25*$C25,"")</f>
        <v/>
      </c>
      <c r="VJ25" s="5" t="str">
        <f t="shared" ref="VJ25" si="5401">MID(VJ$2,9,1)</f>
        <v>0</v>
      </c>
      <c r="VK25" s="20" t="str">
        <f>IF(AND($C$5&gt;=2,$C$5&gt;=VJ$3),VJ25*$C25,"")</f>
        <v/>
      </c>
      <c r="VL25" s="5" t="str">
        <f t="shared" ref="VL25" si="5402">MID(VL$2,9,1)</f>
        <v>1</v>
      </c>
      <c r="VM25" s="20" t="str">
        <f>IF(AND($C$5&gt;=2,$C$5&gt;=VL$3),VL25*$C25,"")</f>
        <v/>
      </c>
      <c r="VN25" s="5" t="str">
        <f t="shared" ref="VN25" si="5403">MID(VN$2,9,1)</f>
        <v>1</v>
      </c>
      <c r="VO25" s="20" t="str">
        <f>IF(AND($C$5&gt;=2,$C$5&gt;=VN$3),VN25*$C25,"")</f>
        <v/>
      </c>
      <c r="VP25" s="5" t="str">
        <f t="shared" ref="VP25" si="5404">MID(VP$2,9,1)</f>
        <v>0</v>
      </c>
      <c r="VQ25" s="20" t="str">
        <f>IF(AND($C$5&gt;=2,$C$5&gt;=VP$3),VP25*$C25,"")</f>
        <v/>
      </c>
      <c r="VR25" s="5" t="str">
        <f t="shared" ref="VR25" si="5405">MID(VR$2,9,1)</f>
        <v>0</v>
      </c>
      <c r="VS25" s="20" t="str">
        <f>IF(AND($C$5&gt;=2,$C$5&gt;=VR$3),VR25*$C25,"")</f>
        <v/>
      </c>
      <c r="VT25" s="5" t="str">
        <f t="shared" ref="VT25" si="5406">MID(VT$2,9,1)</f>
        <v>1</v>
      </c>
      <c r="VU25" s="20" t="str">
        <f>IF(AND($C$5&gt;=2,$C$5&gt;=VT$3),VT25*$C25,"")</f>
        <v/>
      </c>
      <c r="VV25" s="5" t="str">
        <f t="shared" ref="VV25" si="5407">MID(VV$2,9,1)</f>
        <v>1</v>
      </c>
      <c r="VW25" s="20" t="str">
        <f>IF(AND($C$5&gt;=2,$C$5&gt;=VV$3),VV25*$C25,"")</f>
        <v/>
      </c>
      <c r="VX25" s="5" t="str">
        <f t="shared" ref="VX25" si="5408">MID(VX$2,9,1)</f>
        <v>0</v>
      </c>
      <c r="VY25" s="20" t="str">
        <f>IF(AND($C$5&gt;=2,$C$5&gt;=VX$3),VX25*$C25,"")</f>
        <v/>
      </c>
      <c r="VZ25" s="5" t="str">
        <f t="shared" ref="VZ25" si="5409">MID(VZ$2,9,1)</f>
        <v>0</v>
      </c>
      <c r="WA25" s="20" t="str">
        <f>IF(AND($C$5&gt;=2,$C$5&gt;=VZ$3),VZ25*$C25,"")</f>
        <v/>
      </c>
      <c r="WB25" s="5" t="str">
        <f t="shared" ref="WB25" si="5410">MID(WB$2,9,1)</f>
        <v>1</v>
      </c>
      <c r="WC25" s="20" t="str">
        <f>IF(AND($C$5&gt;=2,$C$5&gt;=WB$3),WB25*$C25,"")</f>
        <v/>
      </c>
      <c r="WD25" s="5" t="str">
        <f t="shared" ref="WD25" si="5411">MID(WD$2,9,1)</f>
        <v>1</v>
      </c>
      <c r="WE25" s="20" t="str">
        <f>IF(AND($C$5&gt;=2,$C$5&gt;=WD$3),WD25*$C25,"")</f>
        <v/>
      </c>
      <c r="WF25" s="5" t="str">
        <f t="shared" ref="WF25" si="5412">MID(WF$2,9,1)</f>
        <v>0</v>
      </c>
      <c r="WG25" s="20" t="str">
        <f>IF(AND($C$5&gt;=2,$C$5&gt;=WF$3),WF25*$C25,"")</f>
        <v/>
      </c>
      <c r="WH25" s="5" t="str">
        <f t="shared" ref="WH25" si="5413">MID(WH$2,9,1)</f>
        <v>0</v>
      </c>
      <c r="WI25" s="20" t="str">
        <f>IF(AND($C$5&gt;=2,$C$5&gt;=WH$3),WH25*$C25,"")</f>
        <v/>
      </c>
      <c r="WJ25" s="5" t="str">
        <f t="shared" ref="WJ25" si="5414">MID(WJ$2,9,1)</f>
        <v>1</v>
      </c>
      <c r="WK25" s="20" t="str">
        <f>IF(AND($C$5&gt;=2,$C$5&gt;=WJ$3),WJ25*$C25,"")</f>
        <v/>
      </c>
      <c r="WL25" s="5" t="str">
        <f t="shared" ref="WL25" si="5415">MID(WL$2,9,1)</f>
        <v>1</v>
      </c>
      <c r="WM25" s="20" t="str">
        <f>IF(AND($C$5&gt;=2,$C$5&gt;=WL$3),WL25*$C25,"")</f>
        <v/>
      </c>
      <c r="WN25" s="5" t="str">
        <f t="shared" ref="WN25" si="5416">MID(WN$2,9,1)</f>
        <v>0</v>
      </c>
      <c r="WO25" s="20" t="str">
        <f>IF(AND($C$5&gt;=2,$C$5&gt;=WN$3),WN25*$C25,"")</f>
        <v/>
      </c>
      <c r="WP25" s="5" t="str">
        <f t="shared" ref="WP25" si="5417">MID(WP$2,9,1)</f>
        <v>0</v>
      </c>
      <c r="WQ25" s="20" t="str">
        <f>IF(AND($C$5&gt;=2,$C$5&gt;=WP$3),WP25*$C25,"")</f>
        <v/>
      </c>
      <c r="WR25" s="5" t="str">
        <f t="shared" ref="WR25" si="5418">MID(WR$2,9,1)</f>
        <v>1</v>
      </c>
      <c r="WS25" s="20" t="str">
        <f>IF(AND($C$5&gt;=2,$C$5&gt;=WR$3),WR25*$C25,"")</f>
        <v/>
      </c>
      <c r="WT25" s="5" t="str">
        <f t="shared" ref="WT25" si="5419">MID(WT$2,9,1)</f>
        <v>1</v>
      </c>
      <c r="WU25" s="20" t="str">
        <f>IF(AND($C$5&gt;=2,$C$5&gt;=WT$3),WT25*$C25,"")</f>
        <v/>
      </c>
      <c r="WV25" s="5" t="str">
        <f t="shared" ref="WV25" si="5420">MID(WV$2,9,1)</f>
        <v>0</v>
      </c>
      <c r="WW25" s="20" t="str">
        <f>IF(AND($C$5&gt;=2,$C$5&gt;=WV$3),WV25*$C25,"")</f>
        <v/>
      </c>
      <c r="WX25" s="5" t="str">
        <f t="shared" ref="WX25" si="5421">MID(WX$2,9,1)</f>
        <v>0</v>
      </c>
      <c r="WY25" s="20" t="str">
        <f>IF(AND($C$5&gt;=2,$C$5&gt;=WX$3),WX25*$C25,"")</f>
        <v/>
      </c>
      <c r="WZ25" s="5" t="str">
        <f t="shared" ref="WZ25" si="5422">MID(WZ$2,9,1)</f>
        <v>1</v>
      </c>
      <c r="XA25" s="20" t="str">
        <f>IF(AND($C$5&gt;=2,$C$5&gt;=WZ$3),WZ25*$C25,"")</f>
        <v/>
      </c>
      <c r="XB25" s="5" t="str">
        <f t="shared" ref="XB25" si="5423">MID(XB$2,9,1)</f>
        <v>1</v>
      </c>
      <c r="XC25" s="20" t="str">
        <f>IF(AND($C$5&gt;=2,$C$5&gt;=XB$3),XB25*$C25,"")</f>
        <v/>
      </c>
      <c r="XD25" s="5" t="str">
        <f t="shared" ref="XD25" si="5424">MID(XD$2,9,1)</f>
        <v>0</v>
      </c>
      <c r="XE25" s="20" t="str">
        <f>IF(AND($C$5&gt;=2,$C$5&gt;=XD$3),XD25*$C25,"")</f>
        <v/>
      </c>
      <c r="XF25" s="5" t="str">
        <f t="shared" ref="XF25" si="5425">MID(XF$2,9,1)</f>
        <v>0</v>
      </c>
      <c r="XG25" s="20" t="str">
        <f>IF(AND($C$5&gt;=2,$C$5&gt;=XF$3),XF25*$C25,"")</f>
        <v/>
      </c>
      <c r="XH25" s="5" t="str">
        <f t="shared" ref="XH25" si="5426">MID(XH$2,9,1)</f>
        <v>1</v>
      </c>
      <c r="XI25" s="20" t="str">
        <f>IF(AND($C$5&gt;=2,$C$5&gt;=XH$3),XH25*$C25,"")</f>
        <v/>
      </c>
      <c r="XJ25" s="5" t="str">
        <f t="shared" ref="XJ25" si="5427">MID(XJ$2,9,1)</f>
        <v>1</v>
      </c>
      <c r="XK25" s="20" t="str">
        <f>IF(AND($C$5&gt;=2,$C$5&gt;=XJ$3),XJ25*$C25,"")</f>
        <v/>
      </c>
      <c r="XL25" s="5" t="str">
        <f t="shared" ref="XL25" si="5428">MID(XL$2,9,1)</f>
        <v>0</v>
      </c>
      <c r="XM25" s="20" t="str">
        <f>IF(AND($C$5&gt;=2,$C$5&gt;=XL$3),XL25*$C25,"")</f>
        <v/>
      </c>
      <c r="XN25" s="5" t="str">
        <f t="shared" ref="XN25" si="5429">MID(XN$2,9,1)</f>
        <v>0</v>
      </c>
      <c r="XO25" s="20" t="str">
        <f>IF(AND($C$5&gt;=2,$C$5&gt;=XN$3),XN25*$C25,"")</f>
        <v/>
      </c>
      <c r="XP25" s="5" t="str">
        <f t="shared" ref="XP25" si="5430">MID(XP$2,9,1)</f>
        <v>1</v>
      </c>
      <c r="XQ25" s="20" t="str">
        <f>IF(AND($C$5&gt;=2,$C$5&gt;=XP$3),XP25*$C25,"")</f>
        <v/>
      </c>
      <c r="XR25" s="5" t="str">
        <f t="shared" ref="XR25" si="5431">MID(XR$2,9,1)</f>
        <v>1</v>
      </c>
      <c r="XS25" s="20" t="str">
        <f>IF(AND($C$5&gt;=2,$C$5&gt;=XR$3),XR25*$C25,"")</f>
        <v/>
      </c>
      <c r="XT25" s="5" t="str">
        <f t="shared" ref="XT25" si="5432">MID(XT$2,9,1)</f>
        <v>0</v>
      </c>
      <c r="XU25" s="20" t="str">
        <f>IF(AND($C$5&gt;=2,$C$5&gt;=XT$3),XT25*$C25,"")</f>
        <v/>
      </c>
      <c r="XV25" s="5" t="str">
        <f t="shared" ref="XV25" si="5433">MID(XV$2,9,1)</f>
        <v>0</v>
      </c>
      <c r="XW25" s="20" t="str">
        <f>IF(AND($C$5&gt;=2,$C$5&gt;=XV$3),XV25*$C25,"")</f>
        <v/>
      </c>
      <c r="XX25" s="5" t="str">
        <f t="shared" ref="XX25" si="5434">MID(XX$2,9,1)</f>
        <v>1</v>
      </c>
      <c r="XY25" s="20" t="str">
        <f>IF(AND($C$5&gt;=2,$C$5&gt;=XX$3),XX25*$C25,"")</f>
        <v/>
      </c>
      <c r="XZ25" s="5" t="str">
        <f t="shared" ref="XZ25" si="5435">MID(XZ$2,9,1)</f>
        <v>1</v>
      </c>
      <c r="YA25" s="20" t="str">
        <f>IF(AND($C$5&gt;=2,$C$5&gt;=XZ$3),XZ25*$C25,"")</f>
        <v/>
      </c>
      <c r="YB25" s="5" t="str">
        <f t="shared" ref="YB25" si="5436">MID(YB$2,9,1)</f>
        <v>0</v>
      </c>
      <c r="YC25" s="20" t="str">
        <f>IF(AND($C$5&gt;=2,$C$5&gt;=YB$3),YB25*$C25,"")</f>
        <v/>
      </c>
      <c r="YD25" s="5" t="str">
        <f t="shared" ref="YD25" si="5437">MID(YD$2,9,1)</f>
        <v>0</v>
      </c>
      <c r="YE25" s="20" t="str">
        <f>IF(AND($C$5&gt;=2,$C$5&gt;=YD$3),YD25*$C25,"")</f>
        <v/>
      </c>
      <c r="YF25" s="5" t="str">
        <f t="shared" ref="YF25" si="5438">MID(YF$2,9,1)</f>
        <v>1</v>
      </c>
      <c r="YG25" s="20" t="str">
        <f>IF(AND($C$5&gt;=2,$C$5&gt;=YF$3),YF25*$C25,"")</f>
        <v/>
      </c>
      <c r="YH25" s="5" t="str">
        <f t="shared" ref="YH25" si="5439">MID(YH$2,9,1)</f>
        <v>1</v>
      </c>
      <c r="YI25" s="20" t="str">
        <f>IF(AND($C$5&gt;=2,$C$5&gt;=YH$3),YH25*$C25,"")</f>
        <v/>
      </c>
      <c r="YJ25" s="5" t="str">
        <f t="shared" ref="YJ25" si="5440">MID(YJ$2,9,1)</f>
        <v>0</v>
      </c>
      <c r="YK25" s="20" t="str">
        <f>IF(AND($C$5&gt;=2,$C$5&gt;=YJ$3),YJ25*$C25,"")</f>
        <v/>
      </c>
      <c r="YL25" s="5" t="str">
        <f t="shared" ref="YL25" si="5441">MID(YL$2,9,1)</f>
        <v>0</v>
      </c>
      <c r="YM25" s="20" t="str">
        <f>IF(AND($C$5&gt;=2,$C$5&gt;=YL$3),YL25*$C25,"")</f>
        <v/>
      </c>
      <c r="YN25" s="5" t="str">
        <f t="shared" ref="YN25" si="5442">MID(YN$2,9,1)</f>
        <v>1</v>
      </c>
      <c r="YO25" s="20" t="str">
        <f>IF(AND($C$5&gt;=2,$C$5&gt;=YN$3),YN25*$C25,"")</f>
        <v/>
      </c>
      <c r="YP25" s="5" t="str">
        <f t="shared" ref="YP25" si="5443">MID(YP$2,9,1)</f>
        <v>1</v>
      </c>
      <c r="YQ25" s="20" t="str">
        <f>IF(AND($C$5&gt;=2,$C$5&gt;=YP$3),YP25*$C25,"")</f>
        <v/>
      </c>
      <c r="YR25" s="5" t="str">
        <f t="shared" ref="YR25" si="5444">MID(YR$2,9,1)</f>
        <v>0</v>
      </c>
      <c r="YS25" s="20" t="str">
        <f>IF(AND($C$5&gt;=2,$C$5&gt;=YR$3),YR25*$C25,"")</f>
        <v/>
      </c>
      <c r="YT25" s="5" t="str">
        <f t="shared" ref="YT25" si="5445">MID(YT$2,9,1)</f>
        <v>0</v>
      </c>
      <c r="YU25" s="20" t="str">
        <f>IF(AND($C$5&gt;=2,$C$5&gt;=YT$3),YT25*$C25,"")</f>
        <v/>
      </c>
      <c r="YV25" s="5" t="str">
        <f t="shared" ref="YV25" si="5446">MID(YV$2,9,1)</f>
        <v>1</v>
      </c>
      <c r="YW25" s="20" t="str">
        <f>IF(AND($C$5&gt;=2,$C$5&gt;=YV$3),YV25*$C25,"")</f>
        <v/>
      </c>
      <c r="YX25" s="5" t="str">
        <f t="shared" ref="YX25" si="5447">MID(YX$2,9,1)</f>
        <v>1</v>
      </c>
      <c r="YY25" s="20" t="str">
        <f>IF(AND($C$5&gt;=2,$C$5&gt;=YX$3),YX25*$C25,"")</f>
        <v/>
      </c>
      <c r="YZ25" s="5" t="str">
        <f t="shared" ref="YZ25" si="5448">MID(YZ$2,9,1)</f>
        <v>0</v>
      </c>
      <c r="ZA25" s="20" t="str">
        <f>IF(AND($C$5&gt;=2,$C$5&gt;=YZ$3),YZ25*$C25,"")</f>
        <v/>
      </c>
      <c r="ZB25" s="5" t="str">
        <f t="shared" ref="ZB25" si="5449">MID(ZB$2,9,1)</f>
        <v>0</v>
      </c>
      <c r="ZC25" s="20" t="str">
        <f>IF(AND($C$5&gt;=2,$C$5&gt;=ZB$3),ZB25*$C25,"")</f>
        <v/>
      </c>
      <c r="ZD25" s="5" t="str">
        <f t="shared" ref="ZD25" si="5450">MID(ZD$2,9,1)</f>
        <v>1</v>
      </c>
      <c r="ZE25" s="20" t="str">
        <f>IF(AND($C$5&gt;=2,$C$5&gt;=ZD$3),ZD25*$C25,"")</f>
        <v/>
      </c>
      <c r="ZF25" s="5" t="str">
        <f t="shared" ref="ZF25" si="5451">MID(ZF$2,9,1)</f>
        <v>1</v>
      </c>
      <c r="ZG25" s="20" t="str">
        <f>IF(AND($C$5&gt;=2,$C$5&gt;=ZF$3),ZF25*$C25,"")</f>
        <v/>
      </c>
      <c r="ZH25" s="5" t="str">
        <f t="shared" ref="ZH25" si="5452">MID(ZH$2,9,1)</f>
        <v>0</v>
      </c>
      <c r="ZI25" s="20" t="str">
        <f>IF(AND($C$5&gt;=2,$C$5&gt;=ZH$3),ZH25*$C25,"")</f>
        <v/>
      </c>
      <c r="ZJ25" s="5" t="str">
        <f t="shared" ref="ZJ25" si="5453">MID(ZJ$2,9,1)</f>
        <v>0</v>
      </c>
      <c r="ZK25" s="20" t="str">
        <f>IF(AND($C$5&gt;=2,$C$5&gt;=ZJ$3),ZJ25*$C25,"")</f>
        <v/>
      </c>
      <c r="ZL25" s="5" t="str">
        <f t="shared" ref="ZL25" si="5454">MID(ZL$2,9,1)</f>
        <v>1</v>
      </c>
      <c r="ZM25" s="20" t="str">
        <f>IF(AND($C$5&gt;=2,$C$5&gt;=ZL$3),ZL25*$C25,"")</f>
        <v/>
      </c>
      <c r="ZN25" s="5" t="str">
        <f t="shared" ref="ZN25" si="5455">MID(ZN$2,9,1)</f>
        <v>1</v>
      </c>
      <c r="ZO25" s="20" t="str">
        <f>IF(AND($C$5&gt;=2,$C$5&gt;=ZN$3),ZN25*$C25,"")</f>
        <v/>
      </c>
      <c r="ZP25" s="5" t="str">
        <f t="shared" ref="ZP25" si="5456">MID(ZP$2,9,1)</f>
        <v>0</v>
      </c>
      <c r="ZQ25" s="20" t="str">
        <f>IF(AND($C$5&gt;=2,$C$5&gt;=ZP$3),ZP25*$C25,"")</f>
        <v/>
      </c>
      <c r="ZR25" s="5" t="str">
        <f t="shared" ref="ZR25" si="5457">MID(ZR$2,9,1)</f>
        <v>0</v>
      </c>
      <c r="ZS25" s="20" t="str">
        <f>IF(AND($C$5&gt;=2,$C$5&gt;=ZR$3),ZR25*$C25,"")</f>
        <v/>
      </c>
      <c r="ZT25" s="5" t="str">
        <f t="shared" ref="ZT25" si="5458">MID(ZT$2,9,1)</f>
        <v>1</v>
      </c>
      <c r="ZU25" s="20" t="str">
        <f>IF(AND($C$5&gt;=2,$C$5&gt;=ZT$3),ZT25*$C25,"")</f>
        <v/>
      </c>
      <c r="ZV25" s="5" t="str">
        <f t="shared" ref="ZV25" si="5459">MID(ZV$2,9,1)</f>
        <v>1</v>
      </c>
      <c r="ZW25" s="20" t="str">
        <f>IF(AND($C$5&gt;=2,$C$5&gt;=ZV$3),ZV25*$C25,"")</f>
        <v/>
      </c>
      <c r="ZX25" s="5" t="str">
        <f t="shared" ref="ZX25" si="5460">MID(ZX$2,9,1)</f>
        <v>0</v>
      </c>
      <c r="ZY25" s="20" t="str">
        <f>IF(AND($C$5&gt;=2,$C$5&gt;=ZX$3),ZX25*$C25,"")</f>
        <v/>
      </c>
      <c r="ZZ25" s="5" t="str">
        <f t="shared" ref="ZZ25" si="5461">MID(ZZ$2,9,1)</f>
        <v>0</v>
      </c>
      <c r="AAA25" s="20" t="str">
        <f>IF(AND($C$5&gt;=2,$C$5&gt;=ZZ$3),ZZ25*$C25,"")</f>
        <v/>
      </c>
      <c r="AAB25" s="5" t="str">
        <f t="shared" ref="AAB25" si="5462">MID(AAB$2,9,1)</f>
        <v>1</v>
      </c>
      <c r="AAC25" s="20" t="str">
        <f>IF(AND($C$5&gt;=2,$C$5&gt;=AAB$3),AAB25*$C25,"")</f>
        <v/>
      </c>
      <c r="AAD25" s="5" t="str">
        <f t="shared" ref="AAD25" si="5463">MID(AAD$2,9,1)</f>
        <v>1</v>
      </c>
      <c r="AAE25" s="20" t="str">
        <f>IF(AND($C$5&gt;=2,$C$5&gt;=AAD$3),AAD25*$C25,"")</f>
        <v/>
      </c>
      <c r="AAF25" s="5" t="str">
        <f t="shared" ref="AAF25" si="5464">MID(AAF$2,9,1)</f>
        <v>0</v>
      </c>
      <c r="AAG25" s="20" t="str">
        <f>IF(AND($C$5&gt;=2,$C$5&gt;=AAF$3),AAF25*$C25,"")</f>
        <v/>
      </c>
      <c r="AAH25" s="5" t="str">
        <f t="shared" ref="AAH25" si="5465">MID(AAH$2,9,1)</f>
        <v>0</v>
      </c>
      <c r="AAI25" s="20" t="str">
        <f>IF(AND($C$5&gt;=2,$C$5&gt;=AAH$3),AAH25*$C25,"")</f>
        <v/>
      </c>
      <c r="AAJ25" s="5" t="str">
        <f t="shared" ref="AAJ25" si="5466">MID(AAJ$2,9,1)</f>
        <v>1</v>
      </c>
      <c r="AAK25" s="20" t="str">
        <f>IF(AND($C$5&gt;=2,$C$5&gt;=AAJ$3),AAJ25*$C25,"")</f>
        <v/>
      </c>
      <c r="AAL25" s="5" t="str">
        <f t="shared" ref="AAL25" si="5467">MID(AAL$2,9,1)</f>
        <v>1</v>
      </c>
      <c r="AAM25" s="20" t="str">
        <f>IF(AND($C$5&gt;=2,$C$5&gt;=AAL$3),AAL25*$C25,"")</f>
        <v/>
      </c>
      <c r="AAN25" s="5" t="str">
        <f t="shared" ref="AAN25" si="5468">MID(AAN$2,9,1)</f>
        <v>0</v>
      </c>
      <c r="AAO25" s="20" t="str">
        <f>IF(AND($C$5&gt;=2,$C$5&gt;=AAN$3),AAN25*$C25,"")</f>
        <v/>
      </c>
      <c r="AAP25" s="5" t="str">
        <f t="shared" ref="AAP25" si="5469">MID(AAP$2,9,1)</f>
        <v>0</v>
      </c>
      <c r="AAQ25" s="20" t="str">
        <f>IF(AND($C$5&gt;=2,$C$5&gt;=AAP$3),AAP25*$C25,"")</f>
        <v/>
      </c>
      <c r="AAR25" s="5" t="str">
        <f t="shared" ref="AAR25" si="5470">MID(AAR$2,9,1)</f>
        <v>1</v>
      </c>
      <c r="AAS25" s="20" t="str">
        <f>IF(AND($C$5&gt;=2,$C$5&gt;=AAR$3),AAR25*$C25,"")</f>
        <v/>
      </c>
      <c r="AAT25" s="5" t="str">
        <f t="shared" ref="AAT25" si="5471">MID(AAT$2,9,1)</f>
        <v>1</v>
      </c>
      <c r="AAU25" s="20" t="str">
        <f>IF(AND($C$5&gt;=2,$C$5&gt;=AAT$3),AAT25*$C25,"")</f>
        <v/>
      </c>
      <c r="AAV25" s="5" t="str">
        <f t="shared" ref="AAV25" si="5472">MID(AAV$2,9,1)</f>
        <v>0</v>
      </c>
      <c r="AAW25" s="20" t="str">
        <f>IF(AND($C$5&gt;=2,$C$5&gt;=AAV$3),AAV25*$C25,"")</f>
        <v/>
      </c>
      <c r="AAX25" s="5" t="str">
        <f t="shared" ref="AAX25" si="5473">MID(AAX$2,9,1)</f>
        <v>0</v>
      </c>
      <c r="AAY25" s="20" t="str">
        <f>IF(AND($C$5&gt;=2,$C$5&gt;=AAX$3),AAX25*$C25,"")</f>
        <v/>
      </c>
      <c r="AAZ25" s="5" t="str">
        <f t="shared" ref="AAZ25" si="5474">MID(AAZ$2,9,1)</f>
        <v>1</v>
      </c>
      <c r="ABA25" s="20" t="str">
        <f>IF(AND($C$5&gt;=2,$C$5&gt;=AAZ$3),AAZ25*$C25,"")</f>
        <v/>
      </c>
      <c r="ABB25" s="5" t="str">
        <f t="shared" ref="ABB25" si="5475">MID(ABB$2,9,1)</f>
        <v>1</v>
      </c>
      <c r="ABC25" s="20" t="str">
        <f>IF(AND($C$5&gt;=2,$C$5&gt;=ABB$3),ABB25*$C25,"")</f>
        <v/>
      </c>
      <c r="ABD25" s="5" t="str">
        <f t="shared" ref="ABD25" si="5476">MID(ABD$2,9,1)</f>
        <v>0</v>
      </c>
      <c r="ABE25" s="20" t="str">
        <f>IF(AND($C$5&gt;=2,$C$5&gt;=ABD$3),ABD25*$C25,"")</f>
        <v/>
      </c>
      <c r="ABF25" s="5" t="str">
        <f t="shared" ref="ABF25" si="5477">MID(ABF$2,9,1)</f>
        <v>0</v>
      </c>
      <c r="ABG25" s="20" t="str">
        <f>IF(AND($C$5&gt;=2,$C$5&gt;=ABF$3),ABF25*$C25,"")</f>
        <v/>
      </c>
      <c r="ABH25" s="5" t="str">
        <f t="shared" ref="ABH25" si="5478">MID(ABH$2,9,1)</f>
        <v>1</v>
      </c>
      <c r="ABI25" s="20" t="str">
        <f>IF(AND($C$5&gt;=2,$C$5&gt;=ABH$3),ABH25*$C25,"")</f>
        <v/>
      </c>
      <c r="ABJ25" s="5" t="str">
        <f t="shared" ref="ABJ25" si="5479">MID(ABJ$2,9,1)</f>
        <v>1</v>
      </c>
      <c r="ABK25" s="20" t="str">
        <f>IF(AND($C$5&gt;=2,$C$5&gt;=ABJ$3),ABJ25*$C25,"")</f>
        <v/>
      </c>
      <c r="ABL25" s="5" t="str">
        <f t="shared" ref="ABL25" si="5480">MID(ABL$2,9,1)</f>
        <v>0</v>
      </c>
      <c r="ABM25" s="20" t="str">
        <f>IF(AND($C$5&gt;=2,$C$5&gt;=ABL$3),ABL25*$C25,"")</f>
        <v/>
      </c>
      <c r="ABN25" s="5" t="str">
        <f t="shared" ref="ABN25" si="5481">MID(ABN$2,9,1)</f>
        <v>0</v>
      </c>
      <c r="ABO25" s="20" t="str">
        <f>IF(AND($C$5&gt;=2,$C$5&gt;=ABN$3),ABN25*$C25,"")</f>
        <v/>
      </c>
      <c r="ABP25" s="5" t="str">
        <f t="shared" ref="ABP25" si="5482">MID(ABP$2,9,1)</f>
        <v>1</v>
      </c>
      <c r="ABQ25" s="20" t="str">
        <f>IF(AND($C$5&gt;=2,$C$5&gt;=ABP$3),ABP25*$C25,"")</f>
        <v/>
      </c>
      <c r="ABR25" s="5" t="str">
        <f t="shared" ref="ABR25" si="5483">MID(ABR$2,9,1)</f>
        <v>1</v>
      </c>
      <c r="ABS25" s="20" t="str">
        <f>IF(AND($C$5&gt;=2,$C$5&gt;=ABR$3),ABR25*$C25,"")</f>
        <v/>
      </c>
      <c r="ABT25" s="5" t="str">
        <f t="shared" ref="ABT25" si="5484">MID(ABT$2,9,1)</f>
        <v>0</v>
      </c>
      <c r="ABU25" s="20" t="str">
        <f>IF(AND($C$5&gt;=2,$C$5&gt;=ABT$3),ABT25*$C25,"")</f>
        <v/>
      </c>
      <c r="ABV25" s="5" t="str">
        <f t="shared" ref="ABV25" si="5485">MID(ABV$2,9,1)</f>
        <v>0</v>
      </c>
      <c r="ABW25" s="20" t="str">
        <f>IF(AND($C$5&gt;=2,$C$5&gt;=ABV$3),ABV25*$C25,"")</f>
        <v/>
      </c>
      <c r="ABX25" s="5" t="str">
        <f t="shared" ref="ABX25" si="5486">MID(ABX$2,9,1)</f>
        <v>1</v>
      </c>
      <c r="ABY25" s="20" t="str">
        <f>IF(AND($C$5&gt;=2,$C$5&gt;=ABX$3),ABX25*$C25,"")</f>
        <v/>
      </c>
      <c r="ABZ25" s="5" t="str">
        <f t="shared" ref="ABZ25" si="5487">MID(ABZ$2,9,1)</f>
        <v>1</v>
      </c>
      <c r="ACA25" s="20" t="str">
        <f>IF(AND($C$5&gt;=2,$C$5&gt;=ABZ$3),ABZ25*$C25,"")</f>
        <v/>
      </c>
      <c r="ACB25" s="5" t="str">
        <f t="shared" ref="ACB25" si="5488">MID(ACB$2,9,1)</f>
        <v>0</v>
      </c>
      <c r="ACC25" s="20" t="str">
        <f>IF(AND($C$5&gt;=2,$C$5&gt;=ACB$3),ACB25*$C25,"")</f>
        <v/>
      </c>
      <c r="ACD25" s="5" t="str">
        <f t="shared" ref="ACD25" si="5489">MID(ACD$2,9,1)</f>
        <v>0</v>
      </c>
      <c r="ACE25" s="20" t="str">
        <f>IF(AND($C$5&gt;=2,$C$5&gt;=ACD$3),ACD25*$C25,"")</f>
        <v/>
      </c>
      <c r="ACF25" s="5" t="str">
        <f t="shared" ref="ACF25" si="5490">MID(ACF$2,9,1)</f>
        <v>1</v>
      </c>
      <c r="ACG25" s="20" t="str">
        <f>IF(AND($C$5&gt;=2,$C$5&gt;=ACF$3),ACF25*$C25,"")</f>
        <v/>
      </c>
      <c r="ACH25" s="5" t="str">
        <f t="shared" ref="ACH25" si="5491">MID(ACH$2,9,1)</f>
        <v>1</v>
      </c>
      <c r="ACI25" s="20" t="str">
        <f>IF(AND($C$5&gt;=2,$C$5&gt;=ACH$3),ACH25*$C25,"")</f>
        <v/>
      </c>
      <c r="ACJ25" s="5" t="str">
        <f t="shared" ref="ACJ25" si="5492">MID(ACJ$2,9,1)</f>
        <v>0</v>
      </c>
      <c r="ACK25" s="20" t="str">
        <f>IF(AND($C$5&gt;=2,$C$5&gt;=ACJ$3),ACJ25*$C25,"")</f>
        <v/>
      </c>
      <c r="ACL25" s="5" t="str">
        <f t="shared" ref="ACL25" si="5493">MID(ACL$2,9,1)</f>
        <v>0</v>
      </c>
      <c r="ACM25" s="20" t="str">
        <f>IF(AND($C$5&gt;=2,$C$5&gt;=ACL$3),ACL25*$C25,"")</f>
        <v/>
      </c>
      <c r="ACN25" s="5" t="str">
        <f t="shared" ref="ACN25" si="5494">MID(ACN$2,9,1)</f>
        <v>1</v>
      </c>
      <c r="ACO25" s="20" t="str">
        <f>IF(AND($C$5&gt;=2,$C$5&gt;=ACN$3),ACN25*$C25,"")</f>
        <v/>
      </c>
      <c r="ACP25" s="5" t="str">
        <f t="shared" ref="ACP25" si="5495">MID(ACP$2,9,1)</f>
        <v>1</v>
      </c>
      <c r="ACQ25" s="20" t="str">
        <f>IF(AND($C$5&gt;=2,$C$5&gt;=ACP$3),ACP25*$C25,"")</f>
        <v/>
      </c>
      <c r="ACR25" s="5" t="str">
        <f t="shared" ref="ACR25" si="5496">MID(ACR$2,9,1)</f>
        <v>0</v>
      </c>
      <c r="ACS25" s="20" t="str">
        <f>IF(AND($C$5&gt;=2,$C$5&gt;=ACR$3),ACR25*$C25,"")</f>
        <v/>
      </c>
      <c r="ACT25" s="5" t="str">
        <f t="shared" ref="ACT25" si="5497">MID(ACT$2,9,1)</f>
        <v>0</v>
      </c>
      <c r="ACU25" s="20" t="str">
        <f>IF(AND($C$5&gt;=2,$C$5&gt;=ACT$3),ACT25*$C25,"")</f>
        <v/>
      </c>
      <c r="ACV25" s="5" t="str">
        <f t="shared" ref="ACV25" si="5498">MID(ACV$2,9,1)</f>
        <v>1</v>
      </c>
      <c r="ACW25" s="20" t="str">
        <f>IF(AND($C$5&gt;=2,$C$5&gt;=ACV$3),ACV25*$C25,"")</f>
        <v/>
      </c>
      <c r="ACX25" s="5" t="str">
        <f t="shared" ref="ACX25" si="5499">MID(ACX$2,9,1)</f>
        <v>1</v>
      </c>
      <c r="ACY25" s="20" t="str">
        <f>IF(AND($C$5&gt;=2,$C$5&gt;=ACX$3),ACX25*$C25,"")</f>
        <v/>
      </c>
      <c r="ACZ25" s="5" t="str">
        <f t="shared" ref="ACZ25" si="5500">MID(ACZ$2,9,1)</f>
        <v>0</v>
      </c>
      <c r="ADA25" s="20" t="str">
        <f>IF(AND($C$5&gt;=2,$C$5&gt;=ACZ$3),ACZ25*$C25,"")</f>
        <v/>
      </c>
      <c r="ADB25" s="5" t="str">
        <f t="shared" ref="ADB25" si="5501">MID(ADB$2,9,1)</f>
        <v>0</v>
      </c>
      <c r="ADC25" s="20" t="str">
        <f>IF(AND($C$5&gt;=2,$C$5&gt;=ADB$3),ADB25*$C25,"")</f>
        <v/>
      </c>
      <c r="ADD25" s="5" t="str">
        <f t="shared" ref="ADD25" si="5502">MID(ADD$2,9,1)</f>
        <v>1</v>
      </c>
      <c r="ADE25" s="20" t="str">
        <f>IF(AND($C$5&gt;=2,$C$5&gt;=ADD$3),ADD25*$C25,"")</f>
        <v/>
      </c>
      <c r="ADF25" s="5" t="str">
        <f t="shared" ref="ADF25" si="5503">MID(ADF$2,9,1)</f>
        <v>1</v>
      </c>
      <c r="ADG25" s="20" t="str">
        <f>IF(AND($C$5&gt;=2,$C$5&gt;=ADF$3),ADF25*$C25,"")</f>
        <v/>
      </c>
      <c r="ADH25" s="5" t="str">
        <f t="shared" ref="ADH25" si="5504">MID(ADH$2,9,1)</f>
        <v>0</v>
      </c>
      <c r="ADI25" s="20" t="str">
        <f>IF(AND($C$5&gt;=2,$C$5&gt;=ADH$3),ADH25*$C25,"")</f>
        <v/>
      </c>
      <c r="ADJ25" s="5" t="str">
        <f t="shared" ref="ADJ25" si="5505">MID(ADJ$2,9,1)</f>
        <v>0</v>
      </c>
      <c r="ADK25" s="20" t="str">
        <f>IF(AND($C$5&gt;=2,$C$5&gt;=ADJ$3),ADJ25*$C25,"")</f>
        <v/>
      </c>
      <c r="ADL25" s="5" t="str">
        <f t="shared" ref="ADL25" si="5506">MID(ADL$2,9,1)</f>
        <v>1</v>
      </c>
      <c r="ADM25" s="20" t="str">
        <f>IF(AND($C$5&gt;=2,$C$5&gt;=ADL$3),ADL25*$C25,"")</f>
        <v/>
      </c>
      <c r="ADN25" s="5" t="str">
        <f t="shared" ref="ADN25" si="5507">MID(ADN$2,9,1)</f>
        <v>1</v>
      </c>
      <c r="ADO25" s="20" t="str">
        <f>IF(AND($C$5&gt;=2,$C$5&gt;=ADN$3),ADN25*$C25,"")</f>
        <v/>
      </c>
      <c r="ADP25" s="5" t="str">
        <f t="shared" ref="ADP25" si="5508">MID(ADP$2,9,1)</f>
        <v>0</v>
      </c>
      <c r="ADQ25" s="20" t="str">
        <f>IF(AND($C$5&gt;=2,$C$5&gt;=ADP$3),ADP25*$C25,"")</f>
        <v/>
      </c>
      <c r="ADR25" s="5" t="str">
        <f t="shared" ref="ADR25" si="5509">MID(ADR$2,9,1)</f>
        <v>0</v>
      </c>
      <c r="ADS25" s="20" t="str">
        <f>IF(AND($C$5&gt;=2,$C$5&gt;=ADR$3),ADR25*$C25,"")</f>
        <v/>
      </c>
      <c r="ADT25" s="5" t="str">
        <f t="shared" ref="ADT25" si="5510">MID(ADT$2,9,1)</f>
        <v>1</v>
      </c>
      <c r="ADU25" s="20" t="str">
        <f>IF(AND($C$5&gt;=2,$C$5&gt;=ADT$3),ADT25*$C25,"")</f>
        <v/>
      </c>
      <c r="ADV25" s="5" t="str">
        <f t="shared" ref="ADV25" si="5511">MID(ADV$2,9,1)</f>
        <v>1</v>
      </c>
      <c r="ADW25" s="20" t="str">
        <f>IF(AND($C$5&gt;=2,$C$5&gt;=ADV$3),ADV25*$C25,"")</f>
        <v/>
      </c>
      <c r="ADX25" s="5" t="str">
        <f t="shared" ref="ADX25" si="5512">MID(ADX$2,9,1)</f>
        <v>0</v>
      </c>
      <c r="ADY25" s="20" t="str">
        <f>IF(AND($C$5&gt;=2,$C$5&gt;=ADX$3),ADX25*$C25,"")</f>
        <v/>
      </c>
      <c r="ADZ25" s="5" t="str">
        <f t="shared" ref="ADZ25" si="5513">MID(ADZ$2,9,1)</f>
        <v>0</v>
      </c>
      <c r="AEA25" s="20" t="str">
        <f>IF(AND($C$5&gt;=2,$C$5&gt;=ADZ$3),ADZ25*$C25,"")</f>
        <v/>
      </c>
      <c r="AEB25" s="5" t="str">
        <f t="shared" ref="AEB25" si="5514">MID(AEB$2,9,1)</f>
        <v>1</v>
      </c>
      <c r="AEC25" s="20" t="str">
        <f>IF(AND($C$5&gt;=2,$C$5&gt;=AEB$3),AEB25*$C25,"")</f>
        <v/>
      </c>
      <c r="AED25" s="5" t="str">
        <f t="shared" ref="AED25" si="5515">MID(AED$2,9,1)</f>
        <v>1</v>
      </c>
      <c r="AEE25" s="20" t="str">
        <f>IF(AND($C$5&gt;=2,$C$5&gt;=AED$3),AED25*$C25,"")</f>
        <v/>
      </c>
      <c r="AEF25" s="5" t="str">
        <f t="shared" ref="AEF25" si="5516">MID(AEF$2,9,1)</f>
        <v>0</v>
      </c>
      <c r="AEG25" s="20" t="str">
        <f>IF(AND($C$5&gt;=2,$C$5&gt;=AEF$3),AEF25*$C25,"")</f>
        <v/>
      </c>
      <c r="AEH25" s="5" t="str">
        <f t="shared" ref="AEH25" si="5517">MID(AEH$2,9,1)</f>
        <v>0</v>
      </c>
      <c r="AEI25" s="20" t="str">
        <f>IF(AND($C$5&gt;=2,$C$5&gt;=AEH$3),AEH25*$C25,"")</f>
        <v/>
      </c>
      <c r="AEJ25" s="5" t="str">
        <f t="shared" ref="AEJ25" si="5518">MID(AEJ$2,9,1)</f>
        <v>1</v>
      </c>
      <c r="AEK25" s="20" t="str">
        <f>IF(AND($C$5&gt;=2,$C$5&gt;=AEJ$3),AEJ25*$C25,"")</f>
        <v/>
      </c>
      <c r="AEL25" s="5" t="str">
        <f t="shared" ref="AEL25" si="5519">MID(AEL$2,9,1)</f>
        <v>1</v>
      </c>
      <c r="AEM25" s="20" t="str">
        <f>IF(AND($C$5&gt;=2,$C$5&gt;=AEL$3),AEL25*$C25,"")</f>
        <v/>
      </c>
      <c r="AEN25" s="5" t="str">
        <f t="shared" ref="AEN25" si="5520">MID(AEN$2,9,1)</f>
        <v>0</v>
      </c>
      <c r="AEO25" s="20" t="str">
        <f>IF(AND($C$5&gt;=2,$C$5&gt;=AEN$3),AEN25*$C25,"")</f>
        <v/>
      </c>
      <c r="AEP25" s="5" t="str">
        <f t="shared" ref="AEP25" si="5521">MID(AEP$2,9,1)</f>
        <v>0</v>
      </c>
      <c r="AEQ25" s="20" t="str">
        <f>IF(AND($C$5&gt;=2,$C$5&gt;=AEP$3),AEP25*$C25,"")</f>
        <v/>
      </c>
      <c r="AER25" s="5" t="str">
        <f t="shared" ref="AER25" si="5522">MID(AER$2,9,1)</f>
        <v>1</v>
      </c>
      <c r="AES25" s="20" t="str">
        <f>IF(AND($C$5&gt;=2,$C$5&gt;=AER$3),AER25*$C25,"")</f>
        <v/>
      </c>
      <c r="AET25" s="5" t="str">
        <f t="shared" ref="AET25" si="5523">MID(AET$2,9,1)</f>
        <v>1</v>
      </c>
      <c r="AEU25" s="20" t="str">
        <f>IF(AND($C$5&gt;=2,$C$5&gt;=AET$3),AET25*$C25,"")</f>
        <v/>
      </c>
      <c r="AEV25" s="5" t="str">
        <f t="shared" ref="AEV25" si="5524">MID(AEV$2,9,1)</f>
        <v>0</v>
      </c>
      <c r="AEW25" s="20" t="str">
        <f>IF(AND($C$5&gt;=2,$C$5&gt;=AEV$3),AEV25*$C25,"")</f>
        <v/>
      </c>
      <c r="AEX25" s="5" t="str">
        <f t="shared" ref="AEX25" si="5525">MID(AEX$2,9,1)</f>
        <v>0</v>
      </c>
      <c r="AEY25" s="20" t="str">
        <f>IF(AND($C$5&gt;=2,$C$5&gt;=AEX$3),AEX25*$C25,"")</f>
        <v/>
      </c>
      <c r="AEZ25" s="5" t="str">
        <f t="shared" ref="AEZ25" si="5526">MID(AEZ$2,9,1)</f>
        <v>1</v>
      </c>
      <c r="AFA25" s="20" t="str">
        <f>IF(AND($C$5&gt;=2,$C$5&gt;=AEZ$3),AEZ25*$C25,"")</f>
        <v/>
      </c>
      <c r="AFB25" s="5" t="str">
        <f t="shared" ref="AFB25" si="5527">MID(AFB$2,9,1)</f>
        <v>1</v>
      </c>
      <c r="AFC25" s="20" t="str">
        <f>IF(AND($C$5&gt;=2,$C$5&gt;=AFB$3),AFB25*$C25,"")</f>
        <v/>
      </c>
      <c r="AFD25" s="5" t="str">
        <f t="shared" ref="AFD25" si="5528">MID(AFD$2,9,1)</f>
        <v>0</v>
      </c>
      <c r="AFE25" s="20" t="str">
        <f>IF(AND($C$5&gt;=2,$C$5&gt;=AFD$3),AFD25*$C25,"")</f>
        <v/>
      </c>
      <c r="AFF25" s="5" t="str">
        <f t="shared" ref="AFF25" si="5529">MID(AFF$2,9,1)</f>
        <v>0</v>
      </c>
      <c r="AFG25" s="20" t="str">
        <f>IF(AND($C$5&gt;=2,$C$5&gt;=AFF$3),AFF25*$C25,"")</f>
        <v/>
      </c>
      <c r="AFH25" s="5" t="str">
        <f t="shared" ref="AFH25" si="5530">MID(AFH$2,9,1)</f>
        <v>1</v>
      </c>
      <c r="AFI25" s="20" t="str">
        <f>IF(AND($C$5&gt;=2,$C$5&gt;=AFH$3),AFH25*$C25,"")</f>
        <v/>
      </c>
      <c r="AFJ25" s="5" t="str">
        <f t="shared" ref="AFJ25" si="5531">MID(AFJ$2,9,1)</f>
        <v>1</v>
      </c>
      <c r="AFK25" s="20" t="str">
        <f>IF(AND($C$5&gt;=2,$C$5&gt;=AFJ$3),AFJ25*$C25,"")</f>
        <v/>
      </c>
      <c r="AFL25" s="5" t="str">
        <f t="shared" ref="AFL25" si="5532">MID(AFL$2,9,1)</f>
        <v>0</v>
      </c>
      <c r="AFM25" s="20" t="str">
        <f>IF(AND($C$5&gt;=2,$C$5&gt;=AFL$3),AFL25*$C25,"")</f>
        <v/>
      </c>
      <c r="AFN25" s="5" t="str">
        <f t="shared" ref="AFN25" si="5533">MID(AFN$2,9,1)</f>
        <v>0</v>
      </c>
      <c r="AFO25" s="20" t="str">
        <f>IF(AND($C$5&gt;=2,$C$5&gt;=AFN$3),AFN25*$C25,"")</f>
        <v/>
      </c>
      <c r="AFP25" s="5" t="str">
        <f t="shared" ref="AFP25" si="5534">MID(AFP$2,9,1)</f>
        <v>1</v>
      </c>
      <c r="AFQ25" s="20" t="str">
        <f>IF(AND($C$5&gt;=2,$C$5&gt;=AFP$3),AFP25*$C25,"")</f>
        <v/>
      </c>
      <c r="AFR25" s="5" t="str">
        <f t="shared" ref="AFR25" si="5535">MID(AFR$2,9,1)</f>
        <v>1</v>
      </c>
      <c r="AFS25" s="20" t="str">
        <f>IF(AND($C$5&gt;=2,$C$5&gt;=AFR$3),AFR25*$C25,"")</f>
        <v/>
      </c>
      <c r="AFT25" s="5" t="str">
        <f t="shared" ref="AFT25" si="5536">MID(AFT$2,9,1)</f>
        <v>0</v>
      </c>
      <c r="AFU25" s="20" t="str">
        <f>IF(AND($C$5&gt;=2,$C$5&gt;=AFT$3),AFT25*$C25,"")</f>
        <v/>
      </c>
      <c r="AFV25" s="5" t="str">
        <f t="shared" ref="AFV25" si="5537">MID(AFV$2,9,1)</f>
        <v>0</v>
      </c>
      <c r="AFW25" s="20" t="str">
        <f>IF(AND($C$5&gt;=2,$C$5&gt;=AFV$3),AFV25*$C25,"")</f>
        <v/>
      </c>
      <c r="AFX25" s="5" t="str">
        <f t="shared" ref="AFX25" si="5538">MID(AFX$2,9,1)</f>
        <v>1</v>
      </c>
      <c r="AFY25" s="20" t="str">
        <f>IF(AND($C$5&gt;=2,$C$5&gt;=AFX$3),AFX25*$C25,"")</f>
        <v/>
      </c>
      <c r="AFZ25" s="5" t="str">
        <f t="shared" ref="AFZ25" si="5539">MID(AFZ$2,9,1)</f>
        <v>1</v>
      </c>
      <c r="AGA25" s="20" t="str">
        <f>IF(AND($C$5&gt;=2,$C$5&gt;=AFZ$3),AFZ25*$C25,"")</f>
        <v/>
      </c>
      <c r="AGB25" s="5" t="str">
        <f t="shared" ref="AGB25" si="5540">MID(AGB$2,9,1)</f>
        <v>0</v>
      </c>
      <c r="AGC25" s="20" t="str">
        <f>IF(AND($C$5&gt;=2,$C$5&gt;=AGB$3),AGB25*$C25,"")</f>
        <v/>
      </c>
      <c r="AGD25" s="5" t="str">
        <f t="shared" ref="AGD25" si="5541">MID(AGD$2,9,1)</f>
        <v>0</v>
      </c>
      <c r="AGE25" s="20" t="str">
        <f>IF(AND($C$5&gt;=2,$C$5&gt;=AGD$3),AGD25*$C25,"")</f>
        <v/>
      </c>
      <c r="AGF25" s="5" t="str">
        <f t="shared" ref="AGF25" si="5542">MID(AGF$2,9,1)</f>
        <v>1</v>
      </c>
      <c r="AGG25" s="20" t="str">
        <f>IF(AND($C$5&gt;=2,$C$5&gt;=AGF$3),AGF25*$C25,"")</f>
        <v/>
      </c>
      <c r="AGH25" s="5" t="str">
        <f t="shared" ref="AGH25" si="5543">MID(AGH$2,9,1)</f>
        <v>1</v>
      </c>
      <c r="AGI25" s="20" t="str">
        <f>IF(AND($C$5&gt;=2,$C$5&gt;=AGH$3),AGH25*$C25,"")</f>
        <v/>
      </c>
      <c r="AGJ25" s="5" t="str">
        <f t="shared" ref="AGJ25" si="5544">MID(AGJ$2,9,1)</f>
        <v>0</v>
      </c>
      <c r="AGK25" s="20" t="str">
        <f>IF(AND($C$5&gt;=2,$C$5&gt;=AGJ$3),AGJ25*$C25,"")</f>
        <v/>
      </c>
      <c r="AGL25" s="5" t="str">
        <f t="shared" ref="AGL25" si="5545">MID(AGL$2,9,1)</f>
        <v>0</v>
      </c>
      <c r="AGM25" s="20" t="str">
        <f>IF(AND($C$5&gt;=2,$C$5&gt;=AGL$3),AGL25*$C25,"")</f>
        <v/>
      </c>
      <c r="AGN25" s="5" t="str">
        <f t="shared" ref="AGN25" si="5546">MID(AGN$2,9,1)</f>
        <v>1</v>
      </c>
      <c r="AGO25" s="20" t="str">
        <f>IF(AND($C$5&gt;=2,$C$5&gt;=AGN$3),AGN25*$C25,"")</f>
        <v/>
      </c>
      <c r="AGP25" s="5" t="str">
        <f t="shared" ref="AGP25" si="5547">MID(AGP$2,9,1)</f>
        <v>1</v>
      </c>
      <c r="AGQ25" s="20" t="str">
        <f>IF(AND($C$5&gt;=2,$C$5&gt;=AGP$3),AGP25*$C25,"")</f>
        <v/>
      </c>
      <c r="AGR25" s="5" t="str">
        <f t="shared" ref="AGR25" si="5548">MID(AGR$2,9,1)</f>
        <v>0</v>
      </c>
      <c r="AGS25" s="20" t="str">
        <f>IF(AND($C$5&gt;=2,$C$5&gt;=AGR$3),AGR25*$C25,"")</f>
        <v/>
      </c>
      <c r="AGT25" s="5" t="str">
        <f t="shared" ref="AGT25" si="5549">MID(AGT$2,9,1)</f>
        <v>0</v>
      </c>
      <c r="AGU25" s="20" t="str">
        <f>IF(AND($C$5&gt;=2,$C$5&gt;=AGT$3),AGT25*$C25,"")</f>
        <v/>
      </c>
      <c r="AGV25" s="5" t="str">
        <f t="shared" ref="AGV25" si="5550">MID(AGV$2,9,1)</f>
        <v>1</v>
      </c>
      <c r="AGW25" s="20" t="str">
        <f>IF(AND($C$5&gt;=2,$C$5&gt;=AGV$3),AGV25*$C25,"")</f>
        <v/>
      </c>
      <c r="AGX25" s="5" t="str">
        <f t="shared" ref="AGX25" si="5551">MID(AGX$2,9,1)</f>
        <v>1</v>
      </c>
      <c r="AGY25" s="20" t="str">
        <f>IF(AND($C$5&gt;=2,$C$5&gt;=AGX$3),AGX25*$C25,"")</f>
        <v/>
      </c>
      <c r="AGZ25" s="5" t="str">
        <f t="shared" ref="AGZ25" si="5552">MID(AGZ$2,9,1)</f>
        <v>0</v>
      </c>
      <c r="AHA25" s="20" t="str">
        <f>IF(AND($C$5&gt;=2,$C$5&gt;=AGZ$3),AGZ25*$C25,"")</f>
        <v/>
      </c>
      <c r="AHB25" s="5" t="str">
        <f t="shared" ref="AHB25" si="5553">MID(AHB$2,9,1)</f>
        <v>0</v>
      </c>
      <c r="AHC25" s="20" t="str">
        <f>IF(AND($C$5&gt;=2,$C$5&gt;=AHB$3),AHB25*$C25,"")</f>
        <v/>
      </c>
      <c r="AHD25" s="5" t="str">
        <f t="shared" ref="AHD25" si="5554">MID(AHD$2,9,1)</f>
        <v>1</v>
      </c>
      <c r="AHE25" s="20" t="str">
        <f>IF(AND($C$5&gt;=2,$C$5&gt;=AHD$3),AHD25*$C25,"")</f>
        <v/>
      </c>
      <c r="AHF25" s="5" t="str">
        <f t="shared" ref="AHF25" si="5555">MID(AHF$2,9,1)</f>
        <v>1</v>
      </c>
      <c r="AHG25" s="20" t="str">
        <f>IF(AND($C$5&gt;=2,$C$5&gt;=AHF$3),AHF25*$C25,"")</f>
        <v/>
      </c>
      <c r="AHH25" s="5" t="str">
        <f t="shared" ref="AHH25" si="5556">MID(AHH$2,9,1)</f>
        <v>0</v>
      </c>
      <c r="AHI25" s="20" t="str">
        <f>IF(AND($C$5&gt;=2,$C$5&gt;=AHH$3),AHH25*$C25,"")</f>
        <v/>
      </c>
      <c r="AHJ25" s="5" t="str">
        <f t="shared" ref="AHJ25" si="5557">MID(AHJ$2,9,1)</f>
        <v>0</v>
      </c>
      <c r="AHK25" s="20" t="str">
        <f>IF(AND($C$5&gt;=2,$C$5&gt;=AHJ$3),AHJ25*$C25,"")</f>
        <v/>
      </c>
      <c r="AHL25" s="5" t="str">
        <f t="shared" ref="AHL25" si="5558">MID(AHL$2,9,1)</f>
        <v>1</v>
      </c>
      <c r="AHM25" s="20" t="str">
        <f>IF(AND($C$5&gt;=2,$C$5&gt;=AHL$3),AHL25*$C25,"")</f>
        <v/>
      </c>
      <c r="AHN25" s="5" t="str">
        <f t="shared" ref="AHN25" si="5559">MID(AHN$2,9,1)</f>
        <v>1</v>
      </c>
      <c r="AHO25" s="20" t="str">
        <f>IF(AND($C$5&gt;=2,$C$5&gt;=AHN$3),AHN25*$C25,"")</f>
        <v/>
      </c>
      <c r="AHP25" s="5" t="str">
        <f t="shared" ref="AHP25" si="5560">MID(AHP$2,9,1)</f>
        <v>0</v>
      </c>
      <c r="AHQ25" s="20" t="str">
        <f>IF(AND($C$5&gt;=2,$C$5&gt;=AHP$3),AHP25*$C25,"")</f>
        <v/>
      </c>
      <c r="AHR25" s="5" t="str">
        <f t="shared" ref="AHR25" si="5561">MID(AHR$2,9,1)</f>
        <v>0</v>
      </c>
      <c r="AHS25" s="20" t="str">
        <f>IF(AND($C$5&gt;=2,$C$5&gt;=AHR$3),AHR25*$C25,"")</f>
        <v/>
      </c>
      <c r="AHT25" s="5" t="str">
        <f t="shared" ref="AHT25" si="5562">MID(AHT$2,9,1)</f>
        <v>1</v>
      </c>
      <c r="AHU25" s="20" t="str">
        <f>IF(AND($C$5&gt;=2,$C$5&gt;=AHT$3),AHT25*$C25,"")</f>
        <v/>
      </c>
      <c r="AHV25" s="5" t="str">
        <f t="shared" ref="AHV25" si="5563">MID(AHV$2,9,1)</f>
        <v>1</v>
      </c>
      <c r="AHW25" s="20" t="str">
        <f>IF(AND($C$5&gt;=2,$C$5&gt;=AHV$3),AHV25*$C25,"")</f>
        <v/>
      </c>
      <c r="AHX25" s="5" t="str">
        <f t="shared" ref="AHX25" si="5564">MID(AHX$2,9,1)</f>
        <v>0</v>
      </c>
      <c r="AHY25" s="20" t="str">
        <f>IF(AND($C$5&gt;=2,$C$5&gt;=AHX$3),AHX25*$C25,"")</f>
        <v/>
      </c>
      <c r="AHZ25" s="5" t="str">
        <f t="shared" ref="AHZ25" si="5565">MID(AHZ$2,9,1)</f>
        <v>0</v>
      </c>
      <c r="AIA25" s="20" t="str">
        <f>IF(AND($C$5&gt;=2,$C$5&gt;=AHZ$3),AHZ25*$C25,"")</f>
        <v/>
      </c>
      <c r="AIB25" s="5" t="str">
        <f t="shared" ref="AIB25" si="5566">MID(AIB$2,9,1)</f>
        <v>1</v>
      </c>
      <c r="AIC25" s="20" t="str">
        <f>IF(AND($C$5&gt;=2,$C$5&gt;=AIB$3),AIB25*$C25,"")</f>
        <v/>
      </c>
      <c r="AID25" s="5" t="str">
        <f t="shared" ref="AID25" si="5567">MID(AID$2,9,1)</f>
        <v>1</v>
      </c>
      <c r="AIE25" s="20" t="str">
        <f>IF(AND($C$5&gt;=2,$C$5&gt;=AID$3),AID25*$C25,"")</f>
        <v/>
      </c>
      <c r="AIF25" s="5" t="str">
        <f t="shared" ref="AIF25" si="5568">MID(AIF$2,9,1)</f>
        <v>0</v>
      </c>
      <c r="AIG25" s="20" t="str">
        <f>IF(AND($C$5&gt;=2,$C$5&gt;=AIF$3),AIF25*$C25,"")</f>
        <v/>
      </c>
      <c r="AIH25" s="5" t="str">
        <f t="shared" ref="AIH25" si="5569">MID(AIH$2,9,1)</f>
        <v>0</v>
      </c>
      <c r="AII25" s="20" t="str">
        <f>IF(AND($C$5&gt;=2,$C$5&gt;=AIH$3),AIH25*$C25,"")</f>
        <v/>
      </c>
      <c r="AIJ25" s="5" t="str">
        <f t="shared" ref="AIJ25" si="5570">MID(AIJ$2,9,1)</f>
        <v>1</v>
      </c>
      <c r="AIK25" s="20" t="str">
        <f>IF(AND($C$5&gt;=2,$C$5&gt;=AIJ$3),AIJ25*$C25,"")</f>
        <v/>
      </c>
      <c r="AIL25" s="5" t="str">
        <f t="shared" ref="AIL25" si="5571">MID(AIL$2,9,1)</f>
        <v>1</v>
      </c>
      <c r="AIM25" s="20" t="str">
        <f>IF(AND($C$5&gt;=2,$C$5&gt;=AIL$3),AIL25*$C25,"")</f>
        <v/>
      </c>
      <c r="AIN25" s="5" t="str">
        <f t="shared" ref="AIN25" si="5572">MID(AIN$2,9,1)</f>
        <v>0</v>
      </c>
      <c r="AIO25" s="20" t="str">
        <f>IF(AND($C$5&gt;=2,$C$5&gt;=AIN$3),AIN25*$C25,"")</f>
        <v/>
      </c>
      <c r="AIP25" s="5" t="str">
        <f t="shared" ref="AIP25" si="5573">MID(AIP$2,9,1)</f>
        <v>0</v>
      </c>
      <c r="AIQ25" s="20" t="str">
        <f>IF(AND($C$5&gt;=2,$C$5&gt;=AIP$3),AIP25*$C25,"")</f>
        <v/>
      </c>
      <c r="AIR25" s="5" t="str">
        <f t="shared" ref="AIR25" si="5574">MID(AIR$2,9,1)</f>
        <v>1</v>
      </c>
      <c r="AIS25" s="20" t="str">
        <f>IF(AND($C$5&gt;=2,$C$5&gt;=AIR$3),AIR25*$C25,"")</f>
        <v/>
      </c>
      <c r="AIT25" s="5" t="str">
        <f t="shared" ref="AIT25" si="5575">MID(AIT$2,9,1)</f>
        <v>1</v>
      </c>
      <c r="AIU25" s="20" t="str">
        <f>IF(AND($C$5&gt;=2,$C$5&gt;=AIT$3),AIT25*$C25,"")</f>
        <v/>
      </c>
      <c r="AIV25" s="5" t="str">
        <f t="shared" ref="AIV25" si="5576">MID(AIV$2,9,1)</f>
        <v>0</v>
      </c>
      <c r="AIW25" s="20" t="str">
        <f>IF(AND($C$5&gt;=2,$C$5&gt;=AIV$3),AIV25*$C25,"")</f>
        <v/>
      </c>
      <c r="AIX25" s="5" t="str">
        <f t="shared" ref="AIX25" si="5577">MID(AIX$2,9,1)</f>
        <v>0</v>
      </c>
      <c r="AIY25" s="20" t="str">
        <f>IF(AND($C$5&gt;=2,$C$5&gt;=AIX$3),AIX25*$C25,"")</f>
        <v/>
      </c>
      <c r="AIZ25" s="5" t="str">
        <f t="shared" ref="AIZ25" si="5578">MID(AIZ$2,9,1)</f>
        <v>1</v>
      </c>
      <c r="AJA25" s="20" t="str">
        <f>IF(AND($C$5&gt;=2,$C$5&gt;=AIZ$3),AIZ25*$C25,"")</f>
        <v/>
      </c>
      <c r="AJB25" s="5" t="str">
        <f t="shared" ref="AJB25" si="5579">MID(AJB$2,9,1)</f>
        <v>1</v>
      </c>
      <c r="AJC25" s="20" t="str">
        <f>IF(AND($C$5&gt;=2,$C$5&gt;=AJB$3),AJB25*$C25,"")</f>
        <v/>
      </c>
      <c r="AJD25" s="5" t="str">
        <f t="shared" ref="AJD25" si="5580">MID(AJD$2,9,1)</f>
        <v>0</v>
      </c>
      <c r="AJE25" s="20" t="str">
        <f>IF(AND($C$5&gt;=2,$C$5&gt;=AJD$3),AJD25*$C25,"")</f>
        <v/>
      </c>
      <c r="AJF25" s="5" t="str">
        <f t="shared" ref="AJF25" si="5581">MID(AJF$2,9,1)</f>
        <v>0</v>
      </c>
      <c r="AJG25" s="20" t="str">
        <f>IF(AND($C$5&gt;=2,$C$5&gt;=AJF$3),AJF25*$C25,"")</f>
        <v/>
      </c>
      <c r="AJH25" s="5" t="str">
        <f t="shared" ref="AJH25" si="5582">MID(AJH$2,9,1)</f>
        <v>1</v>
      </c>
      <c r="AJI25" s="20" t="str">
        <f>IF(AND($C$5&gt;=2,$C$5&gt;=AJH$3),AJH25*$C25,"")</f>
        <v/>
      </c>
      <c r="AJJ25" s="5" t="str">
        <f t="shared" ref="AJJ25" si="5583">MID(AJJ$2,9,1)</f>
        <v>1</v>
      </c>
      <c r="AJK25" s="20" t="str">
        <f>IF(AND($C$5&gt;=2,$C$5&gt;=AJJ$3),AJJ25*$C25,"")</f>
        <v/>
      </c>
      <c r="AJL25" s="5" t="str">
        <f t="shared" ref="AJL25" si="5584">MID(AJL$2,9,1)</f>
        <v>0</v>
      </c>
      <c r="AJM25" s="20" t="str">
        <f>IF(AND($C$5&gt;=2,$C$5&gt;=AJL$3),AJL25*$C25,"")</f>
        <v/>
      </c>
      <c r="AJN25" s="5" t="str">
        <f t="shared" ref="AJN25" si="5585">MID(AJN$2,9,1)</f>
        <v>0</v>
      </c>
      <c r="AJO25" s="20" t="str">
        <f>IF(AND($C$5&gt;=2,$C$5&gt;=AJN$3),AJN25*$C25,"")</f>
        <v/>
      </c>
      <c r="AJP25" s="5" t="str">
        <f t="shared" ref="AJP25" si="5586">MID(AJP$2,9,1)</f>
        <v>1</v>
      </c>
      <c r="AJQ25" s="20" t="str">
        <f>IF(AND($C$5&gt;=2,$C$5&gt;=AJP$3),AJP25*$C25,"")</f>
        <v/>
      </c>
      <c r="AJR25" s="5" t="str">
        <f t="shared" ref="AJR25" si="5587">MID(AJR$2,9,1)</f>
        <v>1</v>
      </c>
      <c r="AJS25" s="20" t="str">
        <f>IF(AND($C$5&gt;=2,$C$5&gt;=AJR$3),AJR25*$C25,"")</f>
        <v/>
      </c>
      <c r="AJT25" s="5" t="str">
        <f t="shared" ref="AJT25" si="5588">MID(AJT$2,9,1)</f>
        <v>0</v>
      </c>
      <c r="AJU25" s="20" t="str">
        <f>IF(AND($C$5&gt;=2,$C$5&gt;=AJT$3),AJT25*$C25,"")</f>
        <v/>
      </c>
      <c r="AJV25" s="5" t="str">
        <f t="shared" ref="AJV25" si="5589">MID(AJV$2,9,1)</f>
        <v>0</v>
      </c>
      <c r="AJW25" s="20" t="str">
        <f>IF(AND($C$5&gt;=2,$C$5&gt;=AJV$3),AJV25*$C25,"")</f>
        <v/>
      </c>
      <c r="AJX25" s="5" t="str">
        <f t="shared" ref="AJX25" si="5590">MID(AJX$2,9,1)</f>
        <v>1</v>
      </c>
      <c r="AJY25" s="20" t="str">
        <f>IF(AND($C$5&gt;=2,$C$5&gt;=AJX$3),AJX25*$C25,"")</f>
        <v/>
      </c>
      <c r="AJZ25" s="5" t="str">
        <f t="shared" ref="AJZ25" si="5591">MID(AJZ$2,9,1)</f>
        <v>1</v>
      </c>
      <c r="AKA25" s="20" t="str">
        <f>IF(AND($C$5&gt;=2,$C$5&gt;=AJZ$3),AJZ25*$C25,"")</f>
        <v/>
      </c>
      <c r="AKB25" s="5" t="str">
        <f t="shared" ref="AKB25" si="5592">MID(AKB$2,9,1)</f>
        <v>0</v>
      </c>
      <c r="AKC25" s="20" t="str">
        <f>IF(AND($C$5&gt;=2,$C$5&gt;=AKB$3),AKB25*$C25,"")</f>
        <v/>
      </c>
      <c r="AKD25" s="5" t="str">
        <f t="shared" ref="AKD25" si="5593">MID(AKD$2,9,1)</f>
        <v>0</v>
      </c>
      <c r="AKE25" s="20" t="str">
        <f>IF(AND($C$5&gt;=2,$C$5&gt;=AKD$3),AKD25*$C25,"")</f>
        <v/>
      </c>
      <c r="AKF25" s="5" t="str">
        <f t="shared" ref="AKF25" si="5594">MID(AKF$2,9,1)</f>
        <v>1</v>
      </c>
      <c r="AKG25" s="20" t="str">
        <f>IF(AND($C$5&gt;=2,$C$5&gt;=AKF$3),AKF25*$C25,"")</f>
        <v/>
      </c>
      <c r="AKH25" s="5" t="str">
        <f t="shared" ref="AKH25" si="5595">MID(AKH$2,9,1)</f>
        <v>1</v>
      </c>
      <c r="AKI25" s="20" t="str">
        <f>IF(AND($C$5&gt;=2,$C$5&gt;=AKH$3),AKH25*$C25,"")</f>
        <v/>
      </c>
      <c r="AKJ25" s="5" t="str">
        <f t="shared" ref="AKJ25" si="5596">MID(AKJ$2,9,1)</f>
        <v>0</v>
      </c>
      <c r="AKK25" s="20" t="str">
        <f>IF(AND($C$5&gt;=2,$C$5&gt;=AKJ$3),AKJ25*$C25,"")</f>
        <v/>
      </c>
      <c r="AKL25" s="5" t="str">
        <f t="shared" ref="AKL25" si="5597">MID(AKL$2,9,1)</f>
        <v>0</v>
      </c>
      <c r="AKM25" s="20" t="str">
        <f>IF(AND($C$5&gt;=2,$C$5&gt;=AKL$3),AKL25*$C25,"")</f>
        <v/>
      </c>
      <c r="AKN25" s="5" t="str">
        <f t="shared" ref="AKN25" si="5598">MID(AKN$2,9,1)</f>
        <v>1</v>
      </c>
      <c r="AKO25" s="20" t="str">
        <f>IF(AND($C$5&gt;=2,$C$5&gt;=AKN$3),AKN25*$C25,"")</f>
        <v/>
      </c>
      <c r="AKP25" s="5" t="str">
        <f t="shared" ref="AKP25" si="5599">MID(AKP$2,9,1)</f>
        <v>1</v>
      </c>
      <c r="AKQ25" s="20" t="str">
        <f>IF(AND($C$5&gt;=2,$C$5&gt;=AKP$3),AKP25*$C25,"")</f>
        <v/>
      </c>
      <c r="AKR25" s="5" t="str">
        <f t="shared" ref="AKR25" si="5600">MID(AKR$2,9,1)</f>
        <v>0</v>
      </c>
      <c r="AKS25" s="20" t="str">
        <f>IF(AND($C$5&gt;=2,$C$5&gt;=AKR$3),AKR25*$C25,"")</f>
        <v/>
      </c>
      <c r="AKT25" s="5" t="str">
        <f t="shared" ref="AKT25" si="5601">MID(AKT$2,9,1)</f>
        <v>0</v>
      </c>
      <c r="AKU25" s="20" t="str">
        <f>IF(AND($C$5&gt;=2,$C$5&gt;=AKT$3),AKT25*$C25,"")</f>
        <v/>
      </c>
      <c r="AKV25" s="5" t="str">
        <f t="shared" ref="AKV25" si="5602">MID(AKV$2,9,1)</f>
        <v>1</v>
      </c>
      <c r="AKW25" s="20" t="str">
        <f>IF(AND($C$5&gt;=2,$C$5&gt;=AKV$3),AKV25*$C25,"")</f>
        <v/>
      </c>
      <c r="AKX25" s="5" t="str">
        <f t="shared" ref="AKX25" si="5603">MID(AKX$2,9,1)</f>
        <v>1</v>
      </c>
      <c r="AKY25" s="20" t="str">
        <f>IF(AND($C$5&gt;=2,$C$5&gt;=AKX$3),AKX25*$C25,"")</f>
        <v/>
      </c>
      <c r="AKZ25" s="5" t="str">
        <f t="shared" ref="AKZ25" si="5604">MID(AKZ$2,9,1)</f>
        <v>0</v>
      </c>
      <c r="ALA25" s="20" t="str">
        <f>IF(AND($C$5&gt;=2,$C$5&gt;=AKZ$3),AKZ25*$C25,"")</f>
        <v/>
      </c>
      <c r="ALB25" s="5" t="str">
        <f t="shared" ref="ALB25" si="5605">MID(ALB$2,9,1)</f>
        <v>0</v>
      </c>
      <c r="ALC25" s="20" t="str">
        <f>IF(AND($C$5&gt;=2,$C$5&gt;=ALB$3),ALB25*$C25,"")</f>
        <v/>
      </c>
      <c r="ALD25" s="5" t="str">
        <f t="shared" ref="ALD25" si="5606">MID(ALD$2,9,1)</f>
        <v>1</v>
      </c>
      <c r="ALE25" s="20" t="str">
        <f>IF(AND($C$5&gt;=2,$C$5&gt;=ALD$3),ALD25*$C25,"")</f>
        <v/>
      </c>
      <c r="ALF25" s="5" t="str">
        <f t="shared" ref="ALF25" si="5607">MID(ALF$2,9,1)</f>
        <v>1</v>
      </c>
      <c r="ALG25" s="20" t="str">
        <f>IF(AND($C$5&gt;=2,$C$5&gt;=ALF$3),ALF25*$C25,"")</f>
        <v/>
      </c>
      <c r="ALH25" s="5" t="str">
        <f t="shared" ref="ALH25" si="5608">MID(ALH$2,9,1)</f>
        <v>0</v>
      </c>
      <c r="ALI25" s="20" t="str">
        <f>IF(AND($C$5&gt;=2,$C$5&gt;=ALH$3),ALH25*$C25,"")</f>
        <v/>
      </c>
      <c r="ALJ25" s="5" t="str">
        <f t="shared" ref="ALJ25" si="5609">MID(ALJ$2,9,1)</f>
        <v>0</v>
      </c>
      <c r="ALK25" s="20" t="str">
        <f>IF(AND($C$5&gt;=2,$C$5&gt;=ALJ$3),ALJ25*$C25,"")</f>
        <v/>
      </c>
      <c r="ALL25" s="5" t="str">
        <f t="shared" ref="ALL25" si="5610">MID(ALL$2,9,1)</f>
        <v>1</v>
      </c>
      <c r="ALM25" s="20" t="str">
        <f>IF(AND($C$5&gt;=2,$C$5&gt;=ALL$3),ALL25*$C25,"")</f>
        <v/>
      </c>
      <c r="ALN25" s="5" t="str">
        <f t="shared" ref="ALN25" si="5611">MID(ALN$2,9,1)</f>
        <v>1</v>
      </c>
      <c r="ALO25" s="20" t="str">
        <f>IF(AND($C$5&gt;=2,$C$5&gt;=ALN$3),ALN25*$C25,"")</f>
        <v/>
      </c>
      <c r="ALP25" s="5" t="str">
        <f t="shared" ref="ALP25" si="5612">MID(ALP$2,9,1)</f>
        <v>0</v>
      </c>
      <c r="ALQ25" s="20" t="str">
        <f>IF(AND($C$5&gt;=2,$C$5&gt;=ALP$3),ALP25*$C25,"")</f>
        <v/>
      </c>
      <c r="ALR25" s="5" t="str">
        <f t="shared" ref="ALR25" si="5613">MID(ALR$2,9,1)</f>
        <v>0</v>
      </c>
      <c r="ALS25" s="20" t="str">
        <f>IF(AND($C$5&gt;=2,$C$5&gt;=ALR$3),ALR25*$C25,"")</f>
        <v/>
      </c>
      <c r="ALT25" s="5" t="str">
        <f t="shared" ref="ALT25" si="5614">MID(ALT$2,9,1)</f>
        <v>1</v>
      </c>
      <c r="ALU25" s="20" t="str">
        <f>IF(AND($C$5&gt;=2,$C$5&gt;=ALT$3),ALT25*$C25,"")</f>
        <v/>
      </c>
      <c r="ALV25" s="5" t="str">
        <f t="shared" ref="ALV25" si="5615">MID(ALV$2,9,1)</f>
        <v>1</v>
      </c>
      <c r="ALW25" s="20" t="str">
        <f>IF(AND($C$5&gt;=2,$C$5&gt;=ALV$3),ALV25*$C25,"")</f>
        <v/>
      </c>
      <c r="ALX25" s="5" t="str">
        <f t="shared" ref="ALX25" si="5616">MID(ALX$2,9,1)</f>
        <v>0</v>
      </c>
      <c r="ALY25" s="20" t="str">
        <f>IF(AND($C$5&gt;=2,$C$5&gt;=ALX$3),ALX25*$C25,"")</f>
        <v/>
      </c>
      <c r="ALZ25" s="5" t="str">
        <f t="shared" ref="ALZ25" si="5617">MID(ALZ$2,9,1)</f>
        <v>0</v>
      </c>
      <c r="AMA25" s="20" t="str">
        <f>IF(AND($C$5&gt;=2,$C$5&gt;=ALZ$3),ALZ25*$C25,"")</f>
        <v/>
      </c>
      <c r="AMB25" s="5" t="str">
        <f t="shared" ref="AMB25" si="5618">MID(AMB$2,9,1)</f>
        <v>1</v>
      </c>
      <c r="AMC25" s="20" t="str">
        <f>IF(AND($C$5&gt;=2,$C$5&gt;=AMB$3),AMB25*$C25,"")</f>
        <v/>
      </c>
      <c r="AMD25" s="5" t="str">
        <f t="shared" ref="AMD25" si="5619">MID(AMD$2,9,1)</f>
        <v>1</v>
      </c>
      <c r="AME25" s="20" t="str">
        <f>IF(AND($C$5&gt;=2,$C$5&gt;=AMD$3),AMD25*$C25,"")</f>
        <v/>
      </c>
      <c r="AMF25" s="5" t="str">
        <f t="shared" ref="AMF25" si="5620">MID(AMF$2,9,1)</f>
        <v>0</v>
      </c>
      <c r="AMG25" s="20" t="str">
        <f>IF(AND($C$5&gt;=2,$C$5&gt;=AMF$3),AMF25*$C25,"")</f>
        <v/>
      </c>
      <c r="AMH25" s="5" t="str">
        <f t="shared" ref="AMH25" si="5621">MID(AMH$2,9,1)</f>
        <v>0</v>
      </c>
      <c r="AMI25" s="20" t="str">
        <f>IF(AND($C$5&gt;=2,$C$5&gt;=AMH$3),AMH25*$C25,"")</f>
        <v/>
      </c>
      <c r="AMJ25" s="5" t="str">
        <f t="shared" ref="AMJ25" si="5622">MID(AMJ$2,9,1)</f>
        <v>1</v>
      </c>
      <c r="AMK25" s="20" t="str">
        <f>IF(AND($C$5&gt;=2,$C$5&gt;=AMJ$3),AMJ25*$C25,"")</f>
        <v/>
      </c>
      <c r="AML25" s="5" t="str">
        <f t="shared" ref="AML25" si="5623">MID(AML$2,9,1)</f>
        <v>1</v>
      </c>
      <c r="AMM25" s="20" t="str">
        <f>IF(AND($C$5&gt;=2,$C$5&gt;=AML$3),AML25*$C25,"")</f>
        <v/>
      </c>
      <c r="AMN25" s="5" t="str">
        <f t="shared" ref="AMN25" si="5624">MID(AMN$2,9,1)</f>
        <v>0</v>
      </c>
      <c r="AMO25" s="20" t="str">
        <f>IF(AND($C$5&gt;=2,$C$5&gt;=AMN$3),AMN25*$C25,"")</f>
        <v/>
      </c>
      <c r="AMP25" s="5" t="str">
        <f t="shared" ref="AMP25" si="5625">MID(AMP$2,9,1)</f>
        <v>0</v>
      </c>
      <c r="AMQ25" s="20" t="str">
        <f>IF(AND($C$5&gt;=2,$C$5&gt;=AMP$3),AMP25*$C25,"")</f>
        <v/>
      </c>
      <c r="AMR25" s="5" t="str">
        <f t="shared" ref="AMR25" si="5626">MID(AMR$2,9,1)</f>
        <v>1</v>
      </c>
      <c r="AMS25" s="20" t="str">
        <f>IF(AND($C$5&gt;=2,$C$5&gt;=AMR$3),AMR25*$C25,"")</f>
        <v/>
      </c>
      <c r="AMT25" s="5" t="str">
        <f t="shared" ref="AMT25" si="5627">MID(AMT$2,9,1)</f>
        <v>1</v>
      </c>
      <c r="AMU25" s="20" t="str">
        <f>IF(AND($C$5&gt;=2,$C$5&gt;=AMT$3),AMT25*$C25,"")</f>
        <v/>
      </c>
      <c r="AMV25" s="5" t="str">
        <f t="shared" ref="AMV25" si="5628">MID(AMV$2,9,1)</f>
        <v>0</v>
      </c>
      <c r="AMW25" s="20" t="str">
        <f>IF(AND($C$5&gt;=2,$C$5&gt;=AMV$3),AMV25*$C25,"")</f>
        <v/>
      </c>
      <c r="AMX25" s="5" t="str">
        <f t="shared" ref="AMX25" si="5629">MID(AMX$2,9,1)</f>
        <v>0</v>
      </c>
      <c r="AMY25" s="20" t="str">
        <f>IF(AND($C$5&gt;=2,$C$5&gt;=AMX$3),AMX25*$C25,"")</f>
        <v/>
      </c>
      <c r="AMZ25" s="5" t="str">
        <f t="shared" ref="AMZ25" si="5630">MID(AMZ$2,9,1)</f>
        <v>1</v>
      </c>
      <c r="ANA25" s="20" t="str">
        <f>IF(AND($C$5&gt;=2,$C$5&gt;=AMZ$3),AMZ25*$C25,"")</f>
        <v/>
      </c>
      <c r="ANB25" s="5" t="str">
        <f t="shared" ref="ANB25" si="5631">MID(ANB$2,9,1)</f>
        <v>1</v>
      </c>
      <c r="ANC25" s="20" t="str">
        <f>IF(AND($C$5&gt;=2,$C$5&gt;=ANB$3),ANB25*$C25,"")</f>
        <v/>
      </c>
      <c r="AND25" s="5" t="str">
        <f t="shared" ref="AND25" si="5632">MID(AND$2,9,1)</f>
        <v>0</v>
      </c>
      <c r="ANE25" s="20" t="str">
        <f>IF(AND($C$5&gt;=2,$C$5&gt;=AND$3),AND25*$C25,"")</f>
        <v/>
      </c>
      <c r="ANF25" s="5" t="str">
        <f t="shared" ref="ANF25" si="5633">MID(ANF$2,9,1)</f>
        <v>0</v>
      </c>
      <c r="ANG25" s="20" t="str">
        <f>IF(AND($C$5&gt;=2,$C$5&gt;=ANF$3),ANF25*$C25,"")</f>
        <v/>
      </c>
      <c r="ANH25" s="5" t="str">
        <f t="shared" ref="ANH25" si="5634">MID(ANH$2,9,1)</f>
        <v>1</v>
      </c>
      <c r="ANI25" s="20" t="str">
        <f>IF(AND($C$5&gt;=2,$C$5&gt;=ANH$3),ANH25*$C25,"")</f>
        <v/>
      </c>
      <c r="ANJ25" s="5" t="str">
        <f t="shared" ref="ANJ25" si="5635">MID(ANJ$2,9,1)</f>
        <v>1</v>
      </c>
      <c r="ANK25" s="20" t="str">
        <f>IF(AND($C$5&gt;=2,$C$5&gt;=ANJ$3),ANJ25*$C25,"")</f>
        <v/>
      </c>
      <c r="ANL25" s="5" t="str">
        <f t="shared" ref="ANL25" si="5636">MID(ANL$2,9,1)</f>
        <v>0</v>
      </c>
      <c r="ANM25" s="20" t="str">
        <f>IF(AND($C$5&gt;=2,$C$5&gt;=ANL$3),ANL25*$C25,"")</f>
        <v/>
      </c>
      <c r="ANN25" s="5" t="str">
        <f t="shared" ref="ANN25" si="5637">MID(ANN$2,9,1)</f>
        <v>0</v>
      </c>
      <c r="ANO25" s="20" t="str">
        <f>IF(AND($C$5&gt;=2,$C$5&gt;=ANN$3),ANN25*$C25,"")</f>
        <v/>
      </c>
      <c r="ANP25" s="5" t="str">
        <f t="shared" ref="ANP25" si="5638">MID(ANP$2,9,1)</f>
        <v>1</v>
      </c>
      <c r="ANQ25" s="20" t="str">
        <f>IF(AND($C$5&gt;=2,$C$5&gt;=ANP$3),ANP25*$C25,"")</f>
        <v/>
      </c>
      <c r="ANR25" s="5" t="str">
        <f t="shared" ref="ANR25" si="5639">MID(ANR$2,9,1)</f>
        <v>1</v>
      </c>
      <c r="ANS25" s="20" t="str">
        <f>IF(AND($C$5&gt;=2,$C$5&gt;=ANR$3),ANR25*$C25,"")</f>
        <v/>
      </c>
      <c r="ANT25" s="5" t="str">
        <f t="shared" ref="ANT25" si="5640">MID(ANT$2,9,1)</f>
        <v>0</v>
      </c>
      <c r="ANU25" s="20" t="str">
        <f>IF(AND($C$5&gt;=2,$C$5&gt;=ANT$3),ANT25*$C25,"")</f>
        <v/>
      </c>
      <c r="ANV25" s="5" t="str">
        <f t="shared" ref="ANV25" si="5641">MID(ANV$2,9,1)</f>
        <v>0</v>
      </c>
      <c r="ANW25" s="20" t="str">
        <f>IF(AND($C$5&gt;=2,$C$5&gt;=ANV$3),ANV25*$C25,"")</f>
        <v/>
      </c>
      <c r="ANX25" s="5" t="str">
        <f t="shared" ref="ANX25" si="5642">MID(ANX$2,9,1)</f>
        <v>1</v>
      </c>
      <c r="ANY25" s="20" t="str">
        <f>IF(AND($C$5&gt;=2,$C$5&gt;=ANX$3),ANX25*$C25,"")</f>
        <v/>
      </c>
      <c r="ANZ25" s="5" t="str">
        <f t="shared" ref="ANZ25" si="5643">MID(ANZ$2,9,1)</f>
        <v>1</v>
      </c>
      <c r="AOA25" s="20" t="str">
        <f>IF(AND($C$5&gt;=2,$C$5&gt;=ANZ$3),ANZ25*$C25,"")</f>
        <v/>
      </c>
      <c r="AOB25" s="5" t="str">
        <f t="shared" ref="AOB25" si="5644">MID(AOB$2,9,1)</f>
        <v>0</v>
      </c>
      <c r="AOC25" s="20" t="str">
        <f>IF(AND($C$5&gt;=2,$C$5&gt;=AOB$3),AOB25*$C25,"")</f>
        <v/>
      </c>
      <c r="AOD25" s="5" t="str">
        <f t="shared" ref="AOD25" si="5645">MID(AOD$2,9,1)</f>
        <v>0</v>
      </c>
      <c r="AOE25" s="20" t="str">
        <f>IF(AND($C$5&gt;=2,$C$5&gt;=AOD$3),AOD25*$C25,"")</f>
        <v/>
      </c>
      <c r="AOF25" s="5" t="str">
        <f t="shared" ref="AOF25" si="5646">MID(AOF$2,9,1)</f>
        <v>1</v>
      </c>
      <c r="AOG25" s="20" t="str">
        <f>IF(AND($C$5&gt;=2,$C$5&gt;=AOF$3),AOF25*$C25,"")</f>
        <v/>
      </c>
      <c r="AOH25" s="5" t="str">
        <f t="shared" ref="AOH25" si="5647">MID(AOH$2,9,1)</f>
        <v>1</v>
      </c>
      <c r="AOI25" s="20" t="str">
        <f>IF(AND($C$5&gt;=2,$C$5&gt;=AOH$3),AOH25*$C25,"")</f>
        <v/>
      </c>
      <c r="AOJ25" s="5" t="str">
        <f t="shared" ref="AOJ25" si="5648">MID(AOJ$2,9,1)</f>
        <v>0</v>
      </c>
      <c r="AOK25" s="20" t="str">
        <f>IF(AND($C$5&gt;=2,$C$5&gt;=AOJ$3),AOJ25*$C25,"")</f>
        <v/>
      </c>
      <c r="AOL25" s="5" t="str">
        <f t="shared" ref="AOL25" si="5649">MID(AOL$2,9,1)</f>
        <v>0</v>
      </c>
      <c r="AOM25" s="20" t="str">
        <f>IF(AND($C$5&gt;=2,$C$5&gt;=AOL$3),AOL25*$C25,"")</f>
        <v/>
      </c>
      <c r="AON25" s="5" t="str">
        <f t="shared" ref="AON25" si="5650">MID(AON$2,9,1)</f>
        <v>1</v>
      </c>
      <c r="AOO25" s="20" t="str">
        <f>IF(AND($C$5&gt;=2,$C$5&gt;=AON$3),AON25*$C25,"")</f>
        <v/>
      </c>
      <c r="AOP25" s="5" t="str">
        <f t="shared" ref="AOP25" si="5651">MID(AOP$2,9,1)</f>
        <v>1</v>
      </c>
      <c r="AOQ25" s="20" t="str">
        <f>IF(AND($C$5&gt;=2,$C$5&gt;=AOP$3),AOP25*$C25,"")</f>
        <v/>
      </c>
      <c r="AOR25" s="5" t="str">
        <f t="shared" ref="AOR25" si="5652">MID(AOR$2,9,1)</f>
        <v>0</v>
      </c>
      <c r="AOS25" s="20" t="str">
        <f>IF(AND($C$5&gt;=2,$C$5&gt;=AOR$3),AOR25*$C25,"")</f>
        <v/>
      </c>
      <c r="AOT25" s="5" t="str">
        <f t="shared" ref="AOT25" si="5653">MID(AOT$2,9,1)</f>
        <v>0</v>
      </c>
      <c r="AOU25" s="20" t="str">
        <f>IF(AND($C$5&gt;=2,$C$5&gt;=AOT$3),AOT25*$C25,"")</f>
        <v/>
      </c>
      <c r="AOV25" s="5" t="str">
        <f t="shared" ref="AOV25" si="5654">MID(AOV$2,9,1)</f>
        <v>1</v>
      </c>
      <c r="AOW25" s="20" t="str">
        <f>IF(AND($C$5&gt;=2,$C$5&gt;=AOV$3),AOV25*$C25,"")</f>
        <v/>
      </c>
      <c r="AOX25" s="5" t="str">
        <f t="shared" ref="AOX25" si="5655">MID(AOX$2,9,1)</f>
        <v>1</v>
      </c>
      <c r="AOY25" s="20" t="str">
        <f>IF(AND($C$5&gt;=2,$C$5&gt;=AOX$3),AOX25*$C25,"")</f>
        <v/>
      </c>
      <c r="AOZ25" s="5" t="str">
        <f t="shared" ref="AOZ25" si="5656">MID(AOZ$2,9,1)</f>
        <v>0</v>
      </c>
      <c r="APA25" s="20" t="str">
        <f>IF(AND($C$5&gt;=2,$C$5&gt;=AOZ$3),AOZ25*$C25,"")</f>
        <v/>
      </c>
      <c r="APB25" s="5" t="str">
        <f t="shared" ref="APB25" si="5657">MID(APB$2,9,1)</f>
        <v>0</v>
      </c>
      <c r="APC25" s="20" t="str">
        <f>IF(AND($C$5&gt;=2,$C$5&gt;=APB$3),APB25*$C25,"")</f>
        <v/>
      </c>
      <c r="APD25" s="5" t="str">
        <f t="shared" ref="APD25" si="5658">MID(APD$2,9,1)</f>
        <v>1</v>
      </c>
      <c r="APE25" s="20" t="str">
        <f>IF(AND($C$5&gt;=2,$C$5&gt;=APD$3),APD25*$C25,"")</f>
        <v/>
      </c>
      <c r="APF25" s="5" t="str">
        <f t="shared" ref="APF25" si="5659">MID(APF$2,9,1)</f>
        <v>1</v>
      </c>
      <c r="APG25" s="20" t="str">
        <f>IF(AND($C$5&gt;=2,$C$5&gt;=APF$3),APF25*$C25,"")</f>
        <v/>
      </c>
      <c r="APH25" s="5" t="str">
        <f t="shared" ref="APH25" si="5660">MID(APH$2,9,1)</f>
        <v>0</v>
      </c>
      <c r="API25" s="20" t="str">
        <f>IF(AND($C$5&gt;=2,$C$5&gt;=APH$3),APH25*$C25,"")</f>
        <v/>
      </c>
      <c r="APJ25" s="5" t="str">
        <f t="shared" ref="APJ25" si="5661">MID(APJ$2,9,1)</f>
        <v>0</v>
      </c>
      <c r="APK25" s="20" t="str">
        <f>IF(AND($C$5&gt;=2,$C$5&gt;=APJ$3),APJ25*$C25,"")</f>
        <v/>
      </c>
      <c r="APL25" s="5" t="str">
        <f t="shared" ref="APL25" si="5662">MID(APL$2,9,1)</f>
        <v>1</v>
      </c>
      <c r="APM25" s="20" t="str">
        <f>IF(AND($C$5&gt;=2,$C$5&gt;=APL$3),APL25*$C25,"")</f>
        <v/>
      </c>
      <c r="APN25" s="5" t="str">
        <f t="shared" ref="APN25" si="5663">MID(APN$2,9,1)</f>
        <v>1</v>
      </c>
      <c r="APO25" s="20" t="str">
        <f>IF(AND($C$5&gt;=2,$C$5&gt;=APN$3),APN25*$C25,"")</f>
        <v/>
      </c>
      <c r="APP25" s="5" t="str">
        <f t="shared" ref="APP25" si="5664">MID(APP$2,9,1)</f>
        <v>0</v>
      </c>
      <c r="APQ25" s="20" t="str">
        <f>IF(AND($C$5&gt;=2,$C$5&gt;=APP$3),APP25*$C25,"")</f>
        <v/>
      </c>
      <c r="APR25" s="5" t="str">
        <f t="shared" ref="APR25" si="5665">MID(APR$2,9,1)</f>
        <v>0</v>
      </c>
      <c r="APS25" s="20" t="str">
        <f>IF(AND($C$5&gt;=2,$C$5&gt;=APR$3),APR25*$C25,"")</f>
        <v/>
      </c>
      <c r="APT25" s="5" t="str">
        <f t="shared" ref="APT25" si="5666">MID(APT$2,9,1)</f>
        <v>1</v>
      </c>
      <c r="APU25" s="20" t="str">
        <f>IF(AND($C$5&gt;=2,$C$5&gt;=APT$3),APT25*$C25,"")</f>
        <v/>
      </c>
      <c r="APV25" s="5" t="str">
        <f t="shared" ref="APV25" si="5667">MID(APV$2,9,1)</f>
        <v>1</v>
      </c>
      <c r="APW25" s="20" t="str">
        <f>IF(AND($C$5&gt;=2,$C$5&gt;=APV$3),APV25*$C25,"")</f>
        <v/>
      </c>
      <c r="APX25" s="5" t="str">
        <f t="shared" ref="APX25" si="5668">MID(APX$2,9,1)</f>
        <v>0</v>
      </c>
      <c r="APY25" s="20" t="str">
        <f>IF(AND($C$5&gt;=2,$C$5&gt;=APX$3),APX25*$C25,"")</f>
        <v/>
      </c>
      <c r="APZ25" s="5" t="str">
        <f t="shared" ref="APZ25" si="5669">MID(APZ$2,9,1)</f>
        <v>0</v>
      </c>
      <c r="AQA25" s="20" t="str">
        <f>IF(AND($C$5&gt;=2,$C$5&gt;=APZ$3),APZ25*$C25,"")</f>
        <v/>
      </c>
      <c r="AQB25" s="5" t="str">
        <f t="shared" ref="AQB25" si="5670">MID(AQB$2,9,1)</f>
        <v>1</v>
      </c>
      <c r="AQC25" s="20" t="str">
        <f>IF(AND($C$5&gt;=2,$C$5&gt;=AQB$3),AQB25*$C25,"")</f>
        <v/>
      </c>
      <c r="AQD25" s="5" t="str">
        <f t="shared" ref="AQD25" si="5671">MID(AQD$2,9,1)</f>
        <v>1</v>
      </c>
      <c r="AQE25" s="20" t="str">
        <f>IF(AND($C$5&gt;=2,$C$5&gt;=AQD$3),AQD25*$C25,"")</f>
        <v/>
      </c>
      <c r="AQF25" s="5" t="str">
        <f t="shared" ref="AQF25" si="5672">MID(AQF$2,9,1)</f>
        <v>0</v>
      </c>
      <c r="AQG25" s="20" t="str">
        <f>IF(AND($C$5&gt;=2,$C$5&gt;=AQF$3),AQF25*$C25,"")</f>
        <v/>
      </c>
      <c r="AQH25" s="5" t="str">
        <f t="shared" ref="AQH25" si="5673">MID(AQH$2,9,1)</f>
        <v>0</v>
      </c>
      <c r="AQI25" s="20" t="str">
        <f>IF(AND($C$5&gt;=2,$C$5&gt;=AQH$3),AQH25*$C25,"")</f>
        <v/>
      </c>
      <c r="AQJ25" s="5" t="str">
        <f t="shared" ref="AQJ25" si="5674">MID(AQJ$2,9,1)</f>
        <v>1</v>
      </c>
      <c r="AQK25" s="20" t="str">
        <f>IF(AND($C$5&gt;=2,$C$5&gt;=AQJ$3),AQJ25*$C25,"")</f>
        <v/>
      </c>
      <c r="AQL25" s="5" t="str">
        <f t="shared" ref="AQL25" si="5675">MID(AQL$2,9,1)</f>
        <v>1</v>
      </c>
      <c r="AQM25" s="20" t="str">
        <f>IF(AND($C$5&gt;=2,$C$5&gt;=AQL$3),AQL25*$C25,"")</f>
        <v/>
      </c>
      <c r="AQN25" s="5" t="str">
        <f t="shared" ref="AQN25" si="5676">MID(AQN$2,9,1)</f>
        <v>0</v>
      </c>
      <c r="AQO25" s="20" t="str">
        <f>IF(AND($C$5&gt;=2,$C$5&gt;=AQN$3),AQN25*$C25,"")</f>
        <v/>
      </c>
      <c r="AQP25" s="5" t="str">
        <f t="shared" ref="AQP25" si="5677">MID(AQP$2,9,1)</f>
        <v>0</v>
      </c>
      <c r="AQQ25" s="20" t="str">
        <f>IF(AND($C$5&gt;=2,$C$5&gt;=AQP$3),AQP25*$C25,"")</f>
        <v/>
      </c>
      <c r="AQR25" s="5" t="str">
        <f t="shared" ref="AQR25" si="5678">MID(AQR$2,9,1)</f>
        <v>1</v>
      </c>
      <c r="AQS25" s="20" t="str">
        <f>IF(AND($C$5&gt;=2,$C$5&gt;=AQR$3),AQR25*$C25,"")</f>
        <v/>
      </c>
      <c r="AQT25" s="5" t="str">
        <f t="shared" ref="AQT25" si="5679">MID(AQT$2,9,1)</f>
        <v>1</v>
      </c>
      <c r="AQU25" s="20" t="str">
        <f>IF(AND($C$5&gt;=2,$C$5&gt;=AQT$3),AQT25*$C25,"")</f>
        <v/>
      </c>
      <c r="AQV25" s="5" t="str">
        <f t="shared" ref="AQV25" si="5680">MID(AQV$2,9,1)</f>
        <v>0</v>
      </c>
      <c r="AQW25" s="20" t="str">
        <f>IF(AND($C$5&gt;=2,$C$5&gt;=AQV$3),AQV25*$C25,"")</f>
        <v/>
      </c>
      <c r="AQX25" s="5" t="str">
        <f t="shared" ref="AQX25" si="5681">MID(AQX$2,9,1)</f>
        <v>0</v>
      </c>
      <c r="AQY25" s="20" t="str">
        <f>IF(AND($C$5&gt;=2,$C$5&gt;=AQX$3),AQX25*$C25,"")</f>
        <v/>
      </c>
      <c r="AQZ25" s="5" t="str">
        <f t="shared" ref="AQZ25" si="5682">MID(AQZ$2,9,1)</f>
        <v>1</v>
      </c>
      <c r="ARA25" s="20" t="str">
        <f>IF(AND($C$5&gt;=2,$C$5&gt;=AQZ$3),AQZ25*$C25,"")</f>
        <v/>
      </c>
      <c r="ARB25" s="5" t="str">
        <f t="shared" ref="ARB25" si="5683">MID(ARB$2,9,1)</f>
        <v>1</v>
      </c>
      <c r="ARC25" s="20" t="str">
        <f>IF(AND($C$5&gt;=2,$C$5&gt;=ARB$3),ARB25*$C25,"")</f>
        <v/>
      </c>
      <c r="ARD25" s="5" t="str">
        <f t="shared" ref="ARD25" si="5684">MID(ARD$2,9,1)</f>
        <v>0</v>
      </c>
      <c r="ARE25" s="20" t="str">
        <f>IF(AND($C$5&gt;=2,$C$5&gt;=ARD$3),ARD25*$C25,"")</f>
        <v/>
      </c>
      <c r="ARF25" s="5" t="str">
        <f t="shared" ref="ARF25" si="5685">MID(ARF$2,9,1)</f>
        <v>0</v>
      </c>
      <c r="ARG25" s="20" t="str">
        <f>IF(AND($C$5&gt;=2,$C$5&gt;=ARF$3),ARF25*$C25,"")</f>
        <v/>
      </c>
      <c r="ARH25" s="5" t="str">
        <f t="shared" ref="ARH25" si="5686">MID(ARH$2,9,1)</f>
        <v>1</v>
      </c>
      <c r="ARI25" s="20" t="str">
        <f>IF(AND($C$5&gt;=2,$C$5&gt;=ARH$3),ARH25*$C25,"")</f>
        <v/>
      </c>
      <c r="ARJ25" s="5" t="str">
        <f t="shared" ref="ARJ25" si="5687">MID(ARJ$2,9,1)</f>
        <v>1</v>
      </c>
      <c r="ARK25" s="20" t="str">
        <f>IF(AND($C$5&gt;=2,$C$5&gt;=ARJ$3),ARJ25*$C25,"")</f>
        <v/>
      </c>
      <c r="ARL25" s="5" t="str">
        <f t="shared" ref="ARL25" si="5688">MID(ARL$2,9,1)</f>
        <v>0</v>
      </c>
      <c r="ARM25" s="20" t="str">
        <f>IF(AND($C$5&gt;=2,$C$5&gt;=ARL$3),ARL25*$C25,"")</f>
        <v/>
      </c>
      <c r="ARN25" s="5" t="str">
        <f t="shared" ref="ARN25" si="5689">MID(ARN$2,9,1)</f>
        <v>0</v>
      </c>
      <c r="ARO25" s="20" t="str">
        <f>IF(AND($C$5&gt;=2,$C$5&gt;=ARN$3),ARN25*$C25,"")</f>
        <v/>
      </c>
      <c r="ARP25" s="5" t="str">
        <f t="shared" ref="ARP25" si="5690">MID(ARP$2,9,1)</f>
        <v>1</v>
      </c>
      <c r="ARQ25" s="20" t="str">
        <f>IF(AND($C$5&gt;=2,$C$5&gt;=ARP$3),ARP25*$C25,"")</f>
        <v/>
      </c>
      <c r="ARR25" s="5" t="str">
        <f t="shared" ref="ARR25" si="5691">MID(ARR$2,9,1)</f>
        <v>1</v>
      </c>
      <c r="ARS25" s="20" t="str">
        <f>IF(AND($C$5&gt;=2,$C$5&gt;=ARR$3),ARR25*$C25,"")</f>
        <v/>
      </c>
      <c r="ART25" s="5" t="str">
        <f t="shared" ref="ART25" si="5692">MID(ART$2,9,1)</f>
        <v>0</v>
      </c>
      <c r="ARU25" s="20" t="str">
        <f>IF(AND($C$5&gt;=2,$C$5&gt;=ART$3),ART25*$C25,"")</f>
        <v/>
      </c>
      <c r="ARV25" s="5" t="str">
        <f t="shared" ref="ARV25" si="5693">MID(ARV$2,9,1)</f>
        <v>0</v>
      </c>
      <c r="ARW25" s="20" t="str">
        <f>IF(AND($C$5&gt;=2,$C$5&gt;=ARV$3),ARV25*$C25,"")</f>
        <v/>
      </c>
      <c r="ARX25" s="5" t="str">
        <f t="shared" ref="ARX25" si="5694">MID(ARX$2,9,1)</f>
        <v>1</v>
      </c>
      <c r="ARY25" s="20" t="str">
        <f>IF(AND($C$5&gt;=2,$C$5&gt;=ARX$3),ARX25*$C25,"")</f>
        <v/>
      </c>
      <c r="ARZ25" s="5" t="str">
        <f t="shared" ref="ARZ25" si="5695">MID(ARZ$2,9,1)</f>
        <v>1</v>
      </c>
      <c r="ASA25" s="20" t="str">
        <f>IF(AND($C$5&gt;=2,$C$5&gt;=ARZ$3),ARZ25*$C25,"")</f>
        <v/>
      </c>
      <c r="ASB25" s="5" t="str">
        <f t="shared" ref="ASB25" si="5696">MID(ASB$2,9,1)</f>
        <v>0</v>
      </c>
      <c r="ASC25" s="20" t="str">
        <f>IF(AND($C$5&gt;=2,$C$5&gt;=ASB$3),ASB25*$C25,"")</f>
        <v/>
      </c>
      <c r="ASD25" s="5" t="str">
        <f t="shared" ref="ASD25" si="5697">MID(ASD$2,9,1)</f>
        <v>0</v>
      </c>
      <c r="ASE25" s="20" t="str">
        <f>IF(AND($C$5&gt;=2,$C$5&gt;=ASD$3),ASD25*$C25,"")</f>
        <v/>
      </c>
      <c r="ASF25" s="5" t="str">
        <f t="shared" ref="ASF25" si="5698">MID(ASF$2,9,1)</f>
        <v>1</v>
      </c>
      <c r="ASG25" s="20" t="str">
        <f>IF(AND($C$5&gt;=2,$C$5&gt;=ASF$3),ASF25*$C25,"")</f>
        <v/>
      </c>
      <c r="ASH25" s="5" t="str">
        <f t="shared" ref="ASH25" si="5699">MID(ASH$2,9,1)</f>
        <v>1</v>
      </c>
      <c r="ASI25" s="20" t="str">
        <f>IF(AND($C$5&gt;=2,$C$5&gt;=ASH$3),ASH25*$C25,"")</f>
        <v/>
      </c>
      <c r="ASJ25" s="5" t="str">
        <f t="shared" ref="ASJ25" si="5700">MID(ASJ$2,9,1)</f>
        <v>0</v>
      </c>
      <c r="ASK25" s="20" t="str">
        <f>IF(AND($C$5&gt;=2,$C$5&gt;=ASJ$3),ASJ25*$C25,"")</f>
        <v/>
      </c>
      <c r="ASL25" s="5" t="str">
        <f t="shared" ref="ASL25" si="5701">MID(ASL$2,9,1)</f>
        <v>0</v>
      </c>
      <c r="ASM25" s="20" t="str">
        <f>IF(AND($C$5&gt;=2,$C$5&gt;=ASL$3),ASL25*$C25,"")</f>
        <v/>
      </c>
      <c r="ASN25" s="5" t="str">
        <f t="shared" ref="ASN25" si="5702">MID(ASN$2,9,1)</f>
        <v>1</v>
      </c>
      <c r="ASO25" s="20" t="str">
        <f>IF(AND($C$5&gt;=2,$C$5&gt;=ASN$3),ASN25*$C25,"")</f>
        <v/>
      </c>
      <c r="ASP25" s="5" t="str">
        <f t="shared" ref="ASP25" si="5703">MID(ASP$2,9,1)</f>
        <v>1</v>
      </c>
      <c r="ASQ25" s="20" t="str">
        <f>IF(AND($C$5&gt;=2,$C$5&gt;=ASP$3),ASP25*$C25,"")</f>
        <v/>
      </c>
      <c r="ASR25" s="5" t="str">
        <f t="shared" ref="ASR25" si="5704">MID(ASR$2,9,1)</f>
        <v>0</v>
      </c>
      <c r="ASS25" s="20" t="str">
        <f>IF(AND($C$5&gt;=2,$C$5&gt;=ASR$3),ASR25*$C25,"")</f>
        <v/>
      </c>
      <c r="AST25" s="5" t="str">
        <f t="shared" ref="AST25" si="5705">MID(AST$2,9,1)</f>
        <v>0</v>
      </c>
      <c r="ASU25" s="20" t="str">
        <f>IF(AND($C$5&gt;=2,$C$5&gt;=AST$3),AST25*$C25,"")</f>
        <v/>
      </c>
      <c r="ASV25" s="5" t="str">
        <f t="shared" ref="ASV25" si="5706">MID(ASV$2,9,1)</f>
        <v>1</v>
      </c>
      <c r="ASW25" s="20" t="str">
        <f>IF(AND($C$5&gt;=2,$C$5&gt;=ASV$3),ASV25*$C25,"")</f>
        <v/>
      </c>
      <c r="ASX25" s="5" t="str">
        <f t="shared" ref="ASX25" si="5707">MID(ASX$2,9,1)</f>
        <v>1</v>
      </c>
      <c r="ASY25" s="20" t="str">
        <f>IF(AND($C$5&gt;=2,$C$5&gt;=ASX$3),ASX25*$C25,"")</f>
        <v/>
      </c>
      <c r="ASZ25" s="5" t="str">
        <f t="shared" ref="ASZ25" si="5708">MID(ASZ$2,9,1)</f>
        <v>0</v>
      </c>
      <c r="ATA25" s="20" t="str">
        <f>IF(AND($C$5&gt;=2,$C$5&gt;=ASZ$3),ASZ25*$C25,"")</f>
        <v/>
      </c>
      <c r="ATB25" s="5" t="str">
        <f t="shared" ref="ATB25" si="5709">MID(ATB$2,9,1)</f>
        <v>0</v>
      </c>
      <c r="ATC25" s="20" t="str">
        <f>IF(AND($C$5&gt;=2,$C$5&gt;=ATB$3),ATB25*$C25,"")</f>
        <v/>
      </c>
      <c r="ATD25" s="5" t="str">
        <f t="shared" ref="ATD25" si="5710">MID(ATD$2,9,1)</f>
        <v>1</v>
      </c>
      <c r="ATE25" s="20" t="str">
        <f>IF(AND($C$5&gt;=2,$C$5&gt;=ATD$3),ATD25*$C25,"")</f>
        <v/>
      </c>
      <c r="ATF25" s="5" t="str">
        <f t="shared" ref="ATF25" si="5711">MID(ATF$2,9,1)</f>
        <v>1</v>
      </c>
      <c r="ATG25" s="20" t="str">
        <f>IF(AND($C$5&gt;=2,$C$5&gt;=ATF$3),ATF25*$C25,"")</f>
        <v/>
      </c>
      <c r="ATH25" s="5" t="str">
        <f t="shared" ref="ATH25" si="5712">MID(ATH$2,9,1)</f>
        <v>0</v>
      </c>
      <c r="ATI25" s="20" t="str">
        <f>IF(AND($C$5&gt;=2,$C$5&gt;=ATH$3),ATH25*$C25,"")</f>
        <v/>
      </c>
      <c r="ATJ25" s="5" t="str">
        <f t="shared" ref="ATJ25" si="5713">MID(ATJ$2,9,1)</f>
        <v>0</v>
      </c>
      <c r="ATK25" s="20" t="str">
        <f>IF(AND($C$5&gt;=2,$C$5&gt;=ATJ$3),ATJ25*$C25,"")</f>
        <v/>
      </c>
      <c r="ATL25" s="5" t="str">
        <f t="shared" ref="ATL25" si="5714">MID(ATL$2,9,1)</f>
        <v>1</v>
      </c>
      <c r="ATM25" s="20" t="str">
        <f>IF(AND($C$5&gt;=2,$C$5&gt;=ATL$3),ATL25*$C25,"")</f>
        <v/>
      </c>
      <c r="ATN25" s="5" t="str">
        <f t="shared" ref="ATN25" si="5715">MID(ATN$2,9,1)</f>
        <v>1</v>
      </c>
      <c r="ATO25" s="20" t="str">
        <f>IF(AND($C$5&gt;=2,$C$5&gt;=ATN$3),ATN25*$C25,"")</f>
        <v/>
      </c>
      <c r="ATP25" s="5" t="str">
        <f t="shared" ref="ATP25" si="5716">MID(ATP$2,9,1)</f>
        <v>0</v>
      </c>
      <c r="ATQ25" s="20" t="str">
        <f>IF(AND($C$5&gt;=2,$C$5&gt;=ATP$3),ATP25*$C25,"")</f>
        <v/>
      </c>
      <c r="ATR25" s="5" t="str">
        <f t="shared" ref="ATR25" si="5717">MID(ATR$2,9,1)</f>
        <v>0</v>
      </c>
      <c r="ATS25" s="20" t="str">
        <f>IF(AND($C$5&gt;=2,$C$5&gt;=ATR$3),ATR25*$C25,"")</f>
        <v/>
      </c>
      <c r="ATT25" s="5" t="str">
        <f t="shared" ref="ATT25" si="5718">MID(ATT$2,9,1)</f>
        <v>1</v>
      </c>
      <c r="ATU25" s="20" t="str">
        <f>IF(AND($C$5&gt;=2,$C$5&gt;=ATT$3),ATT25*$C25,"")</f>
        <v/>
      </c>
      <c r="ATV25" s="5" t="str">
        <f t="shared" ref="ATV25" si="5719">MID(ATV$2,9,1)</f>
        <v>1</v>
      </c>
      <c r="ATW25" s="20" t="str">
        <f>IF(AND($C$5&gt;=2,$C$5&gt;=ATV$3),ATV25*$C25,"")</f>
        <v/>
      </c>
      <c r="ATX25" s="5" t="str">
        <f t="shared" ref="ATX25" si="5720">MID(ATX$2,9,1)</f>
        <v>0</v>
      </c>
      <c r="ATY25" s="20" t="str">
        <f>IF(AND($C$5&gt;=2,$C$5&gt;=ATX$3),ATX25*$C25,"")</f>
        <v/>
      </c>
      <c r="ATZ25" s="5" t="str">
        <f t="shared" ref="ATZ25" si="5721">MID(ATZ$2,9,1)</f>
        <v>0</v>
      </c>
      <c r="AUA25" s="20" t="str">
        <f>IF(AND($C$5&gt;=2,$C$5&gt;=ATZ$3),ATZ25*$C25,"")</f>
        <v/>
      </c>
      <c r="AUB25" s="5" t="str">
        <f t="shared" ref="AUB25" si="5722">MID(AUB$2,9,1)</f>
        <v>1</v>
      </c>
      <c r="AUC25" s="20" t="str">
        <f>IF(AND($C$5&gt;=2,$C$5&gt;=AUB$3),AUB25*$C25,"")</f>
        <v/>
      </c>
      <c r="AUD25" s="5" t="str">
        <f t="shared" ref="AUD25" si="5723">MID(AUD$2,9,1)</f>
        <v>1</v>
      </c>
      <c r="AUE25" s="20" t="str">
        <f>IF(AND($C$5&gt;=2,$C$5&gt;=AUD$3),AUD25*$C25,"")</f>
        <v/>
      </c>
      <c r="AUF25" s="5" t="str">
        <f t="shared" ref="AUF25" si="5724">MID(AUF$2,9,1)</f>
        <v>0</v>
      </c>
      <c r="AUG25" s="20" t="str">
        <f>IF(AND($C$5&gt;=2,$C$5&gt;=AUF$3),AUF25*$C25,"")</f>
        <v/>
      </c>
      <c r="AUH25" s="5" t="str">
        <f t="shared" ref="AUH25" si="5725">MID(AUH$2,9,1)</f>
        <v>0</v>
      </c>
      <c r="AUI25" s="20" t="str">
        <f>IF(AND($C$5&gt;=2,$C$5&gt;=AUH$3),AUH25*$C25,"")</f>
        <v/>
      </c>
      <c r="AUJ25" s="5" t="str">
        <f t="shared" ref="AUJ25" si="5726">MID(AUJ$2,9,1)</f>
        <v>1</v>
      </c>
      <c r="AUK25" s="20" t="str">
        <f>IF(AND($C$5&gt;=2,$C$5&gt;=AUJ$3),AUJ25*$C25,"")</f>
        <v/>
      </c>
      <c r="AUL25" s="5" t="str">
        <f t="shared" ref="AUL25" si="5727">MID(AUL$2,9,1)</f>
        <v>1</v>
      </c>
      <c r="AUM25" s="20" t="str">
        <f>IF(AND($C$5&gt;=2,$C$5&gt;=AUL$3),AUL25*$C25,"")</f>
        <v/>
      </c>
      <c r="AUN25" s="5" t="str">
        <f t="shared" ref="AUN25" si="5728">MID(AUN$2,9,1)</f>
        <v>0</v>
      </c>
      <c r="AUO25" s="20" t="str">
        <f>IF(AND($C$5&gt;=2,$C$5&gt;=AUN$3),AUN25*$C25,"")</f>
        <v/>
      </c>
      <c r="AUP25" s="5" t="str">
        <f t="shared" ref="AUP25" si="5729">MID(AUP$2,9,1)</f>
        <v>0</v>
      </c>
      <c r="AUQ25" s="20" t="str">
        <f>IF(AND($C$5&gt;=2,$C$5&gt;=AUP$3),AUP25*$C25,"")</f>
        <v/>
      </c>
      <c r="AUR25" s="5" t="str">
        <f t="shared" ref="AUR25" si="5730">MID(AUR$2,9,1)</f>
        <v>1</v>
      </c>
      <c r="AUS25" s="20" t="str">
        <f>IF(AND($C$5&gt;=2,$C$5&gt;=AUR$3),AUR25*$C25,"")</f>
        <v/>
      </c>
      <c r="AUT25" s="5" t="str">
        <f t="shared" ref="AUT25" si="5731">MID(AUT$2,9,1)</f>
        <v>1</v>
      </c>
      <c r="AUU25" s="20" t="str">
        <f>IF(AND($C$5&gt;=2,$C$5&gt;=AUT$3),AUT25*$C25,"")</f>
        <v/>
      </c>
      <c r="AUV25" s="5" t="str">
        <f t="shared" ref="AUV25" si="5732">MID(AUV$2,9,1)</f>
        <v>0</v>
      </c>
      <c r="AUW25" s="20" t="str">
        <f>IF(AND($C$5&gt;=2,$C$5&gt;=AUV$3),AUV25*$C25,"")</f>
        <v/>
      </c>
      <c r="AUX25" s="5" t="str">
        <f t="shared" ref="AUX25" si="5733">MID(AUX$2,9,1)</f>
        <v>0</v>
      </c>
      <c r="AUY25" s="20" t="str">
        <f>IF(AND($C$5&gt;=2,$C$5&gt;=AUX$3),AUX25*$C25,"")</f>
        <v/>
      </c>
      <c r="AUZ25" s="5" t="str">
        <f t="shared" ref="AUZ25" si="5734">MID(AUZ$2,9,1)</f>
        <v>1</v>
      </c>
      <c r="AVA25" s="20" t="str">
        <f>IF(AND($C$5&gt;=2,$C$5&gt;=AUZ$3),AUZ25*$C25,"")</f>
        <v/>
      </c>
      <c r="AVB25" s="5" t="str">
        <f t="shared" ref="AVB25" si="5735">MID(AVB$2,9,1)</f>
        <v>1</v>
      </c>
      <c r="AVC25" s="20" t="str">
        <f>IF(AND($C$5&gt;=2,$C$5&gt;=AVB$3),AVB25*$C25,"")</f>
        <v/>
      </c>
      <c r="AVD25" s="5" t="str">
        <f t="shared" ref="AVD25" si="5736">MID(AVD$2,9,1)</f>
        <v>0</v>
      </c>
      <c r="AVE25" s="20" t="str">
        <f>IF(AND($C$5&gt;=2,$C$5&gt;=AVD$3),AVD25*$C25,"")</f>
        <v/>
      </c>
      <c r="AVF25" s="5" t="str">
        <f t="shared" ref="AVF25" si="5737">MID(AVF$2,9,1)</f>
        <v>0</v>
      </c>
      <c r="AVG25" s="20" t="str">
        <f>IF(AND($C$5&gt;=2,$C$5&gt;=AVF$3),AVF25*$C25,"")</f>
        <v/>
      </c>
      <c r="AVH25" s="5" t="str">
        <f t="shared" ref="AVH25" si="5738">MID(AVH$2,9,1)</f>
        <v>1</v>
      </c>
      <c r="AVI25" s="20" t="str">
        <f>IF(AND($C$5&gt;=2,$C$5&gt;=AVH$3),AVH25*$C25,"")</f>
        <v/>
      </c>
      <c r="AVJ25" s="5" t="str">
        <f t="shared" ref="AVJ25" si="5739">MID(AVJ$2,9,1)</f>
        <v>1</v>
      </c>
      <c r="AVK25" s="20" t="str">
        <f>IF(AND($C$5&gt;=2,$C$5&gt;=AVJ$3),AVJ25*$C25,"")</f>
        <v/>
      </c>
      <c r="AVL25" s="5" t="str">
        <f t="shared" ref="AVL25" si="5740">MID(AVL$2,9,1)</f>
        <v>0</v>
      </c>
      <c r="AVM25" s="20" t="str">
        <f>IF(AND($C$5&gt;=2,$C$5&gt;=AVL$3),AVL25*$C25,"")</f>
        <v/>
      </c>
      <c r="AVN25" s="5" t="str">
        <f t="shared" ref="AVN25" si="5741">MID(AVN$2,9,1)</f>
        <v>0</v>
      </c>
      <c r="AVO25" s="20" t="str">
        <f>IF(AND($C$5&gt;=2,$C$5&gt;=AVN$3),AVN25*$C25,"")</f>
        <v/>
      </c>
      <c r="AVP25" s="5" t="str">
        <f t="shared" ref="AVP25" si="5742">MID(AVP$2,9,1)</f>
        <v>1</v>
      </c>
      <c r="AVQ25" s="20" t="str">
        <f>IF(AND($C$5&gt;=2,$C$5&gt;=AVP$3),AVP25*$C25,"")</f>
        <v/>
      </c>
      <c r="AVR25" s="5" t="str">
        <f t="shared" ref="AVR25" si="5743">MID(AVR$2,9,1)</f>
        <v>1</v>
      </c>
      <c r="AVS25" s="20" t="str">
        <f>IF(AND($C$5&gt;=2,$C$5&gt;=AVR$3),AVR25*$C25,"")</f>
        <v/>
      </c>
      <c r="AVT25" s="5" t="str">
        <f t="shared" ref="AVT25" si="5744">MID(AVT$2,9,1)</f>
        <v>0</v>
      </c>
      <c r="AVU25" s="20" t="str">
        <f>IF(AND($C$5&gt;=2,$C$5&gt;=AVT$3),AVT25*$C25,"")</f>
        <v/>
      </c>
      <c r="AVV25" s="5" t="str">
        <f t="shared" ref="AVV25" si="5745">MID(AVV$2,9,1)</f>
        <v>0</v>
      </c>
      <c r="AVW25" s="20" t="str">
        <f>IF(AND($C$5&gt;=2,$C$5&gt;=AVV$3),AVV25*$C25,"")</f>
        <v/>
      </c>
      <c r="AVX25" s="5" t="str">
        <f t="shared" ref="AVX25" si="5746">MID(AVX$2,9,1)</f>
        <v>1</v>
      </c>
      <c r="AVY25" s="20" t="str">
        <f>IF(AND($C$5&gt;=2,$C$5&gt;=AVX$3),AVX25*$C25,"")</f>
        <v/>
      </c>
      <c r="AVZ25" s="5" t="str">
        <f t="shared" ref="AVZ25" si="5747">MID(AVZ$2,9,1)</f>
        <v>1</v>
      </c>
      <c r="AWA25" s="20" t="str">
        <f>IF(AND($C$5&gt;=2,$C$5&gt;=AVZ$3),AVZ25*$C25,"")</f>
        <v/>
      </c>
      <c r="AWB25" s="5" t="str">
        <f t="shared" ref="AWB25" si="5748">MID(AWB$2,9,1)</f>
        <v>0</v>
      </c>
      <c r="AWC25" s="20" t="str">
        <f>IF(AND($C$5&gt;=2,$C$5&gt;=AWB$3),AWB25*$C25,"")</f>
        <v/>
      </c>
      <c r="AWD25" s="5" t="str">
        <f t="shared" ref="AWD25" si="5749">MID(AWD$2,9,1)</f>
        <v>0</v>
      </c>
      <c r="AWE25" s="20" t="str">
        <f>IF(AND($C$5&gt;=2,$C$5&gt;=AWD$3),AWD25*$C25,"")</f>
        <v/>
      </c>
      <c r="AWF25" s="5" t="str">
        <f t="shared" ref="AWF25" si="5750">MID(AWF$2,9,1)</f>
        <v>1</v>
      </c>
      <c r="AWG25" s="20" t="str">
        <f>IF(AND($C$5&gt;=2,$C$5&gt;=AWF$3),AWF25*$C25,"")</f>
        <v/>
      </c>
      <c r="AWH25" s="5" t="str">
        <f t="shared" ref="AWH25" si="5751">MID(AWH$2,9,1)</f>
        <v>1</v>
      </c>
      <c r="AWI25" s="20" t="str">
        <f>IF(AND($C$5&gt;=2,$C$5&gt;=AWH$3),AWH25*$C25,"")</f>
        <v/>
      </c>
      <c r="AWJ25" s="5" t="str">
        <f t="shared" ref="AWJ25" si="5752">MID(AWJ$2,9,1)</f>
        <v>0</v>
      </c>
      <c r="AWK25" s="20" t="str">
        <f>IF(AND($C$5&gt;=2,$C$5&gt;=AWJ$3),AWJ25*$C25,"")</f>
        <v/>
      </c>
      <c r="AWL25" s="5" t="str">
        <f t="shared" ref="AWL25" si="5753">MID(AWL$2,9,1)</f>
        <v>0</v>
      </c>
      <c r="AWM25" s="20" t="str">
        <f>IF(AND($C$5&gt;=2,$C$5&gt;=AWL$3),AWL25*$C25,"")</f>
        <v/>
      </c>
      <c r="AWN25" s="5" t="str">
        <f t="shared" ref="AWN25" si="5754">MID(AWN$2,9,1)</f>
        <v>1</v>
      </c>
      <c r="AWO25" s="20" t="str">
        <f>IF(AND($C$5&gt;=2,$C$5&gt;=AWN$3),AWN25*$C25,"")</f>
        <v/>
      </c>
      <c r="AWP25" s="5" t="str">
        <f t="shared" ref="AWP25" si="5755">MID(AWP$2,9,1)</f>
        <v>1</v>
      </c>
      <c r="AWQ25" s="20" t="str">
        <f>IF(AND($C$5&gt;=2,$C$5&gt;=AWP$3),AWP25*$C25,"")</f>
        <v/>
      </c>
      <c r="AWR25" s="5" t="str">
        <f t="shared" ref="AWR25" si="5756">MID(AWR$2,9,1)</f>
        <v>0</v>
      </c>
      <c r="AWS25" s="20" t="str">
        <f>IF(AND($C$5&gt;=2,$C$5&gt;=AWR$3),AWR25*$C25,"")</f>
        <v/>
      </c>
      <c r="AWT25" s="5" t="str">
        <f t="shared" ref="AWT25" si="5757">MID(AWT$2,9,1)</f>
        <v>0</v>
      </c>
      <c r="AWU25" s="20" t="str">
        <f>IF(AND($C$5&gt;=2,$C$5&gt;=AWT$3),AWT25*$C25,"")</f>
        <v/>
      </c>
      <c r="AWV25" s="5" t="str">
        <f t="shared" ref="AWV25" si="5758">MID(AWV$2,9,1)</f>
        <v>1</v>
      </c>
      <c r="AWW25" s="20" t="str">
        <f>IF(AND($C$5&gt;=2,$C$5&gt;=AWV$3),AWV25*$C25,"")</f>
        <v/>
      </c>
      <c r="AWX25" s="5" t="str">
        <f t="shared" ref="AWX25" si="5759">MID(AWX$2,9,1)</f>
        <v>1</v>
      </c>
      <c r="AWY25" s="20" t="str">
        <f>IF(AND($C$5&gt;=2,$C$5&gt;=AWX$3),AWX25*$C25,"")</f>
        <v/>
      </c>
      <c r="AWZ25" s="5" t="str">
        <f t="shared" ref="AWZ25" si="5760">MID(AWZ$2,9,1)</f>
        <v>0</v>
      </c>
      <c r="AXA25" s="20" t="str">
        <f>IF(AND($C$5&gt;=2,$C$5&gt;=AWZ$3),AWZ25*$C25,"")</f>
        <v/>
      </c>
      <c r="AXB25" s="5" t="str">
        <f t="shared" ref="AXB25" si="5761">MID(AXB$2,9,1)</f>
        <v>0</v>
      </c>
      <c r="AXC25" s="20" t="str">
        <f>IF(AND($C$5&gt;=2,$C$5&gt;=AXB$3),AXB25*$C25,"")</f>
        <v/>
      </c>
      <c r="AXD25" s="5" t="str">
        <f t="shared" ref="AXD25" si="5762">MID(AXD$2,9,1)</f>
        <v>1</v>
      </c>
      <c r="AXE25" s="20" t="str">
        <f>IF(AND($C$5&gt;=2,$C$5&gt;=AXD$3),AXD25*$C25,"")</f>
        <v/>
      </c>
      <c r="AXF25" s="5" t="str">
        <f t="shared" ref="AXF25" si="5763">MID(AXF$2,9,1)</f>
        <v>1</v>
      </c>
      <c r="AXG25" s="20" t="str">
        <f>IF(AND($C$5&gt;=2,$C$5&gt;=AXF$3),AXF25*$C25,"")</f>
        <v/>
      </c>
      <c r="AXH25" s="5" t="str">
        <f t="shared" ref="AXH25" si="5764">MID(AXH$2,9,1)</f>
        <v>0</v>
      </c>
      <c r="AXI25" s="20" t="str">
        <f>IF(AND($C$5&gt;=2,$C$5&gt;=AXH$3),AXH25*$C25,"")</f>
        <v/>
      </c>
      <c r="AXJ25" s="5" t="str">
        <f t="shared" ref="AXJ25" si="5765">MID(AXJ$2,9,1)</f>
        <v>0</v>
      </c>
      <c r="AXK25" s="20" t="str">
        <f>IF(AND($C$5&gt;=2,$C$5&gt;=AXJ$3),AXJ25*$C25,"")</f>
        <v/>
      </c>
      <c r="AXL25" s="5" t="str">
        <f t="shared" ref="AXL25" si="5766">MID(AXL$2,9,1)</f>
        <v>1</v>
      </c>
      <c r="AXM25" s="20" t="str">
        <f>IF(AND($C$5&gt;=2,$C$5&gt;=AXL$3),AXL25*$C25,"")</f>
        <v/>
      </c>
      <c r="AXN25" s="5" t="str">
        <f t="shared" ref="AXN25" si="5767">MID(AXN$2,9,1)</f>
        <v>1</v>
      </c>
      <c r="AXO25" s="20" t="str">
        <f>IF(AND($C$5&gt;=2,$C$5&gt;=AXN$3),AXN25*$C25,"")</f>
        <v/>
      </c>
      <c r="AXP25" s="5" t="str">
        <f t="shared" ref="AXP25" si="5768">MID(AXP$2,9,1)</f>
        <v>0</v>
      </c>
      <c r="AXQ25" s="20" t="str">
        <f>IF(AND($C$5&gt;=2,$C$5&gt;=AXP$3),AXP25*$C25,"")</f>
        <v/>
      </c>
      <c r="AXR25" s="5" t="str">
        <f t="shared" ref="AXR25" si="5769">MID(AXR$2,9,1)</f>
        <v>0</v>
      </c>
      <c r="AXS25" s="20" t="str">
        <f>IF(AND($C$5&gt;=2,$C$5&gt;=AXR$3),AXR25*$C25,"")</f>
        <v/>
      </c>
      <c r="AXT25" s="5" t="str">
        <f t="shared" ref="AXT25" si="5770">MID(AXT$2,9,1)</f>
        <v>1</v>
      </c>
      <c r="AXU25" s="20" t="str">
        <f>IF(AND($C$5&gt;=2,$C$5&gt;=AXT$3),AXT25*$C25,"")</f>
        <v/>
      </c>
      <c r="AXV25" s="5" t="str">
        <f t="shared" ref="AXV25" si="5771">MID(AXV$2,9,1)</f>
        <v>1</v>
      </c>
      <c r="AXW25" s="20" t="str">
        <f>IF(AND($C$5&gt;=2,$C$5&gt;=AXV$3),AXV25*$C25,"")</f>
        <v/>
      </c>
      <c r="AXX25" s="5" t="str">
        <f t="shared" ref="AXX25" si="5772">MID(AXX$2,9,1)</f>
        <v>0</v>
      </c>
      <c r="AXY25" s="20" t="str">
        <f>IF(AND($C$5&gt;=2,$C$5&gt;=AXX$3),AXX25*$C25,"")</f>
        <v/>
      </c>
      <c r="AXZ25" s="5" t="str">
        <f t="shared" ref="AXZ25" si="5773">MID(AXZ$2,9,1)</f>
        <v>0</v>
      </c>
      <c r="AYA25" s="20" t="str">
        <f>IF(AND($C$5&gt;=2,$C$5&gt;=AXZ$3),AXZ25*$C25,"")</f>
        <v/>
      </c>
      <c r="AYB25" s="5" t="str">
        <f t="shared" ref="AYB25" si="5774">MID(AYB$2,9,1)</f>
        <v>1</v>
      </c>
      <c r="AYC25" s="20" t="str">
        <f>IF(AND($C$5&gt;=2,$C$5&gt;=AYB$3),AYB25*$C25,"")</f>
        <v/>
      </c>
      <c r="AYD25" s="5" t="str">
        <f t="shared" ref="AYD25" si="5775">MID(AYD$2,9,1)</f>
        <v>1</v>
      </c>
      <c r="AYE25" s="20" t="str">
        <f>IF(AND($C$5&gt;=2,$C$5&gt;=AYD$3),AYD25*$C25,"")</f>
        <v/>
      </c>
      <c r="AYF25" s="5" t="str">
        <f t="shared" ref="AYF25" si="5776">MID(AYF$2,9,1)</f>
        <v>0</v>
      </c>
      <c r="AYG25" s="20" t="str">
        <f>IF(AND($C$5&gt;=2,$C$5&gt;=AYF$3),AYF25*$C25,"")</f>
        <v/>
      </c>
      <c r="AYH25" s="5" t="str">
        <f t="shared" ref="AYH25" si="5777">MID(AYH$2,9,1)</f>
        <v>0</v>
      </c>
      <c r="AYI25" s="20" t="str">
        <f>IF(AND($C$5&gt;=2,$C$5&gt;=AYH$3),AYH25*$C25,"")</f>
        <v/>
      </c>
      <c r="AYJ25" s="5" t="str">
        <f t="shared" ref="AYJ25" si="5778">MID(AYJ$2,9,1)</f>
        <v>1</v>
      </c>
      <c r="AYK25" s="20" t="str">
        <f>IF(AND($C$5&gt;=2,$C$5&gt;=AYJ$3),AYJ25*$C25,"")</f>
        <v/>
      </c>
      <c r="AYL25" s="5" t="str">
        <f t="shared" ref="AYL25" si="5779">MID(AYL$2,9,1)</f>
        <v>1</v>
      </c>
      <c r="AYM25" s="20" t="str">
        <f>IF(AND($C$5&gt;=2,$C$5&gt;=AYL$3),AYL25*$C25,"")</f>
        <v/>
      </c>
      <c r="AYN25" s="5" t="str">
        <f t="shared" ref="AYN25" si="5780">MID(AYN$2,9,1)</f>
        <v>0</v>
      </c>
      <c r="AYO25" s="20" t="str">
        <f>IF(AND($C$5&gt;=2,$C$5&gt;=AYN$3),AYN25*$C25,"")</f>
        <v/>
      </c>
      <c r="AYP25" s="5" t="str">
        <f t="shared" ref="AYP25" si="5781">MID(AYP$2,9,1)</f>
        <v>0</v>
      </c>
      <c r="AYQ25" s="20" t="str">
        <f>IF(AND($C$5&gt;=2,$C$5&gt;=AYP$3),AYP25*$C25,"")</f>
        <v/>
      </c>
      <c r="AYR25" s="5" t="str">
        <f t="shared" ref="AYR25" si="5782">MID(AYR$2,9,1)</f>
        <v>1</v>
      </c>
      <c r="AYS25" s="20" t="str">
        <f>IF(AND($C$5&gt;=2,$C$5&gt;=AYR$3),AYR25*$C25,"")</f>
        <v/>
      </c>
      <c r="AYT25" s="5" t="str">
        <f t="shared" ref="AYT25" si="5783">MID(AYT$2,9,1)</f>
        <v>1</v>
      </c>
      <c r="AYU25" s="20" t="str">
        <f>IF(AND($C$5&gt;=2,$C$5&gt;=AYT$3),AYT25*$C25,"")</f>
        <v/>
      </c>
      <c r="AYV25" s="5" t="str">
        <f t="shared" ref="AYV25" si="5784">MID(AYV$2,9,1)</f>
        <v>0</v>
      </c>
      <c r="AYW25" s="20" t="str">
        <f>IF(AND($C$5&gt;=2,$C$5&gt;=AYV$3),AYV25*$C25,"")</f>
        <v/>
      </c>
      <c r="AYX25" s="5" t="str">
        <f t="shared" ref="AYX25" si="5785">MID(AYX$2,9,1)</f>
        <v>0</v>
      </c>
      <c r="AYY25" s="20" t="str">
        <f>IF(AND($C$5&gt;=2,$C$5&gt;=AYX$3),AYX25*$C25,"")</f>
        <v/>
      </c>
      <c r="AYZ25" s="5" t="str">
        <f t="shared" ref="AYZ25" si="5786">MID(AYZ$2,9,1)</f>
        <v>1</v>
      </c>
      <c r="AZA25" s="20" t="str">
        <f>IF(AND($C$5&gt;=2,$C$5&gt;=AYZ$3),AYZ25*$C25,"")</f>
        <v/>
      </c>
      <c r="AZB25" s="5" t="str">
        <f t="shared" ref="AZB25" si="5787">MID(AZB$2,9,1)</f>
        <v>1</v>
      </c>
      <c r="AZC25" s="20" t="str">
        <f>IF(AND($C$5&gt;=2,$C$5&gt;=AZB$3),AZB25*$C25,"")</f>
        <v/>
      </c>
      <c r="AZD25" s="5" t="str">
        <f t="shared" ref="AZD25" si="5788">MID(AZD$2,9,1)</f>
        <v>0</v>
      </c>
      <c r="AZE25" s="20" t="str">
        <f>IF(AND($C$5&gt;=2,$C$5&gt;=AZD$3),AZD25*$C25,"")</f>
        <v/>
      </c>
      <c r="AZF25" s="5" t="str">
        <f t="shared" ref="AZF25" si="5789">MID(AZF$2,9,1)</f>
        <v>0</v>
      </c>
      <c r="AZG25" s="20" t="str">
        <f>IF(AND($C$5&gt;=2,$C$5&gt;=AZF$3),AZF25*$C25,"")</f>
        <v/>
      </c>
      <c r="AZH25" s="5" t="str">
        <f t="shared" ref="AZH25" si="5790">MID(AZH$2,9,1)</f>
        <v>1</v>
      </c>
      <c r="AZI25" s="20" t="str">
        <f>IF(AND($C$5&gt;=2,$C$5&gt;=AZH$3),AZH25*$C25,"")</f>
        <v/>
      </c>
      <c r="AZJ25" s="5" t="str">
        <f t="shared" ref="AZJ25" si="5791">MID(AZJ$2,9,1)</f>
        <v>1</v>
      </c>
      <c r="AZK25" s="20" t="str">
        <f>IF(AND($C$5&gt;=2,$C$5&gt;=AZJ$3),AZJ25*$C25,"")</f>
        <v/>
      </c>
      <c r="AZL25" s="5" t="str">
        <f t="shared" ref="AZL25" si="5792">MID(AZL$2,9,1)</f>
        <v>0</v>
      </c>
      <c r="AZM25" s="20" t="str">
        <f>IF(AND($C$5&gt;=2,$C$5&gt;=AZL$3),AZL25*$C25,"")</f>
        <v/>
      </c>
      <c r="AZN25" s="5" t="str">
        <f t="shared" ref="AZN25" si="5793">MID(AZN$2,9,1)</f>
        <v>0</v>
      </c>
      <c r="AZO25" s="20" t="str">
        <f>IF(AND($C$5&gt;=2,$C$5&gt;=AZN$3),AZN25*$C25,"")</f>
        <v/>
      </c>
      <c r="AZP25" s="5" t="str">
        <f t="shared" ref="AZP25" si="5794">MID(AZP$2,9,1)</f>
        <v>1</v>
      </c>
      <c r="AZQ25" s="20" t="str">
        <f>IF(AND($C$5&gt;=2,$C$5&gt;=AZP$3),AZP25*$C25,"")</f>
        <v/>
      </c>
      <c r="AZR25" s="5" t="str">
        <f t="shared" ref="AZR25" si="5795">MID(AZR$2,9,1)</f>
        <v>1</v>
      </c>
      <c r="AZS25" s="20" t="str">
        <f>IF(AND($C$5&gt;=2,$C$5&gt;=AZR$3),AZR25*$C25,"")</f>
        <v/>
      </c>
      <c r="AZT25" s="5" t="str">
        <f t="shared" ref="AZT25" si="5796">MID(AZT$2,9,1)</f>
        <v>0</v>
      </c>
      <c r="AZU25" s="20" t="str">
        <f>IF(AND($C$5&gt;=2,$C$5&gt;=AZT$3),AZT25*$C25,"")</f>
        <v/>
      </c>
      <c r="AZV25" s="5" t="str">
        <f t="shared" ref="AZV25" si="5797">MID(AZV$2,9,1)</f>
        <v>0</v>
      </c>
      <c r="AZW25" s="20" t="str">
        <f>IF(AND($C$5&gt;=2,$C$5&gt;=AZV$3),AZV25*$C25,"")</f>
        <v/>
      </c>
      <c r="AZX25" s="5" t="str">
        <f t="shared" ref="AZX25" si="5798">MID(AZX$2,9,1)</f>
        <v>1</v>
      </c>
      <c r="AZY25" s="20" t="str">
        <f>IF(AND($C$5&gt;=2,$C$5&gt;=AZX$3),AZX25*$C25,"")</f>
        <v/>
      </c>
      <c r="AZZ25" s="5" t="str">
        <f t="shared" ref="AZZ25" si="5799">MID(AZZ$2,9,1)</f>
        <v>1</v>
      </c>
      <c r="BAA25" s="20" t="str">
        <f>IF(AND($C$5&gt;=2,$C$5&gt;=AZZ$3),AZZ25*$C25,"")</f>
        <v/>
      </c>
      <c r="BAB25" s="5" t="str">
        <f t="shared" ref="BAB25" si="5800">MID(BAB$2,9,1)</f>
        <v>0</v>
      </c>
      <c r="BAC25" s="20" t="str">
        <f>IF(AND($C$5&gt;=2,$C$5&gt;=BAB$3),BAB25*$C25,"")</f>
        <v/>
      </c>
      <c r="BAD25" s="5" t="str">
        <f t="shared" ref="BAD25" si="5801">MID(BAD$2,9,1)</f>
        <v>0</v>
      </c>
      <c r="BAE25" s="20" t="str">
        <f>IF(AND($C$5&gt;=2,$C$5&gt;=BAD$3),BAD25*$C25,"")</f>
        <v/>
      </c>
      <c r="BAF25" s="5" t="str">
        <f t="shared" ref="BAF25" si="5802">MID(BAF$2,9,1)</f>
        <v>1</v>
      </c>
      <c r="BAG25" s="20" t="str">
        <f>IF(AND($C$5&gt;=2,$C$5&gt;=BAF$3),BAF25*$C25,"")</f>
        <v/>
      </c>
      <c r="BAH25" s="5" t="str">
        <f t="shared" ref="BAH25" si="5803">MID(BAH$2,9,1)</f>
        <v>1</v>
      </c>
      <c r="BAI25" s="20" t="str">
        <f>IF(AND($C$5&gt;=2,$C$5&gt;=BAH$3),BAH25*$C25,"")</f>
        <v/>
      </c>
      <c r="BAJ25" s="5" t="str">
        <f t="shared" ref="BAJ25" si="5804">MID(BAJ$2,9,1)</f>
        <v>0</v>
      </c>
      <c r="BAK25" s="20" t="str">
        <f>IF(AND($C$5&gt;=2,$C$5&gt;=BAJ$3),BAJ25*$C25,"")</f>
        <v/>
      </c>
      <c r="BAL25" s="5" t="str">
        <f t="shared" ref="BAL25" si="5805">MID(BAL$2,9,1)</f>
        <v>0</v>
      </c>
      <c r="BAM25" s="20" t="str">
        <f>IF(AND($C$5&gt;=2,$C$5&gt;=BAL$3),BAL25*$C25,"")</f>
        <v/>
      </c>
      <c r="BAN25" s="5" t="str">
        <f t="shared" ref="BAN25" si="5806">MID(BAN$2,9,1)</f>
        <v>1</v>
      </c>
      <c r="BAO25" s="20" t="str">
        <f>IF(AND($C$5&gt;=2,$C$5&gt;=BAN$3),BAN25*$C25,"")</f>
        <v/>
      </c>
      <c r="BAP25" s="5" t="str">
        <f t="shared" ref="BAP25" si="5807">MID(BAP$2,9,1)</f>
        <v>1</v>
      </c>
      <c r="BAQ25" s="20" t="str">
        <f>IF(AND($C$5&gt;=2,$C$5&gt;=BAP$3),BAP25*$C25,"")</f>
        <v/>
      </c>
      <c r="BAR25" s="5" t="str">
        <f t="shared" ref="BAR25" si="5808">MID(BAR$2,9,1)</f>
        <v>0</v>
      </c>
      <c r="BAS25" s="20" t="str">
        <f>IF(AND($C$5&gt;=2,$C$5&gt;=BAR$3),BAR25*$C25,"")</f>
        <v/>
      </c>
      <c r="BAT25" s="5" t="str">
        <f t="shared" ref="BAT25" si="5809">MID(BAT$2,9,1)</f>
        <v>0</v>
      </c>
      <c r="BAU25" s="20" t="str">
        <f>IF(AND($C$5&gt;=2,$C$5&gt;=BAT$3),BAT25*$C25,"")</f>
        <v/>
      </c>
      <c r="BAV25" s="5" t="str">
        <f t="shared" ref="BAV25" si="5810">MID(BAV$2,9,1)</f>
        <v>1</v>
      </c>
      <c r="BAW25" s="20" t="str">
        <f>IF(AND($C$5&gt;=2,$C$5&gt;=BAV$3),BAV25*$C25,"")</f>
        <v/>
      </c>
      <c r="BAX25" s="5" t="str">
        <f t="shared" ref="BAX25" si="5811">MID(BAX$2,9,1)</f>
        <v>1</v>
      </c>
      <c r="BAY25" s="20" t="str">
        <f>IF(AND($C$5&gt;=2,$C$5&gt;=BAX$3),BAX25*$C25,"")</f>
        <v/>
      </c>
      <c r="BAZ25" s="5" t="str">
        <f t="shared" ref="BAZ25" si="5812">MID(BAZ$2,9,1)</f>
        <v>0</v>
      </c>
      <c r="BBA25" s="20" t="str">
        <f>IF(AND($C$5&gt;=2,$C$5&gt;=BAZ$3),BAZ25*$C25,"")</f>
        <v/>
      </c>
      <c r="BBB25" s="5" t="str">
        <f t="shared" ref="BBB25" si="5813">MID(BBB$2,9,1)</f>
        <v>0</v>
      </c>
      <c r="BBC25" s="20" t="str">
        <f>IF(AND($C$5&gt;=2,$C$5&gt;=BBB$3),BBB25*$C25,"")</f>
        <v/>
      </c>
      <c r="BBD25" s="5" t="str">
        <f t="shared" ref="BBD25" si="5814">MID(BBD$2,9,1)</f>
        <v>1</v>
      </c>
      <c r="BBE25" s="20" t="str">
        <f>IF(AND($C$5&gt;=2,$C$5&gt;=BBD$3),BBD25*$C25,"")</f>
        <v/>
      </c>
      <c r="BBF25" s="5" t="str">
        <f t="shared" ref="BBF25" si="5815">MID(BBF$2,9,1)</f>
        <v>1</v>
      </c>
      <c r="BBG25" s="20" t="str">
        <f>IF(AND($C$5&gt;=2,$C$5&gt;=BBF$3),BBF25*$C25,"")</f>
        <v/>
      </c>
      <c r="BBH25" s="5" t="str">
        <f t="shared" ref="BBH25" si="5816">MID(BBH$2,9,1)</f>
        <v>0</v>
      </c>
      <c r="BBI25" s="20" t="str">
        <f>IF(AND($C$5&gt;=2,$C$5&gt;=BBH$3),BBH25*$C25,"")</f>
        <v/>
      </c>
      <c r="BBJ25" s="5" t="str">
        <f t="shared" ref="BBJ25" si="5817">MID(BBJ$2,9,1)</f>
        <v>0</v>
      </c>
      <c r="BBK25" s="20" t="str">
        <f>IF(AND($C$5&gt;=2,$C$5&gt;=BBJ$3),BBJ25*$C25,"")</f>
        <v/>
      </c>
      <c r="BBL25" s="5" t="str">
        <f t="shared" ref="BBL25" si="5818">MID(BBL$2,9,1)</f>
        <v>1</v>
      </c>
      <c r="BBM25" s="20" t="str">
        <f>IF(AND($C$5&gt;=2,$C$5&gt;=BBL$3),BBL25*$C25,"")</f>
        <v/>
      </c>
      <c r="BBN25" s="5" t="str">
        <f t="shared" ref="BBN25" si="5819">MID(BBN$2,9,1)</f>
        <v>1</v>
      </c>
      <c r="BBO25" s="20" t="str">
        <f>IF(AND($C$5&gt;=2,$C$5&gt;=BBN$3),BBN25*$C25,"")</f>
        <v/>
      </c>
      <c r="BBP25" s="5" t="str">
        <f t="shared" ref="BBP25" si="5820">MID(BBP$2,9,1)</f>
        <v>0</v>
      </c>
      <c r="BBQ25" s="20" t="str">
        <f>IF(AND($C$5&gt;=2,$C$5&gt;=BBP$3),BBP25*$C25,"")</f>
        <v/>
      </c>
      <c r="BBR25" s="5" t="str">
        <f t="shared" ref="BBR25" si="5821">MID(BBR$2,9,1)</f>
        <v>0</v>
      </c>
      <c r="BBS25" s="20" t="str">
        <f>IF(AND($C$5&gt;=2,$C$5&gt;=BBR$3),BBR25*$C25,"")</f>
        <v/>
      </c>
      <c r="BBT25" s="5" t="str">
        <f t="shared" ref="BBT25" si="5822">MID(BBT$2,9,1)</f>
        <v>1</v>
      </c>
      <c r="BBU25" s="20" t="str">
        <f>IF(AND($C$5&gt;=2,$C$5&gt;=BBT$3),BBT25*$C25,"")</f>
        <v/>
      </c>
      <c r="BBV25" s="5" t="str">
        <f t="shared" ref="BBV25" si="5823">MID(BBV$2,9,1)</f>
        <v>1</v>
      </c>
      <c r="BBW25" s="20" t="str">
        <f>IF(AND($C$5&gt;=2,$C$5&gt;=BBV$3),BBV25*$C25,"")</f>
        <v/>
      </c>
      <c r="BBX25" s="5" t="str">
        <f t="shared" ref="BBX25" si="5824">MID(BBX$2,9,1)</f>
        <v>0</v>
      </c>
      <c r="BBY25" s="20" t="str">
        <f>IF(AND($C$5&gt;=2,$C$5&gt;=BBX$3),BBX25*$C25,"")</f>
        <v/>
      </c>
      <c r="BBZ25" s="5" t="str">
        <f t="shared" ref="BBZ25" si="5825">MID(BBZ$2,9,1)</f>
        <v>0</v>
      </c>
      <c r="BCA25" s="20" t="str">
        <f>IF(AND($C$5&gt;=2,$C$5&gt;=BBZ$3),BBZ25*$C25,"")</f>
        <v/>
      </c>
      <c r="BCB25" s="5" t="str">
        <f t="shared" ref="BCB25" si="5826">MID(BCB$2,9,1)</f>
        <v>1</v>
      </c>
      <c r="BCC25" s="20" t="str">
        <f>IF(AND($C$5&gt;=2,$C$5&gt;=BCB$3),BCB25*$C25,"")</f>
        <v/>
      </c>
      <c r="BCD25" s="5" t="str">
        <f t="shared" ref="BCD25" si="5827">MID(BCD$2,9,1)</f>
        <v>1</v>
      </c>
      <c r="BCE25" s="20" t="str">
        <f>IF(AND($C$5&gt;=2,$C$5&gt;=BCD$3),BCD25*$C25,"")</f>
        <v/>
      </c>
      <c r="BCF25" s="5" t="str">
        <f t="shared" ref="BCF25" si="5828">MID(BCF$2,9,1)</f>
        <v>0</v>
      </c>
      <c r="BCG25" s="20" t="str">
        <f>IF(AND($C$5&gt;=2,$C$5&gt;=BCF$3),BCF25*$C25,"")</f>
        <v/>
      </c>
      <c r="BCH25" s="5" t="str">
        <f t="shared" ref="BCH25" si="5829">MID(BCH$2,9,1)</f>
        <v>0</v>
      </c>
      <c r="BCI25" s="20" t="str">
        <f>IF(AND($C$5&gt;=2,$C$5&gt;=BCH$3),BCH25*$C25,"")</f>
        <v/>
      </c>
      <c r="BCJ25" s="5" t="str">
        <f t="shared" ref="BCJ25" si="5830">MID(BCJ$2,9,1)</f>
        <v>1</v>
      </c>
      <c r="BCK25" s="20" t="str">
        <f>IF(AND($C$5&gt;=2,$C$5&gt;=BCJ$3),BCJ25*$C25,"")</f>
        <v/>
      </c>
      <c r="BCL25" s="5" t="str">
        <f t="shared" ref="BCL25" si="5831">MID(BCL$2,9,1)</f>
        <v>1</v>
      </c>
      <c r="BCM25" s="20" t="str">
        <f>IF(AND($C$5&gt;=2,$C$5&gt;=BCL$3),BCL25*$C25,"")</f>
        <v/>
      </c>
      <c r="BCN25" s="5" t="str">
        <f t="shared" ref="BCN25" si="5832">MID(BCN$2,9,1)</f>
        <v>0</v>
      </c>
      <c r="BCO25" s="20" t="str">
        <f>IF(AND($C$5&gt;=2,$C$5&gt;=BCN$3),BCN25*$C25,"")</f>
        <v/>
      </c>
      <c r="BCP25" s="5" t="str">
        <f t="shared" ref="BCP25" si="5833">MID(BCP$2,9,1)</f>
        <v>0</v>
      </c>
      <c r="BCQ25" s="20" t="str">
        <f>IF(AND($C$5&gt;=2,$C$5&gt;=BCP$3),BCP25*$C25,"")</f>
        <v/>
      </c>
      <c r="BCR25" s="5" t="str">
        <f t="shared" ref="BCR25" si="5834">MID(BCR$2,9,1)</f>
        <v>1</v>
      </c>
      <c r="BCS25" s="20" t="str">
        <f>IF(AND($C$5&gt;=2,$C$5&gt;=BCR$3),BCR25*$C25,"")</f>
        <v/>
      </c>
      <c r="BCT25" s="5" t="str">
        <f t="shared" ref="BCT25" si="5835">MID(BCT$2,9,1)</f>
        <v>1</v>
      </c>
      <c r="BCU25" s="20" t="str">
        <f>IF(AND($C$5&gt;=2,$C$5&gt;=BCT$3),BCT25*$C25,"")</f>
        <v/>
      </c>
      <c r="BCV25" s="5" t="str">
        <f t="shared" ref="BCV25" si="5836">MID(BCV$2,9,1)</f>
        <v>0</v>
      </c>
      <c r="BCW25" s="20" t="str">
        <f>IF(AND($C$5&gt;=2,$C$5&gt;=BCV$3),BCV25*$C25,"")</f>
        <v/>
      </c>
      <c r="BCX25" s="5" t="str">
        <f t="shared" ref="BCX25" si="5837">MID(BCX$2,9,1)</f>
        <v>0</v>
      </c>
      <c r="BCY25" s="20" t="str">
        <f>IF(AND($C$5&gt;=2,$C$5&gt;=BCX$3),BCX25*$C25,"")</f>
        <v/>
      </c>
      <c r="BCZ25" s="5" t="str">
        <f t="shared" ref="BCZ25" si="5838">MID(BCZ$2,9,1)</f>
        <v>1</v>
      </c>
      <c r="BDA25" s="20" t="str">
        <f>IF(AND($C$5&gt;=2,$C$5&gt;=BCZ$3),BCZ25*$C25,"")</f>
        <v/>
      </c>
      <c r="BDB25" s="5" t="str">
        <f t="shared" ref="BDB25" si="5839">MID(BDB$2,9,1)</f>
        <v>1</v>
      </c>
      <c r="BDC25" s="20" t="str">
        <f>IF(AND($C$5&gt;=2,$C$5&gt;=BDB$3),BDB25*$C25,"")</f>
        <v/>
      </c>
      <c r="BDD25" s="5" t="str">
        <f t="shared" ref="BDD25" si="5840">MID(BDD$2,9,1)</f>
        <v>0</v>
      </c>
      <c r="BDE25" s="20" t="str">
        <f>IF(AND($C$5&gt;=2,$C$5&gt;=BDD$3),BDD25*$C25,"")</f>
        <v/>
      </c>
      <c r="BDF25" s="5" t="str">
        <f t="shared" ref="BDF25" si="5841">MID(BDF$2,9,1)</f>
        <v>0</v>
      </c>
      <c r="BDG25" s="20" t="str">
        <f>IF(AND($C$5&gt;=2,$C$5&gt;=BDF$3),BDF25*$C25,"")</f>
        <v/>
      </c>
      <c r="BDH25" s="5" t="str">
        <f t="shared" ref="BDH25" si="5842">MID(BDH$2,9,1)</f>
        <v>1</v>
      </c>
      <c r="BDI25" s="20" t="str">
        <f>IF(AND($C$5&gt;=2,$C$5&gt;=BDH$3),BDH25*$C25,"")</f>
        <v/>
      </c>
      <c r="BDJ25" s="5" t="str">
        <f t="shared" ref="BDJ25" si="5843">MID(BDJ$2,9,1)</f>
        <v>1</v>
      </c>
      <c r="BDK25" s="20" t="str">
        <f>IF(AND($C$5&gt;=2,$C$5&gt;=BDJ$3),BDJ25*$C25,"")</f>
        <v/>
      </c>
      <c r="BDL25" s="5" t="str">
        <f t="shared" ref="BDL25" si="5844">MID(BDL$2,9,1)</f>
        <v>0</v>
      </c>
      <c r="BDM25" s="20" t="str">
        <f>IF(AND($C$5&gt;=2,$C$5&gt;=BDL$3),BDL25*$C25,"")</f>
        <v/>
      </c>
      <c r="BDN25" s="5" t="str">
        <f t="shared" ref="BDN25" si="5845">MID(BDN$2,9,1)</f>
        <v>0</v>
      </c>
      <c r="BDO25" s="20" t="str">
        <f>IF(AND($C$5&gt;=2,$C$5&gt;=BDN$3),BDN25*$C25,"")</f>
        <v/>
      </c>
      <c r="BDP25" s="5" t="str">
        <f t="shared" ref="BDP25" si="5846">MID(BDP$2,9,1)</f>
        <v>1</v>
      </c>
      <c r="BDQ25" s="20" t="str">
        <f>IF(AND($C$5&gt;=2,$C$5&gt;=BDP$3),BDP25*$C25,"")</f>
        <v/>
      </c>
      <c r="BDR25" s="5" t="str">
        <f t="shared" ref="BDR25" si="5847">MID(BDR$2,9,1)</f>
        <v>1</v>
      </c>
      <c r="BDS25" s="20" t="str">
        <f>IF(AND($C$5&gt;=2,$C$5&gt;=BDR$3),BDR25*$C25,"")</f>
        <v/>
      </c>
      <c r="BDT25" s="5" t="str">
        <f t="shared" ref="BDT25" si="5848">MID(BDT$2,9,1)</f>
        <v>0</v>
      </c>
      <c r="BDU25" s="20" t="str">
        <f>IF(AND($C$5&gt;=2,$C$5&gt;=BDT$3),BDT25*$C25,"")</f>
        <v/>
      </c>
      <c r="BDV25" s="5" t="str">
        <f t="shared" ref="BDV25" si="5849">MID(BDV$2,9,1)</f>
        <v>0</v>
      </c>
      <c r="BDW25" s="20" t="str">
        <f>IF(AND($C$5&gt;=2,$C$5&gt;=BDV$3),BDV25*$C25,"")</f>
        <v/>
      </c>
      <c r="BDX25" s="5" t="str">
        <f t="shared" ref="BDX25" si="5850">MID(BDX$2,9,1)</f>
        <v>1</v>
      </c>
      <c r="BDY25" s="20" t="str">
        <f>IF(AND($C$5&gt;=2,$C$5&gt;=BDX$3),BDX25*$C25,"")</f>
        <v/>
      </c>
      <c r="BDZ25" s="5" t="str">
        <f t="shared" ref="BDZ25" si="5851">MID(BDZ$2,9,1)</f>
        <v>1</v>
      </c>
      <c r="BEA25" s="20" t="str">
        <f>IF(AND($C$5&gt;=2,$C$5&gt;=BDZ$3),BDZ25*$C25,"")</f>
        <v/>
      </c>
      <c r="BEB25" s="5" t="str">
        <f t="shared" ref="BEB25" si="5852">MID(BEB$2,9,1)</f>
        <v>0</v>
      </c>
      <c r="BEC25" s="20" t="str">
        <f>IF(AND($C$5&gt;=2,$C$5&gt;=BEB$3),BEB25*$C25,"")</f>
        <v/>
      </c>
      <c r="BED25" s="5" t="str">
        <f t="shared" ref="BED25" si="5853">MID(BED$2,9,1)</f>
        <v>0</v>
      </c>
      <c r="BEE25" s="20" t="str">
        <f>IF(AND($C$5&gt;=2,$C$5&gt;=BED$3),BED25*$C25,"")</f>
        <v/>
      </c>
      <c r="BEF25" s="5" t="str">
        <f t="shared" ref="BEF25" si="5854">MID(BEF$2,9,1)</f>
        <v>1</v>
      </c>
      <c r="BEG25" s="20" t="str">
        <f>IF(AND($C$5&gt;=2,$C$5&gt;=BEF$3),BEF25*$C25,"")</f>
        <v/>
      </c>
      <c r="BEH25" s="5" t="str">
        <f t="shared" ref="BEH25" si="5855">MID(BEH$2,9,1)</f>
        <v>1</v>
      </c>
      <c r="BEI25" s="20" t="str">
        <f>IF(AND($C$5&gt;=2,$C$5&gt;=BEH$3),BEH25*$C25,"")</f>
        <v/>
      </c>
      <c r="BEJ25" s="5" t="str">
        <f t="shared" ref="BEJ25" si="5856">MID(BEJ$2,9,1)</f>
        <v>0</v>
      </c>
      <c r="BEK25" s="20" t="str">
        <f>IF(AND($C$5&gt;=2,$C$5&gt;=BEJ$3),BEJ25*$C25,"")</f>
        <v/>
      </c>
      <c r="BEL25" s="5" t="str">
        <f t="shared" ref="BEL25" si="5857">MID(BEL$2,9,1)</f>
        <v>0</v>
      </c>
      <c r="BEM25" s="20" t="str">
        <f>IF(AND($C$5&gt;=2,$C$5&gt;=BEL$3),BEL25*$C25,"")</f>
        <v/>
      </c>
      <c r="BEN25" s="5" t="str">
        <f t="shared" ref="BEN25" si="5858">MID(BEN$2,9,1)</f>
        <v>1</v>
      </c>
      <c r="BEO25" s="20" t="str">
        <f>IF(AND($C$5&gt;=2,$C$5&gt;=BEN$3),BEN25*$C25,"")</f>
        <v/>
      </c>
      <c r="BEP25" s="5" t="str">
        <f t="shared" ref="BEP25" si="5859">MID(BEP$2,9,1)</f>
        <v>1</v>
      </c>
      <c r="BEQ25" s="20" t="str">
        <f>IF(AND($C$5&gt;=2,$C$5&gt;=BEP$3),BEP25*$C25,"")</f>
        <v/>
      </c>
      <c r="BER25" s="5" t="str">
        <f t="shared" ref="BER25" si="5860">MID(BER$2,9,1)</f>
        <v>0</v>
      </c>
      <c r="BES25" s="20" t="str">
        <f>IF(AND($C$5&gt;=2,$C$5&gt;=BER$3),BER25*$C25,"")</f>
        <v/>
      </c>
      <c r="BET25" s="5" t="str">
        <f t="shared" ref="BET25" si="5861">MID(BET$2,9,1)</f>
        <v>0</v>
      </c>
      <c r="BEU25" s="20" t="str">
        <f>IF(AND($C$5&gt;=2,$C$5&gt;=BET$3),BET25*$C25,"")</f>
        <v/>
      </c>
      <c r="BEV25" s="5" t="str">
        <f t="shared" ref="BEV25" si="5862">MID(BEV$2,9,1)</f>
        <v>1</v>
      </c>
      <c r="BEW25" s="20" t="str">
        <f>IF(AND($C$5&gt;=2,$C$5&gt;=BEV$3),BEV25*$C25,"")</f>
        <v/>
      </c>
      <c r="BEX25" s="5" t="str">
        <f t="shared" ref="BEX25" si="5863">MID(BEX$2,9,1)</f>
        <v>1</v>
      </c>
      <c r="BEY25" s="20" t="str">
        <f>IF(AND($C$5&gt;=2,$C$5&gt;=BEX$3),BEX25*$C25,"")</f>
        <v/>
      </c>
      <c r="BEZ25" s="5" t="str">
        <f t="shared" ref="BEZ25" si="5864">MID(BEZ$2,9,1)</f>
        <v>0</v>
      </c>
      <c r="BFA25" s="20" t="str">
        <f>IF(AND($C$5&gt;=2,$C$5&gt;=BEZ$3),BEZ25*$C25,"")</f>
        <v/>
      </c>
      <c r="BFB25" s="5" t="str">
        <f t="shared" ref="BFB25" si="5865">MID(BFB$2,9,1)</f>
        <v>0</v>
      </c>
      <c r="BFC25" s="20" t="str">
        <f>IF(AND($C$5&gt;=2,$C$5&gt;=BFB$3),BFB25*$C25,"")</f>
        <v/>
      </c>
      <c r="BFD25" s="5" t="str">
        <f t="shared" ref="BFD25" si="5866">MID(BFD$2,9,1)</f>
        <v>1</v>
      </c>
      <c r="BFE25" s="20" t="str">
        <f>IF(AND($C$5&gt;=2,$C$5&gt;=BFD$3),BFD25*$C25,"")</f>
        <v/>
      </c>
      <c r="BFF25" s="5" t="str">
        <f t="shared" ref="BFF25" si="5867">MID(BFF$2,9,1)</f>
        <v>1</v>
      </c>
      <c r="BFG25" s="20" t="str">
        <f>IF(AND($C$5&gt;=2,$C$5&gt;=BFF$3),BFF25*$C25,"")</f>
        <v/>
      </c>
      <c r="BFH25" s="5" t="str">
        <f t="shared" ref="BFH25" si="5868">MID(BFH$2,9,1)</f>
        <v>0</v>
      </c>
      <c r="BFI25" s="20" t="str">
        <f>IF(AND($C$5&gt;=2,$C$5&gt;=BFH$3),BFH25*$C25,"")</f>
        <v/>
      </c>
      <c r="BFJ25" s="5" t="str">
        <f t="shared" ref="BFJ25" si="5869">MID(BFJ$2,9,1)</f>
        <v>0</v>
      </c>
      <c r="BFK25" s="20" t="str">
        <f>IF(AND($C$5&gt;=2,$C$5&gt;=BFJ$3),BFJ25*$C25,"")</f>
        <v/>
      </c>
      <c r="BFL25" s="5" t="str">
        <f t="shared" ref="BFL25" si="5870">MID(BFL$2,9,1)</f>
        <v>1</v>
      </c>
      <c r="BFM25" s="20" t="str">
        <f>IF(AND($C$5&gt;=2,$C$5&gt;=BFL$3),BFL25*$C25,"")</f>
        <v/>
      </c>
      <c r="BFN25" s="5" t="str">
        <f t="shared" ref="BFN25" si="5871">MID(BFN$2,9,1)</f>
        <v>1</v>
      </c>
      <c r="BFO25" s="20" t="str">
        <f>IF(AND($C$5&gt;=2,$C$5&gt;=BFN$3),BFN25*$C25,"")</f>
        <v/>
      </c>
      <c r="BFP25" s="5" t="str">
        <f t="shared" ref="BFP25" si="5872">MID(BFP$2,9,1)</f>
        <v>0</v>
      </c>
      <c r="BFQ25" s="20" t="str">
        <f>IF(AND($C$5&gt;=2,$C$5&gt;=BFP$3),BFP25*$C25,"")</f>
        <v/>
      </c>
      <c r="BFR25" s="5" t="str">
        <f t="shared" ref="BFR25" si="5873">MID(BFR$2,9,1)</f>
        <v>0</v>
      </c>
      <c r="BFS25" s="20" t="str">
        <f>IF(AND($C$5&gt;=2,$C$5&gt;=BFR$3),BFR25*$C25,"")</f>
        <v/>
      </c>
      <c r="BFT25" s="5" t="str">
        <f t="shared" ref="BFT25" si="5874">MID(BFT$2,9,1)</f>
        <v>1</v>
      </c>
      <c r="BFU25" s="20" t="str">
        <f>IF(AND($C$5&gt;=2,$C$5&gt;=BFT$3),BFT25*$C25,"")</f>
        <v/>
      </c>
      <c r="BFV25" s="5" t="str">
        <f t="shared" ref="BFV25" si="5875">MID(BFV$2,9,1)</f>
        <v>1</v>
      </c>
      <c r="BFW25" s="20" t="str">
        <f>IF(AND($C$5&gt;=2,$C$5&gt;=BFV$3),BFV25*$C25,"")</f>
        <v/>
      </c>
      <c r="BFX25" s="5" t="str">
        <f t="shared" ref="BFX25" si="5876">MID(BFX$2,9,1)</f>
        <v>0</v>
      </c>
      <c r="BFY25" s="20" t="str">
        <f>IF(AND($C$5&gt;=2,$C$5&gt;=BFX$3),BFX25*$C25,"")</f>
        <v/>
      </c>
      <c r="BFZ25" s="5" t="str">
        <f t="shared" ref="BFZ25" si="5877">MID(BFZ$2,9,1)</f>
        <v>0</v>
      </c>
      <c r="BGA25" s="20" t="str">
        <f>IF(AND($C$5&gt;=2,$C$5&gt;=BFZ$3),BFZ25*$C25,"")</f>
        <v/>
      </c>
      <c r="BGB25" s="5" t="str">
        <f t="shared" ref="BGB25" si="5878">MID(BGB$2,9,1)</f>
        <v>1</v>
      </c>
      <c r="BGC25" s="20" t="str">
        <f>IF(AND($C$5&gt;=2,$C$5&gt;=BGB$3),BGB25*$C25,"")</f>
        <v/>
      </c>
      <c r="BGD25" s="5" t="str">
        <f t="shared" ref="BGD25" si="5879">MID(BGD$2,9,1)</f>
        <v>1</v>
      </c>
      <c r="BGE25" s="20" t="str">
        <f>IF(AND($C$5&gt;=2,$C$5&gt;=BGD$3),BGD25*$C25,"")</f>
        <v/>
      </c>
      <c r="BGF25" s="5" t="str">
        <f t="shared" ref="BGF25" si="5880">MID(BGF$2,9,1)</f>
        <v>0</v>
      </c>
      <c r="BGG25" s="20" t="str">
        <f>IF(AND($C$5&gt;=2,$C$5&gt;=BGF$3),BGF25*$C25,"")</f>
        <v/>
      </c>
      <c r="BGH25" s="5" t="str">
        <f t="shared" ref="BGH25" si="5881">MID(BGH$2,9,1)</f>
        <v>0</v>
      </c>
      <c r="BGI25" s="20" t="str">
        <f>IF(AND($C$5&gt;=2,$C$5&gt;=BGH$3),BGH25*$C25,"")</f>
        <v/>
      </c>
      <c r="BGJ25" s="5" t="str">
        <f t="shared" ref="BGJ25" si="5882">MID(BGJ$2,9,1)</f>
        <v>1</v>
      </c>
      <c r="BGK25" s="20" t="str">
        <f>IF(AND($C$5&gt;=2,$C$5&gt;=BGJ$3),BGJ25*$C25,"")</f>
        <v/>
      </c>
      <c r="BGL25" s="5" t="str">
        <f t="shared" ref="BGL25" si="5883">MID(BGL$2,9,1)</f>
        <v>1</v>
      </c>
      <c r="BGM25" s="20" t="str">
        <f>IF(AND($C$5&gt;=2,$C$5&gt;=BGL$3),BGL25*$C25,"")</f>
        <v/>
      </c>
      <c r="BGN25" s="5" t="str">
        <f t="shared" ref="BGN25" si="5884">MID(BGN$2,9,1)</f>
        <v>0</v>
      </c>
      <c r="BGO25" s="20" t="str">
        <f>IF(AND($C$5&gt;=2,$C$5&gt;=BGN$3),BGN25*$C25,"")</f>
        <v/>
      </c>
      <c r="BGP25" s="5" t="str">
        <f t="shared" ref="BGP25" si="5885">MID(BGP$2,9,1)</f>
        <v>0</v>
      </c>
      <c r="BGQ25" s="20" t="str">
        <f>IF(AND($C$5&gt;=2,$C$5&gt;=BGP$3),BGP25*$C25,"")</f>
        <v/>
      </c>
      <c r="BGR25" s="5" t="str">
        <f t="shared" ref="BGR25" si="5886">MID(BGR$2,9,1)</f>
        <v>1</v>
      </c>
      <c r="BGS25" s="20" t="str">
        <f>IF(AND($C$5&gt;=2,$C$5&gt;=BGR$3),BGR25*$C25,"")</f>
        <v/>
      </c>
      <c r="BGT25" s="5" t="str">
        <f t="shared" ref="BGT25" si="5887">MID(BGT$2,9,1)</f>
        <v>1</v>
      </c>
      <c r="BGU25" s="20" t="str">
        <f>IF(AND($C$5&gt;=2,$C$5&gt;=BGT$3),BGT25*$C25,"")</f>
        <v/>
      </c>
      <c r="BGV25" s="5" t="str">
        <f t="shared" ref="BGV25" si="5888">MID(BGV$2,9,1)</f>
        <v>0</v>
      </c>
      <c r="BGW25" s="20" t="str">
        <f>IF(AND($C$5&gt;=2,$C$5&gt;=BGV$3),BGV25*$C25,"")</f>
        <v/>
      </c>
      <c r="BGX25" s="5" t="str">
        <f t="shared" ref="BGX25" si="5889">MID(BGX$2,9,1)</f>
        <v>0</v>
      </c>
      <c r="BGY25" s="20" t="str">
        <f>IF(AND($C$5&gt;=2,$C$5&gt;=BGX$3),BGX25*$C25,"")</f>
        <v/>
      </c>
      <c r="BGZ25" s="5" t="str">
        <f t="shared" ref="BGZ25" si="5890">MID(BGZ$2,9,1)</f>
        <v>1</v>
      </c>
      <c r="BHA25" s="20" t="str">
        <f>IF(AND($C$5&gt;=2,$C$5&gt;=BGZ$3),BGZ25*$C25,"")</f>
        <v/>
      </c>
      <c r="BHB25" s="5" t="str">
        <f t="shared" ref="BHB25" si="5891">MID(BHB$2,9,1)</f>
        <v>1</v>
      </c>
      <c r="BHC25" s="20" t="str">
        <f>IF(AND($C$5&gt;=2,$C$5&gt;=BHB$3),BHB25*$C25,"")</f>
        <v/>
      </c>
      <c r="BHD25" s="5" t="str">
        <f t="shared" ref="BHD25" si="5892">MID(BHD$2,9,1)</f>
        <v>0</v>
      </c>
      <c r="BHE25" s="20" t="str">
        <f>IF(AND($C$5&gt;=2,$C$5&gt;=BHD$3),BHD25*$C25,"")</f>
        <v/>
      </c>
      <c r="BHF25" s="5" t="str">
        <f t="shared" ref="BHF25" si="5893">MID(BHF$2,9,1)</f>
        <v>0</v>
      </c>
      <c r="BHG25" s="20" t="str">
        <f>IF(AND($C$5&gt;=2,$C$5&gt;=BHF$3),BHF25*$C25,"")</f>
        <v/>
      </c>
      <c r="BHH25" s="5" t="str">
        <f t="shared" ref="BHH25" si="5894">MID(BHH$2,9,1)</f>
        <v>1</v>
      </c>
      <c r="BHI25" s="20" t="str">
        <f>IF(AND($C$5&gt;=2,$C$5&gt;=BHH$3),BHH25*$C25,"")</f>
        <v/>
      </c>
      <c r="BHJ25" s="5" t="str">
        <f t="shared" ref="BHJ25" si="5895">MID(BHJ$2,9,1)</f>
        <v>1</v>
      </c>
      <c r="BHK25" s="20" t="str">
        <f>IF(AND($C$5&gt;=2,$C$5&gt;=BHJ$3),BHJ25*$C25,"")</f>
        <v/>
      </c>
      <c r="BHL25" s="5" t="str">
        <f t="shared" ref="BHL25" si="5896">MID(BHL$2,9,1)</f>
        <v>0</v>
      </c>
      <c r="BHM25" s="20" t="str">
        <f>IF(AND($C$5&gt;=2,$C$5&gt;=BHL$3),BHL25*$C25,"")</f>
        <v/>
      </c>
      <c r="BHN25" s="5" t="str">
        <f t="shared" ref="BHN25" si="5897">MID(BHN$2,9,1)</f>
        <v>0</v>
      </c>
      <c r="BHO25" s="20" t="str">
        <f>IF(AND($C$5&gt;=2,$C$5&gt;=BHN$3),BHN25*$C25,"")</f>
        <v/>
      </c>
      <c r="BHP25" s="5" t="str">
        <f t="shared" ref="BHP25" si="5898">MID(BHP$2,9,1)</f>
        <v>1</v>
      </c>
      <c r="BHQ25" s="20" t="str">
        <f>IF(AND($C$5&gt;=2,$C$5&gt;=BHP$3),BHP25*$C25,"")</f>
        <v/>
      </c>
      <c r="BHR25" s="5" t="str">
        <f t="shared" ref="BHR25" si="5899">MID(BHR$2,9,1)</f>
        <v>1</v>
      </c>
      <c r="BHS25" s="20" t="str">
        <f>IF(AND($C$5&gt;=2,$C$5&gt;=BHR$3),BHR25*$C25,"")</f>
        <v/>
      </c>
      <c r="BHT25" s="5" t="str">
        <f t="shared" ref="BHT25" si="5900">MID(BHT$2,9,1)</f>
        <v>0</v>
      </c>
      <c r="BHU25" s="20" t="str">
        <f>IF(AND($C$5&gt;=2,$C$5&gt;=BHT$3),BHT25*$C25,"")</f>
        <v/>
      </c>
      <c r="BHV25" s="5" t="str">
        <f t="shared" ref="BHV25" si="5901">MID(BHV$2,9,1)</f>
        <v>0</v>
      </c>
      <c r="BHW25" s="20" t="str">
        <f>IF(AND($C$5&gt;=2,$C$5&gt;=BHV$3),BHV25*$C25,"")</f>
        <v/>
      </c>
      <c r="BHX25" s="5" t="str">
        <f t="shared" ref="BHX25" si="5902">MID(BHX$2,9,1)</f>
        <v>1</v>
      </c>
      <c r="BHY25" s="20" t="str">
        <f>IF(AND($C$5&gt;=2,$C$5&gt;=BHX$3),BHX25*$C25,"")</f>
        <v/>
      </c>
      <c r="BHZ25" s="5" t="str">
        <f t="shared" ref="BHZ25" si="5903">MID(BHZ$2,9,1)</f>
        <v>1</v>
      </c>
      <c r="BIA25" s="20" t="str">
        <f>IF(AND($C$5&gt;=2,$C$5&gt;=BHZ$3),BHZ25*$C25,"")</f>
        <v/>
      </c>
      <c r="BIB25" s="5" t="str">
        <f t="shared" ref="BIB25" si="5904">MID(BIB$2,9,1)</f>
        <v>0</v>
      </c>
      <c r="BIC25" s="20" t="str">
        <f>IF(AND($C$5&gt;=2,$C$5&gt;=BIB$3),BIB25*$C25,"")</f>
        <v/>
      </c>
      <c r="BID25" s="5" t="str">
        <f t="shared" ref="BID25" si="5905">MID(BID$2,9,1)</f>
        <v>0</v>
      </c>
      <c r="BIE25" s="20" t="str">
        <f>IF(AND($C$5&gt;=2,$C$5&gt;=BID$3),BID25*$C25,"")</f>
        <v/>
      </c>
      <c r="BIF25" s="5" t="str">
        <f t="shared" ref="BIF25" si="5906">MID(BIF$2,9,1)</f>
        <v>1</v>
      </c>
      <c r="BIG25" s="20" t="str">
        <f>IF(AND($C$5&gt;=2,$C$5&gt;=BIF$3),BIF25*$C25,"")</f>
        <v/>
      </c>
      <c r="BIH25" s="5" t="str">
        <f t="shared" ref="BIH25" si="5907">MID(BIH$2,9,1)</f>
        <v>1</v>
      </c>
      <c r="BII25" s="20" t="str">
        <f>IF(AND($C$5&gt;=2,$C$5&gt;=BIH$3),BIH25*$C25,"")</f>
        <v/>
      </c>
      <c r="BIJ25" s="5" t="str">
        <f t="shared" ref="BIJ25" si="5908">MID(BIJ$2,9,1)</f>
        <v>0</v>
      </c>
      <c r="BIK25" s="20" t="str">
        <f>IF(AND($C$5&gt;=2,$C$5&gt;=BIJ$3),BIJ25*$C25,"")</f>
        <v/>
      </c>
      <c r="BIL25" s="5" t="str">
        <f t="shared" ref="BIL25" si="5909">MID(BIL$2,9,1)</f>
        <v>0</v>
      </c>
      <c r="BIM25" s="20" t="str">
        <f>IF(AND($C$5&gt;=2,$C$5&gt;=BIL$3),BIL25*$C25,"")</f>
        <v/>
      </c>
      <c r="BIN25" s="5" t="str">
        <f t="shared" ref="BIN25" si="5910">MID(BIN$2,9,1)</f>
        <v>1</v>
      </c>
      <c r="BIO25" s="20" t="str">
        <f>IF(AND($C$5&gt;=2,$C$5&gt;=BIN$3),BIN25*$C25,"")</f>
        <v/>
      </c>
      <c r="BIP25" s="5" t="str">
        <f t="shared" ref="BIP25" si="5911">MID(BIP$2,9,1)</f>
        <v>1</v>
      </c>
      <c r="BIQ25" s="20" t="str">
        <f>IF(AND($C$5&gt;=2,$C$5&gt;=BIP$3),BIP25*$C25,"")</f>
        <v/>
      </c>
      <c r="BIR25" s="5" t="str">
        <f t="shared" ref="BIR25" si="5912">MID(BIR$2,9,1)</f>
        <v>0</v>
      </c>
      <c r="BIS25" s="20" t="str">
        <f>IF(AND($C$5&gt;=2,$C$5&gt;=BIR$3),BIR25*$C25,"")</f>
        <v/>
      </c>
      <c r="BIT25" s="5" t="str">
        <f t="shared" ref="BIT25" si="5913">MID(BIT$2,9,1)</f>
        <v>0</v>
      </c>
      <c r="BIU25" s="20" t="str">
        <f>IF(AND($C$5&gt;=2,$C$5&gt;=BIT$3),BIT25*$C25,"")</f>
        <v/>
      </c>
      <c r="BIV25" s="5" t="str">
        <f t="shared" ref="BIV25" si="5914">MID(BIV$2,9,1)</f>
        <v>1</v>
      </c>
      <c r="BIW25" s="20" t="str">
        <f>IF(AND($C$5&gt;=2,$C$5&gt;=BIV$3),BIV25*$C25,"")</f>
        <v/>
      </c>
      <c r="BIX25" s="5" t="str">
        <f t="shared" ref="BIX25" si="5915">MID(BIX$2,9,1)</f>
        <v>1</v>
      </c>
      <c r="BIY25" s="20" t="str">
        <f>IF(AND($C$5&gt;=2,$C$5&gt;=BIX$3),BIX25*$C25,"")</f>
        <v/>
      </c>
      <c r="BIZ25" s="5" t="str">
        <f t="shared" ref="BIZ25" si="5916">MID(BIZ$2,9,1)</f>
        <v>0</v>
      </c>
      <c r="BJA25" s="20" t="str">
        <f>IF(AND($C$5&gt;=2,$C$5&gt;=BIZ$3),BIZ25*$C25,"")</f>
        <v/>
      </c>
      <c r="BJB25" s="5" t="str">
        <f t="shared" ref="BJB25" si="5917">MID(BJB$2,9,1)</f>
        <v>0</v>
      </c>
      <c r="BJC25" s="20" t="str">
        <f>IF(AND($C$5&gt;=2,$C$5&gt;=BJB$3),BJB25*$C25,"")</f>
        <v/>
      </c>
      <c r="BJD25" s="5" t="str">
        <f t="shared" ref="BJD25" si="5918">MID(BJD$2,9,1)</f>
        <v>1</v>
      </c>
      <c r="BJE25" s="20" t="str">
        <f>IF(AND($C$5&gt;=2,$C$5&gt;=BJD$3),BJD25*$C25,"")</f>
        <v/>
      </c>
      <c r="BJF25" s="5" t="str">
        <f t="shared" ref="BJF25" si="5919">MID(BJF$2,9,1)</f>
        <v>1</v>
      </c>
      <c r="BJG25" s="20" t="str">
        <f>IF(AND($C$5&gt;=2,$C$5&gt;=BJF$3),BJF25*$C25,"")</f>
        <v/>
      </c>
      <c r="BJH25" s="5" t="str">
        <f t="shared" ref="BJH25" si="5920">MID(BJH$2,9,1)</f>
        <v>0</v>
      </c>
      <c r="BJI25" s="20" t="str">
        <f>IF(AND($C$5&gt;=2,$C$5&gt;=BJH$3),BJH25*$C25,"")</f>
        <v/>
      </c>
      <c r="BJJ25" s="5" t="str">
        <f t="shared" ref="BJJ25" si="5921">MID(BJJ$2,9,1)</f>
        <v>0</v>
      </c>
      <c r="BJK25" s="20" t="str">
        <f>IF(AND($C$5&gt;=2,$C$5&gt;=BJJ$3),BJJ25*$C25,"")</f>
        <v/>
      </c>
      <c r="BJL25" s="5" t="str">
        <f t="shared" ref="BJL25" si="5922">MID(BJL$2,9,1)</f>
        <v>1</v>
      </c>
      <c r="BJM25" s="20" t="str">
        <f>IF(AND($C$5&gt;=2,$C$5&gt;=BJL$3),BJL25*$C25,"")</f>
        <v/>
      </c>
      <c r="BJN25" s="5" t="str">
        <f t="shared" ref="BJN25" si="5923">MID(BJN$2,9,1)</f>
        <v>1</v>
      </c>
      <c r="BJO25" s="20" t="str">
        <f>IF(AND($C$5&gt;=2,$C$5&gt;=BJN$3),BJN25*$C25,"")</f>
        <v/>
      </c>
      <c r="BJP25" s="5" t="str">
        <f t="shared" ref="BJP25" si="5924">MID(BJP$2,9,1)</f>
        <v>0</v>
      </c>
      <c r="BJQ25" s="20" t="str">
        <f>IF(AND($C$5&gt;=2,$C$5&gt;=BJP$3),BJP25*$C25,"")</f>
        <v/>
      </c>
      <c r="BJR25" s="5" t="str">
        <f t="shared" ref="BJR25" si="5925">MID(BJR$2,9,1)</f>
        <v>0</v>
      </c>
      <c r="BJS25" s="20" t="str">
        <f>IF(AND($C$5&gt;=2,$C$5&gt;=BJR$3),BJR25*$C25,"")</f>
        <v/>
      </c>
      <c r="BJT25" s="5" t="str">
        <f t="shared" ref="BJT25" si="5926">MID(BJT$2,9,1)</f>
        <v>1</v>
      </c>
      <c r="BJU25" s="20" t="str">
        <f>IF(AND($C$5&gt;=2,$C$5&gt;=BJT$3),BJT25*$C25,"")</f>
        <v/>
      </c>
      <c r="BJV25" s="5" t="str">
        <f t="shared" ref="BJV25" si="5927">MID(BJV$2,9,1)</f>
        <v>1</v>
      </c>
      <c r="BJW25" s="20" t="str">
        <f>IF(AND($C$5&gt;=2,$C$5&gt;=BJV$3),BJV25*$C25,"")</f>
        <v/>
      </c>
      <c r="BJX25" s="5" t="str">
        <f t="shared" ref="BJX25" si="5928">MID(BJX$2,9,1)</f>
        <v>0</v>
      </c>
      <c r="BJY25" s="20" t="str">
        <f>IF(AND($C$5&gt;=2,$C$5&gt;=BJX$3),BJX25*$C25,"")</f>
        <v/>
      </c>
      <c r="BJZ25" s="5" t="str">
        <f t="shared" ref="BJZ25" si="5929">MID(BJZ$2,9,1)</f>
        <v>0</v>
      </c>
      <c r="BKA25" s="20" t="str">
        <f>IF(AND($C$5&gt;=2,$C$5&gt;=BJZ$3),BJZ25*$C25,"")</f>
        <v/>
      </c>
      <c r="BKB25" s="5" t="str">
        <f t="shared" ref="BKB25" si="5930">MID(BKB$2,9,1)</f>
        <v>1</v>
      </c>
      <c r="BKC25" s="20" t="str">
        <f>IF(AND($C$5&gt;=2,$C$5&gt;=BKB$3),BKB25*$C25,"")</f>
        <v/>
      </c>
      <c r="BKD25" s="5" t="str">
        <f t="shared" ref="BKD25" si="5931">MID(BKD$2,9,1)</f>
        <v>1</v>
      </c>
      <c r="BKE25" s="20" t="str">
        <f>IF(AND($C$5&gt;=2,$C$5&gt;=BKD$3),BKD25*$C25,"")</f>
        <v/>
      </c>
      <c r="BKF25" s="5" t="str">
        <f t="shared" ref="BKF25" si="5932">MID(BKF$2,9,1)</f>
        <v>0</v>
      </c>
      <c r="BKG25" s="20" t="str">
        <f>IF(AND($C$5&gt;=2,$C$5&gt;=BKF$3),BKF25*$C25,"")</f>
        <v/>
      </c>
      <c r="BKH25" s="5" t="str">
        <f t="shared" ref="BKH25" si="5933">MID(BKH$2,9,1)</f>
        <v>0</v>
      </c>
      <c r="BKI25" s="20" t="str">
        <f>IF(AND($C$5&gt;=2,$C$5&gt;=BKH$3),BKH25*$C25,"")</f>
        <v/>
      </c>
      <c r="BKJ25" s="5" t="str">
        <f t="shared" ref="BKJ25" si="5934">MID(BKJ$2,9,1)</f>
        <v>1</v>
      </c>
      <c r="BKK25" s="20" t="str">
        <f>IF(AND($C$5&gt;=2,$C$5&gt;=BKJ$3),BKJ25*$C25,"")</f>
        <v/>
      </c>
      <c r="BKL25" s="5" t="str">
        <f t="shared" ref="BKL25" si="5935">MID(BKL$2,9,1)</f>
        <v>1</v>
      </c>
      <c r="BKM25" s="20" t="str">
        <f>IF(AND($C$5&gt;=2,$C$5&gt;=BKL$3),BKL25*$C25,"")</f>
        <v/>
      </c>
      <c r="BKN25" s="5" t="str">
        <f t="shared" ref="BKN25" si="5936">MID(BKN$2,9,1)</f>
        <v>0</v>
      </c>
      <c r="BKO25" s="20" t="str">
        <f>IF(AND($C$5&gt;=2,$C$5&gt;=BKN$3),BKN25*$C25,"")</f>
        <v/>
      </c>
      <c r="BKP25" s="5" t="str">
        <f t="shared" ref="BKP25" si="5937">MID(BKP$2,9,1)</f>
        <v>0</v>
      </c>
      <c r="BKQ25" s="20" t="str">
        <f>IF(AND($C$5&gt;=2,$C$5&gt;=BKP$3),BKP25*$C25,"")</f>
        <v/>
      </c>
      <c r="BKR25" s="5" t="str">
        <f t="shared" ref="BKR25" si="5938">MID(BKR$2,9,1)</f>
        <v>1</v>
      </c>
      <c r="BKS25" s="20" t="str">
        <f>IF(AND($C$5&gt;=2,$C$5&gt;=BKR$3),BKR25*$C25,"")</f>
        <v/>
      </c>
      <c r="BKT25" s="5" t="str">
        <f t="shared" ref="BKT25" si="5939">MID(BKT$2,9,1)</f>
        <v>1</v>
      </c>
      <c r="BKU25" s="20" t="str">
        <f>IF(AND($C$5&gt;=2,$C$5&gt;=BKT$3),BKT25*$C25,"")</f>
        <v/>
      </c>
      <c r="BKV25" s="5" t="str">
        <f t="shared" ref="BKV25" si="5940">MID(BKV$2,9,1)</f>
        <v>0</v>
      </c>
      <c r="BKW25" s="20" t="str">
        <f>IF(AND($C$5&gt;=2,$C$5&gt;=BKV$3),BKV25*$C25,"")</f>
        <v/>
      </c>
      <c r="BKX25" s="5" t="str">
        <f t="shared" ref="BKX25" si="5941">MID(BKX$2,9,1)</f>
        <v>0</v>
      </c>
      <c r="BKY25" s="20" t="str">
        <f>IF(AND($C$5&gt;=2,$C$5&gt;=BKX$3),BKX25*$C25,"")</f>
        <v/>
      </c>
      <c r="BKZ25" s="5" t="str">
        <f t="shared" ref="BKZ25" si="5942">MID(BKZ$2,9,1)</f>
        <v>1</v>
      </c>
      <c r="BLA25" s="20" t="str">
        <f>IF(AND($C$5&gt;=2,$C$5&gt;=BKZ$3),BKZ25*$C25,"")</f>
        <v/>
      </c>
      <c r="BLB25" s="5" t="str">
        <f t="shared" ref="BLB25" si="5943">MID(BLB$2,9,1)</f>
        <v>1</v>
      </c>
      <c r="BLC25" s="20" t="str">
        <f>IF(AND($C$5&gt;=2,$C$5&gt;=BLB$3),BLB25*$C25,"")</f>
        <v/>
      </c>
      <c r="BLD25" s="5" t="str">
        <f t="shared" ref="BLD25" si="5944">MID(BLD$2,9,1)</f>
        <v>0</v>
      </c>
      <c r="BLE25" s="20" t="str">
        <f>IF(AND($C$5&gt;=2,$C$5&gt;=BLD$3),BLD25*$C25,"")</f>
        <v/>
      </c>
      <c r="BLF25" s="5" t="str">
        <f t="shared" ref="BLF25" si="5945">MID(BLF$2,9,1)</f>
        <v>0</v>
      </c>
      <c r="BLG25" s="20" t="str">
        <f>IF(AND($C$5&gt;=2,$C$5&gt;=BLF$3),BLF25*$C25,"")</f>
        <v/>
      </c>
      <c r="BLH25" s="5" t="str">
        <f t="shared" ref="BLH25" si="5946">MID(BLH$2,9,1)</f>
        <v>1</v>
      </c>
      <c r="BLI25" s="20" t="str">
        <f>IF(AND($C$5&gt;=2,$C$5&gt;=BLH$3),BLH25*$C25,"")</f>
        <v/>
      </c>
      <c r="BLJ25" s="5" t="str">
        <f t="shared" ref="BLJ25" si="5947">MID(BLJ$2,9,1)</f>
        <v>1</v>
      </c>
      <c r="BLK25" s="20" t="str">
        <f>IF(AND($C$5&gt;=2,$C$5&gt;=BLJ$3),BLJ25*$C25,"")</f>
        <v/>
      </c>
      <c r="BLL25" s="5" t="str">
        <f t="shared" ref="BLL25" si="5948">MID(BLL$2,9,1)</f>
        <v>0</v>
      </c>
      <c r="BLM25" s="20" t="str">
        <f>IF(AND($C$5&gt;=2,$C$5&gt;=BLL$3),BLL25*$C25,"")</f>
        <v/>
      </c>
      <c r="BLN25" s="5" t="str">
        <f t="shared" ref="BLN25" si="5949">MID(BLN$2,9,1)</f>
        <v>0</v>
      </c>
      <c r="BLO25" s="20" t="str">
        <f>IF(AND($C$5&gt;=2,$C$5&gt;=BLN$3),BLN25*$C25,"")</f>
        <v/>
      </c>
      <c r="BLP25" s="5" t="str">
        <f t="shared" ref="BLP25" si="5950">MID(BLP$2,9,1)</f>
        <v>1</v>
      </c>
      <c r="BLQ25" s="20" t="str">
        <f>IF(AND($C$5&gt;=2,$C$5&gt;=BLP$3),BLP25*$C25,"")</f>
        <v/>
      </c>
      <c r="BLR25" s="5" t="str">
        <f t="shared" ref="BLR25" si="5951">MID(BLR$2,9,1)</f>
        <v>1</v>
      </c>
      <c r="BLS25" s="20" t="str">
        <f>IF(AND($C$5&gt;=2,$C$5&gt;=BLR$3),BLR25*$C25,"")</f>
        <v/>
      </c>
      <c r="BLT25" s="5" t="str">
        <f t="shared" ref="BLT25" si="5952">MID(BLT$2,9,1)</f>
        <v>0</v>
      </c>
      <c r="BLU25" s="20" t="str">
        <f>IF(AND($C$5&gt;=2,$C$5&gt;=BLT$3),BLT25*$C25,"")</f>
        <v/>
      </c>
      <c r="BLV25" s="5" t="str">
        <f t="shared" ref="BLV25" si="5953">MID(BLV$2,9,1)</f>
        <v>0</v>
      </c>
      <c r="BLW25" s="20" t="str">
        <f>IF(AND($C$5&gt;=2,$C$5&gt;=BLV$3),BLV25*$C25,"")</f>
        <v/>
      </c>
      <c r="BLX25" s="5" t="str">
        <f t="shared" ref="BLX25" si="5954">MID(BLX$2,9,1)</f>
        <v>1</v>
      </c>
      <c r="BLY25" s="20" t="str">
        <f>IF(AND($C$5&gt;=2,$C$5&gt;=BLX$3),BLX25*$C25,"")</f>
        <v/>
      </c>
      <c r="BLZ25" s="5" t="str">
        <f t="shared" ref="BLZ25" si="5955">MID(BLZ$2,9,1)</f>
        <v>1</v>
      </c>
      <c r="BMA25" s="20" t="str">
        <f>IF(AND($C$5&gt;=2,$C$5&gt;=BLZ$3),BLZ25*$C25,"")</f>
        <v/>
      </c>
      <c r="BMB25" s="5" t="str">
        <f t="shared" ref="BMB25" si="5956">MID(BMB$2,9,1)</f>
        <v>0</v>
      </c>
      <c r="BMC25" s="20" t="str">
        <f>IF(AND($C$5&gt;=2,$C$5&gt;=BMB$3),BMB25*$C25,"")</f>
        <v/>
      </c>
      <c r="BMD25" s="5" t="str">
        <f t="shared" ref="BMD25" si="5957">MID(BMD$2,9,1)</f>
        <v>0</v>
      </c>
      <c r="BME25" s="20" t="str">
        <f>IF(AND($C$5&gt;=2,$C$5&gt;=BMD$3),BMD25*$C25,"")</f>
        <v/>
      </c>
      <c r="BMF25" s="5" t="str">
        <f t="shared" ref="BMF25" si="5958">MID(BMF$2,9,1)</f>
        <v>1</v>
      </c>
      <c r="BMG25" s="20" t="str">
        <f>IF(AND($C$5&gt;=2,$C$5&gt;=BMF$3),BMF25*$C25,"")</f>
        <v/>
      </c>
      <c r="BMH25" s="5" t="str">
        <f t="shared" ref="BMH25" si="5959">MID(BMH$2,9,1)</f>
        <v>1</v>
      </c>
      <c r="BMI25" s="20" t="str">
        <f>IF(AND($C$5&gt;=2,$C$5&gt;=BMH$3),BMH25*$C25,"")</f>
        <v/>
      </c>
      <c r="BMJ25" s="5" t="str">
        <f t="shared" ref="BMJ25" si="5960">MID(BMJ$2,9,1)</f>
        <v>0</v>
      </c>
      <c r="BMK25" s="20" t="str">
        <f>IF(AND($C$5&gt;=2,$C$5&gt;=BMJ$3),BMJ25*$C25,"")</f>
        <v/>
      </c>
      <c r="BML25" s="5" t="str">
        <f t="shared" ref="BML25" si="5961">MID(BML$2,9,1)</f>
        <v>0</v>
      </c>
      <c r="BMM25" s="20" t="str">
        <f>IF(AND($C$5&gt;=2,$C$5&gt;=BML$3),BML25*$C25,"")</f>
        <v/>
      </c>
      <c r="BMN25" s="5" t="str">
        <f t="shared" ref="BMN25" si="5962">MID(BMN$2,9,1)</f>
        <v>1</v>
      </c>
      <c r="BMO25" s="20" t="str">
        <f>IF(AND($C$5&gt;=2,$C$5&gt;=BMN$3),BMN25*$C25,"")</f>
        <v/>
      </c>
      <c r="BMP25" s="5" t="str">
        <f t="shared" ref="BMP25" si="5963">MID(BMP$2,9,1)</f>
        <v>1</v>
      </c>
      <c r="BMQ25" s="20" t="str">
        <f>IF(AND($C$5&gt;=2,$C$5&gt;=BMP$3),BMP25*$C25,"")</f>
        <v/>
      </c>
      <c r="BMR25" s="5" t="str">
        <f t="shared" ref="BMR25" si="5964">MID(BMR$2,9,1)</f>
        <v>0</v>
      </c>
      <c r="BMS25" s="20" t="str">
        <f>IF(AND($C$5&gt;=2,$C$5&gt;=BMR$3),BMR25*$C25,"")</f>
        <v/>
      </c>
      <c r="BMT25" s="5" t="str">
        <f t="shared" ref="BMT25" si="5965">MID(BMT$2,9,1)</f>
        <v>0</v>
      </c>
      <c r="BMU25" s="20" t="str">
        <f>IF(AND($C$5&gt;=2,$C$5&gt;=BMT$3),BMT25*$C25,"")</f>
        <v/>
      </c>
      <c r="BMV25" s="5" t="str">
        <f t="shared" ref="BMV25" si="5966">MID(BMV$2,9,1)</f>
        <v>1</v>
      </c>
      <c r="BMW25" s="20" t="str">
        <f>IF(AND($C$5&gt;=2,$C$5&gt;=BMV$3),BMV25*$C25,"")</f>
        <v/>
      </c>
      <c r="BMX25" s="5" t="str">
        <f t="shared" ref="BMX25" si="5967">MID(BMX$2,9,1)</f>
        <v>1</v>
      </c>
      <c r="BMY25" s="20" t="str">
        <f>IF(AND($C$5&gt;=2,$C$5&gt;=BMX$3),BMX25*$C25,"")</f>
        <v/>
      </c>
      <c r="BMZ25" s="5" t="str">
        <f t="shared" ref="BMZ25" si="5968">MID(BMZ$2,9,1)</f>
        <v>0</v>
      </c>
      <c r="BNA25" s="20" t="str">
        <f>IF(AND($C$5&gt;=2,$C$5&gt;=BMZ$3),BMZ25*$C25,"")</f>
        <v/>
      </c>
      <c r="BNB25" s="5" t="str">
        <f t="shared" ref="BNB25" si="5969">MID(BNB$2,9,1)</f>
        <v>0</v>
      </c>
      <c r="BNC25" s="20" t="str">
        <f>IF(AND($C$5&gt;=2,$C$5&gt;=BNB$3),BNB25*$C25,"")</f>
        <v/>
      </c>
      <c r="BND25" s="5" t="str">
        <f t="shared" ref="BND25" si="5970">MID(BND$2,9,1)</f>
        <v>1</v>
      </c>
      <c r="BNE25" s="20" t="str">
        <f>IF(AND($C$5&gt;=2,$C$5&gt;=BND$3),BND25*$C25,"")</f>
        <v/>
      </c>
      <c r="BNF25" s="5" t="str">
        <f t="shared" ref="BNF25" si="5971">MID(BNF$2,9,1)</f>
        <v>1</v>
      </c>
      <c r="BNG25" s="20" t="str">
        <f>IF(AND($C$5&gt;=2,$C$5&gt;=BNF$3),BNF25*$C25,"")</f>
        <v/>
      </c>
      <c r="BNH25" s="5" t="str">
        <f t="shared" ref="BNH25" si="5972">MID(BNH$2,9,1)</f>
        <v>0</v>
      </c>
      <c r="BNI25" s="20" t="str">
        <f>IF(AND($C$5&gt;=2,$C$5&gt;=BNH$3),BNH25*$C25,"")</f>
        <v/>
      </c>
      <c r="BNJ25" s="5" t="str">
        <f t="shared" ref="BNJ25" si="5973">MID(BNJ$2,9,1)</f>
        <v>0</v>
      </c>
      <c r="BNK25" s="20" t="str">
        <f>IF(AND($C$5&gt;=2,$C$5&gt;=BNJ$3),BNJ25*$C25,"")</f>
        <v/>
      </c>
      <c r="BNL25" s="5" t="str">
        <f t="shared" ref="BNL25" si="5974">MID(BNL$2,9,1)</f>
        <v>1</v>
      </c>
      <c r="BNM25" s="20" t="str">
        <f>IF(AND($C$5&gt;=2,$C$5&gt;=BNL$3),BNL25*$C25,"")</f>
        <v/>
      </c>
      <c r="BNN25" s="5" t="str">
        <f t="shared" ref="BNN25" si="5975">MID(BNN$2,9,1)</f>
        <v>1</v>
      </c>
      <c r="BNO25" s="20" t="str">
        <f>IF(AND($C$5&gt;=2,$C$5&gt;=BNN$3),BNN25*$C25,"")</f>
        <v/>
      </c>
      <c r="BNP25" s="5" t="str">
        <f t="shared" ref="BNP25" si="5976">MID(BNP$2,9,1)</f>
        <v>0</v>
      </c>
      <c r="BNQ25" s="20" t="str">
        <f>IF(AND($C$5&gt;=2,$C$5&gt;=BNP$3),BNP25*$C25,"")</f>
        <v/>
      </c>
      <c r="BNR25" s="5" t="str">
        <f t="shared" ref="BNR25" si="5977">MID(BNR$2,9,1)</f>
        <v>0</v>
      </c>
      <c r="BNS25" s="20" t="str">
        <f>IF(AND($C$5&gt;=2,$C$5&gt;=BNR$3),BNR25*$C25,"")</f>
        <v/>
      </c>
      <c r="BNT25" s="5" t="str">
        <f t="shared" ref="BNT25" si="5978">MID(BNT$2,9,1)</f>
        <v>1</v>
      </c>
      <c r="BNU25" s="20" t="str">
        <f>IF(AND($C$5&gt;=2,$C$5&gt;=BNT$3),BNT25*$C25,"")</f>
        <v/>
      </c>
      <c r="BNV25" s="5" t="str">
        <f t="shared" ref="BNV25" si="5979">MID(BNV$2,9,1)</f>
        <v>1</v>
      </c>
      <c r="BNW25" s="20" t="str">
        <f>IF(AND($C$5&gt;=2,$C$5&gt;=BNV$3),BNV25*$C25,"")</f>
        <v/>
      </c>
      <c r="BNX25" s="5" t="str">
        <f t="shared" ref="BNX25" si="5980">MID(BNX$2,9,1)</f>
        <v>0</v>
      </c>
      <c r="BNY25" s="20" t="str">
        <f>IF(AND($C$5&gt;=2,$C$5&gt;=BNX$3),BNX25*$C25,"")</f>
        <v/>
      </c>
      <c r="BNZ25" s="5" t="str">
        <f t="shared" ref="BNZ25" si="5981">MID(BNZ$2,9,1)</f>
        <v>0</v>
      </c>
      <c r="BOA25" s="20" t="str">
        <f>IF(AND($C$5&gt;=2,$C$5&gt;=BNZ$3),BNZ25*$C25,"")</f>
        <v/>
      </c>
      <c r="BOB25" s="5" t="str">
        <f t="shared" ref="BOB25" si="5982">MID(BOB$2,9,1)</f>
        <v>1</v>
      </c>
      <c r="BOC25" s="20" t="str">
        <f>IF(AND($C$5&gt;=2,$C$5&gt;=BOB$3),BOB25*$C25,"")</f>
        <v/>
      </c>
      <c r="BOD25" s="5" t="str">
        <f t="shared" ref="BOD25" si="5983">MID(BOD$2,9,1)</f>
        <v>1</v>
      </c>
      <c r="BOE25" s="20" t="str">
        <f>IF(AND($C$5&gt;=2,$C$5&gt;=BOD$3),BOD25*$C25,"")</f>
        <v/>
      </c>
      <c r="BOF25" s="5" t="str">
        <f t="shared" ref="BOF25" si="5984">MID(BOF$2,9,1)</f>
        <v>0</v>
      </c>
      <c r="BOG25" s="20" t="str">
        <f>IF(AND($C$5&gt;=2,$C$5&gt;=BOF$3),BOF25*$C25,"")</f>
        <v/>
      </c>
      <c r="BOH25" s="5" t="str">
        <f t="shared" ref="BOH25" si="5985">MID(BOH$2,9,1)</f>
        <v>0</v>
      </c>
      <c r="BOI25" s="20" t="str">
        <f>IF(AND($C$5&gt;=2,$C$5&gt;=BOH$3),BOH25*$C25,"")</f>
        <v/>
      </c>
      <c r="BOJ25" s="5" t="str">
        <f t="shared" ref="BOJ25" si="5986">MID(BOJ$2,9,1)</f>
        <v>1</v>
      </c>
      <c r="BOK25" s="20" t="str">
        <f>IF(AND($C$5&gt;=2,$C$5&gt;=BOJ$3),BOJ25*$C25,"")</f>
        <v/>
      </c>
      <c r="BOL25" s="5" t="str">
        <f t="shared" ref="BOL25" si="5987">MID(BOL$2,9,1)</f>
        <v>1</v>
      </c>
      <c r="BOM25" s="20" t="str">
        <f>IF(AND($C$5&gt;=2,$C$5&gt;=BOL$3),BOL25*$C25,"")</f>
        <v/>
      </c>
      <c r="BON25" s="5" t="str">
        <f t="shared" ref="BON25" si="5988">MID(BON$2,9,1)</f>
        <v>0</v>
      </c>
      <c r="BOO25" s="20" t="str">
        <f>IF(AND($C$5&gt;=2,$C$5&gt;=BON$3),BON25*$C25,"")</f>
        <v/>
      </c>
      <c r="BOP25" s="5" t="str">
        <f t="shared" ref="BOP25" si="5989">MID(BOP$2,9,1)</f>
        <v>0</v>
      </c>
      <c r="BOQ25" s="20" t="str">
        <f>IF(AND($C$5&gt;=2,$C$5&gt;=BOP$3),BOP25*$C25,"")</f>
        <v/>
      </c>
      <c r="BOR25" s="5" t="str">
        <f t="shared" ref="BOR25" si="5990">MID(BOR$2,9,1)</f>
        <v>1</v>
      </c>
      <c r="BOS25" s="20" t="str">
        <f>IF(AND($C$5&gt;=2,$C$5&gt;=BOR$3),BOR25*$C25,"")</f>
        <v/>
      </c>
      <c r="BOT25" s="5" t="str">
        <f t="shared" ref="BOT25" si="5991">MID(BOT$2,9,1)</f>
        <v>1</v>
      </c>
      <c r="BOU25" s="20" t="str">
        <f>IF(AND($C$5&gt;=2,$C$5&gt;=BOT$3),BOT25*$C25,"")</f>
        <v/>
      </c>
      <c r="BOV25" s="5" t="str">
        <f t="shared" ref="BOV25" si="5992">MID(BOV$2,9,1)</f>
        <v>0</v>
      </c>
      <c r="BOW25" s="20" t="str">
        <f>IF(AND($C$5&gt;=2,$C$5&gt;=BOV$3),BOV25*$C25,"")</f>
        <v/>
      </c>
      <c r="BOX25" s="5" t="str">
        <f t="shared" ref="BOX25" si="5993">MID(BOX$2,9,1)</f>
        <v>0</v>
      </c>
      <c r="BOY25" s="20" t="str">
        <f>IF(AND($C$5&gt;=2,$C$5&gt;=BOX$3),BOX25*$C25,"")</f>
        <v/>
      </c>
      <c r="BOZ25" s="5" t="str">
        <f t="shared" ref="BOZ25" si="5994">MID(BOZ$2,9,1)</f>
        <v>1</v>
      </c>
      <c r="BPA25" s="20" t="str">
        <f>IF(AND($C$5&gt;=2,$C$5&gt;=BOZ$3),BOZ25*$C25,"")</f>
        <v/>
      </c>
      <c r="BPB25" s="5" t="str">
        <f t="shared" ref="BPB25" si="5995">MID(BPB$2,9,1)</f>
        <v>1</v>
      </c>
      <c r="BPC25" s="20" t="str">
        <f>IF(AND($C$5&gt;=2,$C$5&gt;=BPB$3),BPB25*$C25,"")</f>
        <v/>
      </c>
      <c r="BPD25" s="5" t="str">
        <f t="shared" ref="BPD25" si="5996">MID(BPD$2,9,1)</f>
        <v>0</v>
      </c>
      <c r="BPE25" s="20" t="str">
        <f>IF(AND($C$5&gt;=2,$C$5&gt;=BPD$3),BPD25*$C25,"")</f>
        <v/>
      </c>
      <c r="BPF25" s="5" t="str">
        <f t="shared" ref="BPF25" si="5997">MID(BPF$2,9,1)</f>
        <v>0</v>
      </c>
      <c r="BPG25" s="20" t="str">
        <f>IF(AND($C$5&gt;=2,$C$5&gt;=BPF$3),BPF25*$C25,"")</f>
        <v/>
      </c>
      <c r="BPH25" s="5" t="str">
        <f t="shared" ref="BPH25" si="5998">MID(BPH$2,9,1)</f>
        <v>1</v>
      </c>
      <c r="BPI25" s="20" t="str">
        <f>IF(AND($C$5&gt;=2,$C$5&gt;=BPH$3),BPH25*$C25,"")</f>
        <v/>
      </c>
      <c r="BPJ25" s="5" t="str">
        <f t="shared" ref="BPJ25" si="5999">MID(BPJ$2,9,1)</f>
        <v>1</v>
      </c>
      <c r="BPK25" s="20" t="str">
        <f>IF(AND($C$5&gt;=2,$C$5&gt;=BPJ$3),BPJ25*$C25,"")</f>
        <v/>
      </c>
      <c r="BPL25" s="5" t="str">
        <f t="shared" ref="BPL25" si="6000">MID(BPL$2,9,1)</f>
        <v>0</v>
      </c>
      <c r="BPM25" s="20" t="str">
        <f>IF(AND($C$5&gt;=2,$C$5&gt;=BPL$3),BPL25*$C25,"")</f>
        <v/>
      </c>
      <c r="BPN25" s="5" t="str">
        <f t="shared" ref="BPN25" si="6001">MID(BPN$2,9,1)</f>
        <v>0</v>
      </c>
      <c r="BPO25" s="20" t="str">
        <f>IF(AND($C$5&gt;=2,$C$5&gt;=BPN$3),BPN25*$C25,"")</f>
        <v/>
      </c>
      <c r="BPP25" s="5" t="str">
        <f t="shared" ref="BPP25" si="6002">MID(BPP$2,9,1)</f>
        <v>1</v>
      </c>
      <c r="BPQ25" s="20" t="str">
        <f>IF(AND($C$5&gt;=2,$C$5&gt;=BPP$3),BPP25*$C25,"")</f>
        <v/>
      </c>
      <c r="BPR25" s="5" t="str">
        <f t="shared" ref="BPR25" si="6003">MID(BPR$2,9,1)</f>
        <v>1</v>
      </c>
      <c r="BPS25" s="20" t="str">
        <f>IF(AND($C$5&gt;=2,$C$5&gt;=BPR$3),BPR25*$C25,"")</f>
        <v/>
      </c>
      <c r="BPT25" s="5" t="str">
        <f t="shared" ref="BPT25" si="6004">MID(BPT$2,9,1)</f>
        <v>0</v>
      </c>
      <c r="BPU25" s="20" t="str">
        <f>IF(AND($C$5&gt;=2,$C$5&gt;=BPT$3),BPT25*$C25,"")</f>
        <v/>
      </c>
      <c r="BPV25" s="5" t="str">
        <f t="shared" ref="BPV25" si="6005">MID(BPV$2,9,1)</f>
        <v>0</v>
      </c>
      <c r="BPW25" s="20" t="str">
        <f>IF(AND($C$5&gt;=2,$C$5&gt;=BPV$3),BPV25*$C25,"")</f>
        <v/>
      </c>
      <c r="BPX25" s="5" t="str">
        <f t="shared" ref="BPX25" si="6006">MID(BPX$2,9,1)</f>
        <v>1</v>
      </c>
      <c r="BPY25" s="20" t="str">
        <f>IF(AND($C$5&gt;=2,$C$5&gt;=BPX$3),BPX25*$C25,"")</f>
        <v/>
      </c>
      <c r="BPZ25" s="5" t="str">
        <f t="shared" ref="BPZ25" si="6007">MID(BPZ$2,9,1)</f>
        <v>1</v>
      </c>
      <c r="BQA25" s="20" t="str">
        <f>IF(AND($C$5&gt;=2,$C$5&gt;=BPZ$3),BPZ25*$C25,"")</f>
        <v/>
      </c>
      <c r="BQB25" s="5" t="str">
        <f t="shared" ref="BQB25" si="6008">MID(BQB$2,9,1)</f>
        <v>0</v>
      </c>
      <c r="BQC25" s="20" t="str">
        <f>IF(AND($C$5&gt;=2,$C$5&gt;=BQB$3),BQB25*$C25,"")</f>
        <v/>
      </c>
      <c r="BQD25" s="5" t="str">
        <f t="shared" ref="BQD25" si="6009">MID(BQD$2,9,1)</f>
        <v>0</v>
      </c>
      <c r="BQE25" s="20" t="str">
        <f>IF(AND($C$5&gt;=2,$C$5&gt;=BQD$3),BQD25*$C25,"")</f>
        <v/>
      </c>
      <c r="BQF25" s="5" t="str">
        <f t="shared" ref="BQF25" si="6010">MID(BQF$2,9,1)</f>
        <v>1</v>
      </c>
      <c r="BQG25" s="20" t="str">
        <f>IF(AND($C$5&gt;=2,$C$5&gt;=BQF$3),BQF25*$C25,"")</f>
        <v/>
      </c>
      <c r="BQH25" s="5" t="str">
        <f t="shared" ref="BQH25" si="6011">MID(BQH$2,9,1)</f>
        <v>1</v>
      </c>
      <c r="BQI25" s="20" t="str">
        <f>IF(AND($C$5&gt;=2,$C$5&gt;=BQH$3),BQH25*$C25,"")</f>
        <v/>
      </c>
      <c r="BQJ25" s="5" t="str">
        <f t="shared" ref="BQJ25" si="6012">MID(BQJ$2,9,1)</f>
        <v>0</v>
      </c>
      <c r="BQK25" s="20" t="str">
        <f>IF(AND($C$5&gt;=2,$C$5&gt;=BQJ$3),BQJ25*$C25,"")</f>
        <v/>
      </c>
      <c r="BQL25" s="5" t="str">
        <f t="shared" ref="BQL25" si="6013">MID(BQL$2,9,1)</f>
        <v>0</v>
      </c>
      <c r="BQM25" s="20" t="str">
        <f>IF(AND($C$5&gt;=2,$C$5&gt;=BQL$3),BQL25*$C25,"")</f>
        <v/>
      </c>
      <c r="BQN25" s="5" t="str">
        <f t="shared" ref="BQN25" si="6014">MID(BQN$2,9,1)</f>
        <v>1</v>
      </c>
      <c r="BQO25" s="20" t="str">
        <f>IF(AND($C$5&gt;=2,$C$5&gt;=BQN$3),BQN25*$C25,"")</f>
        <v/>
      </c>
      <c r="BQP25" s="5" t="str">
        <f t="shared" ref="BQP25" si="6015">MID(BQP$2,9,1)</f>
        <v>1</v>
      </c>
      <c r="BQQ25" s="20" t="str">
        <f>IF(AND($C$5&gt;=2,$C$5&gt;=BQP$3),BQP25*$C25,"")</f>
        <v/>
      </c>
      <c r="BQR25" s="5" t="str">
        <f t="shared" ref="BQR25" si="6016">MID(BQR$2,9,1)</f>
        <v>0</v>
      </c>
      <c r="BQS25" s="20" t="str">
        <f>IF(AND($C$5&gt;=2,$C$5&gt;=BQR$3),BQR25*$C25,"")</f>
        <v/>
      </c>
      <c r="BQT25" s="5" t="str">
        <f t="shared" ref="BQT25" si="6017">MID(BQT$2,9,1)</f>
        <v>0</v>
      </c>
      <c r="BQU25" s="20" t="str">
        <f>IF(AND($C$5&gt;=2,$C$5&gt;=BQT$3),BQT25*$C25,"")</f>
        <v/>
      </c>
      <c r="BQV25" s="5" t="str">
        <f t="shared" ref="BQV25" si="6018">MID(BQV$2,9,1)</f>
        <v>1</v>
      </c>
      <c r="BQW25" s="20" t="str">
        <f>IF(AND($C$5&gt;=2,$C$5&gt;=BQV$3),BQV25*$C25,"")</f>
        <v/>
      </c>
      <c r="BQX25" s="5" t="str">
        <f t="shared" ref="BQX25" si="6019">MID(BQX$2,9,1)</f>
        <v>1</v>
      </c>
      <c r="BQY25" s="20" t="str">
        <f>IF(AND($C$5&gt;=2,$C$5&gt;=BQX$3),BQX25*$C25,"")</f>
        <v/>
      </c>
      <c r="BQZ25" s="5" t="str">
        <f t="shared" ref="BQZ25" si="6020">MID(BQZ$2,9,1)</f>
        <v>0</v>
      </c>
      <c r="BRA25" s="20" t="str">
        <f>IF(AND($C$5&gt;=2,$C$5&gt;=BQZ$3),BQZ25*$C25,"")</f>
        <v/>
      </c>
      <c r="BRB25" s="5" t="str">
        <f t="shared" ref="BRB25" si="6021">MID(BRB$2,9,1)</f>
        <v>0</v>
      </c>
      <c r="BRC25" s="20" t="str">
        <f>IF(AND($C$5&gt;=2,$C$5&gt;=BRB$3),BRB25*$C25,"")</f>
        <v/>
      </c>
      <c r="BRD25" s="5" t="str">
        <f t="shared" ref="BRD25" si="6022">MID(BRD$2,9,1)</f>
        <v>1</v>
      </c>
      <c r="BRE25" s="20" t="str">
        <f>IF(AND($C$5&gt;=2,$C$5&gt;=BRD$3),BRD25*$C25,"")</f>
        <v/>
      </c>
      <c r="BRF25" s="5" t="str">
        <f t="shared" ref="BRF25" si="6023">MID(BRF$2,9,1)</f>
        <v>1</v>
      </c>
      <c r="BRG25" s="20" t="str">
        <f>IF(AND($C$5&gt;=2,$C$5&gt;=BRF$3),BRF25*$C25,"")</f>
        <v/>
      </c>
      <c r="BRH25" s="5" t="str">
        <f t="shared" ref="BRH25" si="6024">MID(BRH$2,9,1)</f>
        <v>0</v>
      </c>
      <c r="BRI25" s="20" t="str">
        <f>IF(AND($C$5&gt;=2,$C$5&gt;=BRH$3),BRH25*$C25,"")</f>
        <v/>
      </c>
      <c r="BRJ25" s="5" t="str">
        <f t="shared" ref="BRJ25" si="6025">MID(BRJ$2,9,1)</f>
        <v>0</v>
      </c>
      <c r="BRK25" s="20" t="str">
        <f>IF(AND($C$5&gt;=2,$C$5&gt;=BRJ$3),BRJ25*$C25,"")</f>
        <v/>
      </c>
      <c r="BRL25" s="5" t="str">
        <f t="shared" ref="BRL25" si="6026">MID(BRL$2,9,1)</f>
        <v>1</v>
      </c>
      <c r="BRM25" s="20" t="str">
        <f>IF(AND($C$5&gt;=2,$C$5&gt;=BRL$3),BRL25*$C25,"")</f>
        <v/>
      </c>
      <c r="BRN25" s="5" t="str">
        <f t="shared" ref="BRN25" si="6027">MID(BRN$2,9,1)</f>
        <v>1</v>
      </c>
      <c r="BRO25" s="20" t="str">
        <f>IF(AND($C$5&gt;=2,$C$5&gt;=BRN$3),BRN25*$C25,"")</f>
        <v/>
      </c>
      <c r="BRP25" s="5" t="str">
        <f t="shared" ref="BRP25" si="6028">MID(BRP$2,9,1)</f>
        <v>0</v>
      </c>
      <c r="BRQ25" s="20" t="str">
        <f>IF(AND($C$5&gt;=2,$C$5&gt;=BRP$3),BRP25*$C25,"")</f>
        <v/>
      </c>
      <c r="BRR25" s="5" t="str">
        <f t="shared" ref="BRR25" si="6029">MID(BRR$2,9,1)</f>
        <v>0</v>
      </c>
      <c r="BRS25" s="20" t="str">
        <f>IF(AND($C$5&gt;=2,$C$5&gt;=BRR$3),BRR25*$C25,"")</f>
        <v/>
      </c>
      <c r="BRT25" s="5" t="str">
        <f t="shared" ref="BRT25" si="6030">MID(BRT$2,9,1)</f>
        <v>1</v>
      </c>
      <c r="BRU25" s="20" t="str">
        <f>IF(AND($C$5&gt;=2,$C$5&gt;=BRT$3),BRT25*$C25,"")</f>
        <v/>
      </c>
      <c r="BRV25" s="5" t="str">
        <f t="shared" ref="BRV25" si="6031">MID(BRV$2,9,1)</f>
        <v>1</v>
      </c>
      <c r="BRW25" s="20" t="str">
        <f>IF(AND($C$5&gt;=2,$C$5&gt;=BRV$3),BRV25*$C25,"")</f>
        <v/>
      </c>
      <c r="BRX25" s="5" t="str">
        <f t="shared" ref="BRX25" si="6032">MID(BRX$2,9,1)</f>
        <v>0</v>
      </c>
      <c r="BRY25" s="20" t="str">
        <f>IF(AND($C$5&gt;=2,$C$5&gt;=BRX$3),BRX25*$C25,"")</f>
        <v/>
      </c>
      <c r="BRZ25" s="5" t="str">
        <f t="shared" ref="BRZ25" si="6033">MID(BRZ$2,9,1)</f>
        <v>0</v>
      </c>
      <c r="BSA25" s="20" t="str">
        <f>IF(AND($C$5&gt;=2,$C$5&gt;=BRZ$3),BRZ25*$C25,"")</f>
        <v/>
      </c>
      <c r="BSB25" s="5" t="str">
        <f t="shared" ref="BSB25" si="6034">MID(BSB$2,9,1)</f>
        <v>1</v>
      </c>
      <c r="BSC25" s="20" t="str">
        <f>IF(AND($C$5&gt;=2,$C$5&gt;=BSB$3),BSB25*$C25,"")</f>
        <v/>
      </c>
      <c r="BSD25" s="5" t="str">
        <f t="shared" ref="BSD25" si="6035">MID(BSD$2,9,1)</f>
        <v>1</v>
      </c>
      <c r="BSE25" s="20" t="str">
        <f>IF(AND($C$5&gt;=2,$C$5&gt;=BSD$3),BSD25*$C25,"")</f>
        <v/>
      </c>
      <c r="BSF25" s="5" t="str">
        <f t="shared" ref="BSF25" si="6036">MID(BSF$2,9,1)</f>
        <v>0</v>
      </c>
      <c r="BSG25" s="20" t="str">
        <f>IF(AND($C$5&gt;=2,$C$5&gt;=BSF$3),BSF25*$C25,"")</f>
        <v/>
      </c>
      <c r="BSH25" s="5" t="str">
        <f t="shared" ref="BSH25" si="6037">MID(BSH$2,9,1)</f>
        <v>0</v>
      </c>
      <c r="BSI25" s="20" t="str">
        <f>IF(AND($C$5&gt;=2,$C$5&gt;=BSH$3),BSH25*$C25,"")</f>
        <v/>
      </c>
      <c r="BSJ25" s="5" t="str">
        <f t="shared" ref="BSJ25" si="6038">MID(BSJ$2,9,1)</f>
        <v>1</v>
      </c>
      <c r="BSK25" s="20" t="str">
        <f>IF(AND($C$5&gt;=2,$C$5&gt;=BSJ$3),BSJ25*$C25,"")</f>
        <v/>
      </c>
      <c r="BSL25" s="5" t="str">
        <f t="shared" ref="BSL25" si="6039">MID(BSL$2,9,1)</f>
        <v>1</v>
      </c>
      <c r="BSM25" s="20" t="str">
        <f>IF(AND($C$5&gt;=2,$C$5&gt;=BSL$3),BSL25*$C25,"")</f>
        <v/>
      </c>
      <c r="BSN25" s="5" t="str">
        <f t="shared" ref="BSN25" si="6040">MID(BSN$2,9,1)</f>
        <v>0</v>
      </c>
      <c r="BSO25" s="20" t="str">
        <f>IF(AND($C$5&gt;=2,$C$5&gt;=BSN$3),BSN25*$C25,"")</f>
        <v/>
      </c>
      <c r="BSP25" s="5" t="str">
        <f t="shared" ref="BSP25" si="6041">MID(BSP$2,9,1)</f>
        <v>0</v>
      </c>
      <c r="BSQ25" s="20" t="str">
        <f>IF(AND($C$5&gt;=2,$C$5&gt;=BSP$3),BSP25*$C25,"")</f>
        <v/>
      </c>
      <c r="BSR25" s="5" t="str">
        <f t="shared" ref="BSR25" si="6042">MID(BSR$2,9,1)</f>
        <v>1</v>
      </c>
      <c r="BSS25" s="20" t="str">
        <f>IF(AND($C$5&gt;=2,$C$5&gt;=BSR$3),BSR25*$C25,"")</f>
        <v/>
      </c>
      <c r="BST25" s="5" t="str">
        <f t="shared" ref="BST25" si="6043">MID(BST$2,9,1)</f>
        <v>1</v>
      </c>
      <c r="BSU25" s="20" t="str">
        <f>IF(AND($C$5&gt;=2,$C$5&gt;=BST$3),BST25*$C25,"")</f>
        <v/>
      </c>
      <c r="BSV25" s="5" t="str">
        <f t="shared" ref="BSV25" si="6044">MID(BSV$2,9,1)</f>
        <v>0</v>
      </c>
      <c r="BSW25" s="20" t="str">
        <f>IF(AND($C$5&gt;=2,$C$5&gt;=BSV$3),BSV25*$C25,"")</f>
        <v/>
      </c>
      <c r="BSX25" s="5" t="str">
        <f t="shared" ref="BSX25" si="6045">MID(BSX$2,9,1)</f>
        <v>0</v>
      </c>
      <c r="BSY25" s="20" t="str">
        <f>IF(AND($C$5&gt;=2,$C$5&gt;=BSX$3),BSX25*$C25,"")</f>
        <v/>
      </c>
      <c r="BSZ25" s="5" t="str">
        <f t="shared" ref="BSZ25" si="6046">MID(BSZ$2,9,1)</f>
        <v>1</v>
      </c>
      <c r="BTA25" s="20" t="str">
        <f>IF(AND($C$5&gt;=2,$C$5&gt;=BSZ$3),BSZ25*$C25,"")</f>
        <v/>
      </c>
      <c r="BTB25" s="5" t="str">
        <f t="shared" ref="BTB25" si="6047">MID(BTB$2,9,1)</f>
        <v>1</v>
      </c>
      <c r="BTC25" s="20" t="str">
        <f>IF(AND($C$5&gt;=2,$C$5&gt;=BTB$3),BTB25*$C25,"")</f>
        <v/>
      </c>
      <c r="BTD25" s="5" t="str">
        <f t="shared" ref="BTD25" si="6048">MID(BTD$2,9,1)</f>
        <v>0</v>
      </c>
      <c r="BTE25" s="20" t="str">
        <f>IF(AND($C$5&gt;=2,$C$5&gt;=BTD$3),BTD25*$C25,"")</f>
        <v/>
      </c>
      <c r="BTF25" s="5" t="str">
        <f t="shared" ref="BTF25" si="6049">MID(BTF$2,9,1)</f>
        <v>0</v>
      </c>
      <c r="BTG25" s="20" t="str">
        <f>IF(AND($C$5&gt;=2,$C$5&gt;=BTF$3),BTF25*$C25,"")</f>
        <v/>
      </c>
      <c r="BTH25" s="5" t="str">
        <f t="shared" ref="BTH25" si="6050">MID(BTH$2,9,1)</f>
        <v>1</v>
      </c>
      <c r="BTI25" s="20" t="str">
        <f>IF(AND($C$5&gt;=2,$C$5&gt;=BTH$3),BTH25*$C25,"")</f>
        <v/>
      </c>
      <c r="BTJ25" s="5" t="str">
        <f t="shared" ref="BTJ25" si="6051">MID(BTJ$2,9,1)</f>
        <v>1</v>
      </c>
      <c r="BTK25" s="20" t="str">
        <f>IF(AND($C$5&gt;=2,$C$5&gt;=BTJ$3),BTJ25*$C25,"")</f>
        <v/>
      </c>
      <c r="BTL25" s="5" t="str">
        <f t="shared" ref="BTL25" si="6052">MID(BTL$2,9,1)</f>
        <v>0</v>
      </c>
      <c r="BTM25" s="20" t="str">
        <f>IF(AND($C$5&gt;=2,$C$5&gt;=BTL$3),BTL25*$C25,"")</f>
        <v/>
      </c>
      <c r="BTN25" s="5" t="str">
        <f t="shared" ref="BTN25" si="6053">MID(BTN$2,9,1)</f>
        <v>0</v>
      </c>
      <c r="BTO25" s="20" t="str">
        <f>IF(AND($C$5&gt;=2,$C$5&gt;=BTN$3),BTN25*$C25,"")</f>
        <v/>
      </c>
      <c r="BTP25" s="5" t="str">
        <f t="shared" ref="BTP25" si="6054">MID(BTP$2,9,1)</f>
        <v>1</v>
      </c>
      <c r="BTQ25" s="20" t="str">
        <f>IF(AND($C$5&gt;=2,$C$5&gt;=BTP$3),BTP25*$C25,"")</f>
        <v/>
      </c>
      <c r="BTR25" s="5" t="str">
        <f t="shared" ref="BTR25" si="6055">MID(BTR$2,9,1)</f>
        <v>1</v>
      </c>
      <c r="BTS25" s="20" t="str">
        <f>IF(AND($C$5&gt;=2,$C$5&gt;=BTR$3),BTR25*$C25,"")</f>
        <v/>
      </c>
      <c r="BTT25" s="5" t="str">
        <f t="shared" ref="BTT25" si="6056">MID(BTT$2,9,1)</f>
        <v>0</v>
      </c>
      <c r="BTU25" s="20" t="str">
        <f>IF(AND($C$5&gt;=2,$C$5&gt;=BTT$3),BTT25*$C25,"")</f>
        <v/>
      </c>
      <c r="BTV25" s="5" t="str">
        <f t="shared" ref="BTV25" si="6057">MID(BTV$2,9,1)</f>
        <v>0</v>
      </c>
      <c r="BTW25" s="20" t="str">
        <f>IF(AND($C$5&gt;=2,$C$5&gt;=BTV$3),BTV25*$C25,"")</f>
        <v/>
      </c>
      <c r="BTX25" s="5" t="str">
        <f t="shared" ref="BTX25" si="6058">MID(BTX$2,9,1)</f>
        <v>1</v>
      </c>
      <c r="BTY25" s="20" t="str">
        <f>IF(AND($C$5&gt;=2,$C$5&gt;=BTX$3),BTX25*$C25,"")</f>
        <v/>
      </c>
      <c r="BTZ25" s="5" t="str">
        <f t="shared" ref="BTZ25" si="6059">MID(BTZ$2,9,1)</f>
        <v>1</v>
      </c>
      <c r="BUA25" s="20" t="str">
        <f>IF(AND($C$5&gt;=2,$C$5&gt;=BTZ$3),BTZ25*$C25,"")</f>
        <v/>
      </c>
      <c r="BUB25" s="5" t="str">
        <f t="shared" ref="BUB25" si="6060">MID(BUB$2,9,1)</f>
        <v>0</v>
      </c>
      <c r="BUC25" s="20" t="str">
        <f>IF(AND($C$5&gt;=2,$C$5&gt;=BUB$3),BUB25*$C25,"")</f>
        <v/>
      </c>
      <c r="BUD25" s="5" t="str">
        <f t="shared" ref="BUD25" si="6061">MID(BUD$2,9,1)</f>
        <v>0</v>
      </c>
      <c r="BUE25" s="20" t="str">
        <f>IF(AND($C$5&gt;=2,$C$5&gt;=BUD$3),BUD25*$C25,"")</f>
        <v/>
      </c>
      <c r="BUF25" s="5" t="str">
        <f t="shared" ref="BUF25" si="6062">MID(BUF$2,9,1)</f>
        <v>1</v>
      </c>
      <c r="BUG25" s="20" t="str">
        <f>IF(AND($C$5&gt;=2,$C$5&gt;=BUF$3),BUF25*$C25,"")</f>
        <v/>
      </c>
      <c r="BUH25" s="5" t="str">
        <f t="shared" ref="BUH25" si="6063">MID(BUH$2,9,1)</f>
        <v>1</v>
      </c>
      <c r="BUI25" s="20" t="str">
        <f>IF(AND($C$5&gt;=2,$C$5&gt;=BUH$3),BUH25*$C25,"")</f>
        <v/>
      </c>
      <c r="BUJ25" s="5" t="str">
        <f t="shared" ref="BUJ25" si="6064">MID(BUJ$2,9,1)</f>
        <v>0</v>
      </c>
      <c r="BUK25" s="20" t="str">
        <f>IF(AND($C$5&gt;=2,$C$5&gt;=BUJ$3),BUJ25*$C25,"")</f>
        <v/>
      </c>
      <c r="BUL25" s="5" t="str">
        <f t="shared" ref="BUL25" si="6065">MID(BUL$2,9,1)</f>
        <v>0</v>
      </c>
      <c r="BUM25" s="20" t="str">
        <f>IF(AND($C$5&gt;=2,$C$5&gt;=BUL$3),BUL25*$C25,"")</f>
        <v/>
      </c>
      <c r="BUN25" s="5" t="str">
        <f t="shared" ref="BUN25" si="6066">MID(BUN$2,9,1)</f>
        <v>1</v>
      </c>
      <c r="BUO25" s="20" t="str">
        <f>IF(AND($C$5&gt;=2,$C$5&gt;=BUN$3),BUN25*$C25,"")</f>
        <v/>
      </c>
      <c r="BUP25" s="5" t="str">
        <f t="shared" ref="BUP25" si="6067">MID(BUP$2,9,1)</f>
        <v>1</v>
      </c>
      <c r="BUQ25" s="20" t="str">
        <f>IF(AND($C$5&gt;=2,$C$5&gt;=BUP$3),BUP25*$C25,"")</f>
        <v/>
      </c>
      <c r="BUR25" s="5" t="str">
        <f t="shared" ref="BUR25" si="6068">MID(BUR$2,9,1)</f>
        <v>0</v>
      </c>
      <c r="BUS25" s="20" t="str">
        <f>IF(AND($C$5&gt;=2,$C$5&gt;=BUR$3),BUR25*$C25,"")</f>
        <v/>
      </c>
      <c r="BUT25" s="5" t="str">
        <f t="shared" ref="BUT25" si="6069">MID(BUT$2,9,1)</f>
        <v>0</v>
      </c>
      <c r="BUU25" s="20" t="str">
        <f>IF(AND($C$5&gt;=2,$C$5&gt;=BUT$3),BUT25*$C25,"")</f>
        <v/>
      </c>
      <c r="BUV25" s="5" t="str">
        <f t="shared" ref="BUV25" si="6070">MID(BUV$2,9,1)</f>
        <v>1</v>
      </c>
      <c r="BUW25" s="20" t="str">
        <f>IF(AND($C$5&gt;=2,$C$5&gt;=BUV$3),BUV25*$C25,"")</f>
        <v/>
      </c>
      <c r="BUX25" s="5" t="str">
        <f t="shared" ref="BUX25" si="6071">MID(BUX$2,9,1)</f>
        <v>1</v>
      </c>
      <c r="BUY25" s="20" t="str">
        <f>IF(AND($C$5&gt;=2,$C$5&gt;=BUX$3),BUX25*$C25,"")</f>
        <v/>
      </c>
      <c r="BUZ25" s="5" t="str">
        <f t="shared" ref="BUZ25" si="6072">MID(BUZ$2,9,1)</f>
        <v>0</v>
      </c>
      <c r="BVA25" s="20" t="str">
        <f>IF(AND($C$5&gt;=2,$C$5&gt;=BUZ$3),BUZ25*$C25,"")</f>
        <v/>
      </c>
      <c r="BVB25" s="5" t="str">
        <f t="shared" ref="BVB25" si="6073">MID(BVB$2,9,1)</f>
        <v>0</v>
      </c>
      <c r="BVC25" s="20" t="str">
        <f>IF(AND($C$5&gt;=2,$C$5&gt;=BVB$3),BVB25*$C25,"")</f>
        <v/>
      </c>
      <c r="BVD25" s="5" t="str">
        <f t="shared" ref="BVD25" si="6074">MID(BVD$2,9,1)</f>
        <v>1</v>
      </c>
      <c r="BVE25" s="20" t="str">
        <f>IF(AND($C$5&gt;=2,$C$5&gt;=BVD$3),BVD25*$C25,"")</f>
        <v/>
      </c>
      <c r="BVF25" s="5" t="str">
        <f t="shared" ref="BVF25" si="6075">MID(BVF$2,9,1)</f>
        <v>1</v>
      </c>
      <c r="BVG25" s="20" t="str">
        <f>IF(AND($C$5&gt;=2,$C$5&gt;=BVF$3),BVF25*$C25,"")</f>
        <v/>
      </c>
      <c r="BVH25" s="5" t="str">
        <f t="shared" ref="BVH25" si="6076">MID(BVH$2,9,1)</f>
        <v>0</v>
      </c>
      <c r="BVI25" s="20" t="str">
        <f>IF(AND($C$5&gt;=2,$C$5&gt;=BVH$3),BVH25*$C25,"")</f>
        <v/>
      </c>
      <c r="BVJ25" s="5" t="str">
        <f t="shared" ref="BVJ25" si="6077">MID(BVJ$2,9,1)</f>
        <v>0</v>
      </c>
      <c r="BVK25" s="20" t="str">
        <f>IF(AND($C$5&gt;=2,$C$5&gt;=BVJ$3),BVJ25*$C25,"")</f>
        <v/>
      </c>
      <c r="BVL25" s="5" t="str">
        <f t="shared" ref="BVL25" si="6078">MID(BVL$2,9,1)</f>
        <v>1</v>
      </c>
      <c r="BVM25" s="20" t="str">
        <f>IF(AND($C$5&gt;=2,$C$5&gt;=BVL$3),BVL25*$C25,"")</f>
        <v/>
      </c>
      <c r="BVN25" s="5" t="str">
        <f t="shared" ref="BVN25" si="6079">MID(BVN$2,9,1)</f>
        <v>1</v>
      </c>
      <c r="BVO25" s="20" t="str">
        <f>IF(AND($C$5&gt;=2,$C$5&gt;=BVN$3),BVN25*$C25,"")</f>
        <v/>
      </c>
      <c r="BVP25" s="5" t="str">
        <f t="shared" ref="BVP25" si="6080">MID(BVP$2,9,1)</f>
        <v>0</v>
      </c>
      <c r="BVQ25" s="20" t="str">
        <f>IF(AND($C$5&gt;=2,$C$5&gt;=BVP$3),BVP25*$C25,"")</f>
        <v/>
      </c>
      <c r="BVR25" s="5" t="str">
        <f t="shared" ref="BVR25" si="6081">MID(BVR$2,9,1)</f>
        <v>0</v>
      </c>
      <c r="BVS25" s="20" t="str">
        <f>IF(AND($C$5&gt;=2,$C$5&gt;=BVR$3),BVR25*$C25,"")</f>
        <v/>
      </c>
      <c r="BVT25" s="5" t="str">
        <f t="shared" ref="BVT25" si="6082">MID(BVT$2,9,1)</f>
        <v>1</v>
      </c>
      <c r="BVU25" s="20" t="str">
        <f>IF(AND($C$5&gt;=2,$C$5&gt;=BVT$3),BVT25*$C25,"")</f>
        <v/>
      </c>
      <c r="BVV25" s="5" t="str">
        <f t="shared" ref="BVV25" si="6083">MID(BVV$2,9,1)</f>
        <v>1</v>
      </c>
      <c r="BVW25" s="20" t="str">
        <f>IF(AND($C$5&gt;=2,$C$5&gt;=BVV$3),BVV25*$C25,"")</f>
        <v/>
      </c>
      <c r="BVX25" s="5" t="str">
        <f t="shared" ref="BVX25" si="6084">MID(BVX$2,9,1)</f>
        <v>0</v>
      </c>
      <c r="BVY25" s="20" t="str">
        <f>IF(AND($C$5&gt;=2,$C$5&gt;=BVX$3),BVX25*$C25,"")</f>
        <v/>
      </c>
      <c r="BVZ25" s="5" t="str">
        <f t="shared" ref="BVZ25" si="6085">MID(BVZ$2,9,1)</f>
        <v>0</v>
      </c>
      <c r="BWA25" s="20" t="str">
        <f>IF(AND($C$5&gt;=2,$C$5&gt;=BVZ$3),BVZ25*$C25,"")</f>
        <v/>
      </c>
      <c r="BWB25" s="5" t="str">
        <f t="shared" ref="BWB25" si="6086">MID(BWB$2,9,1)</f>
        <v>1</v>
      </c>
      <c r="BWC25" s="20" t="str">
        <f>IF(AND($C$5&gt;=2,$C$5&gt;=BWB$3),BWB25*$C25,"")</f>
        <v/>
      </c>
      <c r="BWD25" s="5" t="str">
        <f t="shared" ref="BWD25" si="6087">MID(BWD$2,9,1)</f>
        <v>1</v>
      </c>
      <c r="BWE25" s="20" t="str">
        <f>IF(AND($C$5&gt;=2,$C$5&gt;=BWD$3),BWD25*$C25,"")</f>
        <v/>
      </c>
      <c r="BWF25" s="5" t="str">
        <f t="shared" ref="BWF25" si="6088">MID(BWF$2,9,1)</f>
        <v>0</v>
      </c>
      <c r="BWG25" s="20" t="str">
        <f>IF(AND($C$5&gt;=2,$C$5&gt;=BWF$3),BWF25*$C25,"")</f>
        <v/>
      </c>
      <c r="BWH25" s="5" t="str">
        <f t="shared" ref="BWH25" si="6089">MID(BWH$2,9,1)</f>
        <v>0</v>
      </c>
      <c r="BWI25" s="20" t="str">
        <f>IF(AND($C$5&gt;=2,$C$5&gt;=BWH$3),BWH25*$C25,"")</f>
        <v/>
      </c>
      <c r="BWJ25" s="5" t="str">
        <f t="shared" ref="BWJ25" si="6090">MID(BWJ$2,9,1)</f>
        <v>1</v>
      </c>
      <c r="BWK25" s="20" t="str">
        <f>IF(AND($C$5&gt;=2,$C$5&gt;=BWJ$3),BWJ25*$C25,"")</f>
        <v/>
      </c>
      <c r="BWL25" s="5" t="str">
        <f t="shared" ref="BWL25" si="6091">MID(BWL$2,9,1)</f>
        <v>1</v>
      </c>
      <c r="BWM25" s="20" t="str">
        <f>IF(AND($C$5&gt;=2,$C$5&gt;=BWL$3),BWL25*$C25,"")</f>
        <v/>
      </c>
      <c r="BWN25" s="5" t="str">
        <f t="shared" ref="BWN25" si="6092">MID(BWN$2,9,1)</f>
        <v>0</v>
      </c>
      <c r="BWO25" s="20" t="str">
        <f>IF(AND($C$5&gt;=2,$C$5&gt;=BWN$3),BWN25*$C25,"")</f>
        <v/>
      </c>
      <c r="BWP25" s="5" t="str">
        <f t="shared" ref="BWP25" si="6093">MID(BWP$2,9,1)</f>
        <v>0</v>
      </c>
      <c r="BWQ25" s="20" t="str">
        <f>IF(AND($C$5&gt;=2,$C$5&gt;=BWP$3),BWP25*$C25,"")</f>
        <v/>
      </c>
      <c r="BWR25" s="5" t="str">
        <f t="shared" ref="BWR25" si="6094">MID(BWR$2,9,1)</f>
        <v>1</v>
      </c>
      <c r="BWS25" s="20" t="str">
        <f>IF(AND($C$5&gt;=2,$C$5&gt;=BWR$3),BWR25*$C25,"")</f>
        <v/>
      </c>
      <c r="BWT25" s="5" t="str">
        <f t="shared" ref="BWT25" si="6095">MID(BWT$2,9,1)</f>
        <v>1</v>
      </c>
      <c r="BWU25" s="20" t="str">
        <f>IF(AND($C$5&gt;=2,$C$5&gt;=BWT$3),BWT25*$C25,"")</f>
        <v/>
      </c>
      <c r="BWV25" s="5" t="str">
        <f t="shared" ref="BWV25" si="6096">MID(BWV$2,9,1)</f>
        <v>0</v>
      </c>
      <c r="BWW25" s="20" t="str">
        <f>IF(AND($C$5&gt;=2,$C$5&gt;=BWV$3),BWV25*$C25,"")</f>
        <v/>
      </c>
      <c r="BWX25" s="5" t="str">
        <f t="shared" ref="BWX25" si="6097">MID(BWX$2,9,1)</f>
        <v>0</v>
      </c>
      <c r="BWY25" s="20" t="str">
        <f>IF(AND($C$5&gt;=2,$C$5&gt;=BWX$3),BWX25*$C25,"")</f>
        <v/>
      </c>
      <c r="BWZ25" s="5" t="str">
        <f t="shared" ref="BWZ25" si="6098">MID(BWZ$2,9,1)</f>
        <v>1</v>
      </c>
      <c r="BXA25" s="20" t="str">
        <f>IF(AND($C$5&gt;=2,$C$5&gt;=BWZ$3),BWZ25*$C25,"")</f>
        <v/>
      </c>
      <c r="BXB25" s="5" t="str">
        <f t="shared" ref="BXB25" si="6099">MID(BXB$2,9,1)</f>
        <v>1</v>
      </c>
      <c r="BXC25" s="20" t="str">
        <f>IF(AND($C$5&gt;=2,$C$5&gt;=BXB$3),BXB25*$C25,"")</f>
        <v/>
      </c>
      <c r="BXD25" s="5" t="str">
        <f t="shared" ref="BXD25" si="6100">MID(BXD$2,9,1)</f>
        <v>0</v>
      </c>
      <c r="BXE25" s="20" t="str">
        <f>IF(AND($C$5&gt;=2,$C$5&gt;=BXD$3),BXD25*$C25,"")</f>
        <v/>
      </c>
      <c r="BXF25" s="5" t="str">
        <f t="shared" ref="BXF25" si="6101">MID(BXF$2,9,1)</f>
        <v>0</v>
      </c>
      <c r="BXG25" s="20" t="str">
        <f>IF(AND($C$5&gt;=2,$C$5&gt;=BXF$3),BXF25*$C25,"")</f>
        <v/>
      </c>
      <c r="BXH25" s="5" t="str">
        <f t="shared" ref="BXH25" si="6102">MID(BXH$2,9,1)</f>
        <v>1</v>
      </c>
      <c r="BXI25" s="20" t="str">
        <f>IF(AND($C$5&gt;=2,$C$5&gt;=BXH$3),BXH25*$C25,"")</f>
        <v/>
      </c>
      <c r="BXJ25" s="5" t="str">
        <f t="shared" ref="BXJ25" si="6103">MID(BXJ$2,9,1)</f>
        <v>1</v>
      </c>
      <c r="BXK25" s="20" t="str">
        <f>IF(AND($C$5&gt;=2,$C$5&gt;=BXJ$3),BXJ25*$C25,"")</f>
        <v/>
      </c>
      <c r="BXL25" s="5" t="str">
        <f t="shared" ref="BXL25" si="6104">MID(BXL$2,9,1)</f>
        <v>0</v>
      </c>
      <c r="BXM25" s="20" t="str">
        <f>IF(AND($C$5&gt;=2,$C$5&gt;=BXL$3),BXL25*$C25,"")</f>
        <v/>
      </c>
      <c r="BXN25" s="5" t="str">
        <f t="shared" ref="BXN25" si="6105">MID(BXN$2,9,1)</f>
        <v>0</v>
      </c>
      <c r="BXO25" s="20" t="str">
        <f>IF(AND($C$5&gt;=2,$C$5&gt;=BXN$3),BXN25*$C25,"")</f>
        <v/>
      </c>
      <c r="BXP25" s="5" t="str">
        <f t="shared" ref="BXP25" si="6106">MID(BXP$2,9,1)</f>
        <v>1</v>
      </c>
      <c r="BXQ25" s="20" t="str">
        <f>IF(AND($C$5&gt;=2,$C$5&gt;=BXP$3),BXP25*$C25,"")</f>
        <v/>
      </c>
      <c r="BXR25" s="5" t="str">
        <f t="shared" ref="BXR25" si="6107">MID(BXR$2,9,1)</f>
        <v>1</v>
      </c>
      <c r="BXS25" s="20" t="str">
        <f>IF(AND($C$5&gt;=2,$C$5&gt;=BXR$3),BXR25*$C25,"")</f>
        <v/>
      </c>
      <c r="BXT25" s="5" t="str">
        <f t="shared" ref="BXT25" si="6108">MID(BXT$2,9,1)</f>
        <v>0</v>
      </c>
      <c r="BXU25" s="20" t="str">
        <f>IF(AND($C$5&gt;=2,$C$5&gt;=BXT$3),BXT25*$C25,"")</f>
        <v/>
      </c>
      <c r="BXV25" s="5" t="str">
        <f t="shared" ref="BXV25" si="6109">MID(BXV$2,9,1)</f>
        <v>0</v>
      </c>
      <c r="BXW25" s="20" t="str">
        <f>IF(AND($C$5&gt;=2,$C$5&gt;=BXV$3),BXV25*$C25,"")</f>
        <v/>
      </c>
      <c r="BXX25" s="5" t="str">
        <f t="shared" ref="BXX25" si="6110">MID(BXX$2,9,1)</f>
        <v>1</v>
      </c>
      <c r="BXY25" s="20" t="str">
        <f>IF(AND($C$5&gt;=2,$C$5&gt;=BXX$3),BXX25*$C25,"")</f>
        <v/>
      </c>
      <c r="BXZ25" s="5" t="str">
        <f t="shared" ref="BXZ25" si="6111">MID(BXZ$2,9,1)</f>
        <v>1</v>
      </c>
      <c r="BYA25" s="20" t="str">
        <f>IF(AND($C$5&gt;=2,$C$5&gt;=BXZ$3),BXZ25*$C25,"")</f>
        <v/>
      </c>
      <c r="BYB25" s="5" t="str">
        <f t="shared" ref="BYB25" si="6112">MID(BYB$2,9,1)</f>
        <v>0</v>
      </c>
      <c r="BYC25" s="20" t="str">
        <f>IF(AND($C$5&gt;=2,$C$5&gt;=BYB$3),BYB25*$C25,"")</f>
        <v/>
      </c>
      <c r="BYD25" s="5" t="str">
        <f t="shared" ref="BYD25" si="6113">MID(BYD$2,9,1)</f>
        <v>0</v>
      </c>
      <c r="BYE25" s="20" t="str">
        <f>IF(AND($C$5&gt;=2,$C$5&gt;=BYD$3),BYD25*$C25,"")</f>
        <v/>
      </c>
      <c r="BYF25" s="5" t="str">
        <f t="shared" ref="BYF25" si="6114">MID(BYF$2,9,1)</f>
        <v>1</v>
      </c>
      <c r="BYG25" s="20" t="str">
        <f>IF(AND($C$5&gt;=2,$C$5&gt;=BYF$3),BYF25*$C25,"")</f>
        <v/>
      </c>
      <c r="BYH25" s="5" t="str">
        <f t="shared" ref="BYH25" si="6115">MID(BYH$2,9,1)</f>
        <v>1</v>
      </c>
      <c r="BYI25" s="20" t="str">
        <f>IF(AND($C$5&gt;=2,$C$5&gt;=BYH$3),BYH25*$C25,"")</f>
        <v/>
      </c>
      <c r="BYJ25" s="5" t="str">
        <f t="shared" ref="BYJ25" si="6116">MID(BYJ$2,9,1)</f>
        <v>0</v>
      </c>
      <c r="BYK25" s="20" t="str">
        <f>IF(AND($C$5&gt;=2,$C$5&gt;=BYJ$3),BYJ25*$C25,"")</f>
        <v/>
      </c>
      <c r="BYL25" s="5" t="str">
        <f t="shared" ref="BYL25" si="6117">MID(BYL$2,9,1)</f>
        <v>0</v>
      </c>
      <c r="BYM25" s="20" t="str">
        <f>IF(AND($C$5&gt;=2,$C$5&gt;=BYL$3),BYL25*$C25,"")</f>
        <v/>
      </c>
      <c r="BYN25" s="5" t="str">
        <f t="shared" ref="BYN25" si="6118">MID(BYN$2,9,1)</f>
        <v>1</v>
      </c>
      <c r="BYO25" s="20" t="str">
        <f>IF(AND($C$5&gt;=2,$C$5&gt;=BYN$3),BYN25*$C25,"")</f>
        <v/>
      </c>
      <c r="BYP25" s="5" t="str">
        <f t="shared" ref="BYP25" si="6119">MID(BYP$2,9,1)</f>
        <v>1</v>
      </c>
      <c r="BYQ25" s="20" t="str">
        <f>IF(AND($C$5&gt;=2,$C$5&gt;=BYP$3),BYP25*$C25,"")</f>
        <v/>
      </c>
      <c r="BYR25" s="5" t="str">
        <f t="shared" ref="BYR25" si="6120">MID(BYR$2,9,1)</f>
        <v>0</v>
      </c>
      <c r="BYS25" s="20" t="str">
        <f>IF(AND($C$5&gt;=2,$C$5&gt;=BYR$3),BYR25*$C25,"")</f>
        <v/>
      </c>
      <c r="BYT25" s="5" t="str">
        <f t="shared" ref="BYT25" si="6121">MID(BYT$2,9,1)</f>
        <v>0</v>
      </c>
      <c r="BYU25" s="20" t="str">
        <f>IF(AND($C$5&gt;=2,$C$5&gt;=BYT$3),BYT25*$C25,"")</f>
        <v/>
      </c>
      <c r="BYV25" s="5" t="str">
        <f t="shared" ref="BYV25" si="6122">MID(BYV$2,9,1)</f>
        <v>1</v>
      </c>
      <c r="BYW25" s="20" t="str">
        <f>IF(AND($C$5&gt;=2,$C$5&gt;=BYV$3),BYV25*$C25,"")</f>
        <v/>
      </c>
      <c r="BYX25" s="5" t="str">
        <f t="shared" ref="BYX25" si="6123">MID(BYX$2,9,1)</f>
        <v>1</v>
      </c>
      <c r="BYY25" s="20" t="str">
        <f>IF(AND($C$5&gt;=2,$C$5&gt;=BYX$3),BYX25*$C25,"")</f>
        <v/>
      </c>
      <c r="BYZ25" s="5" t="str">
        <f t="shared" ref="BYZ25" si="6124">MID(BYZ$2,9,1)</f>
        <v>0</v>
      </c>
      <c r="BZA25" s="20" t="str">
        <f>IF(AND($C$5&gt;=2,$C$5&gt;=BYZ$3),BYZ25*$C25,"")</f>
        <v/>
      </c>
      <c r="BZB25" s="5" t="str">
        <f t="shared" ref="BZB25" si="6125">MID(BZB$2,9,1)</f>
        <v>0</v>
      </c>
      <c r="BZC25" s="20" t="str">
        <f>IF(AND($C$5&gt;=2,$C$5&gt;=BZB$3),BZB25*$C25,"")</f>
        <v/>
      </c>
      <c r="BZD25" s="5" t="str">
        <f t="shared" ref="BZD25" si="6126">MID(BZD$2,9,1)</f>
        <v>1</v>
      </c>
      <c r="BZE25" s="20" t="str">
        <f>IF(AND($C$5&gt;=2,$C$5&gt;=BZD$3),BZD25*$C25,"")</f>
        <v/>
      </c>
      <c r="BZF25" s="5" t="str">
        <f t="shared" ref="BZF25" si="6127">MID(BZF$2,9,1)</f>
        <v>1</v>
      </c>
      <c r="BZG25" s="20" t="str">
        <f>IF(AND($C$5&gt;=2,$C$5&gt;=BZF$3),BZF25*$C25,"")</f>
        <v/>
      </c>
      <c r="BZH25" s="5" t="str">
        <f t="shared" ref="BZH25" si="6128">MID(BZH$2,9,1)</f>
        <v>0</v>
      </c>
      <c r="BZI25" s="20" t="str">
        <f>IF(AND($C$5&gt;=2,$C$5&gt;=BZH$3),BZH25*$C25,"")</f>
        <v/>
      </c>
      <c r="BZJ25" s="5" t="str">
        <f t="shared" ref="BZJ25" si="6129">MID(BZJ$2,9,1)</f>
        <v>0</v>
      </c>
      <c r="BZK25" s="20" t="str">
        <f>IF(AND($C$5&gt;=2,$C$5&gt;=BZJ$3),BZJ25*$C25,"")</f>
        <v/>
      </c>
      <c r="BZL25" s="5" t="str">
        <f t="shared" ref="BZL25" si="6130">MID(BZL$2,9,1)</f>
        <v>1</v>
      </c>
      <c r="BZM25" s="20" t="str">
        <f>IF(AND($C$5&gt;=2,$C$5&gt;=BZL$3),BZL25*$C25,"")</f>
        <v/>
      </c>
      <c r="BZN25" s="5" t="str">
        <f t="shared" ref="BZN25" si="6131">MID(BZN$2,9,1)</f>
        <v>1</v>
      </c>
      <c r="BZO25" s="20" t="str">
        <f>IF(AND($C$5&gt;=2,$C$5&gt;=BZN$3),BZN25*$C25,"")</f>
        <v/>
      </c>
      <c r="BZP25" s="5" t="str">
        <f t="shared" ref="BZP25" si="6132">MID(BZP$2,9,1)</f>
        <v>0</v>
      </c>
      <c r="BZQ25" s="20" t="str">
        <f>IF(AND($C$5&gt;=2,$C$5&gt;=BZP$3),BZP25*$C25,"")</f>
        <v/>
      </c>
      <c r="BZR25" s="5" t="str">
        <f t="shared" ref="BZR25" si="6133">MID(BZR$2,9,1)</f>
        <v>0</v>
      </c>
      <c r="BZS25" s="20" t="str">
        <f>IF(AND($C$5&gt;=2,$C$5&gt;=BZR$3),BZR25*$C25,"")</f>
        <v/>
      </c>
      <c r="BZT25" s="5" t="str">
        <f t="shared" ref="BZT25" si="6134">MID(BZT$2,9,1)</f>
        <v>1</v>
      </c>
      <c r="BZU25" s="20" t="str">
        <f>IF(AND($C$5&gt;=2,$C$5&gt;=BZT$3),BZT25*$C25,"")</f>
        <v/>
      </c>
      <c r="BZV25" s="5" t="str">
        <f t="shared" ref="BZV25" si="6135">MID(BZV$2,9,1)</f>
        <v>1</v>
      </c>
      <c r="BZW25" s="20" t="str">
        <f>IF(AND($C$5&gt;=2,$C$5&gt;=BZV$3),BZV25*$C25,"")</f>
        <v/>
      </c>
    </row>
    <row r="26" spans="1:2051" x14ac:dyDescent="0.25">
      <c r="A26" s="10" t="s">
        <v>1786</v>
      </c>
      <c r="B26" s="64"/>
      <c r="C26" s="34">
        <f>IF(B26&lt;&gt;"",B26,IF($C$6&gt;2,1/$C$6,IF($C$5&gt;2,IF($C$8=TRUE,-1/($C$5-$C$6),-1),0)))</f>
        <v>0</v>
      </c>
      <c r="D26" s="5" t="str">
        <f>MID(D$2,8,1)</f>
        <v>0</v>
      </c>
      <c r="E26" s="20" t="str">
        <f>IF(AND($C$5&gt;=3,$C$5&gt;=D$3),D26*$C26,"")</f>
        <v/>
      </c>
      <c r="F26" s="5" t="str">
        <f t="shared" ref="F26" si="6136">MID(F$2,8,1)</f>
        <v>0</v>
      </c>
      <c r="G26" s="20" t="str">
        <f>IF(AND($C$5&gt;=3,$C$5&gt;=F$3),F26*$C26,"")</f>
        <v/>
      </c>
      <c r="H26" s="5" t="str">
        <f t="shared" ref="H26" si="6137">MID(H$2,8,1)</f>
        <v>0</v>
      </c>
      <c r="I26" s="20" t="str">
        <f>IF(AND($C$5&gt;=3,$C$5&gt;=H$3),H26*$C26,"")</f>
        <v/>
      </c>
      <c r="J26" s="5" t="str">
        <f t="shared" ref="J26" si="6138">MID(J$2,8,1)</f>
        <v>0</v>
      </c>
      <c r="K26" s="20" t="str">
        <f>IF(AND($C$5&gt;=3,$C$5&gt;=J$3),J26*$C26,"")</f>
        <v/>
      </c>
      <c r="L26" s="5" t="str">
        <f t="shared" ref="L26" si="6139">MID(L$2,8,1)</f>
        <v>1</v>
      </c>
      <c r="M26" s="20" t="str">
        <f>IF(AND($C$5&gt;=3,$C$5&gt;=L$3),L26*$C26,"")</f>
        <v/>
      </c>
      <c r="N26" s="5" t="str">
        <f t="shared" ref="N26" si="6140">MID(N$2,8,1)</f>
        <v>1</v>
      </c>
      <c r="O26" s="20" t="str">
        <f>IF(AND($C$5&gt;=3,$C$5&gt;=N$3),N26*$C26,"")</f>
        <v/>
      </c>
      <c r="P26" s="5" t="str">
        <f t="shared" ref="P26" si="6141">MID(P$2,8,1)</f>
        <v>1</v>
      </c>
      <c r="Q26" s="20" t="str">
        <f>IF(AND($C$5&gt;=3,$C$5&gt;=P$3),P26*$C26,"")</f>
        <v/>
      </c>
      <c r="R26" s="5" t="str">
        <f t="shared" ref="R26" si="6142">MID(R$2,8,1)</f>
        <v>1</v>
      </c>
      <c r="S26" s="20" t="str">
        <f>IF(AND($C$5&gt;=3,$C$5&gt;=R$3),R26*$C26,"")</f>
        <v/>
      </c>
      <c r="T26" s="5" t="str">
        <f t="shared" ref="T26" si="6143">MID(T$2,8,1)</f>
        <v>0</v>
      </c>
      <c r="U26" s="20" t="str">
        <f>IF(AND($C$5&gt;=3,$C$5&gt;=T$3),T26*$C26,"")</f>
        <v/>
      </c>
      <c r="V26" s="5" t="str">
        <f t="shared" ref="V26" si="6144">MID(V$2,8,1)</f>
        <v>0</v>
      </c>
      <c r="W26" s="20" t="str">
        <f>IF(AND($C$5&gt;=3,$C$5&gt;=V$3),V26*$C26,"")</f>
        <v/>
      </c>
      <c r="X26" s="5" t="str">
        <f t="shared" ref="X26" si="6145">MID(X$2,8,1)</f>
        <v>0</v>
      </c>
      <c r="Y26" s="20" t="str">
        <f>IF(AND($C$5&gt;=3,$C$5&gt;=X$3),X26*$C26,"")</f>
        <v/>
      </c>
      <c r="Z26" s="5" t="str">
        <f t="shared" ref="Z26" si="6146">MID(Z$2,8,1)</f>
        <v>0</v>
      </c>
      <c r="AA26" s="20" t="str">
        <f>IF(AND($C$5&gt;=3,$C$5&gt;=Z$3),Z26*$C26,"")</f>
        <v/>
      </c>
      <c r="AB26" s="5" t="str">
        <f t="shared" ref="AB26" si="6147">MID(AB$2,8,1)</f>
        <v>1</v>
      </c>
      <c r="AC26" s="20" t="str">
        <f>IF(AND($C$5&gt;=3,$C$5&gt;=AB$3),AB26*$C26,"")</f>
        <v/>
      </c>
      <c r="AD26" s="5" t="str">
        <f t="shared" ref="AD26" si="6148">MID(AD$2,8,1)</f>
        <v>1</v>
      </c>
      <c r="AE26" s="20" t="str">
        <f>IF(AND($C$5&gt;=3,$C$5&gt;=AD$3),AD26*$C26,"")</f>
        <v/>
      </c>
      <c r="AF26" s="5" t="str">
        <f t="shared" ref="AF26" si="6149">MID(AF$2,8,1)</f>
        <v>1</v>
      </c>
      <c r="AG26" s="20" t="str">
        <f>IF(AND($C$5&gt;=3,$C$5&gt;=AF$3),AF26*$C26,"")</f>
        <v/>
      </c>
      <c r="AH26" s="5" t="str">
        <f t="shared" ref="AH26" si="6150">MID(AH$2,8,1)</f>
        <v>1</v>
      </c>
      <c r="AI26" s="20" t="str">
        <f>IF(AND($C$5&gt;=3,$C$5&gt;=AH$3),AH26*$C26,"")</f>
        <v/>
      </c>
      <c r="AJ26" s="5" t="str">
        <f t="shared" ref="AJ26" si="6151">MID(AJ$2,8,1)</f>
        <v>0</v>
      </c>
      <c r="AK26" s="20" t="str">
        <f>IF(AND($C$5&gt;=3,$C$5&gt;=AJ$3),AJ26*$C26,"")</f>
        <v/>
      </c>
      <c r="AL26" s="5" t="str">
        <f t="shared" ref="AL26" si="6152">MID(AL$2,8,1)</f>
        <v>0</v>
      </c>
      <c r="AM26" s="20" t="str">
        <f>IF(AND($C$5&gt;=3,$C$5&gt;=AL$3),AL26*$C26,"")</f>
        <v/>
      </c>
      <c r="AN26" s="5" t="str">
        <f t="shared" ref="AN26" si="6153">MID(AN$2,8,1)</f>
        <v>0</v>
      </c>
      <c r="AO26" s="20" t="str">
        <f>IF(AND($C$5&gt;=3,$C$5&gt;=AN$3),AN26*$C26,"")</f>
        <v/>
      </c>
      <c r="AP26" s="5" t="str">
        <f t="shared" ref="AP26" si="6154">MID(AP$2,8,1)</f>
        <v>0</v>
      </c>
      <c r="AQ26" s="20" t="str">
        <f>IF(AND($C$5&gt;=3,$C$5&gt;=AP$3),AP26*$C26,"")</f>
        <v/>
      </c>
      <c r="AR26" s="5" t="str">
        <f t="shared" ref="AR26" si="6155">MID(AR$2,8,1)</f>
        <v>1</v>
      </c>
      <c r="AS26" s="20" t="str">
        <f>IF(AND($C$5&gt;=3,$C$5&gt;=AR$3),AR26*$C26,"")</f>
        <v/>
      </c>
      <c r="AT26" s="5" t="str">
        <f t="shared" ref="AT26" si="6156">MID(AT$2,8,1)</f>
        <v>1</v>
      </c>
      <c r="AU26" s="20" t="str">
        <f>IF(AND($C$5&gt;=3,$C$5&gt;=AT$3),AT26*$C26,"")</f>
        <v/>
      </c>
      <c r="AV26" s="5" t="str">
        <f t="shared" ref="AV26" si="6157">MID(AV$2,8,1)</f>
        <v>1</v>
      </c>
      <c r="AW26" s="20" t="str">
        <f>IF(AND($C$5&gt;=3,$C$5&gt;=AV$3),AV26*$C26,"")</f>
        <v/>
      </c>
      <c r="AX26" s="5" t="str">
        <f t="shared" ref="AX26" si="6158">MID(AX$2,8,1)</f>
        <v>1</v>
      </c>
      <c r="AY26" s="20" t="str">
        <f>IF(AND($C$5&gt;=3,$C$5&gt;=AX$3),AX26*$C26,"")</f>
        <v/>
      </c>
      <c r="AZ26" s="5" t="str">
        <f t="shared" ref="AZ26" si="6159">MID(AZ$2,8,1)</f>
        <v>0</v>
      </c>
      <c r="BA26" s="20" t="str">
        <f>IF(AND($C$5&gt;=3,$C$5&gt;=AZ$3),AZ26*$C26,"")</f>
        <v/>
      </c>
      <c r="BB26" s="5" t="str">
        <f t="shared" ref="BB26" si="6160">MID(BB$2,8,1)</f>
        <v>0</v>
      </c>
      <c r="BC26" s="20" t="str">
        <f>IF(AND($C$5&gt;=3,$C$5&gt;=BB$3),BB26*$C26,"")</f>
        <v/>
      </c>
      <c r="BD26" s="5" t="str">
        <f t="shared" ref="BD26" si="6161">MID(BD$2,8,1)</f>
        <v>0</v>
      </c>
      <c r="BE26" s="20" t="str">
        <f>IF(AND($C$5&gt;=3,$C$5&gt;=BD$3),BD26*$C26,"")</f>
        <v/>
      </c>
      <c r="BF26" s="5" t="str">
        <f t="shared" ref="BF26" si="6162">MID(BF$2,8,1)</f>
        <v>0</v>
      </c>
      <c r="BG26" s="20" t="str">
        <f>IF(AND($C$5&gt;=3,$C$5&gt;=BF$3),BF26*$C26,"")</f>
        <v/>
      </c>
      <c r="BH26" s="5" t="str">
        <f t="shared" ref="BH26" si="6163">MID(BH$2,8,1)</f>
        <v>1</v>
      </c>
      <c r="BI26" s="20" t="str">
        <f>IF(AND($C$5&gt;=3,$C$5&gt;=BH$3),BH26*$C26,"")</f>
        <v/>
      </c>
      <c r="BJ26" s="5" t="str">
        <f t="shared" ref="BJ26" si="6164">MID(BJ$2,8,1)</f>
        <v>1</v>
      </c>
      <c r="BK26" s="20" t="str">
        <f>IF(AND($C$5&gt;=3,$C$5&gt;=BJ$3),BJ26*$C26,"")</f>
        <v/>
      </c>
      <c r="BL26" s="5" t="str">
        <f t="shared" ref="BL26" si="6165">MID(BL$2,8,1)</f>
        <v>1</v>
      </c>
      <c r="BM26" s="20" t="str">
        <f>IF(AND($C$5&gt;=3,$C$5&gt;=BL$3),BL26*$C26,"")</f>
        <v/>
      </c>
      <c r="BN26" s="5" t="str">
        <f t="shared" ref="BN26" si="6166">MID(BN$2,8,1)</f>
        <v>1</v>
      </c>
      <c r="BO26" s="20" t="str">
        <f>IF(AND($C$5&gt;=3,$C$5&gt;=BN$3),BN26*$C26,"")</f>
        <v/>
      </c>
      <c r="BP26" s="5" t="str">
        <f t="shared" ref="BP26" si="6167">MID(BP$2,8,1)</f>
        <v>0</v>
      </c>
      <c r="BQ26" s="20" t="str">
        <f>IF(AND($C$5&gt;=3,$C$5&gt;=BP$3),BP26*$C26,"")</f>
        <v/>
      </c>
      <c r="BR26" s="5" t="str">
        <f t="shared" ref="BR26" si="6168">MID(BR$2,8,1)</f>
        <v>0</v>
      </c>
      <c r="BS26" s="20" t="str">
        <f>IF(AND($C$5&gt;=3,$C$5&gt;=BR$3),BR26*$C26,"")</f>
        <v/>
      </c>
      <c r="BT26" s="5" t="str">
        <f t="shared" ref="BT26" si="6169">MID(BT$2,8,1)</f>
        <v>0</v>
      </c>
      <c r="BU26" s="20" t="str">
        <f>IF(AND($C$5&gt;=3,$C$5&gt;=BT$3),BT26*$C26,"")</f>
        <v/>
      </c>
      <c r="BV26" s="5" t="str">
        <f t="shared" ref="BV26" si="6170">MID(BV$2,8,1)</f>
        <v>0</v>
      </c>
      <c r="BW26" s="20" t="str">
        <f>IF(AND($C$5&gt;=3,$C$5&gt;=BV$3),BV26*$C26,"")</f>
        <v/>
      </c>
      <c r="BX26" s="5" t="str">
        <f t="shared" ref="BX26" si="6171">MID(BX$2,8,1)</f>
        <v>1</v>
      </c>
      <c r="BY26" s="20" t="str">
        <f>IF(AND($C$5&gt;=3,$C$5&gt;=BX$3),BX26*$C26,"")</f>
        <v/>
      </c>
      <c r="BZ26" s="5" t="str">
        <f t="shared" ref="BZ26" si="6172">MID(BZ$2,8,1)</f>
        <v>1</v>
      </c>
      <c r="CA26" s="20" t="str">
        <f>IF(AND($C$5&gt;=3,$C$5&gt;=BZ$3),BZ26*$C26,"")</f>
        <v/>
      </c>
      <c r="CB26" s="5" t="str">
        <f t="shared" ref="CB26" si="6173">MID(CB$2,8,1)</f>
        <v>1</v>
      </c>
      <c r="CC26" s="20" t="str">
        <f>IF(AND($C$5&gt;=3,$C$5&gt;=CB$3),CB26*$C26,"")</f>
        <v/>
      </c>
      <c r="CD26" s="5" t="str">
        <f t="shared" ref="CD26" si="6174">MID(CD$2,8,1)</f>
        <v>1</v>
      </c>
      <c r="CE26" s="20" t="str">
        <f>IF(AND($C$5&gt;=3,$C$5&gt;=CD$3),CD26*$C26,"")</f>
        <v/>
      </c>
      <c r="CF26" s="5" t="str">
        <f t="shared" ref="CF26" si="6175">MID(CF$2,8,1)</f>
        <v>0</v>
      </c>
      <c r="CG26" s="20" t="str">
        <f>IF(AND($C$5&gt;=3,$C$5&gt;=CF$3),CF26*$C26,"")</f>
        <v/>
      </c>
      <c r="CH26" s="5" t="str">
        <f t="shared" ref="CH26" si="6176">MID(CH$2,8,1)</f>
        <v>0</v>
      </c>
      <c r="CI26" s="20" t="str">
        <f>IF(AND($C$5&gt;=3,$C$5&gt;=CH$3),CH26*$C26,"")</f>
        <v/>
      </c>
      <c r="CJ26" s="5" t="str">
        <f t="shared" ref="CJ26" si="6177">MID(CJ$2,8,1)</f>
        <v>0</v>
      </c>
      <c r="CK26" s="20" t="str">
        <f>IF(AND($C$5&gt;=3,$C$5&gt;=CJ$3),CJ26*$C26,"")</f>
        <v/>
      </c>
      <c r="CL26" s="5" t="str">
        <f t="shared" ref="CL26" si="6178">MID(CL$2,8,1)</f>
        <v>0</v>
      </c>
      <c r="CM26" s="20" t="str">
        <f>IF(AND($C$5&gt;=3,$C$5&gt;=CL$3),CL26*$C26,"")</f>
        <v/>
      </c>
      <c r="CN26" s="5" t="str">
        <f t="shared" ref="CN26" si="6179">MID(CN$2,8,1)</f>
        <v>1</v>
      </c>
      <c r="CO26" s="20" t="str">
        <f>IF(AND($C$5&gt;=3,$C$5&gt;=CN$3),CN26*$C26,"")</f>
        <v/>
      </c>
      <c r="CP26" s="5" t="str">
        <f t="shared" ref="CP26" si="6180">MID(CP$2,8,1)</f>
        <v>1</v>
      </c>
      <c r="CQ26" s="20" t="str">
        <f>IF(AND($C$5&gt;=3,$C$5&gt;=CP$3),CP26*$C26,"")</f>
        <v/>
      </c>
      <c r="CR26" s="5" t="str">
        <f t="shared" ref="CR26" si="6181">MID(CR$2,8,1)</f>
        <v>1</v>
      </c>
      <c r="CS26" s="20" t="str">
        <f>IF(AND($C$5&gt;=3,$C$5&gt;=CR$3),CR26*$C26,"")</f>
        <v/>
      </c>
      <c r="CT26" s="5" t="str">
        <f t="shared" ref="CT26" si="6182">MID(CT$2,8,1)</f>
        <v>1</v>
      </c>
      <c r="CU26" s="20" t="str">
        <f>IF(AND($C$5&gt;=3,$C$5&gt;=CT$3),CT26*$C26,"")</f>
        <v/>
      </c>
      <c r="CV26" s="5" t="str">
        <f t="shared" ref="CV26" si="6183">MID(CV$2,8,1)</f>
        <v>0</v>
      </c>
      <c r="CW26" s="20" t="str">
        <f>IF(AND($C$5&gt;=3,$C$5&gt;=CV$3),CV26*$C26,"")</f>
        <v/>
      </c>
      <c r="CX26" s="5" t="str">
        <f t="shared" ref="CX26" si="6184">MID(CX$2,8,1)</f>
        <v>0</v>
      </c>
      <c r="CY26" s="20" t="str">
        <f>IF(AND($C$5&gt;=3,$C$5&gt;=CX$3),CX26*$C26,"")</f>
        <v/>
      </c>
      <c r="CZ26" s="5" t="str">
        <f t="shared" ref="CZ26" si="6185">MID(CZ$2,8,1)</f>
        <v>0</v>
      </c>
      <c r="DA26" s="20" t="str">
        <f>IF(AND($C$5&gt;=3,$C$5&gt;=CZ$3),CZ26*$C26,"")</f>
        <v/>
      </c>
      <c r="DB26" s="5" t="str">
        <f t="shared" ref="DB26" si="6186">MID(DB$2,8,1)</f>
        <v>0</v>
      </c>
      <c r="DC26" s="20" t="str">
        <f>IF(AND($C$5&gt;=3,$C$5&gt;=DB$3),DB26*$C26,"")</f>
        <v/>
      </c>
      <c r="DD26" s="5" t="str">
        <f t="shared" ref="DD26" si="6187">MID(DD$2,8,1)</f>
        <v>1</v>
      </c>
      <c r="DE26" s="20" t="str">
        <f>IF(AND($C$5&gt;=3,$C$5&gt;=DD$3),DD26*$C26,"")</f>
        <v/>
      </c>
      <c r="DF26" s="5" t="str">
        <f t="shared" ref="DF26" si="6188">MID(DF$2,8,1)</f>
        <v>1</v>
      </c>
      <c r="DG26" s="20" t="str">
        <f>IF(AND($C$5&gt;=3,$C$5&gt;=DF$3),DF26*$C26,"")</f>
        <v/>
      </c>
      <c r="DH26" s="5" t="str">
        <f t="shared" ref="DH26" si="6189">MID(DH$2,8,1)</f>
        <v>1</v>
      </c>
      <c r="DI26" s="20" t="str">
        <f>IF(AND($C$5&gt;=3,$C$5&gt;=DH$3),DH26*$C26,"")</f>
        <v/>
      </c>
      <c r="DJ26" s="5" t="str">
        <f t="shared" ref="DJ26" si="6190">MID(DJ$2,8,1)</f>
        <v>1</v>
      </c>
      <c r="DK26" s="20" t="str">
        <f>IF(AND($C$5&gt;=3,$C$5&gt;=DJ$3),DJ26*$C26,"")</f>
        <v/>
      </c>
      <c r="DL26" s="5" t="str">
        <f t="shared" ref="DL26" si="6191">MID(DL$2,8,1)</f>
        <v>0</v>
      </c>
      <c r="DM26" s="20" t="str">
        <f>IF(AND($C$5&gt;=3,$C$5&gt;=DL$3),DL26*$C26,"")</f>
        <v/>
      </c>
      <c r="DN26" s="5" t="str">
        <f t="shared" ref="DN26" si="6192">MID(DN$2,8,1)</f>
        <v>0</v>
      </c>
      <c r="DO26" s="20" t="str">
        <f>IF(AND($C$5&gt;=3,$C$5&gt;=DN$3),DN26*$C26,"")</f>
        <v/>
      </c>
      <c r="DP26" s="5" t="str">
        <f t="shared" ref="DP26" si="6193">MID(DP$2,8,1)</f>
        <v>0</v>
      </c>
      <c r="DQ26" s="20" t="str">
        <f>IF(AND($C$5&gt;=3,$C$5&gt;=DP$3),DP26*$C26,"")</f>
        <v/>
      </c>
      <c r="DR26" s="5" t="str">
        <f t="shared" ref="DR26" si="6194">MID(DR$2,8,1)</f>
        <v>0</v>
      </c>
      <c r="DS26" s="20" t="str">
        <f>IF(AND($C$5&gt;=3,$C$5&gt;=DR$3),DR26*$C26,"")</f>
        <v/>
      </c>
      <c r="DT26" s="5" t="str">
        <f t="shared" ref="DT26" si="6195">MID(DT$2,8,1)</f>
        <v>1</v>
      </c>
      <c r="DU26" s="20" t="str">
        <f>IF(AND($C$5&gt;=3,$C$5&gt;=DT$3),DT26*$C26,"")</f>
        <v/>
      </c>
      <c r="DV26" s="5" t="str">
        <f t="shared" ref="DV26" si="6196">MID(DV$2,8,1)</f>
        <v>1</v>
      </c>
      <c r="DW26" s="20" t="str">
        <f>IF(AND($C$5&gt;=3,$C$5&gt;=DV$3),DV26*$C26,"")</f>
        <v/>
      </c>
      <c r="DX26" s="5" t="str">
        <f t="shared" ref="DX26" si="6197">MID(DX$2,8,1)</f>
        <v>1</v>
      </c>
      <c r="DY26" s="20" t="str">
        <f>IF(AND($C$5&gt;=3,$C$5&gt;=DX$3),DX26*$C26,"")</f>
        <v/>
      </c>
      <c r="DZ26" s="5" t="str">
        <f t="shared" ref="DZ26" si="6198">MID(DZ$2,8,1)</f>
        <v>1</v>
      </c>
      <c r="EA26" s="20" t="str">
        <f>IF(AND($C$5&gt;=3,$C$5&gt;=DZ$3),DZ26*$C26,"")</f>
        <v/>
      </c>
      <c r="EB26" s="5" t="str">
        <f t="shared" ref="EB26" si="6199">MID(EB$2,8,1)</f>
        <v>0</v>
      </c>
      <c r="EC26" s="20" t="str">
        <f>IF(AND($C$5&gt;=3,$C$5&gt;=EB$3),EB26*$C26,"")</f>
        <v/>
      </c>
      <c r="ED26" s="5" t="str">
        <f t="shared" ref="ED26" si="6200">MID(ED$2,8,1)</f>
        <v>0</v>
      </c>
      <c r="EE26" s="20" t="str">
        <f>IF(AND($C$5&gt;=3,$C$5&gt;=ED$3),ED26*$C26,"")</f>
        <v/>
      </c>
      <c r="EF26" s="5" t="str">
        <f t="shared" ref="EF26" si="6201">MID(EF$2,8,1)</f>
        <v>0</v>
      </c>
      <c r="EG26" s="20" t="str">
        <f>IF(AND($C$5&gt;=3,$C$5&gt;=EF$3),EF26*$C26,"")</f>
        <v/>
      </c>
      <c r="EH26" s="5" t="str">
        <f t="shared" ref="EH26" si="6202">MID(EH$2,8,1)</f>
        <v>0</v>
      </c>
      <c r="EI26" s="20" t="str">
        <f>IF(AND($C$5&gt;=3,$C$5&gt;=EH$3),EH26*$C26,"")</f>
        <v/>
      </c>
      <c r="EJ26" s="5" t="str">
        <f t="shared" ref="EJ26" si="6203">MID(EJ$2,8,1)</f>
        <v>1</v>
      </c>
      <c r="EK26" s="20" t="str">
        <f>IF(AND($C$5&gt;=3,$C$5&gt;=EJ$3),EJ26*$C26,"")</f>
        <v/>
      </c>
      <c r="EL26" s="5" t="str">
        <f t="shared" ref="EL26" si="6204">MID(EL$2,8,1)</f>
        <v>1</v>
      </c>
      <c r="EM26" s="20" t="str">
        <f>IF(AND($C$5&gt;=3,$C$5&gt;=EL$3),EL26*$C26,"")</f>
        <v/>
      </c>
      <c r="EN26" s="5" t="str">
        <f t="shared" ref="EN26" si="6205">MID(EN$2,8,1)</f>
        <v>1</v>
      </c>
      <c r="EO26" s="20" t="str">
        <f>IF(AND($C$5&gt;=3,$C$5&gt;=EN$3),EN26*$C26,"")</f>
        <v/>
      </c>
      <c r="EP26" s="5" t="str">
        <f t="shared" ref="EP26" si="6206">MID(EP$2,8,1)</f>
        <v>1</v>
      </c>
      <c r="EQ26" s="20" t="str">
        <f>IF(AND($C$5&gt;=3,$C$5&gt;=EP$3),EP26*$C26,"")</f>
        <v/>
      </c>
      <c r="ER26" s="5" t="str">
        <f t="shared" ref="ER26" si="6207">MID(ER$2,8,1)</f>
        <v>0</v>
      </c>
      <c r="ES26" s="20" t="str">
        <f>IF(AND($C$5&gt;=3,$C$5&gt;=ER$3),ER26*$C26,"")</f>
        <v/>
      </c>
      <c r="ET26" s="5" t="str">
        <f t="shared" ref="ET26" si="6208">MID(ET$2,8,1)</f>
        <v>0</v>
      </c>
      <c r="EU26" s="20" t="str">
        <f>IF(AND($C$5&gt;=3,$C$5&gt;=ET$3),ET26*$C26,"")</f>
        <v/>
      </c>
      <c r="EV26" s="5" t="str">
        <f t="shared" ref="EV26" si="6209">MID(EV$2,8,1)</f>
        <v>0</v>
      </c>
      <c r="EW26" s="20" t="str">
        <f>IF(AND($C$5&gt;=3,$C$5&gt;=EV$3),EV26*$C26,"")</f>
        <v/>
      </c>
      <c r="EX26" s="5" t="str">
        <f t="shared" ref="EX26" si="6210">MID(EX$2,8,1)</f>
        <v>0</v>
      </c>
      <c r="EY26" s="20" t="str">
        <f>IF(AND($C$5&gt;=3,$C$5&gt;=EX$3),EX26*$C26,"")</f>
        <v/>
      </c>
      <c r="EZ26" s="5" t="str">
        <f t="shared" ref="EZ26" si="6211">MID(EZ$2,8,1)</f>
        <v>1</v>
      </c>
      <c r="FA26" s="20" t="str">
        <f>IF(AND($C$5&gt;=3,$C$5&gt;=EZ$3),EZ26*$C26,"")</f>
        <v/>
      </c>
      <c r="FB26" s="5" t="str">
        <f t="shared" ref="FB26" si="6212">MID(FB$2,8,1)</f>
        <v>1</v>
      </c>
      <c r="FC26" s="20" t="str">
        <f>IF(AND($C$5&gt;=3,$C$5&gt;=FB$3),FB26*$C26,"")</f>
        <v/>
      </c>
      <c r="FD26" s="5" t="str">
        <f t="shared" ref="FD26" si="6213">MID(FD$2,8,1)</f>
        <v>1</v>
      </c>
      <c r="FE26" s="20" t="str">
        <f>IF(AND($C$5&gt;=3,$C$5&gt;=FD$3),FD26*$C26,"")</f>
        <v/>
      </c>
      <c r="FF26" s="5" t="str">
        <f t="shared" ref="FF26" si="6214">MID(FF$2,8,1)</f>
        <v>1</v>
      </c>
      <c r="FG26" s="20" t="str">
        <f>IF(AND($C$5&gt;=3,$C$5&gt;=FF$3),FF26*$C26,"")</f>
        <v/>
      </c>
      <c r="FH26" s="5" t="str">
        <f t="shared" ref="FH26" si="6215">MID(FH$2,8,1)</f>
        <v>0</v>
      </c>
      <c r="FI26" s="20" t="str">
        <f>IF(AND($C$5&gt;=3,$C$5&gt;=FH$3),FH26*$C26,"")</f>
        <v/>
      </c>
      <c r="FJ26" s="5" t="str">
        <f t="shared" ref="FJ26" si="6216">MID(FJ$2,8,1)</f>
        <v>0</v>
      </c>
      <c r="FK26" s="20" t="str">
        <f>IF(AND($C$5&gt;=3,$C$5&gt;=FJ$3),FJ26*$C26,"")</f>
        <v/>
      </c>
      <c r="FL26" s="5" t="str">
        <f t="shared" ref="FL26" si="6217">MID(FL$2,8,1)</f>
        <v>0</v>
      </c>
      <c r="FM26" s="20" t="str">
        <f>IF(AND($C$5&gt;=3,$C$5&gt;=FL$3),FL26*$C26,"")</f>
        <v/>
      </c>
      <c r="FN26" s="5" t="str">
        <f t="shared" ref="FN26" si="6218">MID(FN$2,8,1)</f>
        <v>0</v>
      </c>
      <c r="FO26" s="20" t="str">
        <f>IF(AND($C$5&gt;=3,$C$5&gt;=FN$3),FN26*$C26,"")</f>
        <v/>
      </c>
      <c r="FP26" s="5" t="str">
        <f t="shared" ref="FP26" si="6219">MID(FP$2,8,1)</f>
        <v>1</v>
      </c>
      <c r="FQ26" s="20" t="str">
        <f>IF(AND($C$5&gt;=3,$C$5&gt;=FP$3),FP26*$C26,"")</f>
        <v/>
      </c>
      <c r="FR26" s="5" t="str">
        <f t="shared" ref="FR26" si="6220">MID(FR$2,8,1)</f>
        <v>1</v>
      </c>
      <c r="FS26" s="20" t="str">
        <f>IF(AND($C$5&gt;=3,$C$5&gt;=FR$3),FR26*$C26,"")</f>
        <v/>
      </c>
      <c r="FT26" s="5" t="str">
        <f t="shared" ref="FT26" si="6221">MID(FT$2,8,1)</f>
        <v>1</v>
      </c>
      <c r="FU26" s="20" t="str">
        <f>IF(AND($C$5&gt;=3,$C$5&gt;=FT$3),FT26*$C26,"")</f>
        <v/>
      </c>
      <c r="FV26" s="5" t="str">
        <f t="shared" ref="FV26" si="6222">MID(FV$2,8,1)</f>
        <v>1</v>
      </c>
      <c r="FW26" s="20" t="str">
        <f>IF(AND($C$5&gt;=3,$C$5&gt;=FV$3),FV26*$C26,"")</f>
        <v/>
      </c>
      <c r="FX26" s="5" t="str">
        <f t="shared" ref="FX26" si="6223">MID(FX$2,8,1)</f>
        <v>0</v>
      </c>
      <c r="FY26" s="20" t="str">
        <f>IF(AND($C$5&gt;=3,$C$5&gt;=FX$3),FX26*$C26,"")</f>
        <v/>
      </c>
      <c r="FZ26" s="5" t="str">
        <f t="shared" ref="FZ26" si="6224">MID(FZ$2,8,1)</f>
        <v>0</v>
      </c>
      <c r="GA26" s="20" t="str">
        <f>IF(AND($C$5&gt;=3,$C$5&gt;=FZ$3),FZ26*$C26,"")</f>
        <v/>
      </c>
      <c r="GB26" s="5" t="str">
        <f t="shared" ref="GB26" si="6225">MID(GB$2,8,1)</f>
        <v>0</v>
      </c>
      <c r="GC26" s="20" t="str">
        <f>IF(AND($C$5&gt;=3,$C$5&gt;=GB$3),GB26*$C26,"")</f>
        <v/>
      </c>
      <c r="GD26" s="5" t="str">
        <f t="shared" ref="GD26" si="6226">MID(GD$2,8,1)</f>
        <v>0</v>
      </c>
      <c r="GE26" s="20" t="str">
        <f>IF(AND($C$5&gt;=3,$C$5&gt;=GD$3),GD26*$C26,"")</f>
        <v/>
      </c>
      <c r="GF26" s="5" t="str">
        <f t="shared" ref="GF26" si="6227">MID(GF$2,8,1)</f>
        <v>1</v>
      </c>
      <c r="GG26" s="20" t="str">
        <f>IF(AND($C$5&gt;=3,$C$5&gt;=GF$3),GF26*$C26,"")</f>
        <v/>
      </c>
      <c r="GH26" s="5" t="str">
        <f t="shared" ref="GH26" si="6228">MID(GH$2,8,1)</f>
        <v>1</v>
      </c>
      <c r="GI26" s="20" t="str">
        <f>IF(AND($C$5&gt;=3,$C$5&gt;=GH$3),GH26*$C26,"")</f>
        <v/>
      </c>
      <c r="GJ26" s="5" t="str">
        <f t="shared" ref="GJ26" si="6229">MID(GJ$2,8,1)</f>
        <v>1</v>
      </c>
      <c r="GK26" s="20" t="str">
        <f>IF(AND($C$5&gt;=3,$C$5&gt;=GJ$3),GJ26*$C26,"")</f>
        <v/>
      </c>
      <c r="GL26" s="5" t="str">
        <f t="shared" ref="GL26" si="6230">MID(GL$2,8,1)</f>
        <v>1</v>
      </c>
      <c r="GM26" s="20" t="str">
        <f>IF(AND($C$5&gt;=3,$C$5&gt;=GL$3),GL26*$C26,"")</f>
        <v/>
      </c>
      <c r="GN26" s="5" t="str">
        <f t="shared" ref="GN26" si="6231">MID(GN$2,8,1)</f>
        <v>0</v>
      </c>
      <c r="GO26" s="20" t="str">
        <f>IF(AND($C$5&gt;=3,$C$5&gt;=GN$3),GN26*$C26,"")</f>
        <v/>
      </c>
      <c r="GP26" s="5" t="str">
        <f t="shared" ref="GP26" si="6232">MID(GP$2,8,1)</f>
        <v>0</v>
      </c>
      <c r="GQ26" s="20" t="str">
        <f>IF(AND($C$5&gt;=3,$C$5&gt;=GP$3),GP26*$C26,"")</f>
        <v/>
      </c>
      <c r="GR26" s="5" t="str">
        <f t="shared" ref="GR26" si="6233">MID(GR$2,8,1)</f>
        <v>0</v>
      </c>
      <c r="GS26" s="20" t="str">
        <f>IF(AND($C$5&gt;=3,$C$5&gt;=GR$3),GR26*$C26,"")</f>
        <v/>
      </c>
      <c r="GT26" s="5" t="str">
        <f t="shared" ref="GT26" si="6234">MID(GT$2,8,1)</f>
        <v>0</v>
      </c>
      <c r="GU26" s="20" t="str">
        <f>IF(AND($C$5&gt;=3,$C$5&gt;=GT$3),GT26*$C26,"")</f>
        <v/>
      </c>
      <c r="GV26" s="5" t="str">
        <f t="shared" ref="GV26" si="6235">MID(GV$2,8,1)</f>
        <v>1</v>
      </c>
      <c r="GW26" s="20" t="str">
        <f>IF(AND($C$5&gt;=3,$C$5&gt;=GV$3),GV26*$C26,"")</f>
        <v/>
      </c>
      <c r="GX26" s="5" t="str">
        <f t="shared" ref="GX26" si="6236">MID(GX$2,8,1)</f>
        <v>1</v>
      </c>
      <c r="GY26" s="20" t="str">
        <f>IF(AND($C$5&gt;=3,$C$5&gt;=GX$3),GX26*$C26,"")</f>
        <v/>
      </c>
      <c r="GZ26" s="5" t="str">
        <f t="shared" ref="GZ26" si="6237">MID(GZ$2,8,1)</f>
        <v>1</v>
      </c>
      <c r="HA26" s="20" t="str">
        <f>IF(AND($C$5&gt;=3,$C$5&gt;=GZ$3),GZ26*$C26,"")</f>
        <v/>
      </c>
      <c r="HB26" s="5" t="str">
        <f t="shared" ref="HB26" si="6238">MID(HB$2,8,1)</f>
        <v>1</v>
      </c>
      <c r="HC26" s="20" t="str">
        <f>IF(AND($C$5&gt;=3,$C$5&gt;=HB$3),HB26*$C26,"")</f>
        <v/>
      </c>
      <c r="HD26" s="5" t="str">
        <f t="shared" ref="HD26" si="6239">MID(HD$2,8,1)</f>
        <v>0</v>
      </c>
      <c r="HE26" s="20" t="str">
        <f>IF(AND($C$5&gt;=3,$C$5&gt;=HD$3),HD26*$C26,"")</f>
        <v/>
      </c>
      <c r="HF26" s="5" t="str">
        <f t="shared" ref="HF26" si="6240">MID(HF$2,8,1)</f>
        <v>0</v>
      </c>
      <c r="HG26" s="20" t="str">
        <f>IF(AND($C$5&gt;=3,$C$5&gt;=HF$3),HF26*$C26,"")</f>
        <v/>
      </c>
      <c r="HH26" s="5" t="str">
        <f t="shared" ref="HH26" si="6241">MID(HH$2,8,1)</f>
        <v>0</v>
      </c>
      <c r="HI26" s="20" t="str">
        <f>IF(AND($C$5&gt;=3,$C$5&gt;=HH$3),HH26*$C26,"")</f>
        <v/>
      </c>
      <c r="HJ26" s="5" t="str">
        <f t="shared" ref="HJ26" si="6242">MID(HJ$2,8,1)</f>
        <v>0</v>
      </c>
      <c r="HK26" s="20" t="str">
        <f>IF(AND($C$5&gt;=3,$C$5&gt;=HJ$3),HJ26*$C26,"")</f>
        <v/>
      </c>
      <c r="HL26" s="5" t="str">
        <f t="shared" ref="HL26" si="6243">MID(HL$2,8,1)</f>
        <v>1</v>
      </c>
      <c r="HM26" s="20" t="str">
        <f>IF(AND($C$5&gt;=3,$C$5&gt;=HL$3),HL26*$C26,"")</f>
        <v/>
      </c>
      <c r="HN26" s="5" t="str">
        <f t="shared" ref="HN26" si="6244">MID(HN$2,8,1)</f>
        <v>1</v>
      </c>
      <c r="HO26" s="20" t="str">
        <f>IF(AND($C$5&gt;=3,$C$5&gt;=HN$3),HN26*$C26,"")</f>
        <v/>
      </c>
      <c r="HP26" s="5" t="str">
        <f t="shared" ref="HP26" si="6245">MID(HP$2,8,1)</f>
        <v>1</v>
      </c>
      <c r="HQ26" s="20" t="str">
        <f>IF(AND($C$5&gt;=3,$C$5&gt;=HP$3),HP26*$C26,"")</f>
        <v/>
      </c>
      <c r="HR26" s="5" t="str">
        <f t="shared" ref="HR26" si="6246">MID(HR$2,8,1)</f>
        <v>1</v>
      </c>
      <c r="HS26" s="20" t="str">
        <f>IF(AND($C$5&gt;=3,$C$5&gt;=HR$3),HR26*$C26,"")</f>
        <v/>
      </c>
      <c r="HT26" s="5" t="str">
        <f t="shared" ref="HT26" si="6247">MID(HT$2,8,1)</f>
        <v>0</v>
      </c>
      <c r="HU26" s="20" t="str">
        <f>IF(AND($C$5&gt;=3,$C$5&gt;=HT$3),HT26*$C26,"")</f>
        <v/>
      </c>
      <c r="HV26" s="5" t="str">
        <f t="shared" ref="HV26" si="6248">MID(HV$2,8,1)</f>
        <v>0</v>
      </c>
      <c r="HW26" s="20" t="str">
        <f>IF(AND($C$5&gt;=3,$C$5&gt;=HV$3),HV26*$C26,"")</f>
        <v/>
      </c>
      <c r="HX26" s="5" t="str">
        <f t="shared" ref="HX26" si="6249">MID(HX$2,8,1)</f>
        <v>0</v>
      </c>
      <c r="HY26" s="20" t="str">
        <f>IF(AND($C$5&gt;=3,$C$5&gt;=HX$3),HX26*$C26,"")</f>
        <v/>
      </c>
      <c r="HZ26" s="5" t="str">
        <f t="shared" ref="HZ26" si="6250">MID(HZ$2,8,1)</f>
        <v>0</v>
      </c>
      <c r="IA26" s="20" t="str">
        <f>IF(AND($C$5&gt;=3,$C$5&gt;=HZ$3),HZ26*$C26,"")</f>
        <v/>
      </c>
      <c r="IB26" s="5" t="str">
        <f t="shared" ref="IB26" si="6251">MID(IB$2,8,1)</f>
        <v>1</v>
      </c>
      <c r="IC26" s="20" t="str">
        <f>IF(AND($C$5&gt;=3,$C$5&gt;=IB$3),IB26*$C26,"")</f>
        <v/>
      </c>
      <c r="ID26" s="5" t="str">
        <f t="shared" ref="ID26" si="6252">MID(ID$2,8,1)</f>
        <v>1</v>
      </c>
      <c r="IE26" s="20" t="str">
        <f>IF(AND($C$5&gt;=3,$C$5&gt;=ID$3),ID26*$C26,"")</f>
        <v/>
      </c>
      <c r="IF26" s="5" t="str">
        <f t="shared" ref="IF26" si="6253">MID(IF$2,8,1)</f>
        <v>1</v>
      </c>
      <c r="IG26" s="20" t="str">
        <f>IF(AND($C$5&gt;=3,$C$5&gt;=IF$3),IF26*$C26,"")</f>
        <v/>
      </c>
      <c r="IH26" s="5" t="str">
        <f t="shared" ref="IH26" si="6254">MID(IH$2,8,1)</f>
        <v>1</v>
      </c>
      <c r="II26" s="20" t="str">
        <f>IF(AND($C$5&gt;=3,$C$5&gt;=IH$3),IH26*$C26,"")</f>
        <v/>
      </c>
      <c r="IJ26" s="5" t="str">
        <f t="shared" ref="IJ26" si="6255">MID(IJ$2,8,1)</f>
        <v>0</v>
      </c>
      <c r="IK26" s="20" t="str">
        <f>IF(AND($C$5&gt;=3,$C$5&gt;=IJ$3),IJ26*$C26,"")</f>
        <v/>
      </c>
      <c r="IL26" s="5" t="str">
        <f t="shared" ref="IL26" si="6256">MID(IL$2,8,1)</f>
        <v>0</v>
      </c>
      <c r="IM26" s="20" t="str">
        <f>IF(AND($C$5&gt;=3,$C$5&gt;=IL$3),IL26*$C26,"")</f>
        <v/>
      </c>
      <c r="IN26" s="5" t="str">
        <f t="shared" ref="IN26" si="6257">MID(IN$2,8,1)</f>
        <v>0</v>
      </c>
      <c r="IO26" s="20" t="str">
        <f>IF(AND($C$5&gt;=3,$C$5&gt;=IN$3),IN26*$C26,"")</f>
        <v/>
      </c>
      <c r="IP26" s="5" t="str">
        <f t="shared" ref="IP26" si="6258">MID(IP$2,8,1)</f>
        <v>0</v>
      </c>
      <c r="IQ26" s="20" t="str">
        <f>IF(AND($C$5&gt;=3,$C$5&gt;=IP$3),IP26*$C26,"")</f>
        <v/>
      </c>
      <c r="IR26" s="5" t="str">
        <f t="shared" ref="IR26" si="6259">MID(IR$2,8,1)</f>
        <v>1</v>
      </c>
      <c r="IS26" s="20" t="str">
        <f>IF(AND($C$5&gt;=3,$C$5&gt;=IR$3),IR26*$C26,"")</f>
        <v/>
      </c>
      <c r="IT26" s="5" t="str">
        <f t="shared" ref="IT26" si="6260">MID(IT$2,8,1)</f>
        <v>1</v>
      </c>
      <c r="IU26" s="20" t="str">
        <f>IF(AND($C$5&gt;=3,$C$5&gt;=IT$3),IT26*$C26,"")</f>
        <v/>
      </c>
      <c r="IV26" s="5" t="str">
        <f t="shared" ref="IV26" si="6261">MID(IV$2,8,1)</f>
        <v>1</v>
      </c>
      <c r="IW26" s="20" t="str">
        <f>IF(AND($C$5&gt;=3,$C$5&gt;=IV$3),IV26*$C26,"")</f>
        <v/>
      </c>
      <c r="IX26" s="5" t="str">
        <f t="shared" ref="IX26" si="6262">MID(IX$2,8,1)</f>
        <v>1</v>
      </c>
      <c r="IY26" s="20" t="str">
        <f>IF(AND($C$5&gt;=3,$C$5&gt;=IX$3),IX26*$C26,"")</f>
        <v/>
      </c>
      <c r="IZ26" s="5" t="str">
        <f t="shared" ref="IZ26" si="6263">MID(IZ$2,8,1)</f>
        <v>0</v>
      </c>
      <c r="JA26" s="20" t="str">
        <f>IF(AND($C$5&gt;=3,$C$5&gt;=IZ$3),IZ26*$C26,"")</f>
        <v/>
      </c>
      <c r="JB26" s="5" t="str">
        <f t="shared" ref="JB26" si="6264">MID(JB$2,8,1)</f>
        <v>0</v>
      </c>
      <c r="JC26" s="20" t="str">
        <f>IF(AND($C$5&gt;=3,$C$5&gt;=JB$3),JB26*$C26,"")</f>
        <v/>
      </c>
      <c r="JD26" s="5" t="str">
        <f t="shared" ref="JD26" si="6265">MID(JD$2,8,1)</f>
        <v>0</v>
      </c>
      <c r="JE26" s="20" t="str">
        <f>IF(AND($C$5&gt;=3,$C$5&gt;=JD$3),JD26*$C26,"")</f>
        <v/>
      </c>
      <c r="JF26" s="5" t="str">
        <f t="shared" ref="JF26" si="6266">MID(JF$2,8,1)</f>
        <v>0</v>
      </c>
      <c r="JG26" s="20" t="str">
        <f>IF(AND($C$5&gt;=3,$C$5&gt;=JF$3),JF26*$C26,"")</f>
        <v/>
      </c>
      <c r="JH26" s="5" t="str">
        <f t="shared" ref="JH26" si="6267">MID(JH$2,8,1)</f>
        <v>1</v>
      </c>
      <c r="JI26" s="20" t="str">
        <f>IF(AND($C$5&gt;=3,$C$5&gt;=JH$3),JH26*$C26,"")</f>
        <v/>
      </c>
      <c r="JJ26" s="5" t="str">
        <f t="shared" ref="JJ26" si="6268">MID(JJ$2,8,1)</f>
        <v>1</v>
      </c>
      <c r="JK26" s="20" t="str">
        <f>IF(AND($C$5&gt;=3,$C$5&gt;=JJ$3),JJ26*$C26,"")</f>
        <v/>
      </c>
      <c r="JL26" s="5" t="str">
        <f t="shared" ref="JL26" si="6269">MID(JL$2,8,1)</f>
        <v>1</v>
      </c>
      <c r="JM26" s="20" t="str">
        <f>IF(AND($C$5&gt;=3,$C$5&gt;=JL$3),JL26*$C26,"")</f>
        <v/>
      </c>
      <c r="JN26" s="5" t="str">
        <f t="shared" ref="JN26" si="6270">MID(JN$2,8,1)</f>
        <v>1</v>
      </c>
      <c r="JO26" s="20" t="str">
        <f>IF(AND($C$5&gt;=3,$C$5&gt;=JN$3),JN26*$C26,"")</f>
        <v/>
      </c>
      <c r="JP26" s="5" t="str">
        <f t="shared" ref="JP26" si="6271">MID(JP$2,8,1)</f>
        <v>0</v>
      </c>
      <c r="JQ26" s="20" t="str">
        <f>IF(AND($C$5&gt;=3,$C$5&gt;=JP$3),JP26*$C26,"")</f>
        <v/>
      </c>
      <c r="JR26" s="5" t="str">
        <f t="shared" ref="JR26" si="6272">MID(JR$2,8,1)</f>
        <v>0</v>
      </c>
      <c r="JS26" s="20" t="str">
        <f>IF(AND($C$5&gt;=3,$C$5&gt;=JR$3),JR26*$C26,"")</f>
        <v/>
      </c>
      <c r="JT26" s="5" t="str">
        <f t="shared" ref="JT26" si="6273">MID(JT$2,8,1)</f>
        <v>0</v>
      </c>
      <c r="JU26" s="20" t="str">
        <f>IF(AND($C$5&gt;=3,$C$5&gt;=JT$3),JT26*$C26,"")</f>
        <v/>
      </c>
      <c r="JV26" s="5" t="str">
        <f t="shared" ref="JV26" si="6274">MID(JV$2,8,1)</f>
        <v>0</v>
      </c>
      <c r="JW26" s="20" t="str">
        <f>IF(AND($C$5&gt;=3,$C$5&gt;=JV$3),JV26*$C26,"")</f>
        <v/>
      </c>
      <c r="JX26" s="5" t="str">
        <f t="shared" ref="JX26" si="6275">MID(JX$2,8,1)</f>
        <v>1</v>
      </c>
      <c r="JY26" s="20" t="str">
        <f>IF(AND($C$5&gt;=3,$C$5&gt;=JX$3),JX26*$C26,"")</f>
        <v/>
      </c>
      <c r="JZ26" s="5" t="str">
        <f t="shared" ref="JZ26" si="6276">MID(JZ$2,8,1)</f>
        <v>1</v>
      </c>
      <c r="KA26" s="20" t="str">
        <f>IF(AND($C$5&gt;=3,$C$5&gt;=JZ$3),JZ26*$C26,"")</f>
        <v/>
      </c>
      <c r="KB26" s="5" t="str">
        <f t="shared" ref="KB26" si="6277">MID(KB$2,8,1)</f>
        <v>1</v>
      </c>
      <c r="KC26" s="20" t="str">
        <f>IF(AND($C$5&gt;=3,$C$5&gt;=KB$3),KB26*$C26,"")</f>
        <v/>
      </c>
      <c r="KD26" s="5" t="str">
        <f t="shared" ref="KD26" si="6278">MID(KD$2,8,1)</f>
        <v>1</v>
      </c>
      <c r="KE26" s="20" t="str">
        <f>IF(AND($C$5&gt;=3,$C$5&gt;=KD$3),KD26*$C26,"")</f>
        <v/>
      </c>
      <c r="KF26" s="5" t="str">
        <f t="shared" ref="KF26" si="6279">MID(KF$2,8,1)</f>
        <v>0</v>
      </c>
      <c r="KG26" s="20" t="str">
        <f>IF(AND($C$5&gt;=3,$C$5&gt;=KF$3),KF26*$C26,"")</f>
        <v/>
      </c>
      <c r="KH26" s="5" t="str">
        <f t="shared" ref="KH26" si="6280">MID(KH$2,8,1)</f>
        <v>0</v>
      </c>
      <c r="KI26" s="20" t="str">
        <f>IF(AND($C$5&gt;=3,$C$5&gt;=KH$3),KH26*$C26,"")</f>
        <v/>
      </c>
      <c r="KJ26" s="5" t="str">
        <f t="shared" ref="KJ26" si="6281">MID(KJ$2,8,1)</f>
        <v>0</v>
      </c>
      <c r="KK26" s="20" t="str">
        <f>IF(AND($C$5&gt;=3,$C$5&gt;=KJ$3),KJ26*$C26,"")</f>
        <v/>
      </c>
      <c r="KL26" s="5" t="str">
        <f t="shared" ref="KL26" si="6282">MID(KL$2,8,1)</f>
        <v>0</v>
      </c>
      <c r="KM26" s="20" t="str">
        <f>IF(AND($C$5&gt;=3,$C$5&gt;=KL$3),KL26*$C26,"")</f>
        <v/>
      </c>
      <c r="KN26" s="5" t="str">
        <f t="shared" ref="KN26" si="6283">MID(KN$2,8,1)</f>
        <v>1</v>
      </c>
      <c r="KO26" s="20" t="str">
        <f>IF(AND($C$5&gt;=3,$C$5&gt;=KN$3),KN26*$C26,"")</f>
        <v/>
      </c>
      <c r="KP26" s="5" t="str">
        <f t="shared" ref="KP26" si="6284">MID(KP$2,8,1)</f>
        <v>1</v>
      </c>
      <c r="KQ26" s="20" t="str">
        <f>IF(AND($C$5&gt;=3,$C$5&gt;=KP$3),KP26*$C26,"")</f>
        <v/>
      </c>
      <c r="KR26" s="5" t="str">
        <f t="shared" ref="KR26" si="6285">MID(KR$2,8,1)</f>
        <v>1</v>
      </c>
      <c r="KS26" s="20" t="str">
        <f>IF(AND($C$5&gt;=3,$C$5&gt;=KR$3),KR26*$C26,"")</f>
        <v/>
      </c>
      <c r="KT26" s="5" t="str">
        <f t="shared" ref="KT26" si="6286">MID(KT$2,8,1)</f>
        <v>1</v>
      </c>
      <c r="KU26" s="20" t="str">
        <f>IF(AND($C$5&gt;=3,$C$5&gt;=KT$3),KT26*$C26,"")</f>
        <v/>
      </c>
      <c r="KV26" s="5" t="str">
        <f t="shared" ref="KV26" si="6287">MID(KV$2,8,1)</f>
        <v>0</v>
      </c>
      <c r="KW26" s="20" t="str">
        <f>IF(AND($C$5&gt;=3,$C$5&gt;=KV$3),KV26*$C26,"")</f>
        <v/>
      </c>
      <c r="KX26" s="5" t="str">
        <f t="shared" ref="KX26" si="6288">MID(KX$2,8,1)</f>
        <v>0</v>
      </c>
      <c r="KY26" s="20" t="str">
        <f>IF(AND($C$5&gt;=3,$C$5&gt;=KX$3),KX26*$C26,"")</f>
        <v/>
      </c>
      <c r="KZ26" s="5" t="str">
        <f t="shared" ref="KZ26" si="6289">MID(KZ$2,8,1)</f>
        <v>0</v>
      </c>
      <c r="LA26" s="20" t="str">
        <f>IF(AND($C$5&gt;=3,$C$5&gt;=KZ$3),KZ26*$C26,"")</f>
        <v/>
      </c>
      <c r="LB26" s="5" t="str">
        <f t="shared" ref="LB26" si="6290">MID(LB$2,8,1)</f>
        <v>0</v>
      </c>
      <c r="LC26" s="20" t="str">
        <f>IF(AND($C$5&gt;=3,$C$5&gt;=LB$3),LB26*$C26,"")</f>
        <v/>
      </c>
      <c r="LD26" s="5" t="str">
        <f t="shared" ref="LD26" si="6291">MID(LD$2,8,1)</f>
        <v>1</v>
      </c>
      <c r="LE26" s="20" t="str">
        <f>IF(AND($C$5&gt;=3,$C$5&gt;=LD$3),LD26*$C26,"")</f>
        <v/>
      </c>
      <c r="LF26" s="5" t="str">
        <f t="shared" ref="LF26" si="6292">MID(LF$2,8,1)</f>
        <v>1</v>
      </c>
      <c r="LG26" s="20" t="str">
        <f>IF(AND($C$5&gt;=3,$C$5&gt;=LF$3),LF26*$C26,"")</f>
        <v/>
      </c>
      <c r="LH26" s="5" t="str">
        <f t="shared" ref="LH26" si="6293">MID(LH$2,8,1)</f>
        <v>1</v>
      </c>
      <c r="LI26" s="20" t="str">
        <f>IF(AND($C$5&gt;=3,$C$5&gt;=LH$3),LH26*$C26,"")</f>
        <v/>
      </c>
      <c r="LJ26" s="5" t="str">
        <f t="shared" ref="LJ26" si="6294">MID(LJ$2,8,1)</f>
        <v>1</v>
      </c>
      <c r="LK26" s="20" t="str">
        <f>IF(AND($C$5&gt;=3,$C$5&gt;=LJ$3),LJ26*$C26,"")</f>
        <v/>
      </c>
      <c r="LL26" s="5" t="str">
        <f t="shared" ref="LL26" si="6295">MID(LL$2,8,1)</f>
        <v>0</v>
      </c>
      <c r="LM26" s="20" t="str">
        <f>IF(AND($C$5&gt;=3,$C$5&gt;=LL$3),LL26*$C26,"")</f>
        <v/>
      </c>
      <c r="LN26" s="5" t="str">
        <f t="shared" ref="LN26" si="6296">MID(LN$2,8,1)</f>
        <v>0</v>
      </c>
      <c r="LO26" s="20" t="str">
        <f>IF(AND($C$5&gt;=3,$C$5&gt;=LN$3),LN26*$C26,"")</f>
        <v/>
      </c>
      <c r="LP26" s="5" t="str">
        <f t="shared" ref="LP26" si="6297">MID(LP$2,8,1)</f>
        <v>0</v>
      </c>
      <c r="LQ26" s="20" t="str">
        <f>IF(AND($C$5&gt;=3,$C$5&gt;=LP$3),LP26*$C26,"")</f>
        <v/>
      </c>
      <c r="LR26" s="5" t="str">
        <f t="shared" ref="LR26" si="6298">MID(LR$2,8,1)</f>
        <v>0</v>
      </c>
      <c r="LS26" s="20" t="str">
        <f>IF(AND($C$5&gt;=3,$C$5&gt;=LR$3),LR26*$C26,"")</f>
        <v/>
      </c>
      <c r="LT26" s="5" t="str">
        <f t="shared" ref="LT26" si="6299">MID(LT$2,8,1)</f>
        <v>1</v>
      </c>
      <c r="LU26" s="20" t="str">
        <f>IF(AND($C$5&gt;=3,$C$5&gt;=LT$3),LT26*$C26,"")</f>
        <v/>
      </c>
      <c r="LV26" s="5" t="str">
        <f t="shared" ref="LV26" si="6300">MID(LV$2,8,1)</f>
        <v>1</v>
      </c>
      <c r="LW26" s="20" t="str">
        <f>IF(AND($C$5&gt;=3,$C$5&gt;=LV$3),LV26*$C26,"")</f>
        <v/>
      </c>
      <c r="LX26" s="5" t="str">
        <f t="shared" ref="LX26" si="6301">MID(LX$2,8,1)</f>
        <v>1</v>
      </c>
      <c r="LY26" s="20" t="str">
        <f>IF(AND($C$5&gt;=3,$C$5&gt;=LX$3),LX26*$C26,"")</f>
        <v/>
      </c>
      <c r="LZ26" s="5" t="str">
        <f t="shared" ref="LZ26" si="6302">MID(LZ$2,8,1)</f>
        <v>1</v>
      </c>
      <c r="MA26" s="20" t="str">
        <f>IF(AND($C$5&gt;=3,$C$5&gt;=LZ$3),LZ26*$C26,"")</f>
        <v/>
      </c>
      <c r="MB26" s="5" t="str">
        <f t="shared" ref="MB26" si="6303">MID(MB$2,8,1)</f>
        <v>0</v>
      </c>
      <c r="MC26" s="20" t="str">
        <f>IF(AND($C$5&gt;=3,$C$5&gt;=MB$3),MB26*$C26,"")</f>
        <v/>
      </c>
      <c r="MD26" s="5" t="str">
        <f t="shared" ref="MD26" si="6304">MID(MD$2,8,1)</f>
        <v>0</v>
      </c>
      <c r="ME26" s="20" t="str">
        <f>IF(AND($C$5&gt;=3,$C$5&gt;=MD$3),MD26*$C26,"")</f>
        <v/>
      </c>
      <c r="MF26" s="5" t="str">
        <f t="shared" ref="MF26" si="6305">MID(MF$2,8,1)</f>
        <v>0</v>
      </c>
      <c r="MG26" s="20" t="str">
        <f>IF(AND($C$5&gt;=3,$C$5&gt;=MF$3),MF26*$C26,"")</f>
        <v/>
      </c>
      <c r="MH26" s="5" t="str">
        <f t="shared" ref="MH26" si="6306">MID(MH$2,8,1)</f>
        <v>0</v>
      </c>
      <c r="MI26" s="20" t="str">
        <f>IF(AND($C$5&gt;=3,$C$5&gt;=MH$3),MH26*$C26,"")</f>
        <v/>
      </c>
      <c r="MJ26" s="5" t="str">
        <f t="shared" ref="MJ26" si="6307">MID(MJ$2,8,1)</f>
        <v>1</v>
      </c>
      <c r="MK26" s="20" t="str">
        <f>IF(AND($C$5&gt;=3,$C$5&gt;=MJ$3),MJ26*$C26,"")</f>
        <v/>
      </c>
      <c r="ML26" s="5" t="str">
        <f t="shared" ref="ML26" si="6308">MID(ML$2,8,1)</f>
        <v>1</v>
      </c>
      <c r="MM26" s="20" t="str">
        <f>IF(AND($C$5&gt;=3,$C$5&gt;=ML$3),ML26*$C26,"")</f>
        <v/>
      </c>
      <c r="MN26" s="5" t="str">
        <f t="shared" ref="MN26" si="6309">MID(MN$2,8,1)</f>
        <v>1</v>
      </c>
      <c r="MO26" s="20" t="str">
        <f>IF(AND($C$5&gt;=3,$C$5&gt;=MN$3),MN26*$C26,"")</f>
        <v/>
      </c>
      <c r="MP26" s="5" t="str">
        <f t="shared" ref="MP26" si="6310">MID(MP$2,8,1)</f>
        <v>1</v>
      </c>
      <c r="MQ26" s="20" t="str">
        <f>IF(AND($C$5&gt;=3,$C$5&gt;=MP$3),MP26*$C26,"")</f>
        <v/>
      </c>
      <c r="MR26" s="5" t="str">
        <f t="shared" ref="MR26" si="6311">MID(MR$2,8,1)</f>
        <v>0</v>
      </c>
      <c r="MS26" s="20" t="str">
        <f>IF(AND($C$5&gt;=3,$C$5&gt;=MR$3),MR26*$C26,"")</f>
        <v/>
      </c>
      <c r="MT26" s="5" t="str">
        <f t="shared" ref="MT26" si="6312">MID(MT$2,8,1)</f>
        <v>0</v>
      </c>
      <c r="MU26" s="20" t="str">
        <f>IF(AND($C$5&gt;=3,$C$5&gt;=MT$3),MT26*$C26,"")</f>
        <v/>
      </c>
      <c r="MV26" s="5" t="str">
        <f t="shared" ref="MV26" si="6313">MID(MV$2,8,1)</f>
        <v>0</v>
      </c>
      <c r="MW26" s="20" t="str">
        <f>IF(AND($C$5&gt;=3,$C$5&gt;=MV$3),MV26*$C26,"")</f>
        <v/>
      </c>
      <c r="MX26" s="5" t="str">
        <f t="shared" ref="MX26" si="6314">MID(MX$2,8,1)</f>
        <v>0</v>
      </c>
      <c r="MY26" s="20" t="str">
        <f>IF(AND($C$5&gt;=3,$C$5&gt;=MX$3),MX26*$C26,"")</f>
        <v/>
      </c>
      <c r="MZ26" s="5" t="str">
        <f t="shared" ref="MZ26" si="6315">MID(MZ$2,8,1)</f>
        <v>1</v>
      </c>
      <c r="NA26" s="20" t="str">
        <f>IF(AND($C$5&gt;=3,$C$5&gt;=MZ$3),MZ26*$C26,"")</f>
        <v/>
      </c>
      <c r="NB26" s="5" t="str">
        <f t="shared" ref="NB26" si="6316">MID(NB$2,8,1)</f>
        <v>1</v>
      </c>
      <c r="NC26" s="20" t="str">
        <f>IF(AND($C$5&gt;=3,$C$5&gt;=NB$3),NB26*$C26,"")</f>
        <v/>
      </c>
      <c r="ND26" s="5" t="str">
        <f t="shared" ref="ND26" si="6317">MID(ND$2,8,1)</f>
        <v>1</v>
      </c>
      <c r="NE26" s="20" t="str">
        <f>IF(AND($C$5&gt;=3,$C$5&gt;=ND$3),ND26*$C26,"")</f>
        <v/>
      </c>
      <c r="NF26" s="5" t="str">
        <f t="shared" ref="NF26" si="6318">MID(NF$2,8,1)</f>
        <v>1</v>
      </c>
      <c r="NG26" s="20" t="str">
        <f>IF(AND($C$5&gt;=3,$C$5&gt;=NF$3),NF26*$C26,"")</f>
        <v/>
      </c>
      <c r="NH26" s="5" t="str">
        <f t="shared" ref="NH26" si="6319">MID(NH$2,8,1)</f>
        <v>0</v>
      </c>
      <c r="NI26" s="20" t="str">
        <f>IF(AND($C$5&gt;=3,$C$5&gt;=NH$3),NH26*$C26,"")</f>
        <v/>
      </c>
      <c r="NJ26" s="5" t="str">
        <f t="shared" ref="NJ26" si="6320">MID(NJ$2,8,1)</f>
        <v>0</v>
      </c>
      <c r="NK26" s="20" t="str">
        <f>IF(AND($C$5&gt;=3,$C$5&gt;=NJ$3),NJ26*$C26,"")</f>
        <v/>
      </c>
      <c r="NL26" s="5" t="str">
        <f t="shared" ref="NL26" si="6321">MID(NL$2,8,1)</f>
        <v>0</v>
      </c>
      <c r="NM26" s="20" t="str">
        <f>IF(AND($C$5&gt;=3,$C$5&gt;=NL$3),NL26*$C26,"")</f>
        <v/>
      </c>
      <c r="NN26" s="5" t="str">
        <f t="shared" ref="NN26" si="6322">MID(NN$2,8,1)</f>
        <v>0</v>
      </c>
      <c r="NO26" s="20" t="str">
        <f>IF(AND($C$5&gt;=3,$C$5&gt;=NN$3),NN26*$C26,"")</f>
        <v/>
      </c>
      <c r="NP26" s="5" t="str">
        <f t="shared" ref="NP26" si="6323">MID(NP$2,8,1)</f>
        <v>1</v>
      </c>
      <c r="NQ26" s="20" t="str">
        <f>IF(AND($C$5&gt;=3,$C$5&gt;=NP$3),NP26*$C26,"")</f>
        <v/>
      </c>
      <c r="NR26" s="5" t="str">
        <f t="shared" ref="NR26" si="6324">MID(NR$2,8,1)</f>
        <v>1</v>
      </c>
      <c r="NS26" s="20" t="str">
        <f>IF(AND($C$5&gt;=3,$C$5&gt;=NR$3),NR26*$C26,"")</f>
        <v/>
      </c>
      <c r="NT26" s="5" t="str">
        <f t="shared" ref="NT26" si="6325">MID(NT$2,8,1)</f>
        <v>1</v>
      </c>
      <c r="NU26" s="20" t="str">
        <f>IF(AND($C$5&gt;=3,$C$5&gt;=NT$3),NT26*$C26,"")</f>
        <v/>
      </c>
      <c r="NV26" s="5" t="str">
        <f t="shared" ref="NV26" si="6326">MID(NV$2,8,1)</f>
        <v>1</v>
      </c>
      <c r="NW26" s="20" t="str">
        <f>IF(AND($C$5&gt;=3,$C$5&gt;=NV$3),NV26*$C26,"")</f>
        <v/>
      </c>
      <c r="NX26" s="5" t="str">
        <f t="shared" ref="NX26" si="6327">MID(NX$2,8,1)</f>
        <v>0</v>
      </c>
      <c r="NY26" s="20" t="str">
        <f>IF(AND($C$5&gt;=3,$C$5&gt;=NX$3),NX26*$C26,"")</f>
        <v/>
      </c>
      <c r="NZ26" s="5" t="str">
        <f t="shared" ref="NZ26" si="6328">MID(NZ$2,8,1)</f>
        <v>0</v>
      </c>
      <c r="OA26" s="20" t="str">
        <f>IF(AND($C$5&gt;=3,$C$5&gt;=NZ$3),NZ26*$C26,"")</f>
        <v/>
      </c>
      <c r="OB26" s="5" t="str">
        <f t="shared" ref="OB26" si="6329">MID(OB$2,8,1)</f>
        <v>0</v>
      </c>
      <c r="OC26" s="20" t="str">
        <f>IF(AND($C$5&gt;=3,$C$5&gt;=OB$3),OB26*$C26,"")</f>
        <v/>
      </c>
      <c r="OD26" s="5" t="str">
        <f t="shared" ref="OD26" si="6330">MID(OD$2,8,1)</f>
        <v>0</v>
      </c>
      <c r="OE26" s="20" t="str">
        <f>IF(AND($C$5&gt;=3,$C$5&gt;=OD$3),OD26*$C26,"")</f>
        <v/>
      </c>
      <c r="OF26" s="5" t="str">
        <f t="shared" ref="OF26" si="6331">MID(OF$2,8,1)</f>
        <v>1</v>
      </c>
      <c r="OG26" s="20" t="str">
        <f>IF(AND($C$5&gt;=3,$C$5&gt;=OF$3),OF26*$C26,"")</f>
        <v/>
      </c>
      <c r="OH26" s="5" t="str">
        <f t="shared" ref="OH26" si="6332">MID(OH$2,8,1)</f>
        <v>1</v>
      </c>
      <c r="OI26" s="20" t="str">
        <f>IF(AND($C$5&gt;=3,$C$5&gt;=OH$3),OH26*$C26,"")</f>
        <v/>
      </c>
      <c r="OJ26" s="5" t="str">
        <f t="shared" ref="OJ26" si="6333">MID(OJ$2,8,1)</f>
        <v>1</v>
      </c>
      <c r="OK26" s="20" t="str">
        <f>IF(AND($C$5&gt;=3,$C$5&gt;=OJ$3),OJ26*$C26,"")</f>
        <v/>
      </c>
      <c r="OL26" s="5" t="str">
        <f t="shared" ref="OL26" si="6334">MID(OL$2,8,1)</f>
        <v>1</v>
      </c>
      <c r="OM26" s="20" t="str">
        <f>IF(AND($C$5&gt;=3,$C$5&gt;=OL$3),OL26*$C26,"")</f>
        <v/>
      </c>
      <c r="ON26" s="5" t="str">
        <f t="shared" ref="ON26" si="6335">MID(ON$2,8,1)</f>
        <v>0</v>
      </c>
      <c r="OO26" s="20" t="str">
        <f>IF(AND($C$5&gt;=3,$C$5&gt;=ON$3),ON26*$C26,"")</f>
        <v/>
      </c>
      <c r="OP26" s="5" t="str">
        <f t="shared" ref="OP26" si="6336">MID(OP$2,8,1)</f>
        <v>0</v>
      </c>
      <c r="OQ26" s="20" t="str">
        <f>IF(AND($C$5&gt;=3,$C$5&gt;=OP$3),OP26*$C26,"")</f>
        <v/>
      </c>
      <c r="OR26" s="5" t="str">
        <f t="shared" ref="OR26" si="6337">MID(OR$2,8,1)</f>
        <v>0</v>
      </c>
      <c r="OS26" s="20" t="str">
        <f>IF(AND($C$5&gt;=3,$C$5&gt;=OR$3),OR26*$C26,"")</f>
        <v/>
      </c>
      <c r="OT26" s="5" t="str">
        <f t="shared" ref="OT26" si="6338">MID(OT$2,8,1)</f>
        <v>0</v>
      </c>
      <c r="OU26" s="20" t="str">
        <f>IF(AND($C$5&gt;=3,$C$5&gt;=OT$3),OT26*$C26,"")</f>
        <v/>
      </c>
      <c r="OV26" s="5" t="str">
        <f t="shared" ref="OV26" si="6339">MID(OV$2,8,1)</f>
        <v>1</v>
      </c>
      <c r="OW26" s="20" t="str">
        <f>IF(AND($C$5&gt;=3,$C$5&gt;=OV$3),OV26*$C26,"")</f>
        <v/>
      </c>
      <c r="OX26" s="5" t="str">
        <f t="shared" ref="OX26" si="6340">MID(OX$2,8,1)</f>
        <v>1</v>
      </c>
      <c r="OY26" s="20" t="str">
        <f>IF(AND($C$5&gt;=3,$C$5&gt;=OX$3),OX26*$C26,"")</f>
        <v/>
      </c>
      <c r="OZ26" s="5" t="str">
        <f t="shared" ref="OZ26" si="6341">MID(OZ$2,8,1)</f>
        <v>1</v>
      </c>
      <c r="PA26" s="20" t="str">
        <f>IF(AND($C$5&gt;=3,$C$5&gt;=OZ$3),OZ26*$C26,"")</f>
        <v/>
      </c>
      <c r="PB26" s="5" t="str">
        <f t="shared" ref="PB26" si="6342">MID(PB$2,8,1)</f>
        <v>1</v>
      </c>
      <c r="PC26" s="20" t="str">
        <f>IF(AND($C$5&gt;=3,$C$5&gt;=PB$3),PB26*$C26,"")</f>
        <v/>
      </c>
      <c r="PD26" s="5" t="str">
        <f t="shared" ref="PD26" si="6343">MID(PD$2,8,1)</f>
        <v>0</v>
      </c>
      <c r="PE26" s="20" t="str">
        <f>IF(AND($C$5&gt;=3,$C$5&gt;=PD$3),PD26*$C26,"")</f>
        <v/>
      </c>
      <c r="PF26" s="5" t="str">
        <f t="shared" ref="PF26" si="6344">MID(PF$2,8,1)</f>
        <v>0</v>
      </c>
      <c r="PG26" s="20" t="str">
        <f>IF(AND($C$5&gt;=3,$C$5&gt;=PF$3),PF26*$C26,"")</f>
        <v/>
      </c>
      <c r="PH26" s="5" t="str">
        <f t="shared" ref="PH26" si="6345">MID(PH$2,8,1)</f>
        <v>0</v>
      </c>
      <c r="PI26" s="20" t="str">
        <f>IF(AND($C$5&gt;=3,$C$5&gt;=PH$3),PH26*$C26,"")</f>
        <v/>
      </c>
      <c r="PJ26" s="5" t="str">
        <f t="shared" ref="PJ26" si="6346">MID(PJ$2,8,1)</f>
        <v>0</v>
      </c>
      <c r="PK26" s="20" t="str">
        <f>IF(AND($C$5&gt;=3,$C$5&gt;=PJ$3),PJ26*$C26,"")</f>
        <v/>
      </c>
      <c r="PL26" s="5" t="str">
        <f t="shared" ref="PL26" si="6347">MID(PL$2,8,1)</f>
        <v>1</v>
      </c>
      <c r="PM26" s="20" t="str">
        <f>IF(AND($C$5&gt;=3,$C$5&gt;=PL$3),PL26*$C26,"")</f>
        <v/>
      </c>
      <c r="PN26" s="5" t="str">
        <f t="shared" ref="PN26" si="6348">MID(PN$2,8,1)</f>
        <v>1</v>
      </c>
      <c r="PO26" s="20" t="str">
        <f>IF(AND($C$5&gt;=3,$C$5&gt;=PN$3),PN26*$C26,"")</f>
        <v/>
      </c>
      <c r="PP26" s="5" t="str">
        <f t="shared" ref="PP26" si="6349">MID(PP$2,8,1)</f>
        <v>1</v>
      </c>
      <c r="PQ26" s="20" t="str">
        <f>IF(AND($C$5&gt;=3,$C$5&gt;=PP$3),PP26*$C26,"")</f>
        <v/>
      </c>
      <c r="PR26" s="5" t="str">
        <f t="shared" ref="PR26" si="6350">MID(PR$2,8,1)</f>
        <v>1</v>
      </c>
      <c r="PS26" s="20" t="str">
        <f>IF(AND($C$5&gt;=3,$C$5&gt;=PR$3),PR26*$C26,"")</f>
        <v/>
      </c>
      <c r="PT26" s="5" t="str">
        <f t="shared" ref="PT26" si="6351">MID(PT$2,8,1)</f>
        <v>0</v>
      </c>
      <c r="PU26" s="20" t="str">
        <f>IF(AND($C$5&gt;=3,$C$5&gt;=PT$3),PT26*$C26,"")</f>
        <v/>
      </c>
      <c r="PV26" s="5" t="str">
        <f t="shared" ref="PV26" si="6352">MID(PV$2,8,1)</f>
        <v>0</v>
      </c>
      <c r="PW26" s="20" t="str">
        <f>IF(AND($C$5&gt;=3,$C$5&gt;=PV$3),PV26*$C26,"")</f>
        <v/>
      </c>
      <c r="PX26" s="5" t="str">
        <f t="shared" ref="PX26" si="6353">MID(PX$2,8,1)</f>
        <v>0</v>
      </c>
      <c r="PY26" s="20" t="str">
        <f>IF(AND($C$5&gt;=3,$C$5&gt;=PX$3),PX26*$C26,"")</f>
        <v/>
      </c>
      <c r="PZ26" s="5" t="str">
        <f t="shared" ref="PZ26" si="6354">MID(PZ$2,8,1)</f>
        <v>0</v>
      </c>
      <c r="QA26" s="20" t="str">
        <f>IF(AND($C$5&gt;=3,$C$5&gt;=PZ$3),PZ26*$C26,"")</f>
        <v/>
      </c>
      <c r="QB26" s="5" t="str">
        <f t="shared" ref="QB26" si="6355">MID(QB$2,8,1)</f>
        <v>1</v>
      </c>
      <c r="QC26" s="20" t="str">
        <f>IF(AND($C$5&gt;=3,$C$5&gt;=QB$3),QB26*$C26,"")</f>
        <v/>
      </c>
      <c r="QD26" s="5" t="str">
        <f t="shared" ref="QD26" si="6356">MID(QD$2,8,1)</f>
        <v>1</v>
      </c>
      <c r="QE26" s="20" t="str">
        <f>IF(AND($C$5&gt;=3,$C$5&gt;=QD$3),QD26*$C26,"")</f>
        <v/>
      </c>
      <c r="QF26" s="5" t="str">
        <f t="shared" ref="QF26" si="6357">MID(QF$2,8,1)</f>
        <v>1</v>
      </c>
      <c r="QG26" s="20" t="str">
        <f>IF(AND($C$5&gt;=3,$C$5&gt;=QF$3),QF26*$C26,"")</f>
        <v/>
      </c>
      <c r="QH26" s="5" t="str">
        <f t="shared" ref="QH26" si="6358">MID(QH$2,8,1)</f>
        <v>1</v>
      </c>
      <c r="QI26" s="20" t="str">
        <f>IF(AND($C$5&gt;=3,$C$5&gt;=QH$3),QH26*$C26,"")</f>
        <v/>
      </c>
      <c r="QJ26" s="5" t="str">
        <f t="shared" ref="QJ26" si="6359">MID(QJ$2,8,1)</f>
        <v>0</v>
      </c>
      <c r="QK26" s="20" t="str">
        <f>IF(AND($C$5&gt;=3,$C$5&gt;=QJ$3),QJ26*$C26,"")</f>
        <v/>
      </c>
      <c r="QL26" s="5" t="str">
        <f t="shared" ref="QL26" si="6360">MID(QL$2,8,1)</f>
        <v>0</v>
      </c>
      <c r="QM26" s="20" t="str">
        <f>IF(AND($C$5&gt;=3,$C$5&gt;=QL$3),QL26*$C26,"")</f>
        <v/>
      </c>
      <c r="QN26" s="5" t="str">
        <f t="shared" ref="QN26" si="6361">MID(QN$2,8,1)</f>
        <v>0</v>
      </c>
      <c r="QO26" s="20" t="str">
        <f>IF(AND($C$5&gt;=3,$C$5&gt;=QN$3),QN26*$C26,"")</f>
        <v/>
      </c>
      <c r="QP26" s="5" t="str">
        <f t="shared" ref="QP26" si="6362">MID(QP$2,8,1)</f>
        <v>0</v>
      </c>
      <c r="QQ26" s="20" t="str">
        <f>IF(AND($C$5&gt;=3,$C$5&gt;=QP$3),QP26*$C26,"")</f>
        <v/>
      </c>
      <c r="QR26" s="5" t="str">
        <f t="shared" ref="QR26" si="6363">MID(QR$2,8,1)</f>
        <v>1</v>
      </c>
      <c r="QS26" s="20" t="str">
        <f>IF(AND($C$5&gt;=3,$C$5&gt;=QR$3),QR26*$C26,"")</f>
        <v/>
      </c>
      <c r="QT26" s="5" t="str">
        <f t="shared" ref="QT26" si="6364">MID(QT$2,8,1)</f>
        <v>1</v>
      </c>
      <c r="QU26" s="20" t="str">
        <f>IF(AND($C$5&gt;=3,$C$5&gt;=QT$3),QT26*$C26,"")</f>
        <v/>
      </c>
      <c r="QV26" s="5" t="str">
        <f t="shared" ref="QV26" si="6365">MID(QV$2,8,1)</f>
        <v>1</v>
      </c>
      <c r="QW26" s="20" t="str">
        <f>IF(AND($C$5&gt;=3,$C$5&gt;=QV$3),QV26*$C26,"")</f>
        <v/>
      </c>
      <c r="QX26" s="5" t="str">
        <f t="shared" ref="QX26" si="6366">MID(QX$2,8,1)</f>
        <v>1</v>
      </c>
      <c r="QY26" s="20" t="str">
        <f>IF(AND($C$5&gt;=3,$C$5&gt;=QX$3),QX26*$C26,"")</f>
        <v/>
      </c>
      <c r="QZ26" s="5" t="str">
        <f t="shared" ref="QZ26" si="6367">MID(QZ$2,8,1)</f>
        <v>0</v>
      </c>
      <c r="RA26" s="20" t="str">
        <f>IF(AND($C$5&gt;=3,$C$5&gt;=QZ$3),QZ26*$C26,"")</f>
        <v/>
      </c>
      <c r="RB26" s="5" t="str">
        <f t="shared" ref="RB26" si="6368">MID(RB$2,8,1)</f>
        <v>0</v>
      </c>
      <c r="RC26" s="20" t="str">
        <f>IF(AND($C$5&gt;=3,$C$5&gt;=RB$3),RB26*$C26,"")</f>
        <v/>
      </c>
      <c r="RD26" s="5" t="str">
        <f t="shared" ref="RD26" si="6369">MID(RD$2,8,1)</f>
        <v>0</v>
      </c>
      <c r="RE26" s="20" t="str">
        <f>IF(AND($C$5&gt;=3,$C$5&gt;=RD$3),RD26*$C26,"")</f>
        <v/>
      </c>
      <c r="RF26" s="5" t="str">
        <f t="shared" ref="RF26" si="6370">MID(RF$2,8,1)</f>
        <v>0</v>
      </c>
      <c r="RG26" s="20" t="str">
        <f>IF(AND($C$5&gt;=3,$C$5&gt;=RF$3),RF26*$C26,"")</f>
        <v/>
      </c>
      <c r="RH26" s="5" t="str">
        <f t="shared" ref="RH26" si="6371">MID(RH$2,8,1)</f>
        <v>1</v>
      </c>
      <c r="RI26" s="20" t="str">
        <f>IF(AND($C$5&gt;=3,$C$5&gt;=RH$3),RH26*$C26,"")</f>
        <v/>
      </c>
      <c r="RJ26" s="5" t="str">
        <f t="shared" ref="RJ26" si="6372">MID(RJ$2,8,1)</f>
        <v>1</v>
      </c>
      <c r="RK26" s="20" t="str">
        <f>IF(AND($C$5&gt;=3,$C$5&gt;=RJ$3),RJ26*$C26,"")</f>
        <v/>
      </c>
      <c r="RL26" s="5" t="str">
        <f t="shared" ref="RL26" si="6373">MID(RL$2,8,1)</f>
        <v>1</v>
      </c>
      <c r="RM26" s="20" t="str">
        <f>IF(AND($C$5&gt;=3,$C$5&gt;=RL$3),RL26*$C26,"")</f>
        <v/>
      </c>
      <c r="RN26" s="5" t="str">
        <f t="shared" ref="RN26" si="6374">MID(RN$2,8,1)</f>
        <v>1</v>
      </c>
      <c r="RO26" s="20" t="str">
        <f>IF(AND($C$5&gt;=3,$C$5&gt;=RN$3),RN26*$C26,"")</f>
        <v/>
      </c>
      <c r="RP26" s="5" t="str">
        <f t="shared" ref="RP26" si="6375">MID(RP$2,8,1)</f>
        <v>0</v>
      </c>
      <c r="RQ26" s="20" t="str">
        <f>IF(AND($C$5&gt;=3,$C$5&gt;=RP$3),RP26*$C26,"")</f>
        <v/>
      </c>
      <c r="RR26" s="5" t="str">
        <f t="shared" ref="RR26" si="6376">MID(RR$2,8,1)</f>
        <v>0</v>
      </c>
      <c r="RS26" s="20" t="str">
        <f>IF(AND($C$5&gt;=3,$C$5&gt;=RR$3),RR26*$C26,"")</f>
        <v/>
      </c>
      <c r="RT26" s="5" t="str">
        <f t="shared" ref="RT26" si="6377">MID(RT$2,8,1)</f>
        <v>0</v>
      </c>
      <c r="RU26" s="20" t="str">
        <f>IF(AND($C$5&gt;=3,$C$5&gt;=RT$3),RT26*$C26,"")</f>
        <v/>
      </c>
      <c r="RV26" s="5" t="str">
        <f t="shared" ref="RV26" si="6378">MID(RV$2,8,1)</f>
        <v>0</v>
      </c>
      <c r="RW26" s="20" t="str">
        <f>IF(AND($C$5&gt;=3,$C$5&gt;=RV$3),RV26*$C26,"")</f>
        <v/>
      </c>
      <c r="RX26" s="5" t="str">
        <f t="shared" ref="RX26" si="6379">MID(RX$2,8,1)</f>
        <v>1</v>
      </c>
      <c r="RY26" s="20" t="str">
        <f>IF(AND($C$5&gt;=3,$C$5&gt;=RX$3),RX26*$C26,"")</f>
        <v/>
      </c>
      <c r="RZ26" s="5" t="str">
        <f t="shared" ref="RZ26" si="6380">MID(RZ$2,8,1)</f>
        <v>1</v>
      </c>
      <c r="SA26" s="20" t="str">
        <f>IF(AND($C$5&gt;=3,$C$5&gt;=RZ$3),RZ26*$C26,"")</f>
        <v/>
      </c>
      <c r="SB26" s="5" t="str">
        <f t="shared" ref="SB26" si="6381">MID(SB$2,8,1)</f>
        <v>1</v>
      </c>
      <c r="SC26" s="20" t="str">
        <f>IF(AND($C$5&gt;=3,$C$5&gt;=SB$3),SB26*$C26,"")</f>
        <v/>
      </c>
      <c r="SD26" s="5" t="str">
        <f t="shared" ref="SD26" si="6382">MID(SD$2,8,1)</f>
        <v>1</v>
      </c>
      <c r="SE26" s="20" t="str">
        <f>IF(AND($C$5&gt;=3,$C$5&gt;=SD$3),SD26*$C26,"")</f>
        <v/>
      </c>
      <c r="SF26" s="5" t="str">
        <f t="shared" ref="SF26" si="6383">MID(SF$2,8,1)</f>
        <v>0</v>
      </c>
      <c r="SG26" s="20" t="str">
        <f>IF(AND($C$5&gt;=3,$C$5&gt;=SF$3),SF26*$C26,"")</f>
        <v/>
      </c>
      <c r="SH26" s="5" t="str">
        <f t="shared" ref="SH26" si="6384">MID(SH$2,8,1)</f>
        <v>0</v>
      </c>
      <c r="SI26" s="20" t="str">
        <f>IF(AND($C$5&gt;=3,$C$5&gt;=SH$3),SH26*$C26,"")</f>
        <v/>
      </c>
      <c r="SJ26" s="5" t="str">
        <f t="shared" ref="SJ26" si="6385">MID(SJ$2,8,1)</f>
        <v>0</v>
      </c>
      <c r="SK26" s="20" t="str">
        <f>IF(AND($C$5&gt;=3,$C$5&gt;=SJ$3),SJ26*$C26,"")</f>
        <v/>
      </c>
      <c r="SL26" s="5" t="str">
        <f t="shared" ref="SL26" si="6386">MID(SL$2,8,1)</f>
        <v>0</v>
      </c>
      <c r="SM26" s="20" t="str">
        <f>IF(AND($C$5&gt;=3,$C$5&gt;=SL$3),SL26*$C26,"")</f>
        <v/>
      </c>
      <c r="SN26" s="5" t="str">
        <f t="shared" ref="SN26" si="6387">MID(SN$2,8,1)</f>
        <v>1</v>
      </c>
      <c r="SO26" s="20" t="str">
        <f>IF(AND($C$5&gt;=3,$C$5&gt;=SN$3),SN26*$C26,"")</f>
        <v/>
      </c>
      <c r="SP26" s="5" t="str">
        <f t="shared" ref="SP26" si="6388">MID(SP$2,8,1)</f>
        <v>1</v>
      </c>
      <c r="SQ26" s="20" t="str">
        <f>IF(AND($C$5&gt;=3,$C$5&gt;=SP$3),SP26*$C26,"")</f>
        <v/>
      </c>
      <c r="SR26" s="5" t="str">
        <f t="shared" ref="SR26" si="6389">MID(SR$2,8,1)</f>
        <v>1</v>
      </c>
      <c r="SS26" s="20" t="str">
        <f>IF(AND($C$5&gt;=3,$C$5&gt;=SR$3),SR26*$C26,"")</f>
        <v/>
      </c>
      <c r="ST26" s="5" t="str">
        <f t="shared" ref="ST26" si="6390">MID(ST$2,8,1)</f>
        <v>1</v>
      </c>
      <c r="SU26" s="20" t="str">
        <f>IF(AND($C$5&gt;=3,$C$5&gt;=ST$3),ST26*$C26,"")</f>
        <v/>
      </c>
      <c r="SV26" s="5" t="str">
        <f t="shared" ref="SV26" si="6391">MID(SV$2,8,1)</f>
        <v>0</v>
      </c>
      <c r="SW26" s="20" t="str">
        <f>IF(AND($C$5&gt;=3,$C$5&gt;=SV$3),SV26*$C26,"")</f>
        <v/>
      </c>
      <c r="SX26" s="5" t="str">
        <f t="shared" ref="SX26" si="6392">MID(SX$2,8,1)</f>
        <v>0</v>
      </c>
      <c r="SY26" s="20" t="str">
        <f>IF(AND($C$5&gt;=3,$C$5&gt;=SX$3),SX26*$C26,"")</f>
        <v/>
      </c>
      <c r="SZ26" s="5" t="str">
        <f t="shared" ref="SZ26" si="6393">MID(SZ$2,8,1)</f>
        <v>0</v>
      </c>
      <c r="TA26" s="20" t="str">
        <f>IF(AND($C$5&gt;=3,$C$5&gt;=SZ$3),SZ26*$C26,"")</f>
        <v/>
      </c>
      <c r="TB26" s="5" t="str">
        <f t="shared" ref="TB26" si="6394">MID(TB$2,8,1)</f>
        <v>0</v>
      </c>
      <c r="TC26" s="20" t="str">
        <f>IF(AND($C$5&gt;=3,$C$5&gt;=TB$3),TB26*$C26,"")</f>
        <v/>
      </c>
      <c r="TD26" s="5" t="str">
        <f t="shared" ref="TD26" si="6395">MID(TD$2,8,1)</f>
        <v>1</v>
      </c>
      <c r="TE26" s="20" t="str">
        <f>IF(AND($C$5&gt;=3,$C$5&gt;=TD$3),TD26*$C26,"")</f>
        <v/>
      </c>
      <c r="TF26" s="5" t="str">
        <f t="shared" ref="TF26" si="6396">MID(TF$2,8,1)</f>
        <v>1</v>
      </c>
      <c r="TG26" s="20" t="str">
        <f>IF(AND($C$5&gt;=3,$C$5&gt;=TF$3),TF26*$C26,"")</f>
        <v/>
      </c>
      <c r="TH26" s="5" t="str">
        <f t="shared" ref="TH26" si="6397">MID(TH$2,8,1)</f>
        <v>1</v>
      </c>
      <c r="TI26" s="20" t="str">
        <f>IF(AND($C$5&gt;=3,$C$5&gt;=TH$3),TH26*$C26,"")</f>
        <v/>
      </c>
      <c r="TJ26" s="5" t="str">
        <f t="shared" ref="TJ26" si="6398">MID(TJ$2,8,1)</f>
        <v>1</v>
      </c>
      <c r="TK26" s="20" t="str">
        <f>IF(AND($C$5&gt;=3,$C$5&gt;=TJ$3),TJ26*$C26,"")</f>
        <v/>
      </c>
      <c r="TL26" s="5" t="str">
        <f t="shared" ref="TL26" si="6399">MID(TL$2,8,1)</f>
        <v>0</v>
      </c>
      <c r="TM26" s="20" t="str">
        <f>IF(AND($C$5&gt;=3,$C$5&gt;=TL$3),TL26*$C26,"")</f>
        <v/>
      </c>
      <c r="TN26" s="5" t="str">
        <f t="shared" ref="TN26" si="6400">MID(TN$2,8,1)</f>
        <v>0</v>
      </c>
      <c r="TO26" s="20" t="str">
        <f>IF(AND($C$5&gt;=3,$C$5&gt;=TN$3),TN26*$C26,"")</f>
        <v/>
      </c>
      <c r="TP26" s="5" t="str">
        <f t="shared" ref="TP26" si="6401">MID(TP$2,8,1)</f>
        <v>0</v>
      </c>
      <c r="TQ26" s="20" t="str">
        <f>IF(AND($C$5&gt;=3,$C$5&gt;=TP$3),TP26*$C26,"")</f>
        <v/>
      </c>
      <c r="TR26" s="5" t="str">
        <f t="shared" ref="TR26" si="6402">MID(TR$2,8,1)</f>
        <v>0</v>
      </c>
      <c r="TS26" s="20" t="str">
        <f>IF(AND($C$5&gt;=3,$C$5&gt;=TR$3),TR26*$C26,"")</f>
        <v/>
      </c>
      <c r="TT26" s="5" t="str">
        <f t="shared" ref="TT26" si="6403">MID(TT$2,8,1)</f>
        <v>1</v>
      </c>
      <c r="TU26" s="20" t="str">
        <f>IF(AND($C$5&gt;=3,$C$5&gt;=TT$3),TT26*$C26,"")</f>
        <v/>
      </c>
      <c r="TV26" s="5" t="str">
        <f t="shared" ref="TV26" si="6404">MID(TV$2,8,1)</f>
        <v>1</v>
      </c>
      <c r="TW26" s="20" t="str">
        <f>IF(AND($C$5&gt;=3,$C$5&gt;=TV$3),TV26*$C26,"")</f>
        <v/>
      </c>
      <c r="TX26" s="5" t="str">
        <f t="shared" ref="TX26" si="6405">MID(TX$2,8,1)</f>
        <v>1</v>
      </c>
      <c r="TY26" s="20" t="str">
        <f>IF(AND($C$5&gt;=3,$C$5&gt;=TX$3),TX26*$C26,"")</f>
        <v/>
      </c>
      <c r="TZ26" s="5" t="str">
        <f t="shared" ref="TZ26" si="6406">MID(TZ$2,8,1)</f>
        <v>1</v>
      </c>
      <c r="UA26" s="20" t="str">
        <f>IF(AND($C$5&gt;=3,$C$5&gt;=TZ$3),TZ26*$C26,"")</f>
        <v/>
      </c>
      <c r="UB26" s="5" t="str">
        <f t="shared" ref="UB26" si="6407">MID(UB$2,8,1)</f>
        <v>0</v>
      </c>
      <c r="UC26" s="20" t="str">
        <f>IF(AND($C$5&gt;=3,$C$5&gt;=UB$3),UB26*$C26,"")</f>
        <v/>
      </c>
      <c r="UD26" s="5" t="str">
        <f t="shared" ref="UD26" si="6408">MID(UD$2,8,1)</f>
        <v>0</v>
      </c>
      <c r="UE26" s="20" t="str">
        <f>IF(AND($C$5&gt;=3,$C$5&gt;=UD$3),UD26*$C26,"")</f>
        <v/>
      </c>
      <c r="UF26" s="5" t="str">
        <f t="shared" ref="UF26" si="6409">MID(UF$2,8,1)</f>
        <v>0</v>
      </c>
      <c r="UG26" s="20" t="str">
        <f>IF(AND($C$5&gt;=3,$C$5&gt;=UF$3),UF26*$C26,"")</f>
        <v/>
      </c>
      <c r="UH26" s="5" t="str">
        <f t="shared" ref="UH26" si="6410">MID(UH$2,8,1)</f>
        <v>0</v>
      </c>
      <c r="UI26" s="20" t="str">
        <f>IF(AND($C$5&gt;=3,$C$5&gt;=UH$3),UH26*$C26,"")</f>
        <v/>
      </c>
      <c r="UJ26" s="5" t="str">
        <f t="shared" ref="UJ26" si="6411">MID(UJ$2,8,1)</f>
        <v>1</v>
      </c>
      <c r="UK26" s="20" t="str">
        <f>IF(AND($C$5&gt;=3,$C$5&gt;=UJ$3),UJ26*$C26,"")</f>
        <v/>
      </c>
      <c r="UL26" s="5" t="str">
        <f t="shared" ref="UL26" si="6412">MID(UL$2,8,1)</f>
        <v>1</v>
      </c>
      <c r="UM26" s="20" t="str">
        <f>IF(AND($C$5&gt;=3,$C$5&gt;=UL$3),UL26*$C26,"")</f>
        <v/>
      </c>
      <c r="UN26" s="5" t="str">
        <f t="shared" ref="UN26" si="6413">MID(UN$2,8,1)</f>
        <v>1</v>
      </c>
      <c r="UO26" s="20" t="str">
        <f>IF(AND($C$5&gt;=3,$C$5&gt;=UN$3),UN26*$C26,"")</f>
        <v/>
      </c>
      <c r="UP26" s="5" t="str">
        <f t="shared" ref="UP26" si="6414">MID(UP$2,8,1)</f>
        <v>1</v>
      </c>
      <c r="UQ26" s="20" t="str">
        <f>IF(AND($C$5&gt;=3,$C$5&gt;=UP$3),UP26*$C26,"")</f>
        <v/>
      </c>
      <c r="UR26" s="5" t="str">
        <f t="shared" ref="UR26" si="6415">MID(UR$2,8,1)</f>
        <v>0</v>
      </c>
      <c r="US26" s="20" t="str">
        <f>IF(AND($C$5&gt;=3,$C$5&gt;=UR$3),UR26*$C26,"")</f>
        <v/>
      </c>
      <c r="UT26" s="5" t="str">
        <f t="shared" ref="UT26" si="6416">MID(UT$2,8,1)</f>
        <v>0</v>
      </c>
      <c r="UU26" s="20" t="str">
        <f>IF(AND($C$5&gt;=3,$C$5&gt;=UT$3),UT26*$C26,"")</f>
        <v/>
      </c>
      <c r="UV26" s="5" t="str">
        <f t="shared" ref="UV26" si="6417">MID(UV$2,8,1)</f>
        <v>0</v>
      </c>
      <c r="UW26" s="20" t="str">
        <f>IF(AND($C$5&gt;=3,$C$5&gt;=UV$3),UV26*$C26,"")</f>
        <v/>
      </c>
      <c r="UX26" s="5" t="str">
        <f t="shared" ref="UX26" si="6418">MID(UX$2,8,1)</f>
        <v>0</v>
      </c>
      <c r="UY26" s="20" t="str">
        <f>IF(AND($C$5&gt;=3,$C$5&gt;=UX$3),UX26*$C26,"")</f>
        <v/>
      </c>
      <c r="UZ26" s="5" t="str">
        <f t="shared" ref="UZ26" si="6419">MID(UZ$2,8,1)</f>
        <v>1</v>
      </c>
      <c r="VA26" s="20" t="str">
        <f>IF(AND($C$5&gt;=3,$C$5&gt;=UZ$3),UZ26*$C26,"")</f>
        <v/>
      </c>
      <c r="VB26" s="5" t="str">
        <f t="shared" ref="VB26" si="6420">MID(VB$2,8,1)</f>
        <v>1</v>
      </c>
      <c r="VC26" s="20" t="str">
        <f>IF(AND($C$5&gt;=3,$C$5&gt;=VB$3),VB26*$C26,"")</f>
        <v/>
      </c>
      <c r="VD26" s="5" t="str">
        <f t="shared" ref="VD26" si="6421">MID(VD$2,8,1)</f>
        <v>1</v>
      </c>
      <c r="VE26" s="20" t="str">
        <f>IF(AND($C$5&gt;=3,$C$5&gt;=VD$3),VD26*$C26,"")</f>
        <v/>
      </c>
      <c r="VF26" s="5" t="str">
        <f t="shared" ref="VF26" si="6422">MID(VF$2,8,1)</f>
        <v>1</v>
      </c>
      <c r="VG26" s="20" t="str">
        <f>IF(AND($C$5&gt;=3,$C$5&gt;=VF$3),VF26*$C26,"")</f>
        <v/>
      </c>
      <c r="VH26" s="5" t="str">
        <f t="shared" ref="VH26" si="6423">MID(VH$2,8,1)</f>
        <v>0</v>
      </c>
      <c r="VI26" s="20" t="str">
        <f>IF(AND($C$5&gt;=3,$C$5&gt;=VH$3),VH26*$C26,"")</f>
        <v/>
      </c>
      <c r="VJ26" s="5" t="str">
        <f t="shared" ref="VJ26" si="6424">MID(VJ$2,8,1)</f>
        <v>0</v>
      </c>
      <c r="VK26" s="20" t="str">
        <f>IF(AND($C$5&gt;=3,$C$5&gt;=VJ$3),VJ26*$C26,"")</f>
        <v/>
      </c>
      <c r="VL26" s="5" t="str">
        <f t="shared" ref="VL26" si="6425">MID(VL$2,8,1)</f>
        <v>0</v>
      </c>
      <c r="VM26" s="20" t="str">
        <f>IF(AND($C$5&gt;=3,$C$5&gt;=VL$3),VL26*$C26,"")</f>
        <v/>
      </c>
      <c r="VN26" s="5" t="str">
        <f t="shared" ref="VN26" si="6426">MID(VN$2,8,1)</f>
        <v>0</v>
      </c>
      <c r="VO26" s="20" t="str">
        <f>IF(AND($C$5&gt;=3,$C$5&gt;=VN$3),VN26*$C26,"")</f>
        <v/>
      </c>
      <c r="VP26" s="5" t="str">
        <f t="shared" ref="VP26" si="6427">MID(VP$2,8,1)</f>
        <v>1</v>
      </c>
      <c r="VQ26" s="20" t="str">
        <f>IF(AND($C$5&gt;=3,$C$5&gt;=VP$3),VP26*$C26,"")</f>
        <v/>
      </c>
      <c r="VR26" s="5" t="str">
        <f t="shared" ref="VR26" si="6428">MID(VR$2,8,1)</f>
        <v>1</v>
      </c>
      <c r="VS26" s="20" t="str">
        <f>IF(AND($C$5&gt;=3,$C$5&gt;=VR$3),VR26*$C26,"")</f>
        <v/>
      </c>
      <c r="VT26" s="5" t="str">
        <f t="shared" ref="VT26" si="6429">MID(VT$2,8,1)</f>
        <v>1</v>
      </c>
      <c r="VU26" s="20" t="str">
        <f>IF(AND($C$5&gt;=3,$C$5&gt;=VT$3),VT26*$C26,"")</f>
        <v/>
      </c>
      <c r="VV26" s="5" t="str">
        <f t="shared" ref="VV26" si="6430">MID(VV$2,8,1)</f>
        <v>1</v>
      </c>
      <c r="VW26" s="20" t="str">
        <f>IF(AND($C$5&gt;=3,$C$5&gt;=VV$3),VV26*$C26,"")</f>
        <v/>
      </c>
      <c r="VX26" s="5" t="str">
        <f t="shared" ref="VX26" si="6431">MID(VX$2,8,1)</f>
        <v>0</v>
      </c>
      <c r="VY26" s="20" t="str">
        <f>IF(AND($C$5&gt;=3,$C$5&gt;=VX$3),VX26*$C26,"")</f>
        <v/>
      </c>
      <c r="VZ26" s="5" t="str">
        <f t="shared" ref="VZ26" si="6432">MID(VZ$2,8,1)</f>
        <v>0</v>
      </c>
      <c r="WA26" s="20" t="str">
        <f>IF(AND($C$5&gt;=3,$C$5&gt;=VZ$3),VZ26*$C26,"")</f>
        <v/>
      </c>
      <c r="WB26" s="5" t="str">
        <f t="shared" ref="WB26" si="6433">MID(WB$2,8,1)</f>
        <v>0</v>
      </c>
      <c r="WC26" s="20" t="str">
        <f>IF(AND($C$5&gt;=3,$C$5&gt;=WB$3),WB26*$C26,"")</f>
        <v/>
      </c>
      <c r="WD26" s="5" t="str">
        <f t="shared" ref="WD26" si="6434">MID(WD$2,8,1)</f>
        <v>0</v>
      </c>
      <c r="WE26" s="20" t="str">
        <f>IF(AND($C$5&gt;=3,$C$5&gt;=WD$3),WD26*$C26,"")</f>
        <v/>
      </c>
      <c r="WF26" s="5" t="str">
        <f t="shared" ref="WF26" si="6435">MID(WF$2,8,1)</f>
        <v>1</v>
      </c>
      <c r="WG26" s="20" t="str">
        <f>IF(AND($C$5&gt;=3,$C$5&gt;=WF$3),WF26*$C26,"")</f>
        <v/>
      </c>
      <c r="WH26" s="5" t="str">
        <f t="shared" ref="WH26" si="6436">MID(WH$2,8,1)</f>
        <v>1</v>
      </c>
      <c r="WI26" s="20" t="str">
        <f>IF(AND($C$5&gt;=3,$C$5&gt;=WH$3),WH26*$C26,"")</f>
        <v/>
      </c>
      <c r="WJ26" s="5" t="str">
        <f t="shared" ref="WJ26" si="6437">MID(WJ$2,8,1)</f>
        <v>1</v>
      </c>
      <c r="WK26" s="20" t="str">
        <f>IF(AND($C$5&gt;=3,$C$5&gt;=WJ$3),WJ26*$C26,"")</f>
        <v/>
      </c>
      <c r="WL26" s="5" t="str">
        <f t="shared" ref="WL26" si="6438">MID(WL$2,8,1)</f>
        <v>1</v>
      </c>
      <c r="WM26" s="20" t="str">
        <f>IF(AND($C$5&gt;=3,$C$5&gt;=WL$3),WL26*$C26,"")</f>
        <v/>
      </c>
      <c r="WN26" s="5" t="str">
        <f t="shared" ref="WN26" si="6439">MID(WN$2,8,1)</f>
        <v>0</v>
      </c>
      <c r="WO26" s="20" t="str">
        <f>IF(AND($C$5&gt;=3,$C$5&gt;=WN$3),WN26*$C26,"")</f>
        <v/>
      </c>
      <c r="WP26" s="5" t="str">
        <f t="shared" ref="WP26" si="6440">MID(WP$2,8,1)</f>
        <v>0</v>
      </c>
      <c r="WQ26" s="20" t="str">
        <f>IF(AND($C$5&gt;=3,$C$5&gt;=WP$3),WP26*$C26,"")</f>
        <v/>
      </c>
      <c r="WR26" s="5" t="str">
        <f t="shared" ref="WR26" si="6441">MID(WR$2,8,1)</f>
        <v>0</v>
      </c>
      <c r="WS26" s="20" t="str">
        <f>IF(AND($C$5&gt;=3,$C$5&gt;=WR$3),WR26*$C26,"")</f>
        <v/>
      </c>
      <c r="WT26" s="5" t="str">
        <f t="shared" ref="WT26" si="6442">MID(WT$2,8,1)</f>
        <v>0</v>
      </c>
      <c r="WU26" s="20" t="str">
        <f>IF(AND($C$5&gt;=3,$C$5&gt;=WT$3),WT26*$C26,"")</f>
        <v/>
      </c>
      <c r="WV26" s="5" t="str">
        <f t="shared" ref="WV26" si="6443">MID(WV$2,8,1)</f>
        <v>1</v>
      </c>
      <c r="WW26" s="20" t="str">
        <f>IF(AND($C$5&gt;=3,$C$5&gt;=WV$3),WV26*$C26,"")</f>
        <v/>
      </c>
      <c r="WX26" s="5" t="str">
        <f t="shared" ref="WX26" si="6444">MID(WX$2,8,1)</f>
        <v>1</v>
      </c>
      <c r="WY26" s="20" t="str">
        <f>IF(AND($C$5&gt;=3,$C$5&gt;=WX$3),WX26*$C26,"")</f>
        <v/>
      </c>
      <c r="WZ26" s="5" t="str">
        <f t="shared" ref="WZ26" si="6445">MID(WZ$2,8,1)</f>
        <v>1</v>
      </c>
      <c r="XA26" s="20" t="str">
        <f>IF(AND($C$5&gt;=3,$C$5&gt;=WZ$3),WZ26*$C26,"")</f>
        <v/>
      </c>
      <c r="XB26" s="5" t="str">
        <f t="shared" ref="XB26" si="6446">MID(XB$2,8,1)</f>
        <v>1</v>
      </c>
      <c r="XC26" s="20" t="str">
        <f>IF(AND($C$5&gt;=3,$C$5&gt;=XB$3),XB26*$C26,"")</f>
        <v/>
      </c>
      <c r="XD26" s="5" t="str">
        <f t="shared" ref="XD26" si="6447">MID(XD$2,8,1)</f>
        <v>0</v>
      </c>
      <c r="XE26" s="20" t="str">
        <f>IF(AND($C$5&gt;=3,$C$5&gt;=XD$3),XD26*$C26,"")</f>
        <v/>
      </c>
      <c r="XF26" s="5" t="str">
        <f t="shared" ref="XF26" si="6448">MID(XF$2,8,1)</f>
        <v>0</v>
      </c>
      <c r="XG26" s="20" t="str">
        <f>IF(AND($C$5&gt;=3,$C$5&gt;=XF$3),XF26*$C26,"")</f>
        <v/>
      </c>
      <c r="XH26" s="5" t="str">
        <f t="shared" ref="XH26" si="6449">MID(XH$2,8,1)</f>
        <v>0</v>
      </c>
      <c r="XI26" s="20" t="str">
        <f>IF(AND($C$5&gt;=3,$C$5&gt;=XH$3),XH26*$C26,"")</f>
        <v/>
      </c>
      <c r="XJ26" s="5" t="str">
        <f t="shared" ref="XJ26" si="6450">MID(XJ$2,8,1)</f>
        <v>0</v>
      </c>
      <c r="XK26" s="20" t="str">
        <f>IF(AND($C$5&gt;=3,$C$5&gt;=XJ$3),XJ26*$C26,"")</f>
        <v/>
      </c>
      <c r="XL26" s="5" t="str">
        <f t="shared" ref="XL26" si="6451">MID(XL$2,8,1)</f>
        <v>1</v>
      </c>
      <c r="XM26" s="20" t="str">
        <f>IF(AND($C$5&gt;=3,$C$5&gt;=XL$3),XL26*$C26,"")</f>
        <v/>
      </c>
      <c r="XN26" s="5" t="str">
        <f t="shared" ref="XN26" si="6452">MID(XN$2,8,1)</f>
        <v>1</v>
      </c>
      <c r="XO26" s="20" t="str">
        <f>IF(AND($C$5&gt;=3,$C$5&gt;=XN$3),XN26*$C26,"")</f>
        <v/>
      </c>
      <c r="XP26" s="5" t="str">
        <f t="shared" ref="XP26" si="6453">MID(XP$2,8,1)</f>
        <v>1</v>
      </c>
      <c r="XQ26" s="20" t="str">
        <f>IF(AND($C$5&gt;=3,$C$5&gt;=XP$3),XP26*$C26,"")</f>
        <v/>
      </c>
      <c r="XR26" s="5" t="str">
        <f t="shared" ref="XR26" si="6454">MID(XR$2,8,1)</f>
        <v>1</v>
      </c>
      <c r="XS26" s="20" t="str">
        <f>IF(AND($C$5&gt;=3,$C$5&gt;=XR$3),XR26*$C26,"")</f>
        <v/>
      </c>
      <c r="XT26" s="5" t="str">
        <f t="shared" ref="XT26" si="6455">MID(XT$2,8,1)</f>
        <v>0</v>
      </c>
      <c r="XU26" s="20" t="str">
        <f>IF(AND($C$5&gt;=3,$C$5&gt;=XT$3),XT26*$C26,"")</f>
        <v/>
      </c>
      <c r="XV26" s="5" t="str">
        <f t="shared" ref="XV26" si="6456">MID(XV$2,8,1)</f>
        <v>0</v>
      </c>
      <c r="XW26" s="20" t="str">
        <f>IF(AND($C$5&gt;=3,$C$5&gt;=XV$3),XV26*$C26,"")</f>
        <v/>
      </c>
      <c r="XX26" s="5" t="str">
        <f t="shared" ref="XX26" si="6457">MID(XX$2,8,1)</f>
        <v>0</v>
      </c>
      <c r="XY26" s="20" t="str">
        <f>IF(AND($C$5&gt;=3,$C$5&gt;=XX$3),XX26*$C26,"")</f>
        <v/>
      </c>
      <c r="XZ26" s="5" t="str">
        <f t="shared" ref="XZ26" si="6458">MID(XZ$2,8,1)</f>
        <v>0</v>
      </c>
      <c r="YA26" s="20" t="str">
        <f>IF(AND($C$5&gt;=3,$C$5&gt;=XZ$3),XZ26*$C26,"")</f>
        <v/>
      </c>
      <c r="YB26" s="5" t="str">
        <f t="shared" ref="YB26" si="6459">MID(YB$2,8,1)</f>
        <v>1</v>
      </c>
      <c r="YC26" s="20" t="str">
        <f>IF(AND($C$5&gt;=3,$C$5&gt;=YB$3),YB26*$C26,"")</f>
        <v/>
      </c>
      <c r="YD26" s="5" t="str">
        <f t="shared" ref="YD26" si="6460">MID(YD$2,8,1)</f>
        <v>1</v>
      </c>
      <c r="YE26" s="20" t="str">
        <f>IF(AND($C$5&gt;=3,$C$5&gt;=YD$3),YD26*$C26,"")</f>
        <v/>
      </c>
      <c r="YF26" s="5" t="str">
        <f t="shared" ref="YF26" si="6461">MID(YF$2,8,1)</f>
        <v>1</v>
      </c>
      <c r="YG26" s="20" t="str">
        <f>IF(AND($C$5&gt;=3,$C$5&gt;=YF$3),YF26*$C26,"")</f>
        <v/>
      </c>
      <c r="YH26" s="5" t="str">
        <f t="shared" ref="YH26" si="6462">MID(YH$2,8,1)</f>
        <v>1</v>
      </c>
      <c r="YI26" s="20" t="str">
        <f>IF(AND($C$5&gt;=3,$C$5&gt;=YH$3),YH26*$C26,"")</f>
        <v/>
      </c>
      <c r="YJ26" s="5" t="str">
        <f t="shared" ref="YJ26" si="6463">MID(YJ$2,8,1)</f>
        <v>0</v>
      </c>
      <c r="YK26" s="20" t="str">
        <f>IF(AND($C$5&gt;=3,$C$5&gt;=YJ$3),YJ26*$C26,"")</f>
        <v/>
      </c>
      <c r="YL26" s="5" t="str">
        <f t="shared" ref="YL26" si="6464">MID(YL$2,8,1)</f>
        <v>0</v>
      </c>
      <c r="YM26" s="20" t="str">
        <f>IF(AND($C$5&gt;=3,$C$5&gt;=YL$3),YL26*$C26,"")</f>
        <v/>
      </c>
      <c r="YN26" s="5" t="str">
        <f t="shared" ref="YN26" si="6465">MID(YN$2,8,1)</f>
        <v>0</v>
      </c>
      <c r="YO26" s="20" t="str">
        <f>IF(AND($C$5&gt;=3,$C$5&gt;=YN$3),YN26*$C26,"")</f>
        <v/>
      </c>
      <c r="YP26" s="5" t="str">
        <f t="shared" ref="YP26" si="6466">MID(YP$2,8,1)</f>
        <v>0</v>
      </c>
      <c r="YQ26" s="20" t="str">
        <f>IF(AND($C$5&gt;=3,$C$5&gt;=YP$3),YP26*$C26,"")</f>
        <v/>
      </c>
      <c r="YR26" s="5" t="str">
        <f t="shared" ref="YR26" si="6467">MID(YR$2,8,1)</f>
        <v>1</v>
      </c>
      <c r="YS26" s="20" t="str">
        <f>IF(AND($C$5&gt;=3,$C$5&gt;=YR$3),YR26*$C26,"")</f>
        <v/>
      </c>
      <c r="YT26" s="5" t="str">
        <f t="shared" ref="YT26" si="6468">MID(YT$2,8,1)</f>
        <v>1</v>
      </c>
      <c r="YU26" s="20" t="str">
        <f>IF(AND($C$5&gt;=3,$C$5&gt;=YT$3),YT26*$C26,"")</f>
        <v/>
      </c>
      <c r="YV26" s="5" t="str">
        <f t="shared" ref="YV26" si="6469">MID(YV$2,8,1)</f>
        <v>1</v>
      </c>
      <c r="YW26" s="20" t="str">
        <f>IF(AND($C$5&gt;=3,$C$5&gt;=YV$3),YV26*$C26,"")</f>
        <v/>
      </c>
      <c r="YX26" s="5" t="str">
        <f t="shared" ref="YX26" si="6470">MID(YX$2,8,1)</f>
        <v>1</v>
      </c>
      <c r="YY26" s="20" t="str">
        <f>IF(AND($C$5&gt;=3,$C$5&gt;=YX$3),YX26*$C26,"")</f>
        <v/>
      </c>
      <c r="YZ26" s="5" t="str">
        <f t="shared" ref="YZ26" si="6471">MID(YZ$2,8,1)</f>
        <v>0</v>
      </c>
      <c r="ZA26" s="20" t="str">
        <f>IF(AND($C$5&gt;=3,$C$5&gt;=YZ$3),YZ26*$C26,"")</f>
        <v/>
      </c>
      <c r="ZB26" s="5" t="str">
        <f t="shared" ref="ZB26" si="6472">MID(ZB$2,8,1)</f>
        <v>0</v>
      </c>
      <c r="ZC26" s="20" t="str">
        <f>IF(AND($C$5&gt;=3,$C$5&gt;=ZB$3),ZB26*$C26,"")</f>
        <v/>
      </c>
      <c r="ZD26" s="5" t="str">
        <f t="shared" ref="ZD26" si="6473">MID(ZD$2,8,1)</f>
        <v>0</v>
      </c>
      <c r="ZE26" s="20" t="str">
        <f>IF(AND($C$5&gt;=3,$C$5&gt;=ZD$3),ZD26*$C26,"")</f>
        <v/>
      </c>
      <c r="ZF26" s="5" t="str">
        <f t="shared" ref="ZF26" si="6474">MID(ZF$2,8,1)</f>
        <v>0</v>
      </c>
      <c r="ZG26" s="20" t="str">
        <f>IF(AND($C$5&gt;=3,$C$5&gt;=ZF$3),ZF26*$C26,"")</f>
        <v/>
      </c>
      <c r="ZH26" s="5" t="str">
        <f t="shared" ref="ZH26" si="6475">MID(ZH$2,8,1)</f>
        <v>1</v>
      </c>
      <c r="ZI26" s="20" t="str">
        <f>IF(AND($C$5&gt;=3,$C$5&gt;=ZH$3),ZH26*$C26,"")</f>
        <v/>
      </c>
      <c r="ZJ26" s="5" t="str">
        <f t="shared" ref="ZJ26" si="6476">MID(ZJ$2,8,1)</f>
        <v>1</v>
      </c>
      <c r="ZK26" s="20" t="str">
        <f>IF(AND($C$5&gt;=3,$C$5&gt;=ZJ$3),ZJ26*$C26,"")</f>
        <v/>
      </c>
      <c r="ZL26" s="5" t="str">
        <f t="shared" ref="ZL26" si="6477">MID(ZL$2,8,1)</f>
        <v>1</v>
      </c>
      <c r="ZM26" s="20" t="str">
        <f>IF(AND($C$5&gt;=3,$C$5&gt;=ZL$3),ZL26*$C26,"")</f>
        <v/>
      </c>
      <c r="ZN26" s="5" t="str">
        <f t="shared" ref="ZN26" si="6478">MID(ZN$2,8,1)</f>
        <v>1</v>
      </c>
      <c r="ZO26" s="20" t="str">
        <f>IF(AND($C$5&gt;=3,$C$5&gt;=ZN$3),ZN26*$C26,"")</f>
        <v/>
      </c>
      <c r="ZP26" s="5" t="str">
        <f t="shared" ref="ZP26" si="6479">MID(ZP$2,8,1)</f>
        <v>0</v>
      </c>
      <c r="ZQ26" s="20" t="str">
        <f>IF(AND($C$5&gt;=3,$C$5&gt;=ZP$3),ZP26*$C26,"")</f>
        <v/>
      </c>
      <c r="ZR26" s="5" t="str">
        <f t="shared" ref="ZR26" si="6480">MID(ZR$2,8,1)</f>
        <v>0</v>
      </c>
      <c r="ZS26" s="20" t="str">
        <f>IF(AND($C$5&gt;=3,$C$5&gt;=ZR$3),ZR26*$C26,"")</f>
        <v/>
      </c>
      <c r="ZT26" s="5" t="str">
        <f t="shared" ref="ZT26" si="6481">MID(ZT$2,8,1)</f>
        <v>0</v>
      </c>
      <c r="ZU26" s="20" t="str">
        <f>IF(AND($C$5&gt;=3,$C$5&gt;=ZT$3),ZT26*$C26,"")</f>
        <v/>
      </c>
      <c r="ZV26" s="5" t="str">
        <f t="shared" ref="ZV26" si="6482">MID(ZV$2,8,1)</f>
        <v>0</v>
      </c>
      <c r="ZW26" s="20" t="str">
        <f>IF(AND($C$5&gt;=3,$C$5&gt;=ZV$3),ZV26*$C26,"")</f>
        <v/>
      </c>
      <c r="ZX26" s="5" t="str">
        <f t="shared" ref="ZX26" si="6483">MID(ZX$2,8,1)</f>
        <v>1</v>
      </c>
      <c r="ZY26" s="20" t="str">
        <f>IF(AND($C$5&gt;=3,$C$5&gt;=ZX$3),ZX26*$C26,"")</f>
        <v/>
      </c>
      <c r="ZZ26" s="5" t="str">
        <f t="shared" ref="ZZ26" si="6484">MID(ZZ$2,8,1)</f>
        <v>1</v>
      </c>
      <c r="AAA26" s="20" t="str">
        <f>IF(AND($C$5&gt;=3,$C$5&gt;=ZZ$3),ZZ26*$C26,"")</f>
        <v/>
      </c>
      <c r="AAB26" s="5" t="str">
        <f t="shared" ref="AAB26" si="6485">MID(AAB$2,8,1)</f>
        <v>1</v>
      </c>
      <c r="AAC26" s="20" t="str">
        <f>IF(AND($C$5&gt;=3,$C$5&gt;=AAB$3),AAB26*$C26,"")</f>
        <v/>
      </c>
      <c r="AAD26" s="5" t="str">
        <f t="shared" ref="AAD26" si="6486">MID(AAD$2,8,1)</f>
        <v>1</v>
      </c>
      <c r="AAE26" s="20" t="str">
        <f>IF(AND($C$5&gt;=3,$C$5&gt;=AAD$3),AAD26*$C26,"")</f>
        <v/>
      </c>
      <c r="AAF26" s="5" t="str">
        <f t="shared" ref="AAF26" si="6487">MID(AAF$2,8,1)</f>
        <v>0</v>
      </c>
      <c r="AAG26" s="20" t="str">
        <f>IF(AND($C$5&gt;=3,$C$5&gt;=AAF$3),AAF26*$C26,"")</f>
        <v/>
      </c>
      <c r="AAH26" s="5" t="str">
        <f t="shared" ref="AAH26" si="6488">MID(AAH$2,8,1)</f>
        <v>0</v>
      </c>
      <c r="AAI26" s="20" t="str">
        <f>IF(AND($C$5&gt;=3,$C$5&gt;=AAH$3),AAH26*$C26,"")</f>
        <v/>
      </c>
      <c r="AAJ26" s="5" t="str">
        <f t="shared" ref="AAJ26" si="6489">MID(AAJ$2,8,1)</f>
        <v>0</v>
      </c>
      <c r="AAK26" s="20" t="str">
        <f>IF(AND($C$5&gt;=3,$C$5&gt;=AAJ$3),AAJ26*$C26,"")</f>
        <v/>
      </c>
      <c r="AAL26" s="5" t="str">
        <f t="shared" ref="AAL26" si="6490">MID(AAL$2,8,1)</f>
        <v>0</v>
      </c>
      <c r="AAM26" s="20" t="str">
        <f>IF(AND($C$5&gt;=3,$C$5&gt;=AAL$3),AAL26*$C26,"")</f>
        <v/>
      </c>
      <c r="AAN26" s="5" t="str">
        <f t="shared" ref="AAN26" si="6491">MID(AAN$2,8,1)</f>
        <v>1</v>
      </c>
      <c r="AAO26" s="20" t="str">
        <f>IF(AND($C$5&gt;=3,$C$5&gt;=AAN$3),AAN26*$C26,"")</f>
        <v/>
      </c>
      <c r="AAP26" s="5" t="str">
        <f t="shared" ref="AAP26" si="6492">MID(AAP$2,8,1)</f>
        <v>1</v>
      </c>
      <c r="AAQ26" s="20" t="str">
        <f>IF(AND($C$5&gt;=3,$C$5&gt;=AAP$3),AAP26*$C26,"")</f>
        <v/>
      </c>
      <c r="AAR26" s="5" t="str">
        <f t="shared" ref="AAR26" si="6493">MID(AAR$2,8,1)</f>
        <v>1</v>
      </c>
      <c r="AAS26" s="20" t="str">
        <f>IF(AND($C$5&gt;=3,$C$5&gt;=AAR$3),AAR26*$C26,"")</f>
        <v/>
      </c>
      <c r="AAT26" s="5" t="str">
        <f t="shared" ref="AAT26" si="6494">MID(AAT$2,8,1)</f>
        <v>1</v>
      </c>
      <c r="AAU26" s="20" t="str">
        <f>IF(AND($C$5&gt;=3,$C$5&gt;=AAT$3),AAT26*$C26,"")</f>
        <v/>
      </c>
      <c r="AAV26" s="5" t="str">
        <f t="shared" ref="AAV26" si="6495">MID(AAV$2,8,1)</f>
        <v>0</v>
      </c>
      <c r="AAW26" s="20" t="str">
        <f>IF(AND($C$5&gt;=3,$C$5&gt;=AAV$3),AAV26*$C26,"")</f>
        <v/>
      </c>
      <c r="AAX26" s="5" t="str">
        <f t="shared" ref="AAX26" si="6496">MID(AAX$2,8,1)</f>
        <v>0</v>
      </c>
      <c r="AAY26" s="20" t="str">
        <f>IF(AND($C$5&gt;=3,$C$5&gt;=AAX$3),AAX26*$C26,"")</f>
        <v/>
      </c>
      <c r="AAZ26" s="5" t="str">
        <f t="shared" ref="AAZ26" si="6497">MID(AAZ$2,8,1)</f>
        <v>0</v>
      </c>
      <c r="ABA26" s="20" t="str">
        <f>IF(AND($C$5&gt;=3,$C$5&gt;=AAZ$3),AAZ26*$C26,"")</f>
        <v/>
      </c>
      <c r="ABB26" s="5" t="str">
        <f t="shared" ref="ABB26" si="6498">MID(ABB$2,8,1)</f>
        <v>0</v>
      </c>
      <c r="ABC26" s="20" t="str">
        <f>IF(AND($C$5&gt;=3,$C$5&gt;=ABB$3),ABB26*$C26,"")</f>
        <v/>
      </c>
      <c r="ABD26" s="5" t="str">
        <f t="shared" ref="ABD26" si="6499">MID(ABD$2,8,1)</f>
        <v>1</v>
      </c>
      <c r="ABE26" s="20" t="str">
        <f>IF(AND($C$5&gt;=3,$C$5&gt;=ABD$3),ABD26*$C26,"")</f>
        <v/>
      </c>
      <c r="ABF26" s="5" t="str">
        <f t="shared" ref="ABF26" si="6500">MID(ABF$2,8,1)</f>
        <v>1</v>
      </c>
      <c r="ABG26" s="20" t="str">
        <f>IF(AND($C$5&gt;=3,$C$5&gt;=ABF$3),ABF26*$C26,"")</f>
        <v/>
      </c>
      <c r="ABH26" s="5" t="str">
        <f t="shared" ref="ABH26" si="6501">MID(ABH$2,8,1)</f>
        <v>1</v>
      </c>
      <c r="ABI26" s="20" t="str">
        <f>IF(AND($C$5&gt;=3,$C$5&gt;=ABH$3),ABH26*$C26,"")</f>
        <v/>
      </c>
      <c r="ABJ26" s="5" t="str">
        <f t="shared" ref="ABJ26" si="6502">MID(ABJ$2,8,1)</f>
        <v>1</v>
      </c>
      <c r="ABK26" s="20" t="str">
        <f>IF(AND($C$5&gt;=3,$C$5&gt;=ABJ$3),ABJ26*$C26,"")</f>
        <v/>
      </c>
      <c r="ABL26" s="5" t="str">
        <f t="shared" ref="ABL26" si="6503">MID(ABL$2,8,1)</f>
        <v>0</v>
      </c>
      <c r="ABM26" s="20" t="str">
        <f>IF(AND($C$5&gt;=3,$C$5&gt;=ABL$3),ABL26*$C26,"")</f>
        <v/>
      </c>
      <c r="ABN26" s="5" t="str">
        <f t="shared" ref="ABN26" si="6504">MID(ABN$2,8,1)</f>
        <v>0</v>
      </c>
      <c r="ABO26" s="20" t="str">
        <f>IF(AND($C$5&gt;=3,$C$5&gt;=ABN$3),ABN26*$C26,"")</f>
        <v/>
      </c>
      <c r="ABP26" s="5" t="str">
        <f t="shared" ref="ABP26" si="6505">MID(ABP$2,8,1)</f>
        <v>0</v>
      </c>
      <c r="ABQ26" s="20" t="str">
        <f>IF(AND($C$5&gt;=3,$C$5&gt;=ABP$3),ABP26*$C26,"")</f>
        <v/>
      </c>
      <c r="ABR26" s="5" t="str">
        <f t="shared" ref="ABR26" si="6506">MID(ABR$2,8,1)</f>
        <v>0</v>
      </c>
      <c r="ABS26" s="20" t="str">
        <f>IF(AND($C$5&gt;=3,$C$5&gt;=ABR$3),ABR26*$C26,"")</f>
        <v/>
      </c>
      <c r="ABT26" s="5" t="str">
        <f t="shared" ref="ABT26" si="6507">MID(ABT$2,8,1)</f>
        <v>1</v>
      </c>
      <c r="ABU26" s="20" t="str">
        <f>IF(AND($C$5&gt;=3,$C$5&gt;=ABT$3),ABT26*$C26,"")</f>
        <v/>
      </c>
      <c r="ABV26" s="5" t="str">
        <f t="shared" ref="ABV26" si="6508">MID(ABV$2,8,1)</f>
        <v>1</v>
      </c>
      <c r="ABW26" s="20" t="str">
        <f>IF(AND($C$5&gt;=3,$C$5&gt;=ABV$3),ABV26*$C26,"")</f>
        <v/>
      </c>
      <c r="ABX26" s="5" t="str">
        <f t="shared" ref="ABX26" si="6509">MID(ABX$2,8,1)</f>
        <v>1</v>
      </c>
      <c r="ABY26" s="20" t="str">
        <f>IF(AND($C$5&gt;=3,$C$5&gt;=ABX$3),ABX26*$C26,"")</f>
        <v/>
      </c>
      <c r="ABZ26" s="5" t="str">
        <f t="shared" ref="ABZ26" si="6510">MID(ABZ$2,8,1)</f>
        <v>1</v>
      </c>
      <c r="ACA26" s="20" t="str">
        <f>IF(AND($C$5&gt;=3,$C$5&gt;=ABZ$3),ABZ26*$C26,"")</f>
        <v/>
      </c>
      <c r="ACB26" s="5" t="str">
        <f t="shared" ref="ACB26" si="6511">MID(ACB$2,8,1)</f>
        <v>0</v>
      </c>
      <c r="ACC26" s="20" t="str">
        <f>IF(AND($C$5&gt;=3,$C$5&gt;=ACB$3),ACB26*$C26,"")</f>
        <v/>
      </c>
      <c r="ACD26" s="5" t="str">
        <f t="shared" ref="ACD26" si="6512">MID(ACD$2,8,1)</f>
        <v>0</v>
      </c>
      <c r="ACE26" s="20" t="str">
        <f>IF(AND($C$5&gt;=3,$C$5&gt;=ACD$3),ACD26*$C26,"")</f>
        <v/>
      </c>
      <c r="ACF26" s="5" t="str">
        <f t="shared" ref="ACF26" si="6513">MID(ACF$2,8,1)</f>
        <v>0</v>
      </c>
      <c r="ACG26" s="20" t="str">
        <f>IF(AND($C$5&gt;=3,$C$5&gt;=ACF$3),ACF26*$C26,"")</f>
        <v/>
      </c>
      <c r="ACH26" s="5" t="str">
        <f t="shared" ref="ACH26" si="6514">MID(ACH$2,8,1)</f>
        <v>0</v>
      </c>
      <c r="ACI26" s="20" t="str">
        <f>IF(AND($C$5&gt;=3,$C$5&gt;=ACH$3),ACH26*$C26,"")</f>
        <v/>
      </c>
      <c r="ACJ26" s="5" t="str">
        <f t="shared" ref="ACJ26" si="6515">MID(ACJ$2,8,1)</f>
        <v>1</v>
      </c>
      <c r="ACK26" s="20" t="str">
        <f>IF(AND($C$5&gt;=3,$C$5&gt;=ACJ$3),ACJ26*$C26,"")</f>
        <v/>
      </c>
      <c r="ACL26" s="5" t="str">
        <f t="shared" ref="ACL26" si="6516">MID(ACL$2,8,1)</f>
        <v>1</v>
      </c>
      <c r="ACM26" s="20" t="str">
        <f>IF(AND($C$5&gt;=3,$C$5&gt;=ACL$3),ACL26*$C26,"")</f>
        <v/>
      </c>
      <c r="ACN26" s="5" t="str">
        <f t="shared" ref="ACN26" si="6517">MID(ACN$2,8,1)</f>
        <v>1</v>
      </c>
      <c r="ACO26" s="20" t="str">
        <f>IF(AND($C$5&gt;=3,$C$5&gt;=ACN$3),ACN26*$C26,"")</f>
        <v/>
      </c>
      <c r="ACP26" s="5" t="str">
        <f t="shared" ref="ACP26" si="6518">MID(ACP$2,8,1)</f>
        <v>1</v>
      </c>
      <c r="ACQ26" s="20" t="str">
        <f>IF(AND($C$5&gt;=3,$C$5&gt;=ACP$3),ACP26*$C26,"")</f>
        <v/>
      </c>
      <c r="ACR26" s="5" t="str">
        <f t="shared" ref="ACR26" si="6519">MID(ACR$2,8,1)</f>
        <v>0</v>
      </c>
      <c r="ACS26" s="20" t="str">
        <f>IF(AND($C$5&gt;=3,$C$5&gt;=ACR$3),ACR26*$C26,"")</f>
        <v/>
      </c>
      <c r="ACT26" s="5" t="str">
        <f t="shared" ref="ACT26" si="6520">MID(ACT$2,8,1)</f>
        <v>0</v>
      </c>
      <c r="ACU26" s="20" t="str">
        <f>IF(AND($C$5&gt;=3,$C$5&gt;=ACT$3),ACT26*$C26,"")</f>
        <v/>
      </c>
      <c r="ACV26" s="5" t="str">
        <f t="shared" ref="ACV26" si="6521">MID(ACV$2,8,1)</f>
        <v>0</v>
      </c>
      <c r="ACW26" s="20" t="str">
        <f>IF(AND($C$5&gt;=3,$C$5&gt;=ACV$3),ACV26*$C26,"")</f>
        <v/>
      </c>
      <c r="ACX26" s="5" t="str">
        <f t="shared" ref="ACX26" si="6522">MID(ACX$2,8,1)</f>
        <v>0</v>
      </c>
      <c r="ACY26" s="20" t="str">
        <f>IF(AND($C$5&gt;=3,$C$5&gt;=ACX$3),ACX26*$C26,"")</f>
        <v/>
      </c>
      <c r="ACZ26" s="5" t="str">
        <f t="shared" ref="ACZ26" si="6523">MID(ACZ$2,8,1)</f>
        <v>1</v>
      </c>
      <c r="ADA26" s="20" t="str">
        <f>IF(AND($C$5&gt;=3,$C$5&gt;=ACZ$3),ACZ26*$C26,"")</f>
        <v/>
      </c>
      <c r="ADB26" s="5" t="str">
        <f t="shared" ref="ADB26" si="6524">MID(ADB$2,8,1)</f>
        <v>1</v>
      </c>
      <c r="ADC26" s="20" t="str">
        <f>IF(AND($C$5&gt;=3,$C$5&gt;=ADB$3),ADB26*$C26,"")</f>
        <v/>
      </c>
      <c r="ADD26" s="5" t="str">
        <f t="shared" ref="ADD26" si="6525">MID(ADD$2,8,1)</f>
        <v>1</v>
      </c>
      <c r="ADE26" s="20" t="str">
        <f>IF(AND($C$5&gt;=3,$C$5&gt;=ADD$3),ADD26*$C26,"")</f>
        <v/>
      </c>
      <c r="ADF26" s="5" t="str">
        <f t="shared" ref="ADF26" si="6526">MID(ADF$2,8,1)</f>
        <v>1</v>
      </c>
      <c r="ADG26" s="20" t="str">
        <f>IF(AND($C$5&gt;=3,$C$5&gt;=ADF$3),ADF26*$C26,"")</f>
        <v/>
      </c>
      <c r="ADH26" s="5" t="str">
        <f t="shared" ref="ADH26" si="6527">MID(ADH$2,8,1)</f>
        <v>0</v>
      </c>
      <c r="ADI26" s="20" t="str">
        <f>IF(AND($C$5&gt;=3,$C$5&gt;=ADH$3),ADH26*$C26,"")</f>
        <v/>
      </c>
      <c r="ADJ26" s="5" t="str">
        <f t="shared" ref="ADJ26" si="6528">MID(ADJ$2,8,1)</f>
        <v>0</v>
      </c>
      <c r="ADK26" s="20" t="str">
        <f>IF(AND($C$5&gt;=3,$C$5&gt;=ADJ$3),ADJ26*$C26,"")</f>
        <v/>
      </c>
      <c r="ADL26" s="5" t="str">
        <f t="shared" ref="ADL26" si="6529">MID(ADL$2,8,1)</f>
        <v>0</v>
      </c>
      <c r="ADM26" s="20" t="str">
        <f>IF(AND($C$5&gt;=3,$C$5&gt;=ADL$3),ADL26*$C26,"")</f>
        <v/>
      </c>
      <c r="ADN26" s="5" t="str">
        <f t="shared" ref="ADN26" si="6530">MID(ADN$2,8,1)</f>
        <v>0</v>
      </c>
      <c r="ADO26" s="20" t="str">
        <f>IF(AND($C$5&gt;=3,$C$5&gt;=ADN$3),ADN26*$C26,"")</f>
        <v/>
      </c>
      <c r="ADP26" s="5" t="str">
        <f t="shared" ref="ADP26" si="6531">MID(ADP$2,8,1)</f>
        <v>1</v>
      </c>
      <c r="ADQ26" s="20" t="str">
        <f>IF(AND($C$5&gt;=3,$C$5&gt;=ADP$3),ADP26*$C26,"")</f>
        <v/>
      </c>
      <c r="ADR26" s="5" t="str">
        <f t="shared" ref="ADR26" si="6532">MID(ADR$2,8,1)</f>
        <v>1</v>
      </c>
      <c r="ADS26" s="20" t="str">
        <f>IF(AND($C$5&gt;=3,$C$5&gt;=ADR$3),ADR26*$C26,"")</f>
        <v/>
      </c>
      <c r="ADT26" s="5" t="str">
        <f t="shared" ref="ADT26" si="6533">MID(ADT$2,8,1)</f>
        <v>1</v>
      </c>
      <c r="ADU26" s="20" t="str">
        <f>IF(AND($C$5&gt;=3,$C$5&gt;=ADT$3),ADT26*$C26,"")</f>
        <v/>
      </c>
      <c r="ADV26" s="5" t="str">
        <f t="shared" ref="ADV26" si="6534">MID(ADV$2,8,1)</f>
        <v>1</v>
      </c>
      <c r="ADW26" s="20" t="str">
        <f>IF(AND($C$5&gt;=3,$C$5&gt;=ADV$3),ADV26*$C26,"")</f>
        <v/>
      </c>
      <c r="ADX26" s="5" t="str">
        <f t="shared" ref="ADX26" si="6535">MID(ADX$2,8,1)</f>
        <v>0</v>
      </c>
      <c r="ADY26" s="20" t="str">
        <f>IF(AND($C$5&gt;=3,$C$5&gt;=ADX$3),ADX26*$C26,"")</f>
        <v/>
      </c>
      <c r="ADZ26" s="5" t="str">
        <f t="shared" ref="ADZ26" si="6536">MID(ADZ$2,8,1)</f>
        <v>0</v>
      </c>
      <c r="AEA26" s="20" t="str">
        <f>IF(AND($C$5&gt;=3,$C$5&gt;=ADZ$3),ADZ26*$C26,"")</f>
        <v/>
      </c>
      <c r="AEB26" s="5" t="str">
        <f t="shared" ref="AEB26" si="6537">MID(AEB$2,8,1)</f>
        <v>0</v>
      </c>
      <c r="AEC26" s="20" t="str">
        <f>IF(AND($C$5&gt;=3,$C$5&gt;=AEB$3),AEB26*$C26,"")</f>
        <v/>
      </c>
      <c r="AED26" s="5" t="str">
        <f t="shared" ref="AED26" si="6538">MID(AED$2,8,1)</f>
        <v>0</v>
      </c>
      <c r="AEE26" s="20" t="str">
        <f>IF(AND($C$5&gt;=3,$C$5&gt;=AED$3),AED26*$C26,"")</f>
        <v/>
      </c>
      <c r="AEF26" s="5" t="str">
        <f t="shared" ref="AEF26" si="6539">MID(AEF$2,8,1)</f>
        <v>1</v>
      </c>
      <c r="AEG26" s="20" t="str">
        <f>IF(AND($C$5&gt;=3,$C$5&gt;=AEF$3),AEF26*$C26,"")</f>
        <v/>
      </c>
      <c r="AEH26" s="5" t="str">
        <f t="shared" ref="AEH26" si="6540">MID(AEH$2,8,1)</f>
        <v>1</v>
      </c>
      <c r="AEI26" s="20" t="str">
        <f>IF(AND($C$5&gt;=3,$C$5&gt;=AEH$3),AEH26*$C26,"")</f>
        <v/>
      </c>
      <c r="AEJ26" s="5" t="str">
        <f t="shared" ref="AEJ26" si="6541">MID(AEJ$2,8,1)</f>
        <v>1</v>
      </c>
      <c r="AEK26" s="20" t="str">
        <f>IF(AND($C$5&gt;=3,$C$5&gt;=AEJ$3),AEJ26*$C26,"")</f>
        <v/>
      </c>
      <c r="AEL26" s="5" t="str">
        <f t="shared" ref="AEL26" si="6542">MID(AEL$2,8,1)</f>
        <v>1</v>
      </c>
      <c r="AEM26" s="20" t="str">
        <f>IF(AND($C$5&gt;=3,$C$5&gt;=AEL$3),AEL26*$C26,"")</f>
        <v/>
      </c>
      <c r="AEN26" s="5" t="str">
        <f t="shared" ref="AEN26" si="6543">MID(AEN$2,8,1)</f>
        <v>0</v>
      </c>
      <c r="AEO26" s="20" t="str">
        <f>IF(AND($C$5&gt;=3,$C$5&gt;=AEN$3),AEN26*$C26,"")</f>
        <v/>
      </c>
      <c r="AEP26" s="5" t="str">
        <f t="shared" ref="AEP26" si="6544">MID(AEP$2,8,1)</f>
        <v>0</v>
      </c>
      <c r="AEQ26" s="20" t="str">
        <f>IF(AND($C$5&gt;=3,$C$5&gt;=AEP$3),AEP26*$C26,"")</f>
        <v/>
      </c>
      <c r="AER26" s="5" t="str">
        <f t="shared" ref="AER26" si="6545">MID(AER$2,8,1)</f>
        <v>0</v>
      </c>
      <c r="AES26" s="20" t="str">
        <f>IF(AND($C$5&gt;=3,$C$5&gt;=AER$3),AER26*$C26,"")</f>
        <v/>
      </c>
      <c r="AET26" s="5" t="str">
        <f t="shared" ref="AET26" si="6546">MID(AET$2,8,1)</f>
        <v>0</v>
      </c>
      <c r="AEU26" s="20" t="str">
        <f>IF(AND($C$5&gt;=3,$C$5&gt;=AET$3),AET26*$C26,"")</f>
        <v/>
      </c>
      <c r="AEV26" s="5" t="str">
        <f t="shared" ref="AEV26" si="6547">MID(AEV$2,8,1)</f>
        <v>1</v>
      </c>
      <c r="AEW26" s="20" t="str">
        <f>IF(AND($C$5&gt;=3,$C$5&gt;=AEV$3),AEV26*$C26,"")</f>
        <v/>
      </c>
      <c r="AEX26" s="5" t="str">
        <f t="shared" ref="AEX26" si="6548">MID(AEX$2,8,1)</f>
        <v>1</v>
      </c>
      <c r="AEY26" s="20" t="str">
        <f>IF(AND($C$5&gt;=3,$C$5&gt;=AEX$3),AEX26*$C26,"")</f>
        <v/>
      </c>
      <c r="AEZ26" s="5" t="str">
        <f t="shared" ref="AEZ26" si="6549">MID(AEZ$2,8,1)</f>
        <v>1</v>
      </c>
      <c r="AFA26" s="20" t="str">
        <f>IF(AND($C$5&gt;=3,$C$5&gt;=AEZ$3),AEZ26*$C26,"")</f>
        <v/>
      </c>
      <c r="AFB26" s="5" t="str">
        <f t="shared" ref="AFB26" si="6550">MID(AFB$2,8,1)</f>
        <v>1</v>
      </c>
      <c r="AFC26" s="20" t="str">
        <f>IF(AND($C$5&gt;=3,$C$5&gt;=AFB$3),AFB26*$C26,"")</f>
        <v/>
      </c>
      <c r="AFD26" s="5" t="str">
        <f t="shared" ref="AFD26" si="6551">MID(AFD$2,8,1)</f>
        <v>0</v>
      </c>
      <c r="AFE26" s="20" t="str">
        <f>IF(AND($C$5&gt;=3,$C$5&gt;=AFD$3),AFD26*$C26,"")</f>
        <v/>
      </c>
      <c r="AFF26" s="5" t="str">
        <f t="shared" ref="AFF26" si="6552">MID(AFF$2,8,1)</f>
        <v>0</v>
      </c>
      <c r="AFG26" s="20" t="str">
        <f>IF(AND($C$5&gt;=3,$C$5&gt;=AFF$3),AFF26*$C26,"")</f>
        <v/>
      </c>
      <c r="AFH26" s="5" t="str">
        <f t="shared" ref="AFH26" si="6553">MID(AFH$2,8,1)</f>
        <v>0</v>
      </c>
      <c r="AFI26" s="20" t="str">
        <f>IF(AND($C$5&gt;=3,$C$5&gt;=AFH$3),AFH26*$C26,"")</f>
        <v/>
      </c>
      <c r="AFJ26" s="5" t="str">
        <f t="shared" ref="AFJ26" si="6554">MID(AFJ$2,8,1)</f>
        <v>0</v>
      </c>
      <c r="AFK26" s="20" t="str">
        <f>IF(AND($C$5&gt;=3,$C$5&gt;=AFJ$3),AFJ26*$C26,"")</f>
        <v/>
      </c>
      <c r="AFL26" s="5" t="str">
        <f t="shared" ref="AFL26" si="6555">MID(AFL$2,8,1)</f>
        <v>1</v>
      </c>
      <c r="AFM26" s="20" t="str">
        <f>IF(AND($C$5&gt;=3,$C$5&gt;=AFL$3),AFL26*$C26,"")</f>
        <v/>
      </c>
      <c r="AFN26" s="5" t="str">
        <f t="shared" ref="AFN26" si="6556">MID(AFN$2,8,1)</f>
        <v>1</v>
      </c>
      <c r="AFO26" s="20" t="str">
        <f>IF(AND($C$5&gt;=3,$C$5&gt;=AFN$3),AFN26*$C26,"")</f>
        <v/>
      </c>
      <c r="AFP26" s="5" t="str">
        <f t="shared" ref="AFP26" si="6557">MID(AFP$2,8,1)</f>
        <v>1</v>
      </c>
      <c r="AFQ26" s="20" t="str">
        <f>IF(AND($C$5&gt;=3,$C$5&gt;=AFP$3),AFP26*$C26,"")</f>
        <v/>
      </c>
      <c r="AFR26" s="5" t="str">
        <f t="shared" ref="AFR26" si="6558">MID(AFR$2,8,1)</f>
        <v>1</v>
      </c>
      <c r="AFS26" s="20" t="str">
        <f>IF(AND($C$5&gt;=3,$C$5&gt;=AFR$3),AFR26*$C26,"")</f>
        <v/>
      </c>
      <c r="AFT26" s="5" t="str">
        <f t="shared" ref="AFT26" si="6559">MID(AFT$2,8,1)</f>
        <v>0</v>
      </c>
      <c r="AFU26" s="20" t="str">
        <f>IF(AND($C$5&gt;=3,$C$5&gt;=AFT$3),AFT26*$C26,"")</f>
        <v/>
      </c>
      <c r="AFV26" s="5" t="str">
        <f t="shared" ref="AFV26" si="6560">MID(AFV$2,8,1)</f>
        <v>0</v>
      </c>
      <c r="AFW26" s="20" t="str">
        <f>IF(AND($C$5&gt;=3,$C$5&gt;=AFV$3),AFV26*$C26,"")</f>
        <v/>
      </c>
      <c r="AFX26" s="5" t="str">
        <f t="shared" ref="AFX26" si="6561">MID(AFX$2,8,1)</f>
        <v>0</v>
      </c>
      <c r="AFY26" s="20" t="str">
        <f>IF(AND($C$5&gt;=3,$C$5&gt;=AFX$3),AFX26*$C26,"")</f>
        <v/>
      </c>
      <c r="AFZ26" s="5" t="str">
        <f t="shared" ref="AFZ26" si="6562">MID(AFZ$2,8,1)</f>
        <v>0</v>
      </c>
      <c r="AGA26" s="20" t="str">
        <f>IF(AND($C$5&gt;=3,$C$5&gt;=AFZ$3),AFZ26*$C26,"")</f>
        <v/>
      </c>
      <c r="AGB26" s="5" t="str">
        <f t="shared" ref="AGB26" si="6563">MID(AGB$2,8,1)</f>
        <v>1</v>
      </c>
      <c r="AGC26" s="20" t="str">
        <f>IF(AND($C$5&gt;=3,$C$5&gt;=AGB$3),AGB26*$C26,"")</f>
        <v/>
      </c>
      <c r="AGD26" s="5" t="str">
        <f t="shared" ref="AGD26" si="6564">MID(AGD$2,8,1)</f>
        <v>1</v>
      </c>
      <c r="AGE26" s="20" t="str">
        <f>IF(AND($C$5&gt;=3,$C$5&gt;=AGD$3),AGD26*$C26,"")</f>
        <v/>
      </c>
      <c r="AGF26" s="5" t="str">
        <f t="shared" ref="AGF26" si="6565">MID(AGF$2,8,1)</f>
        <v>1</v>
      </c>
      <c r="AGG26" s="20" t="str">
        <f>IF(AND($C$5&gt;=3,$C$5&gt;=AGF$3),AGF26*$C26,"")</f>
        <v/>
      </c>
      <c r="AGH26" s="5" t="str">
        <f t="shared" ref="AGH26" si="6566">MID(AGH$2,8,1)</f>
        <v>1</v>
      </c>
      <c r="AGI26" s="20" t="str">
        <f>IF(AND($C$5&gt;=3,$C$5&gt;=AGH$3),AGH26*$C26,"")</f>
        <v/>
      </c>
      <c r="AGJ26" s="5" t="str">
        <f t="shared" ref="AGJ26" si="6567">MID(AGJ$2,8,1)</f>
        <v>0</v>
      </c>
      <c r="AGK26" s="20" t="str">
        <f>IF(AND($C$5&gt;=3,$C$5&gt;=AGJ$3),AGJ26*$C26,"")</f>
        <v/>
      </c>
      <c r="AGL26" s="5" t="str">
        <f t="shared" ref="AGL26" si="6568">MID(AGL$2,8,1)</f>
        <v>0</v>
      </c>
      <c r="AGM26" s="20" t="str">
        <f>IF(AND($C$5&gt;=3,$C$5&gt;=AGL$3),AGL26*$C26,"")</f>
        <v/>
      </c>
      <c r="AGN26" s="5" t="str">
        <f t="shared" ref="AGN26" si="6569">MID(AGN$2,8,1)</f>
        <v>0</v>
      </c>
      <c r="AGO26" s="20" t="str">
        <f>IF(AND($C$5&gt;=3,$C$5&gt;=AGN$3),AGN26*$C26,"")</f>
        <v/>
      </c>
      <c r="AGP26" s="5" t="str">
        <f t="shared" ref="AGP26" si="6570">MID(AGP$2,8,1)</f>
        <v>0</v>
      </c>
      <c r="AGQ26" s="20" t="str">
        <f>IF(AND($C$5&gt;=3,$C$5&gt;=AGP$3),AGP26*$C26,"")</f>
        <v/>
      </c>
      <c r="AGR26" s="5" t="str">
        <f t="shared" ref="AGR26" si="6571">MID(AGR$2,8,1)</f>
        <v>1</v>
      </c>
      <c r="AGS26" s="20" t="str">
        <f>IF(AND($C$5&gt;=3,$C$5&gt;=AGR$3),AGR26*$C26,"")</f>
        <v/>
      </c>
      <c r="AGT26" s="5" t="str">
        <f t="shared" ref="AGT26" si="6572">MID(AGT$2,8,1)</f>
        <v>1</v>
      </c>
      <c r="AGU26" s="20" t="str">
        <f>IF(AND($C$5&gt;=3,$C$5&gt;=AGT$3),AGT26*$C26,"")</f>
        <v/>
      </c>
      <c r="AGV26" s="5" t="str">
        <f t="shared" ref="AGV26" si="6573">MID(AGV$2,8,1)</f>
        <v>1</v>
      </c>
      <c r="AGW26" s="20" t="str">
        <f>IF(AND($C$5&gt;=3,$C$5&gt;=AGV$3),AGV26*$C26,"")</f>
        <v/>
      </c>
      <c r="AGX26" s="5" t="str">
        <f t="shared" ref="AGX26" si="6574">MID(AGX$2,8,1)</f>
        <v>1</v>
      </c>
      <c r="AGY26" s="20" t="str">
        <f>IF(AND($C$5&gt;=3,$C$5&gt;=AGX$3),AGX26*$C26,"")</f>
        <v/>
      </c>
      <c r="AGZ26" s="5" t="str">
        <f t="shared" ref="AGZ26" si="6575">MID(AGZ$2,8,1)</f>
        <v>0</v>
      </c>
      <c r="AHA26" s="20" t="str">
        <f>IF(AND($C$5&gt;=3,$C$5&gt;=AGZ$3),AGZ26*$C26,"")</f>
        <v/>
      </c>
      <c r="AHB26" s="5" t="str">
        <f t="shared" ref="AHB26" si="6576">MID(AHB$2,8,1)</f>
        <v>0</v>
      </c>
      <c r="AHC26" s="20" t="str">
        <f>IF(AND($C$5&gt;=3,$C$5&gt;=AHB$3),AHB26*$C26,"")</f>
        <v/>
      </c>
      <c r="AHD26" s="5" t="str">
        <f t="shared" ref="AHD26" si="6577">MID(AHD$2,8,1)</f>
        <v>0</v>
      </c>
      <c r="AHE26" s="20" t="str">
        <f>IF(AND($C$5&gt;=3,$C$5&gt;=AHD$3),AHD26*$C26,"")</f>
        <v/>
      </c>
      <c r="AHF26" s="5" t="str">
        <f t="shared" ref="AHF26" si="6578">MID(AHF$2,8,1)</f>
        <v>0</v>
      </c>
      <c r="AHG26" s="20" t="str">
        <f>IF(AND($C$5&gt;=3,$C$5&gt;=AHF$3),AHF26*$C26,"")</f>
        <v/>
      </c>
      <c r="AHH26" s="5" t="str">
        <f t="shared" ref="AHH26" si="6579">MID(AHH$2,8,1)</f>
        <v>1</v>
      </c>
      <c r="AHI26" s="20" t="str">
        <f>IF(AND($C$5&gt;=3,$C$5&gt;=AHH$3),AHH26*$C26,"")</f>
        <v/>
      </c>
      <c r="AHJ26" s="5" t="str">
        <f t="shared" ref="AHJ26" si="6580">MID(AHJ$2,8,1)</f>
        <v>1</v>
      </c>
      <c r="AHK26" s="20" t="str">
        <f>IF(AND($C$5&gt;=3,$C$5&gt;=AHJ$3),AHJ26*$C26,"")</f>
        <v/>
      </c>
      <c r="AHL26" s="5" t="str">
        <f t="shared" ref="AHL26" si="6581">MID(AHL$2,8,1)</f>
        <v>1</v>
      </c>
      <c r="AHM26" s="20" t="str">
        <f>IF(AND($C$5&gt;=3,$C$5&gt;=AHL$3),AHL26*$C26,"")</f>
        <v/>
      </c>
      <c r="AHN26" s="5" t="str">
        <f t="shared" ref="AHN26" si="6582">MID(AHN$2,8,1)</f>
        <v>1</v>
      </c>
      <c r="AHO26" s="20" t="str">
        <f>IF(AND($C$5&gt;=3,$C$5&gt;=AHN$3),AHN26*$C26,"")</f>
        <v/>
      </c>
      <c r="AHP26" s="5" t="str">
        <f t="shared" ref="AHP26" si="6583">MID(AHP$2,8,1)</f>
        <v>0</v>
      </c>
      <c r="AHQ26" s="20" t="str">
        <f>IF(AND($C$5&gt;=3,$C$5&gt;=AHP$3),AHP26*$C26,"")</f>
        <v/>
      </c>
      <c r="AHR26" s="5" t="str">
        <f t="shared" ref="AHR26" si="6584">MID(AHR$2,8,1)</f>
        <v>0</v>
      </c>
      <c r="AHS26" s="20" t="str">
        <f>IF(AND($C$5&gt;=3,$C$5&gt;=AHR$3),AHR26*$C26,"")</f>
        <v/>
      </c>
      <c r="AHT26" s="5" t="str">
        <f t="shared" ref="AHT26" si="6585">MID(AHT$2,8,1)</f>
        <v>0</v>
      </c>
      <c r="AHU26" s="20" t="str">
        <f>IF(AND($C$5&gt;=3,$C$5&gt;=AHT$3),AHT26*$C26,"")</f>
        <v/>
      </c>
      <c r="AHV26" s="5" t="str">
        <f t="shared" ref="AHV26" si="6586">MID(AHV$2,8,1)</f>
        <v>0</v>
      </c>
      <c r="AHW26" s="20" t="str">
        <f>IF(AND($C$5&gt;=3,$C$5&gt;=AHV$3),AHV26*$C26,"")</f>
        <v/>
      </c>
      <c r="AHX26" s="5" t="str">
        <f t="shared" ref="AHX26" si="6587">MID(AHX$2,8,1)</f>
        <v>1</v>
      </c>
      <c r="AHY26" s="20" t="str">
        <f>IF(AND($C$5&gt;=3,$C$5&gt;=AHX$3),AHX26*$C26,"")</f>
        <v/>
      </c>
      <c r="AHZ26" s="5" t="str">
        <f t="shared" ref="AHZ26" si="6588">MID(AHZ$2,8,1)</f>
        <v>1</v>
      </c>
      <c r="AIA26" s="20" t="str">
        <f>IF(AND($C$5&gt;=3,$C$5&gt;=AHZ$3),AHZ26*$C26,"")</f>
        <v/>
      </c>
      <c r="AIB26" s="5" t="str">
        <f t="shared" ref="AIB26" si="6589">MID(AIB$2,8,1)</f>
        <v>1</v>
      </c>
      <c r="AIC26" s="20" t="str">
        <f>IF(AND($C$5&gt;=3,$C$5&gt;=AIB$3),AIB26*$C26,"")</f>
        <v/>
      </c>
      <c r="AID26" s="5" t="str">
        <f t="shared" ref="AID26" si="6590">MID(AID$2,8,1)</f>
        <v>1</v>
      </c>
      <c r="AIE26" s="20" t="str">
        <f>IF(AND($C$5&gt;=3,$C$5&gt;=AID$3),AID26*$C26,"")</f>
        <v/>
      </c>
      <c r="AIF26" s="5" t="str">
        <f t="shared" ref="AIF26" si="6591">MID(AIF$2,8,1)</f>
        <v>0</v>
      </c>
      <c r="AIG26" s="20" t="str">
        <f>IF(AND($C$5&gt;=3,$C$5&gt;=AIF$3),AIF26*$C26,"")</f>
        <v/>
      </c>
      <c r="AIH26" s="5" t="str">
        <f t="shared" ref="AIH26" si="6592">MID(AIH$2,8,1)</f>
        <v>0</v>
      </c>
      <c r="AII26" s="20" t="str">
        <f>IF(AND($C$5&gt;=3,$C$5&gt;=AIH$3),AIH26*$C26,"")</f>
        <v/>
      </c>
      <c r="AIJ26" s="5" t="str">
        <f t="shared" ref="AIJ26" si="6593">MID(AIJ$2,8,1)</f>
        <v>0</v>
      </c>
      <c r="AIK26" s="20" t="str">
        <f>IF(AND($C$5&gt;=3,$C$5&gt;=AIJ$3),AIJ26*$C26,"")</f>
        <v/>
      </c>
      <c r="AIL26" s="5" t="str">
        <f t="shared" ref="AIL26" si="6594">MID(AIL$2,8,1)</f>
        <v>0</v>
      </c>
      <c r="AIM26" s="20" t="str">
        <f>IF(AND($C$5&gt;=3,$C$5&gt;=AIL$3),AIL26*$C26,"")</f>
        <v/>
      </c>
      <c r="AIN26" s="5" t="str">
        <f t="shared" ref="AIN26" si="6595">MID(AIN$2,8,1)</f>
        <v>1</v>
      </c>
      <c r="AIO26" s="20" t="str">
        <f>IF(AND($C$5&gt;=3,$C$5&gt;=AIN$3),AIN26*$C26,"")</f>
        <v/>
      </c>
      <c r="AIP26" s="5" t="str">
        <f t="shared" ref="AIP26" si="6596">MID(AIP$2,8,1)</f>
        <v>1</v>
      </c>
      <c r="AIQ26" s="20" t="str">
        <f>IF(AND($C$5&gt;=3,$C$5&gt;=AIP$3),AIP26*$C26,"")</f>
        <v/>
      </c>
      <c r="AIR26" s="5" t="str">
        <f t="shared" ref="AIR26" si="6597">MID(AIR$2,8,1)</f>
        <v>1</v>
      </c>
      <c r="AIS26" s="20" t="str">
        <f>IF(AND($C$5&gt;=3,$C$5&gt;=AIR$3),AIR26*$C26,"")</f>
        <v/>
      </c>
      <c r="AIT26" s="5" t="str">
        <f t="shared" ref="AIT26" si="6598">MID(AIT$2,8,1)</f>
        <v>1</v>
      </c>
      <c r="AIU26" s="20" t="str">
        <f>IF(AND($C$5&gt;=3,$C$5&gt;=AIT$3),AIT26*$C26,"")</f>
        <v/>
      </c>
      <c r="AIV26" s="5" t="str">
        <f t="shared" ref="AIV26" si="6599">MID(AIV$2,8,1)</f>
        <v>0</v>
      </c>
      <c r="AIW26" s="20" t="str">
        <f>IF(AND($C$5&gt;=3,$C$5&gt;=AIV$3),AIV26*$C26,"")</f>
        <v/>
      </c>
      <c r="AIX26" s="5" t="str">
        <f t="shared" ref="AIX26" si="6600">MID(AIX$2,8,1)</f>
        <v>0</v>
      </c>
      <c r="AIY26" s="20" t="str">
        <f>IF(AND($C$5&gt;=3,$C$5&gt;=AIX$3),AIX26*$C26,"")</f>
        <v/>
      </c>
      <c r="AIZ26" s="5" t="str">
        <f t="shared" ref="AIZ26" si="6601">MID(AIZ$2,8,1)</f>
        <v>0</v>
      </c>
      <c r="AJA26" s="20" t="str">
        <f>IF(AND($C$5&gt;=3,$C$5&gt;=AIZ$3),AIZ26*$C26,"")</f>
        <v/>
      </c>
      <c r="AJB26" s="5" t="str">
        <f t="shared" ref="AJB26" si="6602">MID(AJB$2,8,1)</f>
        <v>0</v>
      </c>
      <c r="AJC26" s="20" t="str">
        <f>IF(AND($C$5&gt;=3,$C$5&gt;=AJB$3),AJB26*$C26,"")</f>
        <v/>
      </c>
      <c r="AJD26" s="5" t="str">
        <f t="shared" ref="AJD26" si="6603">MID(AJD$2,8,1)</f>
        <v>1</v>
      </c>
      <c r="AJE26" s="20" t="str">
        <f>IF(AND($C$5&gt;=3,$C$5&gt;=AJD$3),AJD26*$C26,"")</f>
        <v/>
      </c>
      <c r="AJF26" s="5" t="str">
        <f t="shared" ref="AJF26" si="6604">MID(AJF$2,8,1)</f>
        <v>1</v>
      </c>
      <c r="AJG26" s="20" t="str">
        <f>IF(AND($C$5&gt;=3,$C$5&gt;=AJF$3),AJF26*$C26,"")</f>
        <v/>
      </c>
      <c r="AJH26" s="5" t="str">
        <f t="shared" ref="AJH26" si="6605">MID(AJH$2,8,1)</f>
        <v>1</v>
      </c>
      <c r="AJI26" s="20" t="str">
        <f>IF(AND($C$5&gt;=3,$C$5&gt;=AJH$3),AJH26*$C26,"")</f>
        <v/>
      </c>
      <c r="AJJ26" s="5" t="str">
        <f t="shared" ref="AJJ26" si="6606">MID(AJJ$2,8,1)</f>
        <v>1</v>
      </c>
      <c r="AJK26" s="20" t="str">
        <f>IF(AND($C$5&gt;=3,$C$5&gt;=AJJ$3),AJJ26*$C26,"")</f>
        <v/>
      </c>
      <c r="AJL26" s="5" t="str">
        <f t="shared" ref="AJL26" si="6607">MID(AJL$2,8,1)</f>
        <v>0</v>
      </c>
      <c r="AJM26" s="20" t="str">
        <f>IF(AND($C$5&gt;=3,$C$5&gt;=AJL$3),AJL26*$C26,"")</f>
        <v/>
      </c>
      <c r="AJN26" s="5" t="str">
        <f t="shared" ref="AJN26" si="6608">MID(AJN$2,8,1)</f>
        <v>0</v>
      </c>
      <c r="AJO26" s="20" t="str">
        <f>IF(AND($C$5&gt;=3,$C$5&gt;=AJN$3),AJN26*$C26,"")</f>
        <v/>
      </c>
      <c r="AJP26" s="5" t="str">
        <f t="shared" ref="AJP26" si="6609">MID(AJP$2,8,1)</f>
        <v>0</v>
      </c>
      <c r="AJQ26" s="20" t="str">
        <f>IF(AND($C$5&gt;=3,$C$5&gt;=AJP$3),AJP26*$C26,"")</f>
        <v/>
      </c>
      <c r="AJR26" s="5" t="str">
        <f t="shared" ref="AJR26" si="6610">MID(AJR$2,8,1)</f>
        <v>0</v>
      </c>
      <c r="AJS26" s="20" t="str">
        <f>IF(AND($C$5&gt;=3,$C$5&gt;=AJR$3),AJR26*$C26,"")</f>
        <v/>
      </c>
      <c r="AJT26" s="5" t="str">
        <f t="shared" ref="AJT26" si="6611">MID(AJT$2,8,1)</f>
        <v>1</v>
      </c>
      <c r="AJU26" s="20" t="str">
        <f>IF(AND($C$5&gt;=3,$C$5&gt;=AJT$3),AJT26*$C26,"")</f>
        <v/>
      </c>
      <c r="AJV26" s="5" t="str">
        <f t="shared" ref="AJV26" si="6612">MID(AJV$2,8,1)</f>
        <v>1</v>
      </c>
      <c r="AJW26" s="20" t="str">
        <f>IF(AND($C$5&gt;=3,$C$5&gt;=AJV$3),AJV26*$C26,"")</f>
        <v/>
      </c>
      <c r="AJX26" s="5" t="str">
        <f t="shared" ref="AJX26" si="6613">MID(AJX$2,8,1)</f>
        <v>1</v>
      </c>
      <c r="AJY26" s="20" t="str">
        <f>IF(AND($C$5&gt;=3,$C$5&gt;=AJX$3),AJX26*$C26,"")</f>
        <v/>
      </c>
      <c r="AJZ26" s="5" t="str">
        <f t="shared" ref="AJZ26" si="6614">MID(AJZ$2,8,1)</f>
        <v>1</v>
      </c>
      <c r="AKA26" s="20" t="str">
        <f>IF(AND($C$5&gt;=3,$C$5&gt;=AJZ$3),AJZ26*$C26,"")</f>
        <v/>
      </c>
      <c r="AKB26" s="5" t="str">
        <f t="shared" ref="AKB26" si="6615">MID(AKB$2,8,1)</f>
        <v>0</v>
      </c>
      <c r="AKC26" s="20" t="str">
        <f>IF(AND($C$5&gt;=3,$C$5&gt;=AKB$3),AKB26*$C26,"")</f>
        <v/>
      </c>
      <c r="AKD26" s="5" t="str">
        <f t="shared" ref="AKD26" si="6616">MID(AKD$2,8,1)</f>
        <v>0</v>
      </c>
      <c r="AKE26" s="20" t="str">
        <f>IF(AND($C$5&gt;=3,$C$5&gt;=AKD$3),AKD26*$C26,"")</f>
        <v/>
      </c>
      <c r="AKF26" s="5" t="str">
        <f t="shared" ref="AKF26" si="6617">MID(AKF$2,8,1)</f>
        <v>0</v>
      </c>
      <c r="AKG26" s="20" t="str">
        <f>IF(AND($C$5&gt;=3,$C$5&gt;=AKF$3),AKF26*$C26,"")</f>
        <v/>
      </c>
      <c r="AKH26" s="5" t="str">
        <f t="shared" ref="AKH26" si="6618">MID(AKH$2,8,1)</f>
        <v>0</v>
      </c>
      <c r="AKI26" s="20" t="str">
        <f>IF(AND($C$5&gt;=3,$C$5&gt;=AKH$3),AKH26*$C26,"")</f>
        <v/>
      </c>
      <c r="AKJ26" s="5" t="str">
        <f t="shared" ref="AKJ26" si="6619">MID(AKJ$2,8,1)</f>
        <v>1</v>
      </c>
      <c r="AKK26" s="20" t="str">
        <f>IF(AND($C$5&gt;=3,$C$5&gt;=AKJ$3),AKJ26*$C26,"")</f>
        <v/>
      </c>
      <c r="AKL26" s="5" t="str">
        <f t="shared" ref="AKL26" si="6620">MID(AKL$2,8,1)</f>
        <v>1</v>
      </c>
      <c r="AKM26" s="20" t="str">
        <f>IF(AND($C$5&gt;=3,$C$5&gt;=AKL$3),AKL26*$C26,"")</f>
        <v/>
      </c>
      <c r="AKN26" s="5" t="str">
        <f t="shared" ref="AKN26" si="6621">MID(AKN$2,8,1)</f>
        <v>1</v>
      </c>
      <c r="AKO26" s="20" t="str">
        <f>IF(AND($C$5&gt;=3,$C$5&gt;=AKN$3),AKN26*$C26,"")</f>
        <v/>
      </c>
      <c r="AKP26" s="5" t="str">
        <f t="shared" ref="AKP26" si="6622">MID(AKP$2,8,1)</f>
        <v>1</v>
      </c>
      <c r="AKQ26" s="20" t="str">
        <f>IF(AND($C$5&gt;=3,$C$5&gt;=AKP$3),AKP26*$C26,"")</f>
        <v/>
      </c>
      <c r="AKR26" s="5" t="str">
        <f t="shared" ref="AKR26" si="6623">MID(AKR$2,8,1)</f>
        <v>0</v>
      </c>
      <c r="AKS26" s="20" t="str">
        <f>IF(AND($C$5&gt;=3,$C$5&gt;=AKR$3),AKR26*$C26,"")</f>
        <v/>
      </c>
      <c r="AKT26" s="5" t="str">
        <f t="shared" ref="AKT26" si="6624">MID(AKT$2,8,1)</f>
        <v>0</v>
      </c>
      <c r="AKU26" s="20" t="str">
        <f>IF(AND($C$5&gt;=3,$C$5&gt;=AKT$3),AKT26*$C26,"")</f>
        <v/>
      </c>
      <c r="AKV26" s="5" t="str">
        <f t="shared" ref="AKV26" si="6625">MID(AKV$2,8,1)</f>
        <v>0</v>
      </c>
      <c r="AKW26" s="20" t="str">
        <f>IF(AND($C$5&gt;=3,$C$5&gt;=AKV$3),AKV26*$C26,"")</f>
        <v/>
      </c>
      <c r="AKX26" s="5" t="str">
        <f t="shared" ref="AKX26" si="6626">MID(AKX$2,8,1)</f>
        <v>0</v>
      </c>
      <c r="AKY26" s="20" t="str">
        <f>IF(AND($C$5&gt;=3,$C$5&gt;=AKX$3),AKX26*$C26,"")</f>
        <v/>
      </c>
      <c r="AKZ26" s="5" t="str">
        <f t="shared" ref="AKZ26" si="6627">MID(AKZ$2,8,1)</f>
        <v>1</v>
      </c>
      <c r="ALA26" s="20" t="str">
        <f>IF(AND($C$5&gt;=3,$C$5&gt;=AKZ$3),AKZ26*$C26,"")</f>
        <v/>
      </c>
      <c r="ALB26" s="5" t="str">
        <f t="shared" ref="ALB26" si="6628">MID(ALB$2,8,1)</f>
        <v>1</v>
      </c>
      <c r="ALC26" s="20" t="str">
        <f>IF(AND($C$5&gt;=3,$C$5&gt;=ALB$3),ALB26*$C26,"")</f>
        <v/>
      </c>
      <c r="ALD26" s="5" t="str">
        <f t="shared" ref="ALD26" si="6629">MID(ALD$2,8,1)</f>
        <v>1</v>
      </c>
      <c r="ALE26" s="20" t="str">
        <f>IF(AND($C$5&gt;=3,$C$5&gt;=ALD$3),ALD26*$C26,"")</f>
        <v/>
      </c>
      <c r="ALF26" s="5" t="str">
        <f t="shared" ref="ALF26" si="6630">MID(ALF$2,8,1)</f>
        <v>1</v>
      </c>
      <c r="ALG26" s="20" t="str">
        <f>IF(AND($C$5&gt;=3,$C$5&gt;=ALF$3),ALF26*$C26,"")</f>
        <v/>
      </c>
      <c r="ALH26" s="5" t="str">
        <f t="shared" ref="ALH26" si="6631">MID(ALH$2,8,1)</f>
        <v>0</v>
      </c>
      <c r="ALI26" s="20" t="str">
        <f>IF(AND($C$5&gt;=3,$C$5&gt;=ALH$3),ALH26*$C26,"")</f>
        <v/>
      </c>
      <c r="ALJ26" s="5" t="str">
        <f t="shared" ref="ALJ26" si="6632">MID(ALJ$2,8,1)</f>
        <v>0</v>
      </c>
      <c r="ALK26" s="20" t="str">
        <f>IF(AND($C$5&gt;=3,$C$5&gt;=ALJ$3),ALJ26*$C26,"")</f>
        <v/>
      </c>
      <c r="ALL26" s="5" t="str">
        <f t="shared" ref="ALL26" si="6633">MID(ALL$2,8,1)</f>
        <v>0</v>
      </c>
      <c r="ALM26" s="20" t="str">
        <f>IF(AND($C$5&gt;=3,$C$5&gt;=ALL$3),ALL26*$C26,"")</f>
        <v/>
      </c>
      <c r="ALN26" s="5" t="str">
        <f t="shared" ref="ALN26" si="6634">MID(ALN$2,8,1)</f>
        <v>0</v>
      </c>
      <c r="ALO26" s="20" t="str">
        <f>IF(AND($C$5&gt;=3,$C$5&gt;=ALN$3),ALN26*$C26,"")</f>
        <v/>
      </c>
      <c r="ALP26" s="5" t="str">
        <f t="shared" ref="ALP26" si="6635">MID(ALP$2,8,1)</f>
        <v>1</v>
      </c>
      <c r="ALQ26" s="20" t="str">
        <f>IF(AND($C$5&gt;=3,$C$5&gt;=ALP$3),ALP26*$C26,"")</f>
        <v/>
      </c>
      <c r="ALR26" s="5" t="str">
        <f t="shared" ref="ALR26" si="6636">MID(ALR$2,8,1)</f>
        <v>1</v>
      </c>
      <c r="ALS26" s="20" t="str">
        <f>IF(AND($C$5&gt;=3,$C$5&gt;=ALR$3),ALR26*$C26,"")</f>
        <v/>
      </c>
      <c r="ALT26" s="5" t="str">
        <f t="shared" ref="ALT26" si="6637">MID(ALT$2,8,1)</f>
        <v>1</v>
      </c>
      <c r="ALU26" s="20" t="str">
        <f>IF(AND($C$5&gt;=3,$C$5&gt;=ALT$3),ALT26*$C26,"")</f>
        <v/>
      </c>
      <c r="ALV26" s="5" t="str">
        <f t="shared" ref="ALV26" si="6638">MID(ALV$2,8,1)</f>
        <v>1</v>
      </c>
      <c r="ALW26" s="20" t="str">
        <f>IF(AND($C$5&gt;=3,$C$5&gt;=ALV$3),ALV26*$C26,"")</f>
        <v/>
      </c>
      <c r="ALX26" s="5" t="str">
        <f t="shared" ref="ALX26" si="6639">MID(ALX$2,8,1)</f>
        <v>0</v>
      </c>
      <c r="ALY26" s="20" t="str">
        <f>IF(AND($C$5&gt;=3,$C$5&gt;=ALX$3),ALX26*$C26,"")</f>
        <v/>
      </c>
      <c r="ALZ26" s="5" t="str">
        <f t="shared" ref="ALZ26" si="6640">MID(ALZ$2,8,1)</f>
        <v>0</v>
      </c>
      <c r="AMA26" s="20" t="str">
        <f>IF(AND($C$5&gt;=3,$C$5&gt;=ALZ$3),ALZ26*$C26,"")</f>
        <v/>
      </c>
      <c r="AMB26" s="5" t="str">
        <f t="shared" ref="AMB26" si="6641">MID(AMB$2,8,1)</f>
        <v>0</v>
      </c>
      <c r="AMC26" s="20" t="str">
        <f>IF(AND($C$5&gt;=3,$C$5&gt;=AMB$3),AMB26*$C26,"")</f>
        <v/>
      </c>
      <c r="AMD26" s="5" t="str">
        <f t="shared" ref="AMD26" si="6642">MID(AMD$2,8,1)</f>
        <v>0</v>
      </c>
      <c r="AME26" s="20" t="str">
        <f>IF(AND($C$5&gt;=3,$C$5&gt;=AMD$3),AMD26*$C26,"")</f>
        <v/>
      </c>
      <c r="AMF26" s="5" t="str">
        <f t="shared" ref="AMF26" si="6643">MID(AMF$2,8,1)</f>
        <v>1</v>
      </c>
      <c r="AMG26" s="20" t="str">
        <f>IF(AND($C$5&gt;=3,$C$5&gt;=AMF$3),AMF26*$C26,"")</f>
        <v/>
      </c>
      <c r="AMH26" s="5" t="str">
        <f t="shared" ref="AMH26" si="6644">MID(AMH$2,8,1)</f>
        <v>1</v>
      </c>
      <c r="AMI26" s="20" t="str">
        <f>IF(AND($C$5&gt;=3,$C$5&gt;=AMH$3),AMH26*$C26,"")</f>
        <v/>
      </c>
      <c r="AMJ26" s="5" t="str">
        <f t="shared" ref="AMJ26" si="6645">MID(AMJ$2,8,1)</f>
        <v>1</v>
      </c>
      <c r="AMK26" s="20" t="str">
        <f>IF(AND($C$5&gt;=3,$C$5&gt;=AMJ$3),AMJ26*$C26,"")</f>
        <v/>
      </c>
      <c r="AML26" s="5" t="str">
        <f t="shared" ref="AML26" si="6646">MID(AML$2,8,1)</f>
        <v>1</v>
      </c>
      <c r="AMM26" s="20" t="str">
        <f>IF(AND($C$5&gt;=3,$C$5&gt;=AML$3),AML26*$C26,"")</f>
        <v/>
      </c>
      <c r="AMN26" s="5" t="str">
        <f t="shared" ref="AMN26" si="6647">MID(AMN$2,8,1)</f>
        <v>0</v>
      </c>
      <c r="AMO26" s="20" t="str">
        <f>IF(AND($C$5&gt;=3,$C$5&gt;=AMN$3),AMN26*$C26,"")</f>
        <v/>
      </c>
      <c r="AMP26" s="5" t="str">
        <f t="shared" ref="AMP26" si="6648">MID(AMP$2,8,1)</f>
        <v>0</v>
      </c>
      <c r="AMQ26" s="20" t="str">
        <f>IF(AND($C$5&gt;=3,$C$5&gt;=AMP$3),AMP26*$C26,"")</f>
        <v/>
      </c>
      <c r="AMR26" s="5" t="str">
        <f t="shared" ref="AMR26" si="6649">MID(AMR$2,8,1)</f>
        <v>0</v>
      </c>
      <c r="AMS26" s="20" t="str">
        <f>IF(AND($C$5&gt;=3,$C$5&gt;=AMR$3),AMR26*$C26,"")</f>
        <v/>
      </c>
      <c r="AMT26" s="5" t="str">
        <f t="shared" ref="AMT26" si="6650">MID(AMT$2,8,1)</f>
        <v>0</v>
      </c>
      <c r="AMU26" s="20" t="str">
        <f>IF(AND($C$5&gt;=3,$C$5&gt;=AMT$3),AMT26*$C26,"")</f>
        <v/>
      </c>
      <c r="AMV26" s="5" t="str">
        <f t="shared" ref="AMV26" si="6651">MID(AMV$2,8,1)</f>
        <v>1</v>
      </c>
      <c r="AMW26" s="20" t="str">
        <f>IF(AND($C$5&gt;=3,$C$5&gt;=AMV$3),AMV26*$C26,"")</f>
        <v/>
      </c>
      <c r="AMX26" s="5" t="str">
        <f t="shared" ref="AMX26" si="6652">MID(AMX$2,8,1)</f>
        <v>1</v>
      </c>
      <c r="AMY26" s="20" t="str">
        <f>IF(AND($C$5&gt;=3,$C$5&gt;=AMX$3),AMX26*$C26,"")</f>
        <v/>
      </c>
      <c r="AMZ26" s="5" t="str">
        <f t="shared" ref="AMZ26" si="6653">MID(AMZ$2,8,1)</f>
        <v>1</v>
      </c>
      <c r="ANA26" s="20" t="str">
        <f>IF(AND($C$5&gt;=3,$C$5&gt;=AMZ$3),AMZ26*$C26,"")</f>
        <v/>
      </c>
      <c r="ANB26" s="5" t="str">
        <f t="shared" ref="ANB26" si="6654">MID(ANB$2,8,1)</f>
        <v>1</v>
      </c>
      <c r="ANC26" s="20" t="str">
        <f>IF(AND($C$5&gt;=3,$C$5&gt;=ANB$3),ANB26*$C26,"")</f>
        <v/>
      </c>
      <c r="AND26" s="5" t="str">
        <f t="shared" ref="AND26" si="6655">MID(AND$2,8,1)</f>
        <v>0</v>
      </c>
      <c r="ANE26" s="20" t="str">
        <f>IF(AND($C$5&gt;=3,$C$5&gt;=AND$3),AND26*$C26,"")</f>
        <v/>
      </c>
      <c r="ANF26" s="5" t="str">
        <f t="shared" ref="ANF26" si="6656">MID(ANF$2,8,1)</f>
        <v>0</v>
      </c>
      <c r="ANG26" s="20" t="str">
        <f>IF(AND($C$5&gt;=3,$C$5&gt;=ANF$3),ANF26*$C26,"")</f>
        <v/>
      </c>
      <c r="ANH26" s="5" t="str">
        <f t="shared" ref="ANH26" si="6657">MID(ANH$2,8,1)</f>
        <v>0</v>
      </c>
      <c r="ANI26" s="20" t="str">
        <f>IF(AND($C$5&gt;=3,$C$5&gt;=ANH$3),ANH26*$C26,"")</f>
        <v/>
      </c>
      <c r="ANJ26" s="5" t="str">
        <f t="shared" ref="ANJ26" si="6658">MID(ANJ$2,8,1)</f>
        <v>0</v>
      </c>
      <c r="ANK26" s="20" t="str">
        <f>IF(AND($C$5&gt;=3,$C$5&gt;=ANJ$3),ANJ26*$C26,"")</f>
        <v/>
      </c>
      <c r="ANL26" s="5" t="str">
        <f t="shared" ref="ANL26" si="6659">MID(ANL$2,8,1)</f>
        <v>1</v>
      </c>
      <c r="ANM26" s="20" t="str">
        <f>IF(AND($C$5&gt;=3,$C$5&gt;=ANL$3),ANL26*$C26,"")</f>
        <v/>
      </c>
      <c r="ANN26" s="5" t="str">
        <f t="shared" ref="ANN26" si="6660">MID(ANN$2,8,1)</f>
        <v>1</v>
      </c>
      <c r="ANO26" s="20" t="str">
        <f>IF(AND($C$5&gt;=3,$C$5&gt;=ANN$3),ANN26*$C26,"")</f>
        <v/>
      </c>
      <c r="ANP26" s="5" t="str">
        <f t="shared" ref="ANP26" si="6661">MID(ANP$2,8,1)</f>
        <v>1</v>
      </c>
      <c r="ANQ26" s="20" t="str">
        <f>IF(AND($C$5&gt;=3,$C$5&gt;=ANP$3),ANP26*$C26,"")</f>
        <v/>
      </c>
      <c r="ANR26" s="5" t="str">
        <f t="shared" ref="ANR26" si="6662">MID(ANR$2,8,1)</f>
        <v>1</v>
      </c>
      <c r="ANS26" s="20" t="str">
        <f>IF(AND($C$5&gt;=3,$C$5&gt;=ANR$3),ANR26*$C26,"")</f>
        <v/>
      </c>
      <c r="ANT26" s="5" t="str">
        <f t="shared" ref="ANT26" si="6663">MID(ANT$2,8,1)</f>
        <v>0</v>
      </c>
      <c r="ANU26" s="20" t="str">
        <f>IF(AND($C$5&gt;=3,$C$5&gt;=ANT$3),ANT26*$C26,"")</f>
        <v/>
      </c>
      <c r="ANV26" s="5" t="str">
        <f t="shared" ref="ANV26" si="6664">MID(ANV$2,8,1)</f>
        <v>0</v>
      </c>
      <c r="ANW26" s="20" t="str">
        <f>IF(AND($C$5&gt;=3,$C$5&gt;=ANV$3),ANV26*$C26,"")</f>
        <v/>
      </c>
      <c r="ANX26" s="5" t="str">
        <f t="shared" ref="ANX26" si="6665">MID(ANX$2,8,1)</f>
        <v>0</v>
      </c>
      <c r="ANY26" s="20" t="str">
        <f>IF(AND($C$5&gt;=3,$C$5&gt;=ANX$3),ANX26*$C26,"")</f>
        <v/>
      </c>
      <c r="ANZ26" s="5" t="str">
        <f t="shared" ref="ANZ26" si="6666">MID(ANZ$2,8,1)</f>
        <v>0</v>
      </c>
      <c r="AOA26" s="20" t="str">
        <f>IF(AND($C$5&gt;=3,$C$5&gt;=ANZ$3),ANZ26*$C26,"")</f>
        <v/>
      </c>
      <c r="AOB26" s="5" t="str">
        <f t="shared" ref="AOB26" si="6667">MID(AOB$2,8,1)</f>
        <v>1</v>
      </c>
      <c r="AOC26" s="20" t="str">
        <f>IF(AND($C$5&gt;=3,$C$5&gt;=AOB$3),AOB26*$C26,"")</f>
        <v/>
      </c>
      <c r="AOD26" s="5" t="str">
        <f t="shared" ref="AOD26" si="6668">MID(AOD$2,8,1)</f>
        <v>1</v>
      </c>
      <c r="AOE26" s="20" t="str">
        <f>IF(AND($C$5&gt;=3,$C$5&gt;=AOD$3),AOD26*$C26,"")</f>
        <v/>
      </c>
      <c r="AOF26" s="5" t="str">
        <f t="shared" ref="AOF26" si="6669">MID(AOF$2,8,1)</f>
        <v>1</v>
      </c>
      <c r="AOG26" s="20" t="str">
        <f>IF(AND($C$5&gt;=3,$C$5&gt;=AOF$3),AOF26*$C26,"")</f>
        <v/>
      </c>
      <c r="AOH26" s="5" t="str">
        <f t="shared" ref="AOH26" si="6670">MID(AOH$2,8,1)</f>
        <v>1</v>
      </c>
      <c r="AOI26" s="20" t="str">
        <f>IF(AND($C$5&gt;=3,$C$5&gt;=AOH$3),AOH26*$C26,"")</f>
        <v/>
      </c>
      <c r="AOJ26" s="5" t="str">
        <f t="shared" ref="AOJ26" si="6671">MID(AOJ$2,8,1)</f>
        <v>0</v>
      </c>
      <c r="AOK26" s="20" t="str">
        <f>IF(AND($C$5&gt;=3,$C$5&gt;=AOJ$3),AOJ26*$C26,"")</f>
        <v/>
      </c>
      <c r="AOL26" s="5" t="str">
        <f t="shared" ref="AOL26" si="6672">MID(AOL$2,8,1)</f>
        <v>0</v>
      </c>
      <c r="AOM26" s="20" t="str">
        <f>IF(AND($C$5&gt;=3,$C$5&gt;=AOL$3),AOL26*$C26,"")</f>
        <v/>
      </c>
      <c r="AON26" s="5" t="str">
        <f t="shared" ref="AON26" si="6673">MID(AON$2,8,1)</f>
        <v>0</v>
      </c>
      <c r="AOO26" s="20" t="str">
        <f>IF(AND($C$5&gt;=3,$C$5&gt;=AON$3),AON26*$C26,"")</f>
        <v/>
      </c>
      <c r="AOP26" s="5" t="str">
        <f t="shared" ref="AOP26" si="6674">MID(AOP$2,8,1)</f>
        <v>0</v>
      </c>
      <c r="AOQ26" s="20" t="str">
        <f>IF(AND($C$5&gt;=3,$C$5&gt;=AOP$3),AOP26*$C26,"")</f>
        <v/>
      </c>
      <c r="AOR26" s="5" t="str">
        <f t="shared" ref="AOR26" si="6675">MID(AOR$2,8,1)</f>
        <v>1</v>
      </c>
      <c r="AOS26" s="20" t="str">
        <f>IF(AND($C$5&gt;=3,$C$5&gt;=AOR$3),AOR26*$C26,"")</f>
        <v/>
      </c>
      <c r="AOT26" s="5" t="str">
        <f t="shared" ref="AOT26" si="6676">MID(AOT$2,8,1)</f>
        <v>1</v>
      </c>
      <c r="AOU26" s="20" t="str">
        <f>IF(AND($C$5&gt;=3,$C$5&gt;=AOT$3),AOT26*$C26,"")</f>
        <v/>
      </c>
      <c r="AOV26" s="5" t="str">
        <f t="shared" ref="AOV26" si="6677">MID(AOV$2,8,1)</f>
        <v>1</v>
      </c>
      <c r="AOW26" s="20" t="str">
        <f>IF(AND($C$5&gt;=3,$C$5&gt;=AOV$3),AOV26*$C26,"")</f>
        <v/>
      </c>
      <c r="AOX26" s="5" t="str">
        <f t="shared" ref="AOX26" si="6678">MID(AOX$2,8,1)</f>
        <v>1</v>
      </c>
      <c r="AOY26" s="20" t="str">
        <f>IF(AND($C$5&gt;=3,$C$5&gt;=AOX$3),AOX26*$C26,"")</f>
        <v/>
      </c>
      <c r="AOZ26" s="5" t="str">
        <f t="shared" ref="AOZ26" si="6679">MID(AOZ$2,8,1)</f>
        <v>0</v>
      </c>
      <c r="APA26" s="20" t="str">
        <f>IF(AND($C$5&gt;=3,$C$5&gt;=AOZ$3),AOZ26*$C26,"")</f>
        <v/>
      </c>
      <c r="APB26" s="5" t="str">
        <f t="shared" ref="APB26" si="6680">MID(APB$2,8,1)</f>
        <v>0</v>
      </c>
      <c r="APC26" s="20" t="str">
        <f>IF(AND($C$5&gt;=3,$C$5&gt;=APB$3),APB26*$C26,"")</f>
        <v/>
      </c>
      <c r="APD26" s="5" t="str">
        <f t="shared" ref="APD26" si="6681">MID(APD$2,8,1)</f>
        <v>0</v>
      </c>
      <c r="APE26" s="20" t="str">
        <f>IF(AND($C$5&gt;=3,$C$5&gt;=APD$3),APD26*$C26,"")</f>
        <v/>
      </c>
      <c r="APF26" s="5" t="str">
        <f t="shared" ref="APF26" si="6682">MID(APF$2,8,1)</f>
        <v>0</v>
      </c>
      <c r="APG26" s="20" t="str">
        <f>IF(AND($C$5&gt;=3,$C$5&gt;=APF$3),APF26*$C26,"")</f>
        <v/>
      </c>
      <c r="APH26" s="5" t="str">
        <f t="shared" ref="APH26" si="6683">MID(APH$2,8,1)</f>
        <v>1</v>
      </c>
      <c r="API26" s="20" t="str">
        <f>IF(AND($C$5&gt;=3,$C$5&gt;=APH$3),APH26*$C26,"")</f>
        <v/>
      </c>
      <c r="APJ26" s="5" t="str">
        <f t="shared" ref="APJ26" si="6684">MID(APJ$2,8,1)</f>
        <v>1</v>
      </c>
      <c r="APK26" s="20" t="str">
        <f>IF(AND($C$5&gt;=3,$C$5&gt;=APJ$3),APJ26*$C26,"")</f>
        <v/>
      </c>
      <c r="APL26" s="5" t="str">
        <f t="shared" ref="APL26" si="6685">MID(APL$2,8,1)</f>
        <v>1</v>
      </c>
      <c r="APM26" s="20" t="str">
        <f>IF(AND($C$5&gt;=3,$C$5&gt;=APL$3),APL26*$C26,"")</f>
        <v/>
      </c>
      <c r="APN26" s="5" t="str">
        <f t="shared" ref="APN26" si="6686">MID(APN$2,8,1)</f>
        <v>1</v>
      </c>
      <c r="APO26" s="20" t="str">
        <f>IF(AND($C$5&gt;=3,$C$5&gt;=APN$3),APN26*$C26,"")</f>
        <v/>
      </c>
      <c r="APP26" s="5" t="str">
        <f t="shared" ref="APP26" si="6687">MID(APP$2,8,1)</f>
        <v>0</v>
      </c>
      <c r="APQ26" s="20" t="str">
        <f>IF(AND($C$5&gt;=3,$C$5&gt;=APP$3),APP26*$C26,"")</f>
        <v/>
      </c>
      <c r="APR26" s="5" t="str">
        <f t="shared" ref="APR26" si="6688">MID(APR$2,8,1)</f>
        <v>0</v>
      </c>
      <c r="APS26" s="20" t="str">
        <f>IF(AND($C$5&gt;=3,$C$5&gt;=APR$3),APR26*$C26,"")</f>
        <v/>
      </c>
      <c r="APT26" s="5" t="str">
        <f t="shared" ref="APT26" si="6689">MID(APT$2,8,1)</f>
        <v>0</v>
      </c>
      <c r="APU26" s="20" t="str">
        <f>IF(AND($C$5&gt;=3,$C$5&gt;=APT$3),APT26*$C26,"")</f>
        <v/>
      </c>
      <c r="APV26" s="5" t="str">
        <f t="shared" ref="APV26" si="6690">MID(APV$2,8,1)</f>
        <v>0</v>
      </c>
      <c r="APW26" s="20" t="str">
        <f>IF(AND($C$5&gt;=3,$C$5&gt;=APV$3),APV26*$C26,"")</f>
        <v/>
      </c>
      <c r="APX26" s="5" t="str">
        <f t="shared" ref="APX26" si="6691">MID(APX$2,8,1)</f>
        <v>1</v>
      </c>
      <c r="APY26" s="20" t="str">
        <f>IF(AND($C$5&gt;=3,$C$5&gt;=APX$3),APX26*$C26,"")</f>
        <v/>
      </c>
      <c r="APZ26" s="5" t="str">
        <f t="shared" ref="APZ26" si="6692">MID(APZ$2,8,1)</f>
        <v>1</v>
      </c>
      <c r="AQA26" s="20" t="str">
        <f>IF(AND($C$5&gt;=3,$C$5&gt;=APZ$3),APZ26*$C26,"")</f>
        <v/>
      </c>
      <c r="AQB26" s="5" t="str">
        <f t="shared" ref="AQB26" si="6693">MID(AQB$2,8,1)</f>
        <v>1</v>
      </c>
      <c r="AQC26" s="20" t="str">
        <f>IF(AND($C$5&gt;=3,$C$5&gt;=AQB$3),AQB26*$C26,"")</f>
        <v/>
      </c>
      <c r="AQD26" s="5" t="str">
        <f t="shared" ref="AQD26" si="6694">MID(AQD$2,8,1)</f>
        <v>1</v>
      </c>
      <c r="AQE26" s="20" t="str">
        <f>IF(AND($C$5&gt;=3,$C$5&gt;=AQD$3),AQD26*$C26,"")</f>
        <v/>
      </c>
      <c r="AQF26" s="5" t="str">
        <f t="shared" ref="AQF26" si="6695">MID(AQF$2,8,1)</f>
        <v>0</v>
      </c>
      <c r="AQG26" s="20" t="str">
        <f>IF(AND($C$5&gt;=3,$C$5&gt;=AQF$3),AQF26*$C26,"")</f>
        <v/>
      </c>
      <c r="AQH26" s="5" t="str">
        <f t="shared" ref="AQH26" si="6696">MID(AQH$2,8,1)</f>
        <v>0</v>
      </c>
      <c r="AQI26" s="20" t="str">
        <f>IF(AND($C$5&gt;=3,$C$5&gt;=AQH$3),AQH26*$C26,"")</f>
        <v/>
      </c>
      <c r="AQJ26" s="5" t="str">
        <f t="shared" ref="AQJ26" si="6697">MID(AQJ$2,8,1)</f>
        <v>0</v>
      </c>
      <c r="AQK26" s="20" t="str">
        <f>IF(AND($C$5&gt;=3,$C$5&gt;=AQJ$3),AQJ26*$C26,"")</f>
        <v/>
      </c>
      <c r="AQL26" s="5" t="str">
        <f t="shared" ref="AQL26" si="6698">MID(AQL$2,8,1)</f>
        <v>0</v>
      </c>
      <c r="AQM26" s="20" t="str">
        <f>IF(AND($C$5&gt;=3,$C$5&gt;=AQL$3),AQL26*$C26,"")</f>
        <v/>
      </c>
      <c r="AQN26" s="5" t="str">
        <f t="shared" ref="AQN26" si="6699">MID(AQN$2,8,1)</f>
        <v>1</v>
      </c>
      <c r="AQO26" s="20" t="str">
        <f>IF(AND($C$5&gt;=3,$C$5&gt;=AQN$3),AQN26*$C26,"")</f>
        <v/>
      </c>
      <c r="AQP26" s="5" t="str">
        <f t="shared" ref="AQP26" si="6700">MID(AQP$2,8,1)</f>
        <v>1</v>
      </c>
      <c r="AQQ26" s="20" t="str">
        <f>IF(AND($C$5&gt;=3,$C$5&gt;=AQP$3),AQP26*$C26,"")</f>
        <v/>
      </c>
      <c r="AQR26" s="5" t="str">
        <f t="shared" ref="AQR26" si="6701">MID(AQR$2,8,1)</f>
        <v>1</v>
      </c>
      <c r="AQS26" s="20" t="str">
        <f>IF(AND($C$5&gt;=3,$C$5&gt;=AQR$3),AQR26*$C26,"")</f>
        <v/>
      </c>
      <c r="AQT26" s="5" t="str">
        <f t="shared" ref="AQT26" si="6702">MID(AQT$2,8,1)</f>
        <v>1</v>
      </c>
      <c r="AQU26" s="20" t="str">
        <f>IF(AND($C$5&gt;=3,$C$5&gt;=AQT$3),AQT26*$C26,"")</f>
        <v/>
      </c>
      <c r="AQV26" s="5" t="str">
        <f t="shared" ref="AQV26" si="6703">MID(AQV$2,8,1)</f>
        <v>0</v>
      </c>
      <c r="AQW26" s="20" t="str">
        <f>IF(AND($C$5&gt;=3,$C$5&gt;=AQV$3),AQV26*$C26,"")</f>
        <v/>
      </c>
      <c r="AQX26" s="5" t="str">
        <f t="shared" ref="AQX26" si="6704">MID(AQX$2,8,1)</f>
        <v>0</v>
      </c>
      <c r="AQY26" s="20" t="str">
        <f>IF(AND($C$5&gt;=3,$C$5&gt;=AQX$3),AQX26*$C26,"")</f>
        <v/>
      </c>
      <c r="AQZ26" s="5" t="str">
        <f t="shared" ref="AQZ26" si="6705">MID(AQZ$2,8,1)</f>
        <v>0</v>
      </c>
      <c r="ARA26" s="20" t="str">
        <f>IF(AND($C$5&gt;=3,$C$5&gt;=AQZ$3),AQZ26*$C26,"")</f>
        <v/>
      </c>
      <c r="ARB26" s="5" t="str">
        <f t="shared" ref="ARB26" si="6706">MID(ARB$2,8,1)</f>
        <v>0</v>
      </c>
      <c r="ARC26" s="20" t="str">
        <f>IF(AND($C$5&gt;=3,$C$5&gt;=ARB$3),ARB26*$C26,"")</f>
        <v/>
      </c>
      <c r="ARD26" s="5" t="str">
        <f t="shared" ref="ARD26" si="6707">MID(ARD$2,8,1)</f>
        <v>1</v>
      </c>
      <c r="ARE26" s="20" t="str">
        <f>IF(AND($C$5&gt;=3,$C$5&gt;=ARD$3),ARD26*$C26,"")</f>
        <v/>
      </c>
      <c r="ARF26" s="5" t="str">
        <f t="shared" ref="ARF26" si="6708">MID(ARF$2,8,1)</f>
        <v>1</v>
      </c>
      <c r="ARG26" s="20" t="str">
        <f>IF(AND($C$5&gt;=3,$C$5&gt;=ARF$3),ARF26*$C26,"")</f>
        <v/>
      </c>
      <c r="ARH26" s="5" t="str">
        <f t="shared" ref="ARH26" si="6709">MID(ARH$2,8,1)</f>
        <v>1</v>
      </c>
      <c r="ARI26" s="20" t="str">
        <f>IF(AND($C$5&gt;=3,$C$5&gt;=ARH$3),ARH26*$C26,"")</f>
        <v/>
      </c>
      <c r="ARJ26" s="5" t="str">
        <f t="shared" ref="ARJ26" si="6710">MID(ARJ$2,8,1)</f>
        <v>1</v>
      </c>
      <c r="ARK26" s="20" t="str">
        <f>IF(AND($C$5&gt;=3,$C$5&gt;=ARJ$3),ARJ26*$C26,"")</f>
        <v/>
      </c>
      <c r="ARL26" s="5" t="str">
        <f t="shared" ref="ARL26" si="6711">MID(ARL$2,8,1)</f>
        <v>0</v>
      </c>
      <c r="ARM26" s="20" t="str">
        <f>IF(AND($C$5&gt;=3,$C$5&gt;=ARL$3),ARL26*$C26,"")</f>
        <v/>
      </c>
      <c r="ARN26" s="5" t="str">
        <f t="shared" ref="ARN26" si="6712">MID(ARN$2,8,1)</f>
        <v>0</v>
      </c>
      <c r="ARO26" s="20" t="str">
        <f>IF(AND($C$5&gt;=3,$C$5&gt;=ARN$3),ARN26*$C26,"")</f>
        <v/>
      </c>
      <c r="ARP26" s="5" t="str">
        <f t="shared" ref="ARP26" si="6713">MID(ARP$2,8,1)</f>
        <v>0</v>
      </c>
      <c r="ARQ26" s="20" t="str">
        <f>IF(AND($C$5&gt;=3,$C$5&gt;=ARP$3),ARP26*$C26,"")</f>
        <v/>
      </c>
      <c r="ARR26" s="5" t="str">
        <f t="shared" ref="ARR26" si="6714">MID(ARR$2,8,1)</f>
        <v>0</v>
      </c>
      <c r="ARS26" s="20" t="str">
        <f>IF(AND($C$5&gt;=3,$C$5&gt;=ARR$3),ARR26*$C26,"")</f>
        <v/>
      </c>
      <c r="ART26" s="5" t="str">
        <f t="shared" ref="ART26" si="6715">MID(ART$2,8,1)</f>
        <v>1</v>
      </c>
      <c r="ARU26" s="20" t="str">
        <f>IF(AND($C$5&gt;=3,$C$5&gt;=ART$3),ART26*$C26,"")</f>
        <v/>
      </c>
      <c r="ARV26" s="5" t="str">
        <f t="shared" ref="ARV26" si="6716">MID(ARV$2,8,1)</f>
        <v>1</v>
      </c>
      <c r="ARW26" s="20" t="str">
        <f>IF(AND($C$5&gt;=3,$C$5&gt;=ARV$3),ARV26*$C26,"")</f>
        <v/>
      </c>
      <c r="ARX26" s="5" t="str">
        <f t="shared" ref="ARX26" si="6717">MID(ARX$2,8,1)</f>
        <v>1</v>
      </c>
      <c r="ARY26" s="20" t="str">
        <f>IF(AND($C$5&gt;=3,$C$5&gt;=ARX$3),ARX26*$C26,"")</f>
        <v/>
      </c>
      <c r="ARZ26" s="5" t="str">
        <f t="shared" ref="ARZ26" si="6718">MID(ARZ$2,8,1)</f>
        <v>1</v>
      </c>
      <c r="ASA26" s="20" t="str">
        <f>IF(AND($C$5&gt;=3,$C$5&gt;=ARZ$3),ARZ26*$C26,"")</f>
        <v/>
      </c>
      <c r="ASB26" s="5" t="str">
        <f t="shared" ref="ASB26" si="6719">MID(ASB$2,8,1)</f>
        <v>0</v>
      </c>
      <c r="ASC26" s="20" t="str">
        <f>IF(AND($C$5&gt;=3,$C$5&gt;=ASB$3),ASB26*$C26,"")</f>
        <v/>
      </c>
      <c r="ASD26" s="5" t="str">
        <f t="shared" ref="ASD26" si="6720">MID(ASD$2,8,1)</f>
        <v>0</v>
      </c>
      <c r="ASE26" s="20" t="str">
        <f>IF(AND($C$5&gt;=3,$C$5&gt;=ASD$3),ASD26*$C26,"")</f>
        <v/>
      </c>
      <c r="ASF26" s="5" t="str">
        <f t="shared" ref="ASF26" si="6721">MID(ASF$2,8,1)</f>
        <v>0</v>
      </c>
      <c r="ASG26" s="20" t="str">
        <f>IF(AND($C$5&gt;=3,$C$5&gt;=ASF$3),ASF26*$C26,"")</f>
        <v/>
      </c>
      <c r="ASH26" s="5" t="str">
        <f t="shared" ref="ASH26" si="6722">MID(ASH$2,8,1)</f>
        <v>0</v>
      </c>
      <c r="ASI26" s="20" t="str">
        <f>IF(AND($C$5&gt;=3,$C$5&gt;=ASH$3),ASH26*$C26,"")</f>
        <v/>
      </c>
      <c r="ASJ26" s="5" t="str">
        <f t="shared" ref="ASJ26" si="6723">MID(ASJ$2,8,1)</f>
        <v>1</v>
      </c>
      <c r="ASK26" s="20" t="str">
        <f>IF(AND($C$5&gt;=3,$C$5&gt;=ASJ$3),ASJ26*$C26,"")</f>
        <v/>
      </c>
      <c r="ASL26" s="5" t="str">
        <f t="shared" ref="ASL26" si="6724">MID(ASL$2,8,1)</f>
        <v>1</v>
      </c>
      <c r="ASM26" s="20" t="str">
        <f>IF(AND($C$5&gt;=3,$C$5&gt;=ASL$3),ASL26*$C26,"")</f>
        <v/>
      </c>
      <c r="ASN26" s="5" t="str">
        <f t="shared" ref="ASN26" si="6725">MID(ASN$2,8,1)</f>
        <v>1</v>
      </c>
      <c r="ASO26" s="20" t="str">
        <f>IF(AND($C$5&gt;=3,$C$5&gt;=ASN$3),ASN26*$C26,"")</f>
        <v/>
      </c>
      <c r="ASP26" s="5" t="str">
        <f t="shared" ref="ASP26" si="6726">MID(ASP$2,8,1)</f>
        <v>1</v>
      </c>
      <c r="ASQ26" s="20" t="str">
        <f>IF(AND($C$5&gt;=3,$C$5&gt;=ASP$3),ASP26*$C26,"")</f>
        <v/>
      </c>
      <c r="ASR26" s="5" t="str">
        <f t="shared" ref="ASR26" si="6727">MID(ASR$2,8,1)</f>
        <v>0</v>
      </c>
      <c r="ASS26" s="20" t="str">
        <f>IF(AND($C$5&gt;=3,$C$5&gt;=ASR$3),ASR26*$C26,"")</f>
        <v/>
      </c>
      <c r="AST26" s="5" t="str">
        <f t="shared" ref="AST26" si="6728">MID(AST$2,8,1)</f>
        <v>0</v>
      </c>
      <c r="ASU26" s="20" t="str">
        <f>IF(AND($C$5&gt;=3,$C$5&gt;=AST$3),AST26*$C26,"")</f>
        <v/>
      </c>
      <c r="ASV26" s="5" t="str">
        <f t="shared" ref="ASV26" si="6729">MID(ASV$2,8,1)</f>
        <v>0</v>
      </c>
      <c r="ASW26" s="20" t="str">
        <f>IF(AND($C$5&gt;=3,$C$5&gt;=ASV$3),ASV26*$C26,"")</f>
        <v/>
      </c>
      <c r="ASX26" s="5" t="str">
        <f t="shared" ref="ASX26" si="6730">MID(ASX$2,8,1)</f>
        <v>0</v>
      </c>
      <c r="ASY26" s="20" t="str">
        <f>IF(AND($C$5&gt;=3,$C$5&gt;=ASX$3),ASX26*$C26,"")</f>
        <v/>
      </c>
      <c r="ASZ26" s="5" t="str">
        <f t="shared" ref="ASZ26" si="6731">MID(ASZ$2,8,1)</f>
        <v>1</v>
      </c>
      <c r="ATA26" s="20" t="str">
        <f>IF(AND($C$5&gt;=3,$C$5&gt;=ASZ$3),ASZ26*$C26,"")</f>
        <v/>
      </c>
      <c r="ATB26" s="5" t="str">
        <f t="shared" ref="ATB26" si="6732">MID(ATB$2,8,1)</f>
        <v>1</v>
      </c>
      <c r="ATC26" s="20" t="str">
        <f>IF(AND($C$5&gt;=3,$C$5&gt;=ATB$3),ATB26*$C26,"")</f>
        <v/>
      </c>
      <c r="ATD26" s="5" t="str">
        <f t="shared" ref="ATD26" si="6733">MID(ATD$2,8,1)</f>
        <v>1</v>
      </c>
      <c r="ATE26" s="20" t="str">
        <f>IF(AND($C$5&gt;=3,$C$5&gt;=ATD$3),ATD26*$C26,"")</f>
        <v/>
      </c>
      <c r="ATF26" s="5" t="str">
        <f t="shared" ref="ATF26" si="6734">MID(ATF$2,8,1)</f>
        <v>1</v>
      </c>
      <c r="ATG26" s="20" t="str">
        <f>IF(AND($C$5&gt;=3,$C$5&gt;=ATF$3),ATF26*$C26,"")</f>
        <v/>
      </c>
      <c r="ATH26" s="5" t="str">
        <f t="shared" ref="ATH26" si="6735">MID(ATH$2,8,1)</f>
        <v>0</v>
      </c>
      <c r="ATI26" s="20" t="str">
        <f>IF(AND($C$5&gt;=3,$C$5&gt;=ATH$3),ATH26*$C26,"")</f>
        <v/>
      </c>
      <c r="ATJ26" s="5" t="str">
        <f t="shared" ref="ATJ26" si="6736">MID(ATJ$2,8,1)</f>
        <v>0</v>
      </c>
      <c r="ATK26" s="20" t="str">
        <f>IF(AND($C$5&gt;=3,$C$5&gt;=ATJ$3),ATJ26*$C26,"")</f>
        <v/>
      </c>
      <c r="ATL26" s="5" t="str">
        <f t="shared" ref="ATL26" si="6737">MID(ATL$2,8,1)</f>
        <v>0</v>
      </c>
      <c r="ATM26" s="20" t="str">
        <f>IF(AND($C$5&gt;=3,$C$5&gt;=ATL$3),ATL26*$C26,"")</f>
        <v/>
      </c>
      <c r="ATN26" s="5" t="str">
        <f t="shared" ref="ATN26" si="6738">MID(ATN$2,8,1)</f>
        <v>0</v>
      </c>
      <c r="ATO26" s="20" t="str">
        <f>IF(AND($C$5&gt;=3,$C$5&gt;=ATN$3),ATN26*$C26,"")</f>
        <v/>
      </c>
      <c r="ATP26" s="5" t="str">
        <f t="shared" ref="ATP26" si="6739">MID(ATP$2,8,1)</f>
        <v>1</v>
      </c>
      <c r="ATQ26" s="20" t="str">
        <f>IF(AND($C$5&gt;=3,$C$5&gt;=ATP$3),ATP26*$C26,"")</f>
        <v/>
      </c>
      <c r="ATR26" s="5" t="str">
        <f t="shared" ref="ATR26" si="6740">MID(ATR$2,8,1)</f>
        <v>1</v>
      </c>
      <c r="ATS26" s="20" t="str">
        <f>IF(AND($C$5&gt;=3,$C$5&gt;=ATR$3),ATR26*$C26,"")</f>
        <v/>
      </c>
      <c r="ATT26" s="5" t="str">
        <f t="shared" ref="ATT26" si="6741">MID(ATT$2,8,1)</f>
        <v>1</v>
      </c>
      <c r="ATU26" s="20" t="str">
        <f>IF(AND($C$5&gt;=3,$C$5&gt;=ATT$3),ATT26*$C26,"")</f>
        <v/>
      </c>
      <c r="ATV26" s="5" t="str">
        <f t="shared" ref="ATV26" si="6742">MID(ATV$2,8,1)</f>
        <v>1</v>
      </c>
      <c r="ATW26" s="20" t="str">
        <f>IF(AND($C$5&gt;=3,$C$5&gt;=ATV$3),ATV26*$C26,"")</f>
        <v/>
      </c>
      <c r="ATX26" s="5" t="str">
        <f t="shared" ref="ATX26" si="6743">MID(ATX$2,8,1)</f>
        <v>0</v>
      </c>
      <c r="ATY26" s="20" t="str">
        <f>IF(AND($C$5&gt;=3,$C$5&gt;=ATX$3),ATX26*$C26,"")</f>
        <v/>
      </c>
      <c r="ATZ26" s="5" t="str">
        <f t="shared" ref="ATZ26" si="6744">MID(ATZ$2,8,1)</f>
        <v>0</v>
      </c>
      <c r="AUA26" s="20" t="str">
        <f>IF(AND($C$5&gt;=3,$C$5&gt;=ATZ$3),ATZ26*$C26,"")</f>
        <v/>
      </c>
      <c r="AUB26" s="5" t="str">
        <f t="shared" ref="AUB26" si="6745">MID(AUB$2,8,1)</f>
        <v>0</v>
      </c>
      <c r="AUC26" s="20" t="str">
        <f>IF(AND($C$5&gt;=3,$C$5&gt;=AUB$3),AUB26*$C26,"")</f>
        <v/>
      </c>
      <c r="AUD26" s="5" t="str">
        <f t="shared" ref="AUD26" si="6746">MID(AUD$2,8,1)</f>
        <v>0</v>
      </c>
      <c r="AUE26" s="20" t="str">
        <f>IF(AND($C$5&gt;=3,$C$5&gt;=AUD$3),AUD26*$C26,"")</f>
        <v/>
      </c>
      <c r="AUF26" s="5" t="str">
        <f t="shared" ref="AUF26" si="6747">MID(AUF$2,8,1)</f>
        <v>1</v>
      </c>
      <c r="AUG26" s="20" t="str">
        <f>IF(AND($C$5&gt;=3,$C$5&gt;=AUF$3),AUF26*$C26,"")</f>
        <v/>
      </c>
      <c r="AUH26" s="5" t="str">
        <f t="shared" ref="AUH26" si="6748">MID(AUH$2,8,1)</f>
        <v>1</v>
      </c>
      <c r="AUI26" s="20" t="str">
        <f>IF(AND($C$5&gt;=3,$C$5&gt;=AUH$3),AUH26*$C26,"")</f>
        <v/>
      </c>
      <c r="AUJ26" s="5" t="str">
        <f t="shared" ref="AUJ26" si="6749">MID(AUJ$2,8,1)</f>
        <v>1</v>
      </c>
      <c r="AUK26" s="20" t="str">
        <f>IF(AND($C$5&gt;=3,$C$5&gt;=AUJ$3),AUJ26*$C26,"")</f>
        <v/>
      </c>
      <c r="AUL26" s="5" t="str">
        <f t="shared" ref="AUL26" si="6750">MID(AUL$2,8,1)</f>
        <v>1</v>
      </c>
      <c r="AUM26" s="20" t="str">
        <f>IF(AND($C$5&gt;=3,$C$5&gt;=AUL$3),AUL26*$C26,"")</f>
        <v/>
      </c>
      <c r="AUN26" s="5" t="str">
        <f t="shared" ref="AUN26" si="6751">MID(AUN$2,8,1)</f>
        <v>0</v>
      </c>
      <c r="AUO26" s="20" t="str">
        <f>IF(AND($C$5&gt;=3,$C$5&gt;=AUN$3),AUN26*$C26,"")</f>
        <v/>
      </c>
      <c r="AUP26" s="5" t="str">
        <f t="shared" ref="AUP26" si="6752">MID(AUP$2,8,1)</f>
        <v>0</v>
      </c>
      <c r="AUQ26" s="20" t="str">
        <f>IF(AND($C$5&gt;=3,$C$5&gt;=AUP$3),AUP26*$C26,"")</f>
        <v/>
      </c>
      <c r="AUR26" s="5" t="str">
        <f t="shared" ref="AUR26" si="6753">MID(AUR$2,8,1)</f>
        <v>0</v>
      </c>
      <c r="AUS26" s="20" t="str">
        <f>IF(AND($C$5&gt;=3,$C$5&gt;=AUR$3),AUR26*$C26,"")</f>
        <v/>
      </c>
      <c r="AUT26" s="5" t="str">
        <f t="shared" ref="AUT26" si="6754">MID(AUT$2,8,1)</f>
        <v>0</v>
      </c>
      <c r="AUU26" s="20" t="str">
        <f>IF(AND($C$5&gt;=3,$C$5&gt;=AUT$3),AUT26*$C26,"")</f>
        <v/>
      </c>
      <c r="AUV26" s="5" t="str">
        <f t="shared" ref="AUV26" si="6755">MID(AUV$2,8,1)</f>
        <v>1</v>
      </c>
      <c r="AUW26" s="20" t="str">
        <f>IF(AND($C$5&gt;=3,$C$5&gt;=AUV$3),AUV26*$C26,"")</f>
        <v/>
      </c>
      <c r="AUX26" s="5" t="str">
        <f t="shared" ref="AUX26" si="6756">MID(AUX$2,8,1)</f>
        <v>1</v>
      </c>
      <c r="AUY26" s="20" t="str">
        <f>IF(AND($C$5&gt;=3,$C$5&gt;=AUX$3),AUX26*$C26,"")</f>
        <v/>
      </c>
      <c r="AUZ26" s="5" t="str">
        <f t="shared" ref="AUZ26" si="6757">MID(AUZ$2,8,1)</f>
        <v>1</v>
      </c>
      <c r="AVA26" s="20" t="str">
        <f>IF(AND($C$5&gt;=3,$C$5&gt;=AUZ$3),AUZ26*$C26,"")</f>
        <v/>
      </c>
      <c r="AVB26" s="5" t="str">
        <f t="shared" ref="AVB26" si="6758">MID(AVB$2,8,1)</f>
        <v>1</v>
      </c>
      <c r="AVC26" s="20" t="str">
        <f>IF(AND($C$5&gt;=3,$C$5&gt;=AVB$3),AVB26*$C26,"")</f>
        <v/>
      </c>
      <c r="AVD26" s="5" t="str">
        <f t="shared" ref="AVD26" si="6759">MID(AVD$2,8,1)</f>
        <v>0</v>
      </c>
      <c r="AVE26" s="20" t="str">
        <f>IF(AND($C$5&gt;=3,$C$5&gt;=AVD$3),AVD26*$C26,"")</f>
        <v/>
      </c>
      <c r="AVF26" s="5" t="str">
        <f t="shared" ref="AVF26" si="6760">MID(AVF$2,8,1)</f>
        <v>0</v>
      </c>
      <c r="AVG26" s="20" t="str">
        <f>IF(AND($C$5&gt;=3,$C$5&gt;=AVF$3),AVF26*$C26,"")</f>
        <v/>
      </c>
      <c r="AVH26" s="5" t="str">
        <f t="shared" ref="AVH26" si="6761">MID(AVH$2,8,1)</f>
        <v>0</v>
      </c>
      <c r="AVI26" s="20" t="str">
        <f>IF(AND($C$5&gt;=3,$C$5&gt;=AVH$3),AVH26*$C26,"")</f>
        <v/>
      </c>
      <c r="AVJ26" s="5" t="str">
        <f t="shared" ref="AVJ26" si="6762">MID(AVJ$2,8,1)</f>
        <v>0</v>
      </c>
      <c r="AVK26" s="20" t="str">
        <f>IF(AND($C$5&gt;=3,$C$5&gt;=AVJ$3),AVJ26*$C26,"")</f>
        <v/>
      </c>
      <c r="AVL26" s="5" t="str">
        <f t="shared" ref="AVL26" si="6763">MID(AVL$2,8,1)</f>
        <v>1</v>
      </c>
      <c r="AVM26" s="20" t="str">
        <f>IF(AND($C$5&gt;=3,$C$5&gt;=AVL$3),AVL26*$C26,"")</f>
        <v/>
      </c>
      <c r="AVN26" s="5" t="str">
        <f t="shared" ref="AVN26" si="6764">MID(AVN$2,8,1)</f>
        <v>1</v>
      </c>
      <c r="AVO26" s="20" t="str">
        <f>IF(AND($C$5&gt;=3,$C$5&gt;=AVN$3),AVN26*$C26,"")</f>
        <v/>
      </c>
      <c r="AVP26" s="5" t="str">
        <f t="shared" ref="AVP26" si="6765">MID(AVP$2,8,1)</f>
        <v>1</v>
      </c>
      <c r="AVQ26" s="20" t="str">
        <f>IF(AND($C$5&gt;=3,$C$5&gt;=AVP$3),AVP26*$C26,"")</f>
        <v/>
      </c>
      <c r="AVR26" s="5" t="str">
        <f t="shared" ref="AVR26" si="6766">MID(AVR$2,8,1)</f>
        <v>1</v>
      </c>
      <c r="AVS26" s="20" t="str">
        <f>IF(AND($C$5&gt;=3,$C$5&gt;=AVR$3),AVR26*$C26,"")</f>
        <v/>
      </c>
      <c r="AVT26" s="5" t="str">
        <f t="shared" ref="AVT26" si="6767">MID(AVT$2,8,1)</f>
        <v>0</v>
      </c>
      <c r="AVU26" s="20" t="str">
        <f>IF(AND($C$5&gt;=3,$C$5&gt;=AVT$3),AVT26*$C26,"")</f>
        <v/>
      </c>
      <c r="AVV26" s="5" t="str">
        <f t="shared" ref="AVV26" si="6768">MID(AVV$2,8,1)</f>
        <v>0</v>
      </c>
      <c r="AVW26" s="20" t="str">
        <f>IF(AND($C$5&gt;=3,$C$5&gt;=AVV$3),AVV26*$C26,"")</f>
        <v/>
      </c>
      <c r="AVX26" s="5" t="str">
        <f t="shared" ref="AVX26" si="6769">MID(AVX$2,8,1)</f>
        <v>0</v>
      </c>
      <c r="AVY26" s="20" t="str">
        <f>IF(AND($C$5&gt;=3,$C$5&gt;=AVX$3),AVX26*$C26,"")</f>
        <v/>
      </c>
      <c r="AVZ26" s="5" t="str">
        <f t="shared" ref="AVZ26" si="6770">MID(AVZ$2,8,1)</f>
        <v>0</v>
      </c>
      <c r="AWA26" s="20" t="str">
        <f>IF(AND($C$5&gt;=3,$C$5&gt;=AVZ$3),AVZ26*$C26,"")</f>
        <v/>
      </c>
      <c r="AWB26" s="5" t="str">
        <f t="shared" ref="AWB26" si="6771">MID(AWB$2,8,1)</f>
        <v>1</v>
      </c>
      <c r="AWC26" s="20" t="str">
        <f>IF(AND($C$5&gt;=3,$C$5&gt;=AWB$3),AWB26*$C26,"")</f>
        <v/>
      </c>
      <c r="AWD26" s="5" t="str">
        <f t="shared" ref="AWD26" si="6772">MID(AWD$2,8,1)</f>
        <v>1</v>
      </c>
      <c r="AWE26" s="20" t="str">
        <f>IF(AND($C$5&gt;=3,$C$5&gt;=AWD$3),AWD26*$C26,"")</f>
        <v/>
      </c>
      <c r="AWF26" s="5" t="str">
        <f t="shared" ref="AWF26" si="6773">MID(AWF$2,8,1)</f>
        <v>1</v>
      </c>
      <c r="AWG26" s="20" t="str">
        <f>IF(AND($C$5&gt;=3,$C$5&gt;=AWF$3),AWF26*$C26,"")</f>
        <v/>
      </c>
      <c r="AWH26" s="5" t="str">
        <f t="shared" ref="AWH26" si="6774">MID(AWH$2,8,1)</f>
        <v>1</v>
      </c>
      <c r="AWI26" s="20" t="str">
        <f>IF(AND($C$5&gt;=3,$C$5&gt;=AWH$3),AWH26*$C26,"")</f>
        <v/>
      </c>
      <c r="AWJ26" s="5" t="str">
        <f t="shared" ref="AWJ26" si="6775">MID(AWJ$2,8,1)</f>
        <v>0</v>
      </c>
      <c r="AWK26" s="20" t="str">
        <f>IF(AND($C$5&gt;=3,$C$5&gt;=AWJ$3),AWJ26*$C26,"")</f>
        <v/>
      </c>
      <c r="AWL26" s="5" t="str">
        <f t="shared" ref="AWL26" si="6776">MID(AWL$2,8,1)</f>
        <v>0</v>
      </c>
      <c r="AWM26" s="20" t="str">
        <f>IF(AND($C$5&gt;=3,$C$5&gt;=AWL$3),AWL26*$C26,"")</f>
        <v/>
      </c>
      <c r="AWN26" s="5" t="str">
        <f t="shared" ref="AWN26" si="6777">MID(AWN$2,8,1)</f>
        <v>0</v>
      </c>
      <c r="AWO26" s="20" t="str">
        <f>IF(AND($C$5&gt;=3,$C$5&gt;=AWN$3),AWN26*$C26,"")</f>
        <v/>
      </c>
      <c r="AWP26" s="5" t="str">
        <f t="shared" ref="AWP26" si="6778">MID(AWP$2,8,1)</f>
        <v>0</v>
      </c>
      <c r="AWQ26" s="20" t="str">
        <f>IF(AND($C$5&gt;=3,$C$5&gt;=AWP$3),AWP26*$C26,"")</f>
        <v/>
      </c>
      <c r="AWR26" s="5" t="str">
        <f t="shared" ref="AWR26" si="6779">MID(AWR$2,8,1)</f>
        <v>1</v>
      </c>
      <c r="AWS26" s="20" t="str">
        <f>IF(AND($C$5&gt;=3,$C$5&gt;=AWR$3),AWR26*$C26,"")</f>
        <v/>
      </c>
      <c r="AWT26" s="5" t="str">
        <f t="shared" ref="AWT26" si="6780">MID(AWT$2,8,1)</f>
        <v>1</v>
      </c>
      <c r="AWU26" s="20" t="str">
        <f>IF(AND($C$5&gt;=3,$C$5&gt;=AWT$3),AWT26*$C26,"")</f>
        <v/>
      </c>
      <c r="AWV26" s="5" t="str">
        <f t="shared" ref="AWV26" si="6781">MID(AWV$2,8,1)</f>
        <v>1</v>
      </c>
      <c r="AWW26" s="20" t="str">
        <f>IF(AND($C$5&gt;=3,$C$5&gt;=AWV$3),AWV26*$C26,"")</f>
        <v/>
      </c>
      <c r="AWX26" s="5" t="str">
        <f t="shared" ref="AWX26" si="6782">MID(AWX$2,8,1)</f>
        <v>1</v>
      </c>
      <c r="AWY26" s="20" t="str">
        <f>IF(AND($C$5&gt;=3,$C$5&gt;=AWX$3),AWX26*$C26,"")</f>
        <v/>
      </c>
      <c r="AWZ26" s="5" t="str">
        <f t="shared" ref="AWZ26" si="6783">MID(AWZ$2,8,1)</f>
        <v>0</v>
      </c>
      <c r="AXA26" s="20" t="str">
        <f>IF(AND($C$5&gt;=3,$C$5&gt;=AWZ$3),AWZ26*$C26,"")</f>
        <v/>
      </c>
      <c r="AXB26" s="5" t="str">
        <f t="shared" ref="AXB26" si="6784">MID(AXB$2,8,1)</f>
        <v>0</v>
      </c>
      <c r="AXC26" s="20" t="str">
        <f>IF(AND($C$5&gt;=3,$C$5&gt;=AXB$3),AXB26*$C26,"")</f>
        <v/>
      </c>
      <c r="AXD26" s="5" t="str">
        <f t="shared" ref="AXD26" si="6785">MID(AXD$2,8,1)</f>
        <v>0</v>
      </c>
      <c r="AXE26" s="20" t="str">
        <f>IF(AND($C$5&gt;=3,$C$5&gt;=AXD$3),AXD26*$C26,"")</f>
        <v/>
      </c>
      <c r="AXF26" s="5" t="str">
        <f t="shared" ref="AXF26" si="6786">MID(AXF$2,8,1)</f>
        <v>0</v>
      </c>
      <c r="AXG26" s="20" t="str">
        <f>IF(AND($C$5&gt;=3,$C$5&gt;=AXF$3),AXF26*$C26,"")</f>
        <v/>
      </c>
      <c r="AXH26" s="5" t="str">
        <f t="shared" ref="AXH26" si="6787">MID(AXH$2,8,1)</f>
        <v>1</v>
      </c>
      <c r="AXI26" s="20" t="str">
        <f>IF(AND($C$5&gt;=3,$C$5&gt;=AXH$3),AXH26*$C26,"")</f>
        <v/>
      </c>
      <c r="AXJ26" s="5" t="str">
        <f t="shared" ref="AXJ26" si="6788">MID(AXJ$2,8,1)</f>
        <v>1</v>
      </c>
      <c r="AXK26" s="20" t="str">
        <f>IF(AND($C$5&gt;=3,$C$5&gt;=AXJ$3),AXJ26*$C26,"")</f>
        <v/>
      </c>
      <c r="AXL26" s="5" t="str">
        <f t="shared" ref="AXL26" si="6789">MID(AXL$2,8,1)</f>
        <v>1</v>
      </c>
      <c r="AXM26" s="20" t="str">
        <f>IF(AND($C$5&gt;=3,$C$5&gt;=AXL$3),AXL26*$C26,"")</f>
        <v/>
      </c>
      <c r="AXN26" s="5" t="str">
        <f t="shared" ref="AXN26" si="6790">MID(AXN$2,8,1)</f>
        <v>1</v>
      </c>
      <c r="AXO26" s="20" t="str">
        <f>IF(AND($C$5&gt;=3,$C$5&gt;=AXN$3),AXN26*$C26,"")</f>
        <v/>
      </c>
      <c r="AXP26" s="5" t="str">
        <f t="shared" ref="AXP26" si="6791">MID(AXP$2,8,1)</f>
        <v>0</v>
      </c>
      <c r="AXQ26" s="20" t="str">
        <f>IF(AND($C$5&gt;=3,$C$5&gt;=AXP$3),AXP26*$C26,"")</f>
        <v/>
      </c>
      <c r="AXR26" s="5" t="str">
        <f t="shared" ref="AXR26" si="6792">MID(AXR$2,8,1)</f>
        <v>0</v>
      </c>
      <c r="AXS26" s="20" t="str">
        <f>IF(AND($C$5&gt;=3,$C$5&gt;=AXR$3),AXR26*$C26,"")</f>
        <v/>
      </c>
      <c r="AXT26" s="5" t="str">
        <f t="shared" ref="AXT26" si="6793">MID(AXT$2,8,1)</f>
        <v>0</v>
      </c>
      <c r="AXU26" s="20" t="str">
        <f>IF(AND($C$5&gt;=3,$C$5&gt;=AXT$3),AXT26*$C26,"")</f>
        <v/>
      </c>
      <c r="AXV26" s="5" t="str">
        <f t="shared" ref="AXV26" si="6794">MID(AXV$2,8,1)</f>
        <v>0</v>
      </c>
      <c r="AXW26" s="20" t="str">
        <f>IF(AND($C$5&gt;=3,$C$5&gt;=AXV$3),AXV26*$C26,"")</f>
        <v/>
      </c>
      <c r="AXX26" s="5" t="str">
        <f t="shared" ref="AXX26" si="6795">MID(AXX$2,8,1)</f>
        <v>1</v>
      </c>
      <c r="AXY26" s="20" t="str">
        <f>IF(AND($C$5&gt;=3,$C$5&gt;=AXX$3),AXX26*$C26,"")</f>
        <v/>
      </c>
      <c r="AXZ26" s="5" t="str">
        <f t="shared" ref="AXZ26" si="6796">MID(AXZ$2,8,1)</f>
        <v>1</v>
      </c>
      <c r="AYA26" s="20" t="str">
        <f>IF(AND($C$5&gt;=3,$C$5&gt;=AXZ$3),AXZ26*$C26,"")</f>
        <v/>
      </c>
      <c r="AYB26" s="5" t="str">
        <f t="shared" ref="AYB26" si="6797">MID(AYB$2,8,1)</f>
        <v>1</v>
      </c>
      <c r="AYC26" s="20" t="str">
        <f>IF(AND($C$5&gt;=3,$C$5&gt;=AYB$3),AYB26*$C26,"")</f>
        <v/>
      </c>
      <c r="AYD26" s="5" t="str">
        <f t="shared" ref="AYD26" si="6798">MID(AYD$2,8,1)</f>
        <v>1</v>
      </c>
      <c r="AYE26" s="20" t="str">
        <f>IF(AND($C$5&gt;=3,$C$5&gt;=AYD$3),AYD26*$C26,"")</f>
        <v/>
      </c>
      <c r="AYF26" s="5" t="str">
        <f t="shared" ref="AYF26" si="6799">MID(AYF$2,8,1)</f>
        <v>0</v>
      </c>
      <c r="AYG26" s="20" t="str">
        <f>IF(AND($C$5&gt;=3,$C$5&gt;=AYF$3),AYF26*$C26,"")</f>
        <v/>
      </c>
      <c r="AYH26" s="5" t="str">
        <f t="shared" ref="AYH26" si="6800">MID(AYH$2,8,1)</f>
        <v>0</v>
      </c>
      <c r="AYI26" s="20" t="str">
        <f>IF(AND($C$5&gt;=3,$C$5&gt;=AYH$3),AYH26*$C26,"")</f>
        <v/>
      </c>
      <c r="AYJ26" s="5" t="str">
        <f t="shared" ref="AYJ26" si="6801">MID(AYJ$2,8,1)</f>
        <v>0</v>
      </c>
      <c r="AYK26" s="20" t="str">
        <f>IF(AND($C$5&gt;=3,$C$5&gt;=AYJ$3),AYJ26*$C26,"")</f>
        <v/>
      </c>
      <c r="AYL26" s="5" t="str">
        <f t="shared" ref="AYL26" si="6802">MID(AYL$2,8,1)</f>
        <v>0</v>
      </c>
      <c r="AYM26" s="20" t="str">
        <f>IF(AND($C$5&gt;=3,$C$5&gt;=AYL$3),AYL26*$C26,"")</f>
        <v/>
      </c>
      <c r="AYN26" s="5" t="str">
        <f t="shared" ref="AYN26" si="6803">MID(AYN$2,8,1)</f>
        <v>1</v>
      </c>
      <c r="AYO26" s="20" t="str">
        <f>IF(AND($C$5&gt;=3,$C$5&gt;=AYN$3),AYN26*$C26,"")</f>
        <v/>
      </c>
      <c r="AYP26" s="5" t="str">
        <f t="shared" ref="AYP26" si="6804">MID(AYP$2,8,1)</f>
        <v>1</v>
      </c>
      <c r="AYQ26" s="20" t="str">
        <f>IF(AND($C$5&gt;=3,$C$5&gt;=AYP$3),AYP26*$C26,"")</f>
        <v/>
      </c>
      <c r="AYR26" s="5" t="str">
        <f t="shared" ref="AYR26" si="6805">MID(AYR$2,8,1)</f>
        <v>1</v>
      </c>
      <c r="AYS26" s="20" t="str">
        <f>IF(AND($C$5&gt;=3,$C$5&gt;=AYR$3),AYR26*$C26,"")</f>
        <v/>
      </c>
      <c r="AYT26" s="5" t="str">
        <f t="shared" ref="AYT26" si="6806">MID(AYT$2,8,1)</f>
        <v>1</v>
      </c>
      <c r="AYU26" s="20" t="str">
        <f>IF(AND($C$5&gt;=3,$C$5&gt;=AYT$3),AYT26*$C26,"")</f>
        <v/>
      </c>
      <c r="AYV26" s="5" t="str">
        <f t="shared" ref="AYV26" si="6807">MID(AYV$2,8,1)</f>
        <v>0</v>
      </c>
      <c r="AYW26" s="20" t="str">
        <f>IF(AND($C$5&gt;=3,$C$5&gt;=AYV$3),AYV26*$C26,"")</f>
        <v/>
      </c>
      <c r="AYX26" s="5" t="str">
        <f t="shared" ref="AYX26" si="6808">MID(AYX$2,8,1)</f>
        <v>0</v>
      </c>
      <c r="AYY26" s="20" t="str">
        <f>IF(AND($C$5&gt;=3,$C$5&gt;=AYX$3),AYX26*$C26,"")</f>
        <v/>
      </c>
      <c r="AYZ26" s="5" t="str">
        <f t="shared" ref="AYZ26" si="6809">MID(AYZ$2,8,1)</f>
        <v>0</v>
      </c>
      <c r="AZA26" s="20" t="str">
        <f>IF(AND($C$5&gt;=3,$C$5&gt;=AYZ$3),AYZ26*$C26,"")</f>
        <v/>
      </c>
      <c r="AZB26" s="5" t="str">
        <f t="shared" ref="AZB26" si="6810">MID(AZB$2,8,1)</f>
        <v>0</v>
      </c>
      <c r="AZC26" s="20" t="str">
        <f>IF(AND($C$5&gt;=3,$C$5&gt;=AZB$3),AZB26*$C26,"")</f>
        <v/>
      </c>
      <c r="AZD26" s="5" t="str">
        <f t="shared" ref="AZD26" si="6811">MID(AZD$2,8,1)</f>
        <v>1</v>
      </c>
      <c r="AZE26" s="20" t="str">
        <f>IF(AND($C$5&gt;=3,$C$5&gt;=AZD$3),AZD26*$C26,"")</f>
        <v/>
      </c>
      <c r="AZF26" s="5" t="str">
        <f t="shared" ref="AZF26" si="6812">MID(AZF$2,8,1)</f>
        <v>1</v>
      </c>
      <c r="AZG26" s="20" t="str">
        <f>IF(AND($C$5&gt;=3,$C$5&gt;=AZF$3),AZF26*$C26,"")</f>
        <v/>
      </c>
      <c r="AZH26" s="5" t="str">
        <f t="shared" ref="AZH26" si="6813">MID(AZH$2,8,1)</f>
        <v>1</v>
      </c>
      <c r="AZI26" s="20" t="str">
        <f>IF(AND($C$5&gt;=3,$C$5&gt;=AZH$3),AZH26*$C26,"")</f>
        <v/>
      </c>
      <c r="AZJ26" s="5" t="str">
        <f t="shared" ref="AZJ26" si="6814">MID(AZJ$2,8,1)</f>
        <v>1</v>
      </c>
      <c r="AZK26" s="20" t="str">
        <f>IF(AND($C$5&gt;=3,$C$5&gt;=AZJ$3),AZJ26*$C26,"")</f>
        <v/>
      </c>
      <c r="AZL26" s="5" t="str">
        <f t="shared" ref="AZL26" si="6815">MID(AZL$2,8,1)</f>
        <v>0</v>
      </c>
      <c r="AZM26" s="20" t="str">
        <f>IF(AND($C$5&gt;=3,$C$5&gt;=AZL$3),AZL26*$C26,"")</f>
        <v/>
      </c>
      <c r="AZN26" s="5" t="str">
        <f t="shared" ref="AZN26" si="6816">MID(AZN$2,8,1)</f>
        <v>0</v>
      </c>
      <c r="AZO26" s="20" t="str">
        <f>IF(AND($C$5&gt;=3,$C$5&gt;=AZN$3),AZN26*$C26,"")</f>
        <v/>
      </c>
      <c r="AZP26" s="5" t="str">
        <f t="shared" ref="AZP26" si="6817">MID(AZP$2,8,1)</f>
        <v>0</v>
      </c>
      <c r="AZQ26" s="20" t="str">
        <f>IF(AND($C$5&gt;=3,$C$5&gt;=AZP$3),AZP26*$C26,"")</f>
        <v/>
      </c>
      <c r="AZR26" s="5" t="str">
        <f t="shared" ref="AZR26" si="6818">MID(AZR$2,8,1)</f>
        <v>0</v>
      </c>
      <c r="AZS26" s="20" t="str">
        <f>IF(AND($C$5&gt;=3,$C$5&gt;=AZR$3),AZR26*$C26,"")</f>
        <v/>
      </c>
      <c r="AZT26" s="5" t="str">
        <f t="shared" ref="AZT26" si="6819">MID(AZT$2,8,1)</f>
        <v>1</v>
      </c>
      <c r="AZU26" s="20" t="str">
        <f>IF(AND($C$5&gt;=3,$C$5&gt;=AZT$3),AZT26*$C26,"")</f>
        <v/>
      </c>
      <c r="AZV26" s="5" t="str">
        <f t="shared" ref="AZV26" si="6820">MID(AZV$2,8,1)</f>
        <v>1</v>
      </c>
      <c r="AZW26" s="20" t="str">
        <f>IF(AND($C$5&gt;=3,$C$5&gt;=AZV$3),AZV26*$C26,"")</f>
        <v/>
      </c>
      <c r="AZX26" s="5" t="str">
        <f t="shared" ref="AZX26" si="6821">MID(AZX$2,8,1)</f>
        <v>1</v>
      </c>
      <c r="AZY26" s="20" t="str">
        <f>IF(AND($C$5&gt;=3,$C$5&gt;=AZX$3),AZX26*$C26,"")</f>
        <v/>
      </c>
      <c r="AZZ26" s="5" t="str">
        <f t="shared" ref="AZZ26" si="6822">MID(AZZ$2,8,1)</f>
        <v>1</v>
      </c>
      <c r="BAA26" s="20" t="str">
        <f>IF(AND($C$5&gt;=3,$C$5&gt;=AZZ$3),AZZ26*$C26,"")</f>
        <v/>
      </c>
      <c r="BAB26" s="5" t="str">
        <f t="shared" ref="BAB26" si="6823">MID(BAB$2,8,1)</f>
        <v>0</v>
      </c>
      <c r="BAC26" s="20" t="str">
        <f>IF(AND($C$5&gt;=3,$C$5&gt;=BAB$3),BAB26*$C26,"")</f>
        <v/>
      </c>
      <c r="BAD26" s="5" t="str">
        <f t="shared" ref="BAD26" si="6824">MID(BAD$2,8,1)</f>
        <v>0</v>
      </c>
      <c r="BAE26" s="20" t="str">
        <f>IF(AND($C$5&gt;=3,$C$5&gt;=BAD$3),BAD26*$C26,"")</f>
        <v/>
      </c>
      <c r="BAF26" s="5" t="str">
        <f t="shared" ref="BAF26" si="6825">MID(BAF$2,8,1)</f>
        <v>0</v>
      </c>
      <c r="BAG26" s="20" t="str">
        <f>IF(AND($C$5&gt;=3,$C$5&gt;=BAF$3),BAF26*$C26,"")</f>
        <v/>
      </c>
      <c r="BAH26" s="5" t="str">
        <f t="shared" ref="BAH26" si="6826">MID(BAH$2,8,1)</f>
        <v>0</v>
      </c>
      <c r="BAI26" s="20" t="str">
        <f>IF(AND($C$5&gt;=3,$C$5&gt;=BAH$3),BAH26*$C26,"")</f>
        <v/>
      </c>
      <c r="BAJ26" s="5" t="str">
        <f t="shared" ref="BAJ26" si="6827">MID(BAJ$2,8,1)</f>
        <v>1</v>
      </c>
      <c r="BAK26" s="20" t="str">
        <f>IF(AND($C$5&gt;=3,$C$5&gt;=BAJ$3),BAJ26*$C26,"")</f>
        <v/>
      </c>
      <c r="BAL26" s="5" t="str">
        <f t="shared" ref="BAL26" si="6828">MID(BAL$2,8,1)</f>
        <v>1</v>
      </c>
      <c r="BAM26" s="20" t="str">
        <f>IF(AND($C$5&gt;=3,$C$5&gt;=BAL$3),BAL26*$C26,"")</f>
        <v/>
      </c>
      <c r="BAN26" s="5" t="str">
        <f t="shared" ref="BAN26" si="6829">MID(BAN$2,8,1)</f>
        <v>1</v>
      </c>
      <c r="BAO26" s="20" t="str">
        <f>IF(AND($C$5&gt;=3,$C$5&gt;=BAN$3),BAN26*$C26,"")</f>
        <v/>
      </c>
      <c r="BAP26" s="5" t="str">
        <f t="shared" ref="BAP26" si="6830">MID(BAP$2,8,1)</f>
        <v>1</v>
      </c>
      <c r="BAQ26" s="20" t="str">
        <f>IF(AND($C$5&gt;=3,$C$5&gt;=BAP$3),BAP26*$C26,"")</f>
        <v/>
      </c>
      <c r="BAR26" s="5" t="str">
        <f t="shared" ref="BAR26" si="6831">MID(BAR$2,8,1)</f>
        <v>0</v>
      </c>
      <c r="BAS26" s="20" t="str">
        <f>IF(AND($C$5&gt;=3,$C$5&gt;=BAR$3),BAR26*$C26,"")</f>
        <v/>
      </c>
      <c r="BAT26" s="5" t="str">
        <f t="shared" ref="BAT26" si="6832">MID(BAT$2,8,1)</f>
        <v>0</v>
      </c>
      <c r="BAU26" s="20" t="str">
        <f>IF(AND($C$5&gt;=3,$C$5&gt;=BAT$3),BAT26*$C26,"")</f>
        <v/>
      </c>
      <c r="BAV26" s="5" t="str">
        <f t="shared" ref="BAV26" si="6833">MID(BAV$2,8,1)</f>
        <v>0</v>
      </c>
      <c r="BAW26" s="20" t="str">
        <f>IF(AND($C$5&gt;=3,$C$5&gt;=BAV$3),BAV26*$C26,"")</f>
        <v/>
      </c>
      <c r="BAX26" s="5" t="str">
        <f t="shared" ref="BAX26" si="6834">MID(BAX$2,8,1)</f>
        <v>0</v>
      </c>
      <c r="BAY26" s="20" t="str">
        <f>IF(AND($C$5&gt;=3,$C$5&gt;=BAX$3),BAX26*$C26,"")</f>
        <v/>
      </c>
      <c r="BAZ26" s="5" t="str">
        <f t="shared" ref="BAZ26" si="6835">MID(BAZ$2,8,1)</f>
        <v>1</v>
      </c>
      <c r="BBA26" s="20" t="str">
        <f>IF(AND($C$5&gt;=3,$C$5&gt;=BAZ$3),BAZ26*$C26,"")</f>
        <v/>
      </c>
      <c r="BBB26" s="5" t="str">
        <f t="shared" ref="BBB26" si="6836">MID(BBB$2,8,1)</f>
        <v>1</v>
      </c>
      <c r="BBC26" s="20" t="str">
        <f>IF(AND($C$5&gt;=3,$C$5&gt;=BBB$3),BBB26*$C26,"")</f>
        <v/>
      </c>
      <c r="BBD26" s="5" t="str">
        <f t="shared" ref="BBD26" si="6837">MID(BBD$2,8,1)</f>
        <v>1</v>
      </c>
      <c r="BBE26" s="20" t="str">
        <f>IF(AND($C$5&gt;=3,$C$5&gt;=BBD$3),BBD26*$C26,"")</f>
        <v/>
      </c>
      <c r="BBF26" s="5" t="str">
        <f t="shared" ref="BBF26" si="6838">MID(BBF$2,8,1)</f>
        <v>1</v>
      </c>
      <c r="BBG26" s="20" t="str">
        <f>IF(AND($C$5&gt;=3,$C$5&gt;=BBF$3),BBF26*$C26,"")</f>
        <v/>
      </c>
      <c r="BBH26" s="5" t="str">
        <f t="shared" ref="BBH26" si="6839">MID(BBH$2,8,1)</f>
        <v>0</v>
      </c>
      <c r="BBI26" s="20" t="str">
        <f>IF(AND($C$5&gt;=3,$C$5&gt;=BBH$3),BBH26*$C26,"")</f>
        <v/>
      </c>
      <c r="BBJ26" s="5" t="str">
        <f t="shared" ref="BBJ26" si="6840">MID(BBJ$2,8,1)</f>
        <v>0</v>
      </c>
      <c r="BBK26" s="20" t="str">
        <f>IF(AND($C$5&gt;=3,$C$5&gt;=BBJ$3),BBJ26*$C26,"")</f>
        <v/>
      </c>
      <c r="BBL26" s="5" t="str">
        <f t="shared" ref="BBL26" si="6841">MID(BBL$2,8,1)</f>
        <v>0</v>
      </c>
      <c r="BBM26" s="20" t="str">
        <f>IF(AND($C$5&gt;=3,$C$5&gt;=BBL$3),BBL26*$C26,"")</f>
        <v/>
      </c>
      <c r="BBN26" s="5" t="str">
        <f t="shared" ref="BBN26" si="6842">MID(BBN$2,8,1)</f>
        <v>0</v>
      </c>
      <c r="BBO26" s="20" t="str">
        <f>IF(AND($C$5&gt;=3,$C$5&gt;=BBN$3),BBN26*$C26,"")</f>
        <v/>
      </c>
      <c r="BBP26" s="5" t="str">
        <f t="shared" ref="BBP26" si="6843">MID(BBP$2,8,1)</f>
        <v>1</v>
      </c>
      <c r="BBQ26" s="20" t="str">
        <f>IF(AND($C$5&gt;=3,$C$5&gt;=BBP$3),BBP26*$C26,"")</f>
        <v/>
      </c>
      <c r="BBR26" s="5" t="str">
        <f t="shared" ref="BBR26" si="6844">MID(BBR$2,8,1)</f>
        <v>1</v>
      </c>
      <c r="BBS26" s="20" t="str">
        <f>IF(AND($C$5&gt;=3,$C$5&gt;=BBR$3),BBR26*$C26,"")</f>
        <v/>
      </c>
      <c r="BBT26" s="5" t="str">
        <f t="shared" ref="BBT26" si="6845">MID(BBT$2,8,1)</f>
        <v>1</v>
      </c>
      <c r="BBU26" s="20" t="str">
        <f>IF(AND($C$5&gt;=3,$C$5&gt;=BBT$3),BBT26*$C26,"")</f>
        <v/>
      </c>
      <c r="BBV26" s="5" t="str">
        <f t="shared" ref="BBV26" si="6846">MID(BBV$2,8,1)</f>
        <v>1</v>
      </c>
      <c r="BBW26" s="20" t="str">
        <f>IF(AND($C$5&gt;=3,$C$5&gt;=BBV$3),BBV26*$C26,"")</f>
        <v/>
      </c>
      <c r="BBX26" s="5" t="str">
        <f t="shared" ref="BBX26" si="6847">MID(BBX$2,8,1)</f>
        <v>0</v>
      </c>
      <c r="BBY26" s="20" t="str">
        <f>IF(AND($C$5&gt;=3,$C$5&gt;=BBX$3),BBX26*$C26,"")</f>
        <v/>
      </c>
      <c r="BBZ26" s="5" t="str">
        <f t="shared" ref="BBZ26" si="6848">MID(BBZ$2,8,1)</f>
        <v>0</v>
      </c>
      <c r="BCA26" s="20" t="str">
        <f>IF(AND($C$5&gt;=3,$C$5&gt;=BBZ$3),BBZ26*$C26,"")</f>
        <v/>
      </c>
      <c r="BCB26" s="5" t="str">
        <f t="shared" ref="BCB26" si="6849">MID(BCB$2,8,1)</f>
        <v>0</v>
      </c>
      <c r="BCC26" s="20" t="str">
        <f>IF(AND($C$5&gt;=3,$C$5&gt;=BCB$3),BCB26*$C26,"")</f>
        <v/>
      </c>
      <c r="BCD26" s="5" t="str">
        <f t="shared" ref="BCD26" si="6850">MID(BCD$2,8,1)</f>
        <v>0</v>
      </c>
      <c r="BCE26" s="20" t="str">
        <f>IF(AND($C$5&gt;=3,$C$5&gt;=BCD$3),BCD26*$C26,"")</f>
        <v/>
      </c>
      <c r="BCF26" s="5" t="str">
        <f t="shared" ref="BCF26" si="6851">MID(BCF$2,8,1)</f>
        <v>1</v>
      </c>
      <c r="BCG26" s="20" t="str">
        <f>IF(AND($C$5&gt;=3,$C$5&gt;=BCF$3),BCF26*$C26,"")</f>
        <v/>
      </c>
      <c r="BCH26" s="5" t="str">
        <f t="shared" ref="BCH26" si="6852">MID(BCH$2,8,1)</f>
        <v>1</v>
      </c>
      <c r="BCI26" s="20" t="str">
        <f>IF(AND($C$5&gt;=3,$C$5&gt;=BCH$3),BCH26*$C26,"")</f>
        <v/>
      </c>
      <c r="BCJ26" s="5" t="str">
        <f t="shared" ref="BCJ26" si="6853">MID(BCJ$2,8,1)</f>
        <v>1</v>
      </c>
      <c r="BCK26" s="20" t="str">
        <f>IF(AND($C$5&gt;=3,$C$5&gt;=BCJ$3),BCJ26*$C26,"")</f>
        <v/>
      </c>
      <c r="BCL26" s="5" t="str">
        <f t="shared" ref="BCL26" si="6854">MID(BCL$2,8,1)</f>
        <v>1</v>
      </c>
      <c r="BCM26" s="20" t="str">
        <f>IF(AND($C$5&gt;=3,$C$5&gt;=BCL$3),BCL26*$C26,"")</f>
        <v/>
      </c>
      <c r="BCN26" s="5" t="str">
        <f t="shared" ref="BCN26" si="6855">MID(BCN$2,8,1)</f>
        <v>0</v>
      </c>
      <c r="BCO26" s="20" t="str">
        <f>IF(AND($C$5&gt;=3,$C$5&gt;=BCN$3),BCN26*$C26,"")</f>
        <v/>
      </c>
      <c r="BCP26" s="5" t="str">
        <f t="shared" ref="BCP26" si="6856">MID(BCP$2,8,1)</f>
        <v>0</v>
      </c>
      <c r="BCQ26" s="20" t="str">
        <f>IF(AND($C$5&gt;=3,$C$5&gt;=BCP$3),BCP26*$C26,"")</f>
        <v/>
      </c>
      <c r="BCR26" s="5" t="str">
        <f t="shared" ref="BCR26" si="6857">MID(BCR$2,8,1)</f>
        <v>0</v>
      </c>
      <c r="BCS26" s="20" t="str">
        <f>IF(AND($C$5&gt;=3,$C$5&gt;=BCR$3),BCR26*$C26,"")</f>
        <v/>
      </c>
      <c r="BCT26" s="5" t="str">
        <f t="shared" ref="BCT26" si="6858">MID(BCT$2,8,1)</f>
        <v>0</v>
      </c>
      <c r="BCU26" s="20" t="str">
        <f>IF(AND($C$5&gt;=3,$C$5&gt;=BCT$3),BCT26*$C26,"")</f>
        <v/>
      </c>
      <c r="BCV26" s="5" t="str">
        <f t="shared" ref="BCV26" si="6859">MID(BCV$2,8,1)</f>
        <v>1</v>
      </c>
      <c r="BCW26" s="20" t="str">
        <f>IF(AND($C$5&gt;=3,$C$5&gt;=BCV$3),BCV26*$C26,"")</f>
        <v/>
      </c>
      <c r="BCX26" s="5" t="str">
        <f t="shared" ref="BCX26" si="6860">MID(BCX$2,8,1)</f>
        <v>1</v>
      </c>
      <c r="BCY26" s="20" t="str">
        <f>IF(AND($C$5&gt;=3,$C$5&gt;=BCX$3),BCX26*$C26,"")</f>
        <v/>
      </c>
      <c r="BCZ26" s="5" t="str">
        <f t="shared" ref="BCZ26" si="6861">MID(BCZ$2,8,1)</f>
        <v>1</v>
      </c>
      <c r="BDA26" s="20" t="str">
        <f>IF(AND($C$5&gt;=3,$C$5&gt;=BCZ$3),BCZ26*$C26,"")</f>
        <v/>
      </c>
      <c r="BDB26" s="5" t="str">
        <f t="shared" ref="BDB26" si="6862">MID(BDB$2,8,1)</f>
        <v>1</v>
      </c>
      <c r="BDC26" s="20" t="str">
        <f>IF(AND($C$5&gt;=3,$C$5&gt;=BDB$3),BDB26*$C26,"")</f>
        <v/>
      </c>
      <c r="BDD26" s="5" t="str">
        <f t="shared" ref="BDD26" si="6863">MID(BDD$2,8,1)</f>
        <v>0</v>
      </c>
      <c r="BDE26" s="20" t="str">
        <f>IF(AND($C$5&gt;=3,$C$5&gt;=BDD$3),BDD26*$C26,"")</f>
        <v/>
      </c>
      <c r="BDF26" s="5" t="str">
        <f t="shared" ref="BDF26" si="6864">MID(BDF$2,8,1)</f>
        <v>0</v>
      </c>
      <c r="BDG26" s="20" t="str">
        <f>IF(AND($C$5&gt;=3,$C$5&gt;=BDF$3),BDF26*$C26,"")</f>
        <v/>
      </c>
      <c r="BDH26" s="5" t="str">
        <f t="shared" ref="BDH26" si="6865">MID(BDH$2,8,1)</f>
        <v>0</v>
      </c>
      <c r="BDI26" s="20" t="str">
        <f>IF(AND($C$5&gt;=3,$C$5&gt;=BDH$3),BDH26*$C26,"")</f>
        <v/>
      </c>
      <c r="BDJ26" s="5" t="str">
        <f t="shared" ref="BDJ26" si="6866">MID(BDJ$2,8,1)</f>
        <v>0</v>
      </c>
      <c r="BDK26" s="20" t="str">
        <f>IF(AND($C$5&gt;=3,$C$5&gt;=BDJ$3),BDJ26*$C26,"")</f>
        <v/>
      </c>
      <c r="BDL26" s="5" t="str">
        <f t="shared" ref="BDL26" si="6867">MID(BDL$2,8,1)</f>
        <v>1</v>
      </c>
      <c r="BDM26" s="20" t="str">
        <f>IF(AND($C$5&gt;=3,$C$5&gt;=BDL$3),BDL26*$C26,"")</f>
        <v/>
      </c>
      <c r="BDN26" s="5" t="str">
        <f t="shared" ref="BDN26" si="6868">MID(BDN$2,8,1)</f>
        <v>1</v>
      </c>
      <c r="BDO26" s="20" t="str">
        <f>IF(AND($C$5&gt;=3,$C$5&gt;=BDN$3),BDN26*$C26,"")</f>
        <v/>
      </c>
      <c r="BDP26" s="5" t="str">
        <f t="shared" ref="BDP26" si="6869">MID(BDP$2,8,1)</f>
        <v>1</v>
      </c>
      <c r="BDQ26" s="20" t="str">
        <f>IF(AND($C$5&gt;=3,$C$5&gt;=BDP$3),BDP26*$C26,"")</f>
        <v/>
      </c>
      <c r="BDR26" s="5" t="str">
        <f t="shared" ref="BDR26" si="6870">MID(BDR$2,8,1)</f>
        <v>1</v>
      </c>
      <c r="BDS26" s="20" t="str">
        <f>IF(AND($C$5&gt;=3,$C$5&gt;=BDR$3),BDR26*$C26,"")</f>
        <v/>
      </c>
      <c r="BDT26" s="5" t="str">
        <f t="shared" ref="BDT26" si="6871">MID(BDT$2,8,1)</f>
        <v>0</v>
      </c>
      <c r="BDU26" s="20" t="str">
        <f>IF(AND($C$5&gt;=3,$C$5&gt;=BDT$3),BDT26*$C26,"")</f>
        <v/>
      </c>
      <c r="BDV26" s="5" t="str">
        <f t="shared" ref="BDV26" si="6872">MID(BDV$2,8,1)</f>
        <v>0</v>
      </c>
      <c r="BDW26" s="20" t="str">
        <f>IF(AND($C$5&gt;=3,$C$5&gt;=BDV$3),BDV26*$C26,"")</f>
        <v/>
      </c>
      <c r="BDX26" s="5" t="str">
        <f t="shared" ref="BDX26" si="6873">MID(BDX$2,8,1)</f>
        <v>0</v>
      </c>
      <c r="BDY26" s="20" t="str">
        <f>IF(AND($C$5&gt;=3,$C$5&gt;=BDX$3),BDX26*$C26,"")</f>
        <v/>
      </c>
      <c r="BDZ26" s="5" t="str">
        <f t="shared" ref="BDZ26" si="6874">MID(BDZ$2,8,1)</f>
        <v>0</v>
      </c>
      <c r="BEA26" s="20" t="str">
        <f>IF(AND($C$5&gt;=3,$C$5&gt;=BDZ$3),BDZ26*$C26,"")</f>
        <v/>
      </c>
      <c r="BEB26" s="5" t="str">
        <f t="shared" ref="BEB26" si="6875">MID(BEB$2,8,1)</f>
        <v>1</v>
      </c>
      <c r="BEC26" s="20" t="str">
        <f>IF(AND($C$5&gt;=3,$C$5&gt;=BEB$3),BEB26*$C26,"")</f>
        <v/>
      </c>
      <c r="BED26" s="5" t="str">
        <f t="shared" ref="BED26" si="6876">MID(BED$2,8,1)</f>
        <v>1</v>
      </c>
      <c r="BEE26" s="20" t="str">
        <f>IF(AND($C$5&gt;=3,$C$5&gt;=BED$3),BED26*$C26,"")</f>
        <v/>
      </c>
      <c r="BEF26" s="5" t="str">
        <f t="shared" ref="BEF26" si="6877">MID(BEF$2,8,1)</f>
        <v>1</v>
      </c>
      <c r="BEG26" s="20" t="str">
        <f>IF(AND($C$5&gt;=3,$C$5&gt;=BEF$3),BEF26*$C26,"")</f>
        <v/>
      </c>
      <c r="BEH26" s="5" t="str">
        <f t="shared" ref="BEH26" si="6878">MID(BEH$2,8,1)</f>
        <v>1</v>
      </c>
      <c r="BEI26" s="20" t="str">
        <f>IF(AND($C$5&gt;=3,$C$5&gt;=BEH$3),BEH26*$C26,"")</f>
        <v/>
      </c>
      <c r="BEJ26" s="5" t="str">
        <f t="shared" ref="BEJ26" si="6879">MID(BEJ$2,8,1)</f>
        <v>0</v>
      </c>
      <c r="BEK26" s="20" t="str">
        <f>IF(AND($C$5&gt;=3,$C$5&gt;=BEJ$3),BEJ26*$C26,"")</f>
        <v/>
      </c>
      <c r="BEL26" s="5" t="str">
        <f t="shared" ref="BEL26" si="6880">MID(BEL$2,8,1)</f>
        <v>0</v>
      </c>
      <c r="BEM26" s="20" t="str">
        <f>IF(AND($C$5&gt;=3,$C$5&gt;=BEL$3),BEL26*$C26,"")</f>
        <v/>
      </c>
      <c r="BEN26" s="5" t="str">
        <f t="shared" ref="BEN26" si="6881">MID(BEN$2,8,1)</f>
        <v>0</v>
      </c>
      <c r="BEO26" s="20" t="str">
        <f>IF(AND($C$5&gt;=3,$C$5&gt;=BEN$3),BEN26*$C26,"")</f>
        <v/>
      </c>
      <c r="BEP26" s="5" t="str">
        <f t="shared" ref="BEP26" si="6882">MID(BEP$2,8,1)</f>
        <v>0</v>
      </c>
      <c r="BEQ26" s="20" t="str">
        <f>IF(AND($C$5&gt;=3,$C$5&gt;=BEP$3),BEP26*$C26,"")</f>
        <v/>
      </c>
      <c r="BER26" s="5" t="str">
        <f t="shared" ref="BER26" si="6883">MID(BER$2,8,1)</f>
        <v>1</v>
      </c>
      <c r="BES26" s="20" t="str">
        <f>IF(AND($C$5&gt;=3,$C$5&gt;=BER$3),BER26*$C26,"")</f>
        <v/>
      </c>
      <c r="BET26" s="5" t="str">
        <f t="shared" ref="BET26" si="6884">MID(BET$2,8,1)</f>
        <v>1</v>
      </c>
      <c r="BEU26" s="20" t="str">
        <f>IF(AND($C$5&gt;=3,$C$5&gt;=BET$3),BET26*$C26,"")</f>
        <v/>
      </c>
      <c r="BEV26" s="5" t="str">
        <f t="shared" ref="BEV26" si="6885">MID(BEV$2,8,1)</f>
        <v>1</v>
      </c>
      <c r="BEW26" s="20" t="str">
        <f>IF(AND($C$5&gt;=3,$C$5&gt;=BEV$3),BEV26*$C26,"")</f>
        <v/>
      </c>
      <c r="BEX26" s="5" t="str">
        <f t="shared" ref="BEX26" si="6886">MID(BEX$2,8,1)</f>
        <v>1</v>
      </c>
      <c r="BEY26" s="20" t="str">
        <f>IF(AND($C$5&gt;=3,$C$5&gt;=BEX$3),BEX26*$C26,"")</f>
        <v/>
      </c>
      <c r="BEZ26" s="5" t="str">
        <f t="shared" ref="BEZ26" si="6887">MID(BEZ$2,8,1)</f>
        <v>0</v>
      </c>
      <c r="BFA26" s="20" t="str">
        <f>IF(AND($C$5&gt;=3,$C$5&gt;=BEZ$3),BEZ26*$C26,"")</f>
        <v/>
      </c>
      <c r="BFB26" s="5" t="str">
        <f t="shared" ref="BFB26" si="6888">MID(BFB$2,8,1)</f>
        <v>0</v>
      </c>
      <c r="BFC26" s="20" t="str">
        <f>IF(AND($C$5&gt;=3,$C$5&gt;=BFB$3),BFB26*$C26,"")</f>
        <v/>
      </c>
      <c r="BFD26" s="5" t="str">
        <f t="shared" ref="BFD26" si="6889">MID(BFD$2,8,1)</f>
        <v>0</v>
      </c>
      <c r="BFE26" s="20" t="str">
        <f>IF(AND($C$5&gt;=3,$C$5&gt;=BFD$3),BFD26*$C26,"")</f>
        <v/>
      </c>
      <c r="BFF26" s="5" t="str">
        <f t="shared" ref="BFF26" si="6890">MID(BFF$2,8,1)</f>
        <v>0</v>
      </c>
      <c r="BFG26" s="20" t="str">
        <f>IF(AND($C$5&gt;=3,$C$5&gt;=BFF$3),BFF26*$C26,"")</f>
        <v/>
      </c>
      <c r="BFH26" s="5" t="str">
        <f t="shared" ref="BFH26" si="6891">MID(BFH$2,8,1)</f>
        <v>1</v>
      </c>
      <c r="BFI26" s="20" t="str">
        <f>IF(AND($C$5&gt;=3,$C$5&gt;=BFH$3),BFH26*$C26,"")</f>
        <v/>
      </c>
      <c r="BFJ26" s="5" t="str">
        <f t="shared" ref="BFJ26" si="6892">MID(BFJ$2,8,1)</f>
        <v>1</v>
      </c>
      <c r="BFK26" s="20" t="str">
        <f>IF(AND($C$5&gt;=3,$C$5&gt;=BFJ$3),BFJ26*$C26,"")</f>
        <v/>
      </c>
      <c r="BFL26" s="5" t="str">
        <f t="shared" ref="BFL26" si="6893">MID(BFL$2,8,1)</f>
        <v>1</v>
      </c>
      <c r="BFM26" s="20" t="str">
        <f>IF(AND($C$5&gt;=3,$C$5&gt;=BFL$3),BFL26*$C26,"")</f>
        <v/>
      </c>
      <c r="BFN26" s="5" t="str">
        <f t="shared" ref="BFN26" si="6894">MID(BFN$2,8,1)</f>
        <v>1</v>
      </c>
      <c r="BFO26" s="20" t="str">
        <f>IF(AND($C$5&gt;=3,$C$5&gt;=BFN$3),BFN26*$C26,"")</f>
        <v/>
      </c>
      <c r="BFP26" s="5" t="str">
        <f t="shared" ref="BFP26" si="6895">MID(BFP$2,8,1)</f>
        <v>0</v>
      </c>
      <c r="BFQ26" s="20" t="str">
        <f>IF(AND($C$5&gt;=3,$C$5&gt;=BFP$3),BFP26*$C26,"")</f>
        <v/>
      </c>
      <c r="BFR26" s="5" t="str">
        <f t="shared" ref="BFR26" si="6896">MID(BFR$2,8,1)</f>
        <v>0</v>
      </c>
      <c r="BFS26" s="20" t="str">
        <f>IF(AND($C$5&gt;=3,$C$5&gt;=BFR$3),BFR26*$C26,"")</f>
        <v/>
      </c>
      <c r="BFT26" s="5" t="str">
        <f t="shared" ref="BFT26" si="6897">MID(BFT$2,8,1)</f>
        <v>0</v>
      </c>
      <c r="BFU26" s="20" t="str">
        <f>IF(AND($C$5&gt;=3,$C$5&gt;=BFT$3),BFT26*$C26,"")</f>
        <v/>
      </c>
      <c r="BFV26" s="5" t="str">
        <f t="shared" ref="BFV26" si="6898">MID(BFV$2,8,1)</f>
        <v>0</v>
      </c>
      <c r="BFW26" s="20" t="str">
        <f>IF(AND($C$5&gt;=3,$C$5&gt;=BFV$3),BFV26*$C26,"")</f>
        <v/>
      </c>
      <c r="BFX26" s="5" t="str">
        <f t="shared" ref="BFX26" si="6899">MID(BFX$2,8,1)</f>
        <v>1</v>
      </c>
      <c r="BFY26" s="20" t="str">
        <f>IF(AND($C$5&gt;=3,$C$5&gt;=BFX$3),BFX26*$C26,"")</f>
        <v/>
      </c>
      <c r="BFZ26" s="5" t="str">
        <f t="shared" ref="BFZ26" si="6900">MID(BFZ$2,8,1)</f>
        <v>1</v>
      </c>
      <c r="BGA26" s="20" t="str">
        <f>IF(AND($C$5&gt;=3,$C$5&gt;=BFZ$3),BFZ26*$C26,"")</f>
        <v/>
      </c>
      <c r="BGB26" s="5" t="str">
        <f t="shared" ref="BGB26" si="6901">MID(BGB$2,8,1)</f>
        <v>1</v>
      </c>
      <c r="BGC26" s="20" t="str">
        <f>IF(AND($C$5&gt;=3,$C$5&gt;=BGB$3),BGB26*$C26,"")</f>
        <v/>
      </c>
      <c r="BGD26" s="5" t="str">
        <f t="shared" ref="BGD26" si="6902">MID(BGD$2,8,1)</f>
        <v>1</v>
      </c>
      <c r="BGE26" s="20" t="str">
        <f>IF(AND($C$5&gt;=3,$C$5&gt;=BGD$3),BGD26*$C26,"")</f>
        <v/>
      </c>
      <c r="BGF26" s="5" t="str">
        <f t="shared" ref="BGF26" si="6903">MID(BGF$2,8,1)</f>
        <v>0</v>
      </c>
      <c r="BGG26" s="20" t="str">
        <f>IF(AND($C$5&gt;=3,$C$5&gt;=BGF$3),BGF26*$C26,"")</f>
        <v/>
      </c>
      <c r="BGH26" s="5" t="str">
        <f t="shared" ref="BGH26" si="6904">MID(BGH$2,8,1)</f>
        <v>0</v>
      </c>
      <c r="BGI26" s="20" t="str">
        <f>IF(AND($C$5&gt;=3,$C$5&gt;=BGH$3),BGH26*$C26,"")</f>
        <v/>
      </c>
      <c r="BGJ26" s="5" t="str">
        <f t="shared" ref="BGJ26" si="6905">MID(BGJ$2,8,1)</f>
        <v>0</v>
      </c>
      <c r="BGK26" s="20" t="str">
        <f>IF(AND($C$5&gt;=3,$C$5&gt;=BGJ$3),BGJ26*$C26,"")</f>
        <v/>
      </c>
      <c r="BGL26" s="5" t="str">
        <f t="shared" ref="BGL26" si="6906">MID(BGL$2,8,1)</f>
        <v>0</v>
      </c>
      <c r="BGM26" s="20" t="str">
        <f>IF(AND($C$5&gt;=3,$C$5&gt;=BGL$3),BGL26*$C26,"")</f>
        <v/>
      </c>
      <c r="BGN26" s="5" t="str">
        <f t="shared" ref="BGN26" si="6907">MID(BGN$2,8,1)</f>
        <v>1</v>
      </c>
      <c r="BGO26" s="20" t="str">
        <f>IF(AND($C$5&gt;=3,$C$5&gt;=BGN$3),BGN26*$C26,"")</f>
        <v/>
      </c>
      <c r="BGP26" s="5" t="str">
        <f t="shared" ref="BGP26" si="6908">MID(BGP$2,8,1)</f>
        <v>1</v>
      </c>
      <c r="BGQ26" s="20" t="str">
        <f>IF(AND($C$5&gt;=3,$C$5&gt;=BGP$3),BGP26*$C26,"")</f>
        <v/>
      </c>
      <c r="BGR26" s="5" t="str">
        <f t="shared" ref="BGR26" si="6909">MID(BGR$2,8,1)</f>
        <v>1</v>
      </c>
      <c r="BGS26" s="20" t="str">
        <f>IF(AND($C$5&gt;=3,$C$5&gt;=BGR$3),BGR26*$C26,"")</f>
        <v/>
      </c>
      <c r="BGT26" s="5" t="str">
        <f t="shared" ref="BGT26" si="6910">MID(BGT$2,8,1)</f>
        <v>1</v>
      </c>
      <c r="BGU26" s="20" t="str">
        <f>IF(AND($C$5&gt;=3,$C$5&gt;=BGT$3),BGT26*$C26,"")</f>
        <v/>
      </c>
      <c r="BGV26" s="5" t="str">
        <f t="shared" ref="BGV26" si="6911">MID(BGV$2,8,1)</f>
        <v>0</v>
      </c>
      <c r="BGW26" s="20" t="str">
        <f>IF(AND($C$5&gt;=3,$C$5&gt;=BGV$3),BGV26*$C26,"")</f>
        <v/>
      </c>
      <c r="BGX26" s="5" t="str">
        <f t="shared" ref="BGX26" si="6912">MID(BGX$2,8,1)</f>
        <v>0</v>
      </c>
      <c r="BGY26" s="20" t="str">
        <f>IF(AND($C$5&gt;=3,$C$5&gt;=BGX$3),BGX26*$C26,"")</f>
        <v/>
      </c>
      <c r="BGZ26" s="5" t="str">
        <f t="shared" ref="BGZ26" si="6913">MID(BGZ$2,8,1)</f>
        <v>0</v>
      </c>
      <c r="BHA26" s="20" t="str">
        <f>IF(AND($C$5&gt;=3,$C$5&gt;=BGZ$3),BGZ26*$C26,"")</f>
        <v/>
      </c>
      <c r="BHB26" s="5" t="str">
        <f t="shared" ref="BHB26" si="6914">MID(BHB$2,8,1)</f>
        <v>0</v>
      </c>
      <c r="BHC26" s="20" t="str">
        <f>IF(AND($C$5&gt;=3,$C$5&gt;=BHB$3),BHB26*$C26,"")</f>
        <v/>
      </c>
      <c r="BHD26" s="5" t="str">
        <f t="shared" ref="BHD26" si="6915">MID(BHD$2,8,1)</f>
        <v>1</v>
      </c>
      <c r="BHE26" s="20" t="str">
        <f>IF(AND($C$5&gt;=3,$C$5&gt;=BHD$3),BHD26*$C26,"")</f>
        <v/>
      </c>
      <c r="BHF26" s="5" t="str">
        <f t="shared" ref="BHF26" si="6916">MID(BHF$2,8,1)</f>
        <v>1</v>
      </c>
      <c r="BHG26" s="20" t="str">
        <f>IF(AND($C$5&gt;=3,$C$5&gt;=BHF$3),BHF26*$C26,"")</f>
        <v/>
      </c>
      <c r="BHH26" s="5" t="str">
        <f t="shared" ref="BHH26" si="6917">MID(BHH$2,8,1)</f>
        <v>1</v>
      </c>
      <c r="BHI26" s="20" t="str">
        <f>IF(AND($C$5&gt;=3,$C$5&gt;=BHH$3),BHH26*$C26,"")</f>
        <v/>
      </c>
      <c r="BHJ26" s="5" t="str">
        <f t="shared" ref="BHJ26" si="6918">MID(BHJ$2,8,1)</f>
        <v>1</v>
      </c>
      <c r="BHK26" s="20" t="str">
        <f>IF(AND($C$5&gt;=3,$C$5&gt;=BHJ$3),BHJ26*$C26,"")</f>
        <v/>
      </c>
      <c r="BHL26" s="5" t="str">
        <f t="shared" ref="BHL26" si="6919">MID(BHL$2,8,1)</f>
        <v>0</v>
      </c>
      <c r="BHM26" s="20" t="str">
        <f>IF(AND($C$5&gt;=3,$C$5&gt;=BHL$3),BHL26*$C26,"")</f>
        <v/>
      </c>
      <c r="BHN26" s="5" t="str">
        <f t="shared" ref="BHN26" si="6920">MID(BHN$2,8,1)</f>
        <v>0</v>
      </c>
      <c r="BHO26" s="20" t="str">
        <f>IF(AND($C$5&gt;=3,$C$5&gt;=BHN$3),BHN26*$C26,"")</f>
        <v/>
      </c>
      <c r="BHP26" s="5" t="str">
        <f t="shared" ref="BHP26" si="6921">MID(BHP$2,8,1)</f>
        <v>0</v>
      </c>
      <c r="BHQ26" s="20" t="str">
        <f>IF(AND($C$5&gt;=3,$C$5&gt;=BHP$3),BHP26*$C26,"")</f>
        <v/>
      </c>
      <c r="BHR26" s="5" t="str">
        <f t="shared" ref="BHR26" si="6922">MID(BHR$2,8,1)</f>
        <v>0</v>
      </c>
      <c r="BHS26" s="20" t="str">
        <f>IF(AND($C$5&gt;=3,$C$5&gt;=BHR$3),BHR26*$C26,"")</f>
        <v/>
      </c>
      <c r="BHT26" s="5" t="str">
        <f t="shared" ref="BHT26" si="6923">MID(BHT$2,8,1)</f>
        <v>1</v>
      </c>
      <c r="BHU26" s="20" t="str">
        <f>IF(AND($C$5&gt;=3,$C$5&gt;=BHT$3),BHT26*$C26,"")</f>
        <v/>
      </c>
      <c r="BHV26" s="5" t="str">
        <f t="shared" ref="BHV26" si="6924">MID(BHV$2,8,1)</f>
        <v>1</v>
      </c>
      <c r="BHW26" s="20" t="str">
        <f>IF(AND($C$5&gt;=3,$C$5&gt;=BHV$3),BHV26*$C26,"")</f>
        <v/>
      </c>
      <c r="BHX26" s="5" t="str">
        <f t="shared" ref="BHX26" si="6925">MID(BHX$2,8,1)</f>
        <v>1</v>
      </c>
      <c r="BHY26" s="20" t="str">
        <f>IF(AND($C$5&gt;=3,$C$5&gt;=BHX$3),BHX26*$C26,"")</f>
        <v/>
      </c>
      <c r="BHZ26" s="5" t="str">
        <f t="shared" ref="BHZ26" si="6926">MID(BHZ$2,8,1)</f>
        <v>1</v>
      </c>
      <c r="BIA26" s="20" t="str">
        <f>IF(AND($C$5&gt;=3,$C$5&gt;=BHZ$3),BHZ26*$C26,"")</f>
        <v/>
      </c>
      <c r="BIB26" s="5" t="str">
        <f t="shared" ref="BIB26" si="6927">MID(BIB$2,8,1)</f>
        <v>0</v>
      </c>
      <c r="BIC26" s="20" t="str">
        <f>IF(AND($C$5&gt;=3,$C$5&gt;=BIB$3),BIB26*$C26,"")</f>
        <v/>
      </c>
      <c r="BID26" s="5" t="str">
        <f t="shared" ref="BID26" si="6928">MID(BID$2,8,1)</f>
        <v>0</v>
      </c>
      <c r="BIE26" s="20" t="str">
        <f>IF(AND($C$5&gt;=3,$C$5&gt;=BID$3),BID26*$C26,"")</f>
        <v/>
      </c>
      <c r="BIF26" s="5" t="str">
        <f t="shared" ref="BIF26" si="6929">MID(BIF$2,8,1)</f>
        <v>0</v>
      </c>
      <c r="BIG26" s="20" t="str">
        <f>IF(AND($C$5&gt;=3,$C$5&gt;=BIF$3),BIF26*$C26,"")</f>
        <v/>
      </c>
      <c r="BIH26" s="5" t="str">
        <f t="shared" ref="BIH26" si="6930">MID(BIH$2,8,1)</f>
        <v>0</v>
      </c>
      <c r="BII26" s="20" t="str">
        <f>IF(AND($C$5&gt;=3,$C$5&gt;=BIH$3),BIH26*$C26,"")</f>
        <v/>
      </c>
      <c r="BIJ26" s="5" t="str">
        <f t="shared" ref="BIJ26" si="6931">MID(BIJ$2,8,1)</f>
        <v>1</v>
      </c>
      <c r="BIK26" s="20" t="str">
        <f>IF(AND($C$5&gt;=3,$C$5&gt;=BIJ$3),BIJ26*$C26,"")</f>
        <v/>
      </c>
      <c r="BIL26" s="5" t="str">
        <f t="shared" ref="BIL26" si="6932">MID(BIL$2,8,1)</f>
        <v>1</v>
      </c>
      <c r="BIM26" s="20" t="str">
        <f>IF(AND($C$5&gt;=3,$C$5&gt;=BIL$3),BIL26*$C26,"")</f>
        <v/>
      </c>
      <c r="BIN26" s="5" t="str">
        <f t="shared" ref="BIN26" si="6933">MID(BIN$2,8,1)</f>
        <v>1</v>
      </c>
      <c r="BIO26" s="20" t="str">
        <f>IF(AND($C$5&gt;=3,$C$5&gt;=BIN$3),BIN26*$C26,"")</f>
        <v/>
      </c>
      <c r="BIP26" s="5" t="str">
        <f t="shared" ref="BIP26" si="6934">MID(BIP$2,8,1)</f>
        <v>1</v>
      </c>
      <c r="BIQ26" s="20" t="str">
        <f>IF(AND($C$5&gt;=3,$C$5&gt;=BIP$3),BIP26*$C26,"")</f>
        <v/>
      </c>
      <c r="BIR26" s="5" t="str">
        <f t="shared" ref="BIR26" si="6935">MID(BIR$2,8,1)</f>
        <v>0</v>
      </c>
      <c r="BIS26" s="20" t="str">
        <f>IF(AND($C$5&gt;=3,$C$5&gt;=BIR$3),BIR26*$C26,"")</f>
        <v/>
      </c>
      <c r="BIT26" s="5" t="str">
        <f t="shared" ref="BIT26" si="6936">MID(BIT$2,8,1)</f>
        <v>0</v>
      </c>
      <c r="BIU26" s="20" t="str">
        <f>IF(AND($C$5&gt;=3,$C$5&gt;=BIT$3),BIT26*$C26,"")</f>
        <v/>
      </c>
      <c r="BIV26" s="5" t="str">
        <f t="shared" ref="BIV26" si="6937">MID(BIV$2,8,1)</f>
        <v>0</v>
      </c>
      <c r="BIW26" s="20" t="str">
        <f>IF(AND($C$5&gt;=3,$C$5&gt;=BIV$3),BIV26*$C26,"")</f>
        <v/>
      </c>
      <c r="BIX26" s="5" t="str">
        <f t="shared" ref="BIX26" si="6938">MID(BIX$2,8,1)</f>
        <v>0</v>
      </c>
      <c r="BIY26" s="20" t="str">
        <f>IF(AND($C$5&gt;=3,$C$5&gt;=BIX$3),BIX26*$C26,"")</f>
        <v/>
      </c>
      <c r="BIZ26" s="5" t="str">
        <f t="shared" ref="BIZ26" si="6939">MID(BIZ$2,8,1)</f>
        <v>1</v>
      </c>
      <c r="BJA26" s="20" t="str">
        <f>IF(AND($C$5&gt;=3,$C$5&gt;=BIZ$3),BIZ26*$C26,"")</f>
        <v/>
      </c>
      <c r="BJB26" s="5" t="str">
        <f t="shared" ref="BJB26" si="6940">MID(BJB$2,8,1)</f>
        <v>1</v>
      </c>
      <c r="BJC26" s="20" t="str">
        <f>IF(AND($C$5&gt;=3,$C$5&gt;=BJB$3),BJB26*$C26,"")</f>
        <v/>
      </c>
      <c r="BJD26" s="5" t="str">
        <f t="shared" ref="BJD26" si="6941">MID(BJD$2,8,1)</f>
        <v>1</v>
      </c>
      <c r="BJE26" s="20" t="str">
        <f>IF(AND($C$5&gt;=3,$C$5&gt;=BJD$3),BJD26*$C26,"")</f>
        <v/>
      </c>
      <c r="BJF26" s="5" t="str">
        <f t="shared" ref="BJF26" si="6942">MID(BJF$2,8,1)</f>
        <v>1</v>
      </c>
      <c r="BJG26" s="20" t="str">
        <f>IF(AND($C$5&gt;=3,$C$5&gt;=BJF$3),BJF26*$C26,"")</f>
        <v/>
      </c>
      <c r="BJH26" s="5" t="str">
        <f t="shared" ref="BJH26" si="6943">MID(BJH$2,8,1)</f>
        <v>0</v>
      </c>
      <c r="BJI26" s="20" t="str">
        <f>IF(AND($C$5&gt;=3,$C$5&gt;=BJH$3),BJH26*$C26,"")</f>
        <v/>
      </c>
      <c r="BJJ26" s="5" t="str">
        <f t="shared" ref="BJJ26" si="6944">MID(BJJ$2,8,1)</f>
        <v>0</v>
      </c>
      <c r="BJK26" s="20" t="str">
        <f>IF(AND($C$5&gt;=3,$C$5&gt;=BJJ$3),BJJ26*$C26,"")</f>
        <v/>
      </c>
      <c r="BJL26" s="5" t="str">
        <f t="shared" ref="BJL26" si="6945">MID(BJL$2,8,1)</f>
        <v>0</v>
      </c>
      <c r="BJM26" s="20" t="str">
        <f>IF(AND($C$5&gt;=3,$C$5&gt;=BJL$3),BJL26*$C26,"")</f>
        <v/>
      </c>
      <c r="BJN26" s="5" t="str">
        <f t="shared" ref="BJN26" si="6946">MID(BJN$2,8,1)</f>
        <v>0</v>
      </c>
      <c r="BJO26" s="20" t="str">
        <f>IF(AND($C$5&gt;=3,$C$5&gt;=BJN$3),BJN26*$C26,"")</f>
        <v/>
      </c>
      <c r="BJP26" s="5" t="str">
        <f t="shared" ref="BJP26" si="6947">MID(BJP$2,8,1)</f>
        <v>1</v>
      </c>
      <c r="BJQ26" s="20" t="str">
        <f>IF(AND($C$5&gt;=3,$C$5&gt;=BJP$3),BJP26*$C26,"")</f>
        <v/>
      </c>
      <c r="BJR26" s="5" t="str">
        <f t="shared" ref="BJR26" si="6948">MID(BJR$2,8,1)</f>
        <v>1</v>
      </c>
      <c r="BJS26" s="20" t="str">
        <f>IF(AND($C$5&gt;=3,$C$5&gt;=BJR$3),BJR26*$C26,"")</f>
        <v/>
      </c>
      <c r="BJT26" s="5" t="str">
        <f t="shared" ref="BJT26" si="6949">MID(BJT$2,8,1)</f>
        <v>1</v>
      </c>
      <c r="BJU26" s="20" t="str">
        <f>IF(AND($C$5&gt;=3,$C$5&gt;=BJT$3),BJT26*$C26,"")</f>
        <v/>
      </c>
      <c r="BJV26" s="5" t="str">
        <f t="shared" ref="BJV26" si="6950">MID(BJV$2,8,1)</f>
        <v>1</v>
      </c>
      <c r="BJW26" s="20" t="str">
        <f>IF(AND($C$5&gt;=3,$C$5&gt;=BJV$3),BJV26*$C26,"")</f>
        <v/>
      </c>
      <c r="BJX26" s="5" t="str">
        <f t="shared" ref="BJX26" si="6951">MID(BJX$2,8,1)</f>
        <v>0</v>
      </c>
      <c r="BJY26" s="20" t="str">
        <f>IF(AND($C$5&gt;=3,$C$5&gt;=BJX$3),BJX26*$C26,"")</f>
        <v/>
      </c>
      <c r="BJZ26" s="5" t="str">
        <f t="shared" ref="BJZ26" si="6952">MID(BJZ$2,8,1)</f>
        <v>0</v>
      </c>
      <c r="BKA26" s="20" t="str">
        <f>IF(AND($C$5&gt;=3,$C$5&gt;=BJZ$3),BJZ26*$C26,"")</f>
        <v/>
      </c>
      <c r="BKB26" s="5" t="str">
        <f t="shared" ref="BKB26" si="6953">MID(BKB$2,8,1)</f>
        <v>0</v>
      </c>
      <c r="BKC26" s="20" t="str">
        <f>IF(AND($C$5&gt;=3,$C$5&gt;=BKB$3),BKB26*$C26,"")</f>
        <v/>
      </c>
      <c r="BKD26" s="5" t="str">
        <f t="shared" ref="BKD26" si="6954">MID(BKD$2,8,1)</f>
        <v>0</v>
      </c>
      <c r="BKE26" s="20" t="str">
        <f>IF(AND($C$5&gt;=3,$C$5&gt;=BKD$3),BKD26*$C26,"")</f>
        <v/>
      </c>
      <c r="BKF26" s="5" t="str">
        <f t="shared" ref="BKF26" si="6955">MID(BKF$2,8,1)</f>
        <v>1</v>
      </c>
      <c r="BKG26" s="20" t="str">
        <f>IF(AND($C$5&gt;=3,$C$5&gt;=BKF$3),BKF26*$C26,"")</f>
        <v/>
      </c>
      <c r="BKH26" s="5" t="str">
        <f t="shared" ref="BKH26" si="6956">MID(BKH$2,8,1)</f>
        <v>1</v>
      </c>
      <c r="BKI26" s="20" t="str">
        <f>IF(AND($C$5&gt;=3,$C$5&gt;=BKH$3),BKH26*$C26,"")</f>
        <v/>
      </c>
      <c r="BKJ26" s="5" t="str">
        <f t="shared" ref="BKJ26" si="6957">MID(BKJ$2,8,1)</f>
        <v>1</v>
      </c>
      <c r="BKK26" s="20" t="str">
        <f>IF(AND($C$5&gt;=3,$C$5&gt;=BKJ$3),BKJ26*$C26,"")</f>
        <v/>
      </c>
      <c r="BKL26" s="5" t="str">
        <f t="shared" ref="BKL26" si="6958">MID(BKL$2,8,1)</f>
        <v>1</v>
      </c>
      <c r="BKM26" s="20" t="str">
        <f>IF(AND($C$5&gt;=3,$C$5&gt;=BKL$3),BKL26*$C26,"")</f>
        <v/>
      </c>
      <c r="BKN26" s="5" t="str">
        <f t="shared" ref="BKN26" si="6959">MID(BKN$2,8,1)</f>
        <v>0</v>
      </c>
      <c r="BKO26" s="20" t="str">
        <f>IF(AND($C$5&gt;=3,$C$5&gt;=BKN$3),BKN26*$C26,"")</f>
        <v/>
      </c>
      <c r="BKP26" s="5" t="str">
        <f t="shared" ref="BKP26" si="6960">MID(BKP$2,8,1)</f>
        <v>0</v>
      </c>
      <c r="BKQ26" s="20" t="str">
        <f>IF(AND($C$5&gt;=3,$C$5&gt;=BKP$3),BKP26*$C26,"")</f>
        <v/>
      </c>
      <c r="BKR26" s="5" t="str">
        <f t="shared" ref="BKR26" si="6961">MID(BKR$2,8,1)</f>
        <v>0</v>
      </c>
      <c r="BKS26" s="20" t="str">
        <f>IF(AND($C$5&gt;=3,$C$5&gt;=BKR$3),BKR26*$C26,"")</f>
        <v/>
      </c>
      <c r="BKT26" s="5" t="str">
        <f t="shared" ref="BKT26" si="6962">MID(BKT$2,8,1)</f>
        <v>0</v>
      </c>
      <c r="BKU26" s="20" t="str">
        <f>IF(AND($C$5&gt;=3,$C$5&gt;=BKT$3),BKT26*$C26,"")</f>
        <v/>
      </c>
      <c r="BKV26" s="5" t="str">
        <f t="shared" ref="BKV26" si="6963">MID(BKV$2,8,1)</f>
        <v>1</v>
      </c>
      <c r="BKW26" s="20" t="str">
        <f>IF(AND($C$5&gt;=3,$C$5&gt;=BKV$3),BKV26*$C26,"")</f>
        <v/>
      </c>
      <c r="BKX26" s="5" t="str">
        <f t="shared" ref="BKX26" si="6964">MID(BKX$2,8,1)</f>
        <v>1</v>
      </c>
      <c r="BKY26" s="20" t="str">
        <f>IF(AND($C$5&gt;=3,$C$5&gt;=BKX$3),BKX26*$C26,"")</f>
        <v/>
      </c>
      <c r="BKZ26" s="5" t="str">
        <f t="shared" ref="BKZ26" si="6965">MID(BKZ$2,8,1)</f>
        <v>1</v>
      </c>
      <c r="BLA26" s="20" t="str">
        <f>IF(AND($C$5&gt;=3,$C$5&gt;=BKZ$3),BKZ26*$C26,"")</f>
        <v/>
      </c>
      <c r="BLB26" s="5" t="str">
        <f t="shared" ref="BLB26" si="6966">MID(BLB$2,8,1)</f>
        <v>1</v>
      </c>
      <c r="BLC26" s="20" t="str">
        <f>IF(AND($C$5&gt;=3,$C$5&gt;=BLB$3),BLB26*$C26,"")</f>
        <v/>
      </c>
      <c r="BLD26" s="5" t="str">
        <f t="shared" ref="BLD26" si="6967">MID(BLD$2,8,1)</f>
        <v>0</v>
      </c>
      <c r="BLE26" s="20" t="str">
        <f>IF(AND($C$5&gt;=3,$C$5&gt;=BLD$3),BLD26*$C26,"")</f>
        <v/>
      </c>
      <c r="BLF26" s="5" t="str">
        <f t="shared" ref="BLF26" si="6968">MID(BLF$2,8,1)</f>
        <v>0</v>
      </c>
      <c r="BLG26" s="20" t="str">
        <f>IF(AND($C$5&gt;=3,$C$5&gt;=BLF$3),BLF26*$C26,"")</f>
        <v/>
      </c>
      <c r="BLH26" s="5" t="str">
        <f t="shared" ref="BLH26" si="6969">MID(BLH$2,8,1)</f>
        <v>0</v>
      </c>
      <c r="BLI26" s="20" t="str">
        <f>IF(AND($C$5&gt;=3,$C$5&gt;=BLH$3),BLH26*$C26,"")</f>
        <v/>
      </c>
      <c r="BLJ26" s="5" t="str">
        <f t="shared" ref="BLJ26" si="6970">MID(BLJ$2,8,1)</f>
        <v>0</v>
      </c>
      <c r="BLK26" s="20" t="str">
        <f>IF(AND($C$5&gt;=3,$C$5&gt;=BLJ$3),BLJ26*$C26,"")</f>
        <v/>
      </c>
      <c r="BLL26" s="5" t="str">
        <f t="shared" ref="BLL26" si="6971">MID(BLL$2,8,1)</f>
        <v>1</v>
      </c>
      <c r="BLM26" s="20" t="str">
        <f>IF(AND($C$5&gt;=3,$C$5&gt;=BLL$3),BLL26*$C26,"")</f>
        <v/>
      </c>
      <c r="BLN26" s="5" t="str">
        <f t="shared" ref="BLN26" si="6972">MID(BLN$2,8,1)</f>
        <v>1</v>
      </c>
      <c r="BLO26" s="20" t="str">
        <f>IF(AND($C$5&gt;=3,$C$5&gt;=BLN$3),BLN26*$C26,"")</f>
        <v/>
      </c>
      <c r="BLP26" s="5" t="str">
        <f t="shared" ref="BLP26" si="6973">MID(BLP$2,8,1)</f>
        <v>1</v>
      </c>
      <c r="BLQ26" s="20" t="str">
        <f>IF(AND($C$5&gt;=3,$C$5&gt;=BLP$3),BLP26*$C26,"")</f>
        <v/>
      </c>
      <c r="BLR26" s="5" t="str">
        <f t="shared" ref="BLR26" si="6974">MID(BLR$2,8,1)</f>
        <v>1</v>
      </c>
      <c r="BLS26" s="20" t="str">
        <f>IF(AND($C$5&gt;=3,$C$5&gt;=BLR$3),BLR26*$C26,"")</f>
        <v/>
      </c>
      <c r="BLT26" s="5" t="str">
        <f t="shared" ref="BLT26" si="6975">MID(BLT$2,8,1)</f>
        <v>0</v>
      </c>
      <c r="BLU26" s="20" t="str">
        <f>IF(AND($C$5&gt;=3,$C$5&gt;=BLT$3),BLT26*$C26,"")</f>
        <v/>
      </c>
      <c r="BLV26" s="5" t="str">
        <f t="shared" ref="BLV26" si="6976">MID(BLV$2,8,1)</f>
        <v>0</v>
      </c>
      <c r="BLW26" s="20" t="str">
        <f>IF(AND($C$5&gt;=3,$C$5&gt;=BLV$3),BLV26*$C26,"")</f>
        <v/>
      </c>
      <c r="BLX26" s="5" t="str">
        <f t="shared" ref="BLX26" si="6977">MID(BLX$2,8,1)</f>
        <v>0</v>
      </c>
      <c r="BLY26" s="20" t="str">
        <f>IF(AND($C$5&gt;=3,$C$5&gt;=BLX$3),BLX26*$C26,"")</f>
        <v/>
      </c>
      <c r="BLZ26" s="5" t="str">
        <f t="shared" ref="BLZ26" si="6978">MID(BLZ$2,8,1)</f>
        <v>0</v>
      </c>
      <c r="BMA26" s="20" t="str">
        <f>IF(AND($C$5&gt;=3,$C$5&gt;=BLZ$3),BLZ26*$C26,"")</f>
        <v/>
      </c>
      <c r="BMB26" s="5" t="str">
        <f t="shared" ref="BMB26" si="6979">MID(BMB$2,8,1)</f>
        <v>1</v>
      </c>
      <c r="BMC26" s="20" t="str">
        <f>IF(AND($C$5&gt;=3,$C$5&gt;=BMB$3),BMB26*$C26,"")</f>
        <v/>
      </c>
      <c r="BMD26" s="5" t="str">
        <f t="shared" ref="BMD26" si="6980">MID(BMD$2,8,1)</f>
        <v>1</v>
      </c>
      <c r="BME26" s="20" t="str">
        <f>IF(AND($C$5&gt;=3,$C$5&gt;=BMD$3),BMD26*$C26,"")</f>
        <v/>
      </c>
      <c r="BMF26" s="5" t="str">
        <f t="shared" ref="BMF26" si="6981">MID(BMF$2,8,1)</f>
        <v>1</v>
      </c>
      <c r="BMG26" s="20" t="str">
        <f>IF(AND($C$5&gt;=3,$C$5&gt;=BMF$3),BMF26*$C26,"")</f>
        <v/>
      </c>
      <c r="BMH26" s="5" t="str">
        <f t="shared" ref="BMH26" si="6982">MID(BMH$2,8,1)</f>
        <v>1</v>
      </c>
      <c r="BMI26" s="20" t="str">
        <f>IF(AND($C$5&gt;=3,$C$5&gt;=BMH$3),BMH26*$C26,"")</f>
        <v/>
      </c>
      <c r="BMJ26" s="5" t="str">
        <f t="shared" ref="BMJ26" si="6983">MID(BMJ$2,8,1)</f>
        <v>0</v>
      </c>
      <c r="BMK26" s="20" t="str">
        <f>IF(AND($C$5&gt;=3,$C$5&gt;=BMJ$3),BMJ26*$C26,"")</f>
        <v/>
      </c>
      <c r="BML26" s="5" t="str">
        <f t="shared" ref="BML26" si="6984">MID(BML$2,8,1)</f>
        <v>0</v>
      </c>
      <c r="BMM26" s="20" t="str">
        <f>IF(AND($C$5&gt;=3,$C$5&gt;=BML$3),BML26*$C26,"")</f>
        <v/>
      </c>
      <c r="BMN26" s="5" t="str">
        <f t="shared" ref="BMN26" si="6985">MID(BMN$2,8,1)</f>
        <v>0</v>
      </c>
      <c r="BMO26" s="20" t="str">
        <f>IF(AND($C$5&gt;=3,$C$5&gt;=BMN$3),BMN26*$C26,"")</f>
        <v/>
      </c>
      <c r="BMP26" s="5" t="str">
        <f t="shared" ref="BMP26" si="6986">MID(BMP$2,8,1)</f>
        <v>0</v>
      </c>
      <c r="BMQ26" s="20" t="str">
        <f>IF(AND($C$5&gt;=3,$C$5&gt;=BMP$3),BMP26*$C26,"")</f>
        <v/>
      </c>
      <c r="BMR26" s="5" t="str">
        <f t="shared" ref="BMR26" si="6987">MID(BMR$2,8,1)</f>
        <v>1</v>
      </c>
      <c r="BMS26" s="20" t="str">
        <f>IF(AND($C$5&gt;=3,$C$5&gt;=BMR$3),BMR26*$C26,"")</f>
        <v/>
      </c>
      <c r="BMT26" s="5" t="str">
        <f t="shared" ref="BMT26" si="6988">MID(BMT$2,8,1)</f>
        <v>1</v>
      </c>
      <c r="BMU26" s="20" t="str">
        <f>IF(AND($C$5&gt;=3,$C$5&gt;=BMT$3),BMT26*$C26,"")</f>
        <v/>
      </c>
      <c r="BMV26" s="5" t="str">
        <f t="shared" ref="BMV26" si="6989">MID(BMV$2,8,1)</f>
        <v>1</v>
      </c>
      <c r="BMW26" s="20" t="str">
        <f>IF(AND($C$5&gt;=3,$C$5&gt;=BMV$3),BMV26*$C26,"")</f>
        <v/>
      </c>
      <c r="BMX26" s="5" t="str">
        <f t="shared" ref="BMX26" si="6990">MID(BMX$2,8,1)</f>
        <v>1</v>
      </c>
      <c r="BMY26" s="20" t="str">
        <f>IF(AND($C$5&gt;=3,$C$5&gt;=BMX$3),BMX26*$C26,"")</f>
        <v/>
      </c>
      <c r="BMZ26" s="5" t="str">
        <f t="shared" ref="BMZ26" si="6991">MID(BMZ$2,8,1)</f>
        <v>0</v>
      </c>
      <c r="BNA26" s="20" t="str">
        <f>IF(AND($C$5&gt;=3,$C$5&gt;=BMZ$3),BMZ26*$C26,"")</f>
        <v/>
      </c>
      <c r="BNB26" s="5" t="str">
        <f t="shared" ref="BNB26" si="6992">MID(BNB$2,8,1)</f>
        <v>0</v>
      </c>
      <c r="BNC26" s="20" t="str">
        <f>IF(AND($C$5&gt;=3,$C$5&gt;=BNB$3),BNB26*$C26,"")</f>
        <v/>
      </c>
      <c r="BND26" s="5" t="str">
        <f t="shared" ref="BND26" si="6993">MID(BND$2,8,1)</f>
        <v>0</v>
      </c>
      <c r="BNE26" s="20" t="str">
        <f>IF(AND($C$5&gt;=3,$C$5&gt;=BND$3),BND26*$C26,"")</f>
        <v/>
      </c>
      <c r="BNF26" s="5" t="str">
        <f t="shared" ref="BNF26" si="6994">MID(BNF$2,8,1)</f>
        <v>0</v>
      </c>
      <c r="BNG26" s="20" t="str">
        <f>IF(AND($C$5&gt;=3,$C$5&gt;=BNF$3),BNF26*$C26,"")</f>
        <v/>
      </c>
      <c r="BNH26" s="5" t="str">
        <f t="shared" ref="BNH26" si="6995">MID(BNH$2,8,1)</f>
        <v>1</v>
      </c>
      <c r="BNI26" s="20" t="str">
        <f>IF(AND($C$5&gt;=3,$C$5&gt;=BNH$3),BNH26*$C26,"")</f>
        <v/>
      </c>
      <c r="BNJ26" s="5" t="str">
        <f t="shared" ref="BNJ26" si="6996">MID(BNJ$2,8,1)</f>
        <v>1</v>
      </c>
      <c r="BNK26" s="20" t="str">
        <f>IF(AND($C$5&gt;=3,$C$5&gt;=BNJ$3),BNJ26*$C26,"")</f>
        <v/>
      </c>
      <c r="BNL26" s="5" t="str">
        <f t="shared" ref="BNL26" si="6997">MID(BNL$2,8,1)</f>
        <v>1</v>
      </c>
      <c r="BNM26" s="20" t="str">
        <f>IF(AND($C$5&gt;=3,$C$5&gt;=BNL$3),BNL26*$C26,"")</f>
        <v/>
      </c>
      <c r="BNN26" s="5" t="str">
        <f t="shared" ref="BNN26" si="6998">MID(BNN$2,8,1)</f>
        <v>1</v>
      </c>
      <c r="BNO26" s="20" t="str">
        <f>IF(AND($C$5&gt;=3,$C$5&gt;=BNN$3),BNN26*$C26,"")</f>
        <v/>
      </c>
      <c r="BNP26" s="5" t="str">
        <f t="shared" ref="BNP26" si="6999">MID(BNP$2,8,1)</f>
        <v>0</v>
      </c>
      <c r="BNQ26" s="20" t="str">
        <f>IF(AND($C$5&gt;=3,$C$5&gt;=BNP$3),BNP26*$C26,"")</f>
        <v/>
      </c>
      <c r="BNR26" s="5" t="str">
        <f t="shared" ref="BNR26" si="7000">MID(BNR$2,8,1)</f>
        <v>0</v>
      </c>
      <c r="BNS26" s="20" t="str">
        <f>IF(AND($C$5&gt;=3,$C$5&gt;=BNR$3),BNR26*$C26,"")</f>
        <v/>
      </c>
      <c r="BNT26" s="5" t="str">
        <f t="shared" ref="BNT26" si="7001">MID(BNT$2,8,1)</f>
        <v>0</v>
      </c>
      <c r="BNU26" s="20" t="str">
        <f>IF(AND($C$5&gt;=3,$C$5&gt;=BNT$3),BNT26*$C26,"")</f>
        <v/>
      </c>
      <c r="BNV26" s="5" t="str">
        <f t="shared" ref="BNV26" si="7002">MID(BNV$2,8,1)</f>
        <v>0</v>
      </c>
      <c r="BNW26" s="20" t="str">
        <f>IF(AND($C$5&gt;=3,$C$5&gt;=BNV$3),BNV26*$C26,"")</f>
        <v/>
      </c>
      <c r="BNX26" s="5" t="str">
        <f t="shared" ref="BNX26" si="7003">MID(BNX$2,8,1)</f>
        <v>1</v>
      </c>
      <c r="BNY26" s="20" t="str">
        <f>IF(AND($C$5&gt;=3,$C$5&gt;=BNX$3),BNX26*$C26,"")</f>
        <v/>
      </c>
      <c r="BNZ26" s="5" t="str">
        <f t="shared" ref="BNZ26" si="7004">MID(BNZ$2,8,1)</f>
        <v>1</v>
      </c>
      <c r="BOA26" s="20" t="str">
        <f>IF(AND($C$5&gt;=3,$C$5&gt;=BNZ$3),BNZ26*$C26,"")</f>
        <v/>
      </c>
      <c r="BOB26" s="5" t="str">
        <f t="shared" ref="BOB26" si="7005">MID(BOB$2,8,1)</f>
        <v>1</v>
      </c>
      <c r="BOC26" s="20" t="str">
        <f>IF(AND($C$5&gt;=3,$C$5&gt;=BOB$3),BOB26*$C26,"")</f>
        <v/>
      </c>
      <c r="BOD26" s="5" t="str">
        <f t="shared" ref="BOD26" si="7006">MID(BOD$2,8,1)</f>
        <v>1</v>
      </c>
      <c r="BOE26" s="20" t="str">
        <f>IF(AND($C$5&gt;=3,$C$5&gt;=BOD$3),BOD26*$C26,"")</f>
        <v/>
      </c>
      <c r="BOF26" s="5" t="str">
        <f t="shared" ref="BOF26" si="7007">MID(BOF$2,8,1)</f>
        <v>0</v>
      </c>
      <c r="BOG26" s="20" t="str">
        <f>IF(AND($C$5&gt;=3,$C$5&gt;=BOF$3),BOF26*$C26,"")</f>
        <v/>
      </c>
      <c r="BOH26" s="5" t="str">
        <f t="shared" ref="BOH26" si="7008">MID(BOH$2,8,1)</f>
        <v>0</v>
      </c>
      <c r="BOI26" s="20" t="str">
        <f>IF(AND($C$5&gt;=3,$C$5&gt;=BOH$3),BOH26*$C26,"")</f>
        <v/>
      </c>
      <c r="BOJ26" s="5" t="str">
        <f t="shared" ref="BOJ26" si="7009">MID(BOJ$2,8,1)</f>
        <v>0</v>
      </c>
      <c r="BOK26" s="20" t="str">
        <f>IF(AND($C$5&gt;=3,$C$5&gt;=BOJ$3),BOJ26*$C26,"")</f>
        <v/>
      </c>
      <c r="BOL26" s="5" t="str">
        <f t="shared" ref="BOL26" si="7010">MID(BOL$2,8,1)</f>
        <v>0</v>
      </c>
      <c r="BOM26" s="20" t="str">
        <f>IF(AND($C$5&gt;=3,$C$5&gt;=BOL$3),BOL26*$C26,"")</f>
        <v/>
      </c>
      <c r="BON26" s="5" t="str">
        <f t="shared" ref="BON26" si="7011">MID(BON$2,8,1)</f>
        <v>1</v>
      </c>
      <c r="BOO26" s="20" t="str">
        <f>IF(AND($C$5&gt;=3,$C$5&gt;=BON$3),BON26*$C26,"")</f>
        <v/>
      </c>
      <c r="BOP26" s="5" t="str">
        <f t="shared" ref="BOP26" si="7012">MID(BOP$2,8,1)</f>
        <v>1</v>
      </c>
      <c r="BOQ26" s="20" t="str">
        <f>IF(AND($C$5&gt;=3,$C$5&gt;=BOP$3),BOP26*$C26,"")</f>
        <v/>
      </c>
      <c r="BOR26" s="5" t="str">
        <f t="shared" ref="BOR26" si="7013">MID(BOR$2,8,1)</f>
        <v>1</v>
      </c>
      <c r="BOS26" s="20" t="str">
        <f>IF(AND($C$5&gt;=3,$C$5&gt;=BOR$3),BOR26*$C26,"")</f>
        <v/>
      </c>
      <c r="BOT26" s="5" t="str">
        <f t="shared" ref="BOT26" si="7014">MID(BOT$2,8,1)</f>
        <v>1</v>
      </c>
      <c r="BOU26" s="20" t="str">
        <f>IF(AND($C$5&gt;=3,$C$5&gt;=BOT$3),BOT26*$C26,"")</f>
        <v/>
      </c>
      <c r="BOV26" s="5" t="str">
        <f t="shared" ref="BOV26" si="7015">MID(BOV$2,8,1)</f>
        <v>0</v>
      </c>
      <c r="BOW26" s="20" t="str">
        <f>IF(AND($C$5&gt;=3,$C$5&gt;=BOV$3),BOV26*$C26,"")</f>
        <v/>
      </c>
      <c r="BOX26" s="5" t="str">
        <f t="shared" ref="BOX26" si="7016">MID(BOX$2,8,1)</f>
        <v>0</v>
      </c>
      <c r="BOY26" s="20" t="str">
        <f>IF(AND($C$5&gt;=3,$C$5&gt;=BOX$3),BOX26*$C26,"")</f>
        <v/>
      </c>
      <c r="BOZ26" s="5" t="str">
        <f t="shared" ref="BOZ26" si="7017">MID(BOZ$2,8,1)</f>
        <v>0</v>
      </c>
      <c r="BPA26" s="20" t="str">
        <f>IF(AND($C$5&gt;=3,$C$5&gt;=BOZ$3),BOZ26*$C26,"")</f>
        <v/>
      </c>
      <c r="BPB26" s="5" t="str">
        <f t="shared" ref="BPB26" si="7018">MID(BPB$2,8,1)</f>
        <v>0</v>
      </c>
      <c r="BPC26" s="20" t="str">
        <f>IF(AND($C$5&gt;=3,$C$5&gt;=BPB$3),BPB26*$C26,"")</f>
        <v/>
      </c>
      <c r="BPD26" s="5" t="str">
        <f t="shared" ref="BPD26" si="7019">MID(BPD$2,8,1)</f>
        <v>1</v>
      </c>
      <c r="BPE26" s="20" t="str">
        <f>IF(AND($C$5&gt;=3,$C$5&gt;=BPD$3),BPD26*$C26,"")</f>
        <v/>
      </c>
      <c r="BPF26" s="5" t="str">
        <f t="shared" ref="BPF26" si="7020">MID(BPF$2,8,1)</f>
        <v>1</v>
      </c>
      <c r="BPG26" s="20" t="str">
        <f>IF(AND($C$5&gt;=3,$C$5&gt;=BPF$3),BPF26*$C26,"")</f>
        <v/>
      </c>
      <c r="BPH26" s="5" t="str">
        <f t="shared" ref="BPH26" si="7021">MID(BPH$2,8,1)</f>
        <v>1</v>
      </c>
      <c r="BPI26" s="20" t="str">
        <f>IF(AND($C$5&gt;=3,$C$5&gt;=BPH$3),BPH26*$C26,"")</f>
        <v/>
      </c>
      <c r="BPJ26" s="5" t="str">
        <f t="shared" ref="BPJ26" si="7022">MID(BPJ$2,8,1)</f>
        <v>1</v>
      </c>
      <c r="BPK26" s="20" t="str">
        <f>IF(AND($C$5&gt;=3,$C$5&gt;=BPJ$3),BPJ26*$C26,"")</f>
        <v/>
      </c>
      <c r="BPL26" s="5" t="str">
        <f t="shared" ref="BPL26" si="7023">MID(BPL$2,8,1)</f>
        <v>0</v>
      </c>
      <c r="BPM26" s="20" t="str">
        <f>IF(AND($C$5&gt;=3,$C$5&gt;=BPL$3),BPL26*$C26,"")</f>
        <v/>
      </c>
      <c r="BPN26" s="5" t="str">
        <f t="shared" ref="BPN26" si="7024">MID(BPN$2,8,1)</f>
        <v>0</v>
      </c>
      <c r="BPO26" s="20" t="str">
        <f>IF(AND($C$5&gt;=3,$C$5&gt;=BPN$3),BPN26*$C26,"")</f>
        <v/>
      </c>
      <c r="BPP26" s="5" t="str">
        <f t="shared" ref="BPP26" si="7025">MID(BPP$2,8,1)</f>
        <v>0</v>
      </c>
      <c r="BPQ26" s="20" t="str">
        <f>IF(AND($C$5&gt;=3,$C$5&gt;=BPP$3),BPP26*$C26,"")</f>
        <v/>
      </c>
      <c r="BPR26" s="5" t="str">
        <f t="shared" ref="BPR26" si="7026">MID(BPR$2,8,1)</f>
        <v>0</v>
      </c>
      <c r="BPS26" s="20" t="str">
        <f>IF(AND($C$5&gt;=3,$C$5&gt;=BPR$3),BPR26*$C26,"")</f>
        <v/>
      </c>
      <c r="BPT26" s="5" t="str">
        <f t="shared" ref="BPT26" si="7027">MID(BPT$2,8,1)</f>
        <v>1</v>
      </c>
      <c r="BPU26" s="20" t="str">
        <f>IF(AND($C$5&gt;=3,$C$5&gt;=BPT$3),BPT26*$C26,"")</f>
        <v/>
      </c>
      <c r="BPV26" s="5" t="str">
        <f t="shared" ref="BPV26" si="7028">MID(BPV$2,8,1)</f>
        <v>1</v>
      </c>
      <c r="BPW26" s="20" t="str">
        <f>IF(AND($C$5&gt;=3,$C$5&gt;=BPV$3),BPV26*$C26,"")</f>
        <v/>
      </c>
      <c r="BPX26" s="5" t="str">
        <f t="shared" ref="BPX26" si="7029">MID(BPX$2,8,1)</f>
        <v>1</v>
      </c>
      <c r="BPY26" s="20" t="str">
        <f>IF(AND($C$5&gt;=3,$C$5&gt;=BPX$3),BPX26*$C26,"")</f>
        <v/>
      </c>
      <c r="BPZ26" s="5" t="str">
        <f t="shared" ref="BPZ26" si="7030">MID(BPZ$2,8,1)</f>
        <v>1</v>
      </c>
      <c r="BQA26" s="20" t="str">
        <f>IF(AND($C$5&gt;=3,$C$5&gt;=BPZ$3),BPZ26*$C26,"")</f>
        <v/>
      </c>
      <c r="BQB26" s="5" t="str">
        <f t="shared" ref="BQB26" si="7031">MID(BQB$2,8,1)</f>
        <v>0</v>
      </c>
      <c r="BQC26" s="20" t="str">
        <f>IF(AND($C$5&gt;=3,$C$5&gt;=BQB$3),BQB26*$C26,"")</f>
        <v/>
      </c>
      <c r="BQD26" s="5" t="str">
        <f t="shared" ref="BQD26" si="7032">MID(BQD$2,8,1)</f>
        <v>0</v>
      </c>
      <c r="BQE26" s="20" t="str">
        <f>IF(AND($C$5&gt;=3,$C$5&gt;=BQD$3),BQD26*$C26,"")</f>
        <v/>
      </c>
      <c r="BQF26" s="5" t="str">
        <f t="shared" ref="BQF26" si="7033">MID(BQF$2,8,1)</f>
        <v>0</v>
      </c>
      <c r="BQG26" s="20" t="str">
        <f>IF(AND($C$5&gt;=3,$C$5&gt;=BQF$3),BQF26*$C26,"")</f>
        <v/>
      </c>
      <c r="BQH26" s="5" t="str">
        <f t="shared" ref="BQH26" si="7034">MID(BQH$2,8,1)</f>
        <v>0</v>
      </c>
      <c r="BQI26" s="20" t="str">
        <f>IF(AND($C$5&gt;=3,$C$5&gt;=BQH$3),BQH26*$C26,"")</f>
        <v/>
      </c>
      <c r="BQJ26" s="5" t="str">
        <f t="shared" ref="BQJ26" si="7035">MID(BQJ$2,8,1)</f>
        <v>1</v>
      </c>
      <c r="BQK26" s="20" t="str">
        <f>IF(AND($C$5&gt;=3,$C$5&gt;=BQJ$3),BQJ26*$C26,"")</f>
        <v/>
      </c>
      <c r="BQL26" s="5" t="str">
        <f t="shared" ref="BQL26" si="7036">MID(BQL$2,8,1)</f>
        <v>1</v>
      </c>
      <c r="BQM26" s="20" t="str">
        <f>IF(AND($C$5&gt;=3,$C$5&gt;=BQL$3),BQL26*$C26,"")</f>
        <v/>
      </c>
      <c r="BQN26" s="5" t="str">
        <f t="shared" ref="BQN26" si="7037">MID(BQN$2,8,1)</f>
        <v>1</v>
      </c>
      <c r="BQO26" s="20" t="str">
        <f>IF(AND($C$5&gt;=3,$C$5&gt;=BQN$3),BQN26*$C26,"")</f>
        <v/>
      </c>
      <c r="BQP26" s="5" t="str">
        <f t="shared" ref="BQP26" si="7038">MID(BQP$2,8,1)</f>
        <v>1</v>
      </c>
      <c r="BQQ26" s="20" t="str">
        <f>IF(AND($C$5&gt;=3,$C$5&gt;=BQP$3),BQP26*$C26,"")</f>
        <v/>
      </c>
      <c r="BQR26" s="5" t="str">
        <f t="shared" ref="BQR26" si="7039">MID(BQR$2,8,1)</f>
        <v>0</v>
      </c>
      <c r="BQS26" s="20" t="str">
        <f>IF(AND($C$5&gt;=3,$C$5&gt;=BQR$3),BQR26*$C26,"")</f>
        <v/>
      </c>
      <c r="BQT26" s="5" t="str">
        <f t="shared" ref="BQT26" si="7040">MID(BQT$2,8,1)</f>
        <v>0</v>
      </c>
      <c r="BQU26" s="20" t="str">
        <f>IF(AND($C$5&gt;=3,$C$5&gt;=BQT$3),BQT26*$C26,"")</f>
        <v/>
      </c>
      <c r="BQV26" s="5" t="str">
        <f t="shared" ref="BQV26" si="7041">MID(BQV$2,8,1)</f>
        <v>0</v>
      </c>
      <c r="BQW26" s="20" t="str">
        <f>IF(AND($C$5&gt;=3,$C$5&gt;=BQV$3),BQV26*$C26,"")</f>
        <v/>
      </c>
      <c r="BQX26" s="5" t="str">
        <f t="shared" ref="BQX26" si="7042">MID(BQX$2,8,1)</f>
        <v>0</v>
      </c>
      <c r="BQY26" s="20" t="str">
        <f>IF(AND($C$5&gt;=3,$C$5&gt;=BQX$3),BQX26*$C26,"")</f>
        <v/>
      </c>
      <c r="BQZ26" s="5" t="str">
        <f t="shared" ref="BQZ26" si="7043">MID(BQZ$2,8,1)</f>
        <v>1</v>
      </c>
      <c r="BRA26" s="20" t="str">
        <f>IF(AND($C$5&gt;=3,$C$5&gt;=BQZ$3),BQZ26*$C26,"")</f>
        <v/>
      </c>
      <c r="BRB26" s="5" t="str">
        <f t="shared" ref="BRB26" si="7044">MID(BRB$2,8,1)</f>
        <v>1</v>
      </c>
      <c r="BRC26" s="20" t="str">
        <f>IF(AND($C$5&gt;=3,$C$5&gt;=BRB$3),BRB26*$C26,"")</f>
        <v/>
      </c>
      <c r="BRD26" s="5" t="str">
        <f t="shared" ref="BRD26" si="7045">MID(BRD$2,8,1)</f>
        <v>1</v>
      </c>
      <c r="BRE26" s="20" t="str">
        <f>IF(AND($C$5&gt;=3,$C$5&gt;=BRD$3),BRD26*$C26,"")</f>
        <v/>
      </c>
      <c r="BRF26" s="5" t="str">
        <f t="shared" ref="BRF26" si="7046">MID(BRF$2,8,1)</f>
        <v>1</v>
      </c>
      <c r="BRG26" s="20" t="str">
        <f>IF(AND($C$5&gt;=3,$C$5&gt;=BRF$3),BRF26*$C26,"")</f>
        <v/>
      </c>
      <c r="BRH26" s="5" t="str">
        <f t="shared" ref="BRH26" si="7047">MID(BRH$2,8,1)</f>
        <v>0</v>
      </c>
      <c r="BRI26" s="20" t="str">
        <f>IF(AND($C$5&gt;=3,$C$5&gt;=BRH$3),BRH26*$C26,"")</f>
        <v/>
      </c>
      <c r="BRJ26" s="5" t="str">
        <f t="shared" ref="BRJ26" si="7048">MID(BRJ$2,8,1)</f>
        <v>0</v>
      </c>
      <c r="BRK26" s="20" t="str">
        <f>IF(AND($C$5&gt;=3,$C$5&gt;=BRJ$3),BRJ26*$C26,"")</f>
        <v/>
      </c>
      <c r="BRL26" s="5" t="str">
        <f t="shared" ref="BRL26" si="7049">MID(BRL$2,8,1)</f>
        <v>0</v>
      </c>
      <c r="BRM26" s="20" t="str">
        <f>IF(AND($C$5&gt;=3,$C$5&gt;=BRL$3),BRL26*$C26,"")</f>
        <v/>
      </c>
      <c r="BRN26" s="5" t="str">
        <f t="shared" ref="BRN26" si="7050">MID(BRN$2,8,1)</f>
        <v>0</v>
      </c>
      <c r="BRO26" s="20" t="str">
        <f>IF(AND($C$5&gt;=3,$C$5&gt;=BRN$3),BRN26*$C26,"")</f>
        <v/>
      </c>
      <c r="BRP26" s="5" t="str">
        <f t="shared" ref="BRP26" si="7051">MID(BRP$2,8,1)</f>
        <v>1</v>
      </c>
      <c r="BRQ26" s="20" t="str">
        <f>IF(AND($C$5&gt;=3,$C$5&gt;=BRP$3),BRP26*$C26,"")</f>
        <v/>
      </c>
      <c r="BRR26" s="5" t="str">
        <f t="shared" ref="BRR26" si="7052">MID(BRR$2,8,1)</f>
        <v>1</v>
      </c>
      <c r="BRS26" s="20" t="str">
        <f>IF(AND($C$5&gt;=3,$C$5&gt;=BRR$3),BRR26*$C26,"")</f>
        <v/>
      </c>
      <c r="BRT26" s="5" t="str">
        <f t="shared" ref="BRT26" si="7053">MID(BRT$2,8,1)</f>
        <v>1</v>
      </c>
      <c r="BRU26" s="20" t="str">
        <f>IF(AND($C$5&gt;=3,$C$5&gt;=BRT$3),BRT26*$C26,"")</f>
        <v/>
      </c>
      <c r="BRV26" s="5" t="str">
        <f t="shared" ref="BRV26" si="7054">MID(BRV$2,8,1)</f>
        <v>1</v>
      </c>
      <c r="BRW26" s="20" t="str">
        <f>IF(AND($C$5&gt;=3,$C$5&gt;=BRV$3),BRV26*$C26,"")</f>
        <v/>
      </c>
      <c r="BRX26" s="5" t="str">
        <f t="shared" ref="BRX26" si="7055">MID(BRX$2,8,1)</f>
        <v>0</v>
      </c>
      <c r="BRY26" s="20" t="str">
        <f>IF(AND($C$5&gt;=3,$C$5&gt;=BRX$3),BRX26*$C26,"")</f>
        <v/>
      </c>
      <c r="BRZ26" s="5" t="str">
        <f t="shared" ref="BRZ26" si="7056">MID(BRZ$2,8,1)</f>
        <v>0</v>
      </c>
      <c r="BSA26" s="20" t="str">
        <f>IF(AND($C$5&gt;=3,$C$5&gt;=BRZ$3),BRZ26*$C26,"")</f>
        <v/>
      </c>
      <c r="BSB26" s="5" t="str">
        <f t="shared" ref="BSB26" si="7057">MID(BSB$2,8,1)</f>
        <v>0</v>
      </c>
      <c r="BSC26" s="20" t="str">
        <f>IF(AND($C$5&gt;=3,$C$5&gt;=BSB$3),BSB26*$C26,"")</f>
        <v/>
      </c>
      <c r="BSD26" s="5" t="str">
        <f t="shared" ref="BSD26" si="7058">MID(BSD$2,8,1)</f>
        <v>0</v>
      </c>
      <c r="BSE26" s="20" t="str">
        <f>IF(AND($C$5&gt;=3,$C$5&gt;=BSD$3),BSD26*$C26,"")</f>
        <v/>
      </c>
      <c r="BSF26" s="5" t="str">
        <f t="shared" ref="BSF26" si="7059">MID(BSF$2,8,1)</f>
        <v>1</v>
      </c>
      <c r="BSG26" s="20" t="str">
        <f>IF(AND($C$5&gt;=3,$C$5&gt;=BSF$3),BSF26*$C26,"")</f>
        <v/>
      </c>
      <c r="BSH26" s="5" t="str">
        <f t="shared" ref="BSH26" si="7060">MID(BSH$2,8,1)</f>
        <v>1</v>
      </c>
      <c r="BSI26" s="20" t="str">
        <f>IF(AND($C$5&gt;=3,$C$5&gt;=BSH$3),BSH26*$C26,"")</f>
        <v/>
      </c>
      <c r="BSJ26" s="5" t="str">
        <f t="shared" ref="BSJ26" si="7061">MID(BSJ$2,8,1)</f>
        <v>1</v>
      </c>
      <c r="BSK26" s="20" t="str">
        <f>IF(AND($C$5&gt;=3,$C$5&gt;=BSJ$3),BSJ26*$C26,"")</f>
        <v/>
      </c>
      <c r="BSL26" s="5" t="str">
        <f t="shared" ref="BSL26" si="7062">MID(BSL$2,8,1)</f>
        <v>1</v>
      </c>
      <c r="BSM26" s="20" t="str">
        <f>IF(AND($C$5&gt;=3,$C$5&gt;=BSL$3),BSL26*$C26,"")</f>
        <v/>
      </c>
      <c r="BSN26" s="5" t="str">
        <f t="shared" ref="BSN26" si="7063">MID(BSN$2,8,1)</f>
        <v>0</v>
      </c>
      <c r="BSO26" s="20" t="str">
        <f>IF(AND($C$5&gt;=3,$C$5&gt;=BSN$3),BSN26*$C26,"")</f>
        <v/>
      </c>
      <c r="BSP26" s="5" t="str">
        <f t="shared" ref="BSP26" si="7064">MID(BSP$2,8,1)</f>
        <v>0</v>
      </c>
      <c r="BSQ26" s="20" t="str">
        <f>IF(AND($C$5&gt;=3,$C$5&gt;=BSP$3),BSP26*$C26,"")</f>
        <v/>
      </c>
      <c r="BSR26" s="5" t="str">
        <f t="shared" ref="BSR26" si="7065">MID(BSR$2,8,1)</f>
        <v>0</v>
      </c>
      <c r="BSS26" s="20" t="str">
        <f>IF(AND($C$5&gt;=3,$C$5&gt;=BSR$3),BSR26*$C26,"")</f>
        <v/>
      </c>
      <c r="BST26" s="5" t="str">
        <f t="shared" ref="BST26" si="7066">MID(BST$2,8,1)</f>
        <v>0</v>
      </c>
      <c r="BSU26" s="20" t="str">
        <f>IF(AND($C$5&gt;=3,$C$5&gt;=BST$3),BST26*$C26,"")</f>
        <v/>
      </c>
      <c r="BSV26" s="5" t="str">
        <f t="shared" ref="BSV26" si="7067">MID(BSV$2,8,1)</f>
        <v>1</v>
      </c>
      <c r="BSW26" s="20" t="str">
        <f>IF(AND($C$5&gt;=3,$C$5&gt;=BSV$3),BSV26*$C26,"")</f>
        <v/>
      </c>
      <c r="BSX26" s="5" t="str">
        <f t="shared" ref="BSX26" si="7068">MID(BSX$2,8,1)</f>
        <v>1</v>
      </c>
      <c r="BSY26" s="20" t="str">
        <f>IF(AND($C$5&gt;=3,$C$5&gt;=BSX$3),BSX26*$C26,"")</f>
        <v/>
      </c>
      <c r="BSZ26" s="5" t="str">
        <f t="shared" ref="BSZ26" si="7069">MID(BSZ$2,8,1)</f>
        <v>1</v>
      </c>
      <c r="BTA26" s="20" t="str">
        <f>IF(AND($C$5&gt;=3,$C$5&gt;=BSZ$3),BSZ26*$C26,"")</f>
        <v/>
      </c>
      <c r="BTB26" s="5" t="str">
        <f t="shared" ref="BTB26" si="7070">MID(BTB$2,8,1)</f>
        <v>1</v>
      </c>
      <c r="BTC26" s="20" t="str">
        <f>IF(AND($C$5&gt;=3,$C$5&gt;=BTB$3),BTB26*$C26,"")</f>
        <v/>
      </c>
      <c r="BTD26" s="5" t="str">
        <f t="shared" ref="BTD26" si="7071">MID(BTD$2,8,1)</f>
        <v>0</v>
      </c>
      <c r="BTE26" s="20" t="str">
        <f>IF(AND($C$5&gt;=3,$C$5&gt;=BTD$3),BTD26*$C26,"")</f>
        <v/>
      </c>
      <c r="BTF26" s="5" t="str">
        <f t="shared" ref="BTF26" si="7072">MID(BTF$2,8,1)</f>
        <v>0</v>
      </c>
      <c r="BTG26" s="20" t="str">
        <f>IF(AND($C$5&gt;=3,$C$5&gt;=BTF$3),BTF26*$C26,"")</f>
        <v/>
      </c>
      <c r="BTH26" s="5" t="str">
        <f t="shared" ref="BTH26" si="7073">MID(BTH$2,8,1)</f>
        <v>0</v>
      </c>
      <c r="BTI26" s="20" t="str">
        <f>IF(AND($C$5&gt;=3,$C$5&gt;=BTH$3),BTH26*$C26,"")</f>
        <v/>
      </c>
      <c r="BTJ26" s="5" t="str">
        <f t="shared" ref="BTJ26" si="7074">MID(BTJ$2,8,1)</f>
        <v>0</v>
      </c>
      <c r="BTK26" s="20" t="str">
        <f>IF(AND($C$5&gt;=3,$C$5&gt;=BTJ$3),BTJ26*$C26,"")</f>
        <v/>
      </c>
      <c r="BTL26" s="5" t="str">
        <f t="shared" ref="BTL26" si="7075">MID(BTL$2,8,1)</f>
        <v>1</v>
      </c>
      <c r="BTM26" s="20" t="str">
        <f>IF(AND($C$5&gt;=3,$C$5&gt;=BTL$3),BTL26*$C26,"")</f>
        <v/>
      </c>
      <c r="BTN26" s="5" t="str">
        <f t="shared" ref="BTN26" si="7076">MID(BTN$2,8,1)</f>
        <v>1</v>
      </c>
      <c r="BTO26" s="20" t="str">
        <f>IF(AND($C$5&gt;=3,$C$5&gt;=BTN$3),BTN26*$C26,"")</f>
        <v/>
      </c>
      <c r="BTP26" s="5" t="str">
        <f t="shared" ref="BTP26" si="7077">MID(BTP$2,8,1)</f>
        <v>1</v>
      </c>
      <c r="BTQ26" s="20" t="str">
        <f>IF(AND($C$5&gt;=3,$C$5&gt;=BTP$3),BTP26*$C26,"")</f>
        <v/>
      </c>
      <c r="BTR26" s="5" t="str">
        <f t="shared" ref="BTR26" si="7078">MID(BTR$2,8,1)</f>
        <v>1</v>
      </c>
      <c r="BTS26" s="20" t="str">
        <f>IF(AND($C$5&gt;=3,$C$5&gt;=BTR$3),BTR26*$C26,"")</f>
        <v/>
      </c>
      <c r="BTT26" s="5" t="str">
        <f t="shared" ref="BTT26" si="7079">MID(BTT$2,8,1)</f>
        <v>0</v>
      </c>
      <c r="BTU26" s="20" t="str">
        <f>IF(AND($C$5&gt;=3,$C$5&gt;=BTT$3),BTT26*$C26,"")</f>
        <v/>
      </c>
      <c r="BTV26" s="5" t="str">
        <f t="shared" ref="BTV26" si="7080">MID(BTV$2,8,1)</f>
        <v>0</v>
      </c>
      <c r="BTW26" s="20" t="str">
        <f>IF(AND($C$5&gt;=3,$C$5&gt;=BTV$3),BTV26*$C26,"")</f>
        <v/>
      </c>
      <c r="BTX26" s="5" t="str">
        <f t="shared" ref="BTX26" si="7081">MID(BTX$2,8,1)</f>
        <v>0</v>
      </c>
      <c r="BTY26" s="20" t="str">
        <f>IF(AND($C$5&gt;=3,$C$5&gt;=BTX$3),BTX26*$C26,"")</f>
        <v/>
      </c>
      <c r="BTZ26" s="5" t="str">
        <f t="shared" ref="BTZ26" si="7082">MID(BTZ$2,8,1)</f>
        <v>0</v>
      </c>
      <c r="BUA26" s="20" t="str">
        <f>IF(AND($C$5&gt;=3,$C$5&gt;=BTZ$3),BTZ26*$C26,"")</f>
        <v/>
      </c>
      <c r="BUB26" s="5" t="str">
        <f t="shared" ref="BUB26" si="7083">MID(BUB$2,8,1)</f>
        <v>1</v>
      </c>
      <c r="BUC26" s="20" t="str">
        <f>IF(AND($C$5&gt;=3,$C$5&gt;=BUB$3),BUB26*$C26,"")</f>
        <v/>
      </c>
      <c r="BUD26" s="5" t="str">
        <f t="shared" ref="BUD26" si="7084">MID(BUD$2,8,1)</f>
        <v>1</v>
      </c>
      <c r="BUE26" s="20" t="str">
        <f>IF(AND($C$5&gt;=3,$C$5&gt;=BUD$3),BUD26*$C26,"")</f>
        <v/>
      </c>
      <c r="BUF26" s="5" t="str">
        <f t="shared" ref="BUF26" si="7085">MID(BUF$2,8,1)</f>
        <v>1</v>
      </c>
      <c r="BUG26" s="20" t="str">
        <f>IF(AND($C$5&gt;=3,$C$5&gt;=BUF$3),BUF26*$C26,"")</f>
        <v/>
      </c>
      <c r="BUH26" s="5" t="str">
        <f t="shared" ref="BUH26" si="7086">MID(BUH$2,8,1)</f>
        <v>1</v>
      </c>
      <c r="BUI26" s="20" t="str">
        <f>IF(AND($C$5&gt;=3,$C$5&gt;=BUH$3),BUH26*$C26,"")</f>
        <v/>
      </c>
      <c r="BUJ26" s="5" t="str">
        <f t="shared" ref="BUJ26" si="7087">MID(BUJ$2,8,1)</f>
        <v>0</v>
      </c>
      <c r="BUK26" s="20" t="str">
        <f>IF(AND($C$5&gt;=3,$C$5&gt;=BUJ$3),BUJ26*$C26,"")</f>
        <v/>
      </c>
      <c r="BUL26" s="5" t="str">
        <f t="shared" ref="BUL26" si="7088">MID(BUL$2,8,1)</f>
        <v>0</v>
      </c>
      <c r="BUM26" s="20" t="str">
        <f>IF(AND($C$5&gt;=3,$C$5&gt;=BUL$3),BUL26*$C26,"")</f>
        <v/>
      </c>
      <c r="BUN26" s="5" t="str">
        <f t="shared" ref="BUN26" si="7089">MID(BUN$2,8,1)</f>
        <v>0</v>
      </c>
      <c r="BUO26" s="20" t="str">
        <f>IF(AND($C$5&gt;=3,$C$5&gt;=BUN$3),BUN26*$C26,"")</f>
        <v/>
      </c>
      <c r="BUP26" s="5" t="str">
        <f t="shared" ref="BUP26" si="7090">MID(BUP$2,8,1)</f>
        <v>0</v>
      </c>
      <c r="BUQ26" s="20" t="str">
        <f>IF(AND($C$5&gt;=3,$C$5&gt;=BUP$3),BUP26*$C26,"")</f>
        <v/>
      </c>
      <c r="BUR26" s="5" t="str">
        <f t="shared" ref="BUR26" si="7091">MID(BUR$2,8,1)</f>
        <v>1</v>
      </c>
      <c r="BUS26" s="20" t="str">
        <f>IF(AND($C$5&gt;=3,$C$5&gt;=BUR$3),BUR26*$C26,"")</f>
        <v/>
      </c>
      <c r="BUT26" s="5" t="str">
        <f t="shared" ref="BUT26" si="7092">MID(BUT$2,8,1)</f>
        <v>1</v>
      </c>
      <c r="BUU26" s="20" t="str">
        <f>IF(AND($C$5&gt;=3,$C$5&gt;=BUT$3),BUT26*$C26,"")</f>
        <v/>
      </c>
      <c r="BUV26" s="5" t="str">
        <f t="shared" ref="BUV26" si="7093">MID(BUV$2,8,1)</f>
        <v>1</v>
      </c>
      <c r="BUW26" s="20" t="str">
        <f>IF(AND($C$5&gt;=3,$C$5&gt;=BUV$3),BUV26*$C26,"")</f>
        <v/>
      </c>
      <c r="BUX26" s="5" t="str">
        <f t="shared" ref="BUX26" si="7094">MID(BUX$2,8,1)</f>
        <v>1</v>
      </c>
      <c r="BUY26" s="20" t="str">
        <f>IF(AND($C$5&gt;=3,$C$5&gt;=BUX$3),BUX26*$C26,"")</f>
        <v/>
      </c>
      <c r="BUZ26" s="5" t="str">
        <f t="shared" ref="BUZ26" si="7095">MID(BUZ$2,8,1)</f>
        <v>0</v>
      </c>
      <c r="BVA26" s="20" t="str">
        <f>IF(AND($C$5&gt;=3,$C$5&gt;=BUZ$3),BUZ26*$C26,"")</f>
        <v/>
      </c>
      <c r="BVB26" s="5" t="str">
        <f t="shared" ref="BVB26" si="7096">MID(BVB$2,8,1)</f>
        <v>0</v>
      </c>
      <c r="BVC26" s="20" t="str">
        <f>IF(AND($C$5&gt;=3,$C$5&gt;=BVB$3),BVB26*$C26,"")</f>
        <v/>
      </c>
      <c r="BVD26" s="5" t="str">
        <f t="shared" ref="BVD26" si="7097">MID(BVD$2,8,1)</f>
        <v>0</v>
      </c>
      <c r="BVE26" s="20" t="str">
        <f>IF(AND($C$5&gt;=3,$C$5&gt;=BVD$3),BVD26*$C26,"")</f>
        <v/>
      </c>
      <c r="BVF26" s="5" t="str">
        <f t="shared" ref="BVF26" si="7098">MID(BVF$2,8,1)</f>
        <v>0</v>
      </c>
      <c r="BVG26" s="20" t="str">
        <f>IF(AND($C$5&gt;=3,$C$5&gt;=BVF$3),BVF26*$C26,"")</f>
        <v/>
      </c>
      <c r="BVH26" s="5" t="str">
        <f t="shared" ref="BVH26" si="7099">MID(BVH$2,8,1)</f>
        <v>1</v>
      </c>
      <c r="BVI26" s="20" t="str">
        <f>IF(AND($C$5&gt;=3,$C$5&gt;=BVH$3),BVH26*$C26,"")</f>
        <v/>
      </c>
      <c r="BVJ26" s="5" t="str">
        <f t="shared" ref="BVJ26" si="7100">MID(BVJ$2,8,1)</f>
        <v>1</v>
      </c>
      <c r="BVK26" s="20" t="str">
        <f>IF(AND($C$5&gt;=3,$C$5&gt;=BVJ$3),BVJ26*$C26,"")</f>
        <v/>
      </c>
      <c r="BVL26" s="5" t="str">
        <f t="shared" ref="BVL26" si="7101">MID(BVL$2,8,1)</f>
        <v>1</v>
      </c>
      <c r="BVM26" s="20" t="str">
        <f>IF(AND($C$5&gt;=3,$C$5&gt;=BVL$3),BVL26*$C26,"")</f>
        <v/>
      </c>
      <c r="BVN26" s="5" t="str">
        <f t="shared" ref="BVN26" si="7102">MID(BVN$2,8,1)</f>
        <v>1</v>
      </c>
      <c r="BVO26" s="20" t="str">
        <f>IF(AND($C$5&gt;=3,$C$5&gt;=BVN$3),BVN26*$C26,"")</f>
        <v/>
      </c>
      <c r="BVP26" s="5" t="str">
        <f t="shared" ref="BVP26" si="7103">MID(BVP$2,8,1)</f>
        <v>0</v>
      </c>
      <c r="BVQ26" s="20" t="str">
        <f>IF(AND($C$5&gt;=3,$C$5&gt;=BVP$3),BVP26*$C26,"")</f>
        <v/>
      </c>
      <c r="BVR26" s="5" t="str">
        <f t="shared" ref="BVR26" si="7104">MID(BVR$2,8,1)</f>
        <v>0</v>
      </c>
      <c r="BVS26" s="20" t="str">
        <f>IF(AND($C$5&gt;=3,$C$5&gt;=BVR$3),BVR26*$C26,"")</f>
        <v/>
      </c>
      <c r="BVT26" s="5" t="str">
        <f t="shared" ref="BVT26" si="7105">MID(BVT$2,8,1)</f>
        <v>0</v>
      </c>
      <c r="BVU26" s="20" t="str">
        <f>IF(AND($C$5&gt;=3,$C$5&gt;=BVT$3),BVT26*$C26,"")</f>
        <v/>
      </c>
      <c r="BVV26" s="5" t="str">
        <f t="shared" ref="BVV26" si="7106">MID(BVV$2,8,1)</f>
        <v>0</v>
      </c>
      <c r="BVW26" s="20" t="str">
        <f>IF(AND($C$5&gt;=3,$C$5&gt;=BVV$3),BVV26*$C26,"")</f>
        <v/>
      </c>
      <c r="BVX26" s="5" t="str">
        <f t="shared" ref="BVX26" si="7107">MID(BVX$2,8,1)</f>
        <v>1</v>
      </c>
      <c r="BVY26" s="20" t="str">
        <f>IF(AND($C$5&gt;=3,$C$5&gt;=BVX$3),BVX26*$C26,"")</f>
        <v/>
      </c>
      <c r="BVZ26" s="5" t="str">
        <f t="shared" ref="BVZ26" si="7108">MID(BVZ$2,8,1)</f>
        <v>1</v>
      </c>
      <c r="BWA26" s="20" t="str">
        <f>IF(AND($C$5&gt;=3,$C$5&gt;=BVZ$3),BVZ26*$C26,"")</f>
        <v/>
      </c>
      <c r="BWB26" s="5" t="str">
        <f t="shared" ref="BWB26" si="7109">MID(BWB$2,8,1)</f>
        <v>1</v>
      </c>
      <c r="BWC26" s="20" t="str">
        <f>IF(AND($C$5&gt;=3,$C$5&gt;=BWB$3),BWB26*$C26,"")</f>
        <v/>
      </c>
      <c r="BWD26" s="5" t="str">
        <f t="shared" ref="BWD26" si="7110">MID(BWD$2,8,1)</f>
        <v>1</v>
      </c>
      <c r="BWE26" s="20" t="str">
        <f>IF(AND($C$5&gt;=3,$C$5&gt;=BWD$3),BWD26*$C26,"")</f>
        <v/>
      </c>
      <c r="BWF26" s="5" t="str">
        <f t="shared" ref="BWF26" si="7111">MID(BWF$2,8,1)</f>
        <v>0</v>
      </c>
      <c r="BWG26" s="20" t="str">
        <f>IF(AND($C$5&gt;=3,$C$5&gt;=BWF$3),BWF26*$C26,"")</f>
        <v/>
      </c>
      <c r="BWH26" s="5" t="str">
        <f t="shared" ref="BWH26" si="7112">MID(BWH$2,8,1)</f>
        <v>0</v>
      </c>
      <c r="BWI26" s="20" t="str">
        <f>IF(AND($C$5&gt;=3,$C$5&gt;=BWH$3),BWH26*$C26,"")</f>
        <v/>
      </c>
      <c r="BWJ26" s="5" t="str">
        <f t="shared" ref="BWJ26" si="7113">MID(BWJ$2,8,1)</f>
        <v>0</v>
      </c>
      <c r="BWK26" s="20" t="str">
        <f>IF(AND($C$5&gt;=3,$C$5&gt;=BWJ$3),BWJ26*$C26,"")</f>
        <v/>
      </c>
      <c r="BWL26" s="5" t="str">
        <f t="shared" ref="BWL26" si="7114">MID(BWL$2,8,1)</f>
        <v>0</v>
      </c>
      <c r="BWM26" s="20" t="str">
        <f>IF(AND($C$5&gt;=3,$C$5&gt;=BWL$3),BWL26*$C26,"")</f>
        <v/>
      </c>
      <c r="BWN26" s="5" t="str">
        <f t="shared" ref="BWN26" si="7115">MID(BWN$2,8,1)</f>
        <v>1</v>
      </c>
      <c r="BWO26" s="20" t="str">
        <f>IF(AND($C$5&gt;=3,$C$5&gt;=BWN$3),BWN26*$C26,"")</f>
        <v/>
      </c>
      <c r="BWP26" s="5" t="str">
        <f t="shared" ref="BWP26" si="7116">MID(BWP$2,8,1)</f>
        <v>1</v>
      </c>
      <c r="BWQ26" s="20" t="str">
        <f>IF(AND($C$5&gt;=3,$C$5&gt;=BWP$3),BWP26*$C26,"")</f>
        <v/>
      </c>
      <c r="BWR26" s="5" t="str">
        <f t="shared" ref="BWR26" si="7117">MID(BWR$2,8,1)</f>
        <v>1</v>
      </c>
      <c r="BWS26" s="20" t="str">
        <f>IF(AND($C$5&gt;=3,$C$5&gt;=BWR$3),BWR26*$C26,"")</f>
        <v/>
      </c>
      <c r="BWT26" s="5" t="str">
        <f t="shared" ref="BWT26" si="7118">MID(BWT$2,8,1)</f>
        <v>1</v>
      </c>
      <c r="BWU26" s="20" t="str">
        <f>IF(AND($C$5&gt;=3,$C$5&gt;=BWT$3),BWT26*$C26,"")</f>
        <v/>
      </c>
      <c r="BWV26" s="5" t="str">
        <f t="shared" ref="BWV26" si="7119">MID(BWV$2,8,1)</f>
        <v>0</v>
      </c>
      <c r="BWW26" s="20" t="str">
        <f>IF(AND($C$5&gt;=3,$C$5&gt;=BWV$3),BWV26*$C26,"")</f>
        <v/>
      </c>
      <c r="BWX26" s="5" t="str">
        <f t="shared" ref="BWX26" si="7120">MID(BWX$2,8,1)</f>
        <v>0</v>
      </c>
      <c r="BWY26" s="20" t="str">
        <f>IF(AND($C$5&gt;=3,$C$5&gt;=BWX$3),BWX26*$C26,"")</f>
        <v/>
      </c>
      <c r="BWZ26" s="5" t="str">
        <f t="shared" ref="BWZ26" si="7121">MID(BWZ$2,8,1)</f>
        <v>0</v>
      </c>
      <c r="BXA26" s="20" t="str">
        <f>IF(AND($C$5&gt;=3,$C$5&gt;=BWZ$3),BWZ26*$C26,"")</f>
        <v/>
      </c>
      <c r="BXB26" s="5" t="str">
        <f t="shared" ref="BXB26" si="7122">MID(BXB$2,8,1)</f>
        <v>0</v>
      </c>
      <c r="BXC26" s="20" t="str">
        <f>IF(AND($C$5&gt;=3,$C$5&gt;=BXB$3),BXB26*$C26,"")</f>
        <v/>
      </c>
      <c r="BXD26" s="5" t="str">
        <f t="shared" ref="BXD26" si="7123">MID(BXD$2,8,1)</f>
        <v>1</v>
      </c>
      <c r="BXE26" s="20" t="str">
        <f>IF(AND($C$5&gt;=3,$C$5&gt;=BXD$3),BXD26*$C26,"")</f>
        <v/>
      </c>
      <c r="BXF26" s="5" t="str">
        <f t="shared" ref="BXF26" si="7124">MID(BXF$2,8,1)</f>
        <v>1</v>
      </c>
      <c r="BXG26" s="20" t="str">
        <f>IF(AND($C$5&gt;=3,$C$5&gt;=BXF$3),BXF26*$C26,"")</f>
        <v/>
      </c>
      <c r="BXH26" s="5" t="str">
        <f t="shared" ref="BXH26" si="7125">MID(BXH$2,8,1)</f>
        <v>1</v>
      </c>
      <c r="BXI26" s="20" t="str">
        <f>IF(AND($C$5&gt;=3,$C$5&gt;=BXH$3),BXH26*$C26,"")</f>
        <v/>
      </c>
      <c r="BXJ26" s="5" t="str">
        <f t="shared" ref="BXJ26" si="7126">MID(BXJ$2,8,1)</f>
        <v>1</v>
      </c>
      <c r="BXK26" s="20" t="str">
        <f>IF(AND($C$5&gt;=3,$C$5&gt;=BXJ$3),BXJ26*$C26,"")</f>
        <v/>
      </c>
      <c r="BXL26" s="5" t="str">
        <f t="shared" ref="BXL26" si="7127">MID(BXL$2,8,1)</f>
        <v>0</v>
      </c>
      <c r="BXM26" s="20" t="str">
        <f>IF(AND($C$5&gt;=3,$C$5&gt;=BXL$3),BXL26*$C26,"")</f>
        <v/>
      </c>
      <c r="BXN26" s="5" t="str">
        <f t="shared" ref="BXN26" si="7128">MID(BXN$2,8,1)</f>
        <v>0</v>
      </c>
      <c r="BXO26" s="20" t="str">
        <f>IF(AND($C$5&gt;=3,$C$5&gt;=BXN$3),BXN26*$C26,"")</f>
        <v/>
      </c>
      <c r="BXP26" s="5" t="str">
        <f t="shared" ref="BXP26" si="7129">MID(BXP$2,8,1)</f>
        <v>0</v>
      </c>
      <c r="BXQ26" s="20" t="str">
        <f>IF(AND($C$5&gt;=3,$C$5&gt;=BXP$3),BXP26*$C26,"")</f>
        <v/>
      </c>
      <c r="BXR26" s="5" t="str">
        <f t="shared" ref="BXR26" si="7130">MID(BXR$2,8,1)</f>
        <v>0</v>
      </c>
      <c r="BXS26" s="20" t="str">
        <f>IF(AND($C$5&gt;=3,$C$5&gt;=BXR$3),BXR26*$C26,"")</f>
        <v/>
      </c>
      <c r="BXT26" s="5" t="str">
        <f t="shared" ref="BXT26" si="7131">MID(BXT$2,8,1)</f>
        <v>1</v>
      </c>
      <c r="BXU26" s="20" t="str">
        <f>IF(AND($C$5&gt;=3,$C$5&gt;=BXT$3),BXT26*$C26,"")</f>
        <v/>
      </c>
      <c r="BXV26" s="5" t="str">
        <f t="shared" ref="BXV26" si="7132">MID(BXV$2,8,1)</f>
        <v>1</v>
      </c>
      <c r="BXW26" s="20" t="str">
        <f>IF(AND($C$5&gt;=3,$C$5&gt;=BXV$3),BXV26*$C26,"")</f>
        <v/>
      </c>
      <c r="BXX26" s="5" t="str">
        <f t="shared" ref="BXX26" si="7133">MID(BXX$2,8,1)</f>
        <v>1</v>
      </c>
      <c r="BXY26" s="20" t="str">
        <f>IF(AND($C$5&gt;=3,$C$5&gt;=BXX$3),BXX26*$C26,"")</f>
        <v/>
      </c>
      <c r="BXZ26" s="5" t="str">
        <f t="shared" ref="BXZ26" si="7134">MID(BXZ$2,8,1)</f>
        <v>1</v>
      </c>
      <c r="BYA26" s="20" t="str">
        <f>IF(AND($C$5&gt;=3,$C$5&gt;=BXZ$3),BXZ26*$C26,"")</f>
        <v/>
      </c>
      <c r="BYB26" s="5" t="str">
        <f t="shared" ref="BYB26" si="7135">MID(BYB$2,8,1)</f>
        <v>0</v>
      </c>
      <c r="BYC26" s="20" t="str">
        <f>IF(AND($C$5&gt;=3,$C$5&gt;=BYB$3),BYB26*$C26,"")</f>
        <v/>
      </c>
      <c r="BYD26" s="5" t="str">
        <f t="shared" ref="BYD26" si="7136">MID(BYD$2,8,1)</f>
        <v>0</v>
      </c>
      <c r="BYE26" s="20" t="str">
        <f>IF(AND($C$5&gt;=3,$C$5&gt;=BYD$3),BYD26*$C26,"")</f>
        <v/>
      </c>
      <c r="BYF26" s="5" t="str">
        <f t="shared" ref="BYF26" si="7137">MID(BYF$2,8,1)</f>
        <v>0</v>
      </c>
      <c r="BYG26" s="20" t="str">
        <f>IF(AND($C$5&gt;=3,$C$5&gt;=BYF$3),BYF26*$C26,"")</f>
        <v/>
      </c>
      <c r="BYH26" s="5" t="str">
        <f t="shared" ref="BYH26" si="7138">MID(BYH$2,8,1)</f>
        <v>0</v>
      </c>
      <c r="BYI26" s="20" t="str">
        <f>IF(AND($C$5&gt;=3,$C$5&gt;=BYH$3),BYH26*$C26,"")</f>
        <v/>
      </c>
      <c r="BYJ26" s="5" t="str">
        <f t="shared" ref="BYJ26" si="7139">MID(BYJ$2,8,1)</f>
        <v>1</v>
      </c>
      <c r="BYK26" s="20" t="str">
        <f>IF(AND($C$5&gt;=3,$C$5&gt;=BYJ$3),BYJ26*$C26,"")</f>
        <v/>
      </c>
      <c r="BYL26" s="5" t="str">
        <f t="shared" ref="BYL26" si="7140">MID(BYL$2,8,1)</f>
        <v>1</v>
      </c>
      <c r="BYM26" s="20" t="str">
        <f>IF(AND($C$5&gt;=3,$C$5&gt;=BYL$3),BYL26*$C26,"")</f>
        <v/>
      </c>
      <c r="BYN26" s="5" t="str">
        <f t="shared" ref="BYN26" si="7141">MID(BYN$2,8,1)</f>
        <v>1</v>
      </c>
      <c r="BYO26" s="20" t="str">
        <f>IF(AND($C$5&gt;=3,$C$5&gt;=BYN$3),BYN26*$C26,"")</f>
        <v/>
      </c>
      <c r="BYP26" s="5" t="str">
        <f t="shared" ref="BYP26" si="7142">MID(BYP$2,8,1)</f>
        <v>1</v>
      </c>
      <c r="BYQ26" s="20" t="str">
        <f>IF(AND($C$5&gt;=3,$C$5&gt;=BYP$3),BYP26*$C26,"")</f>
        <v/>
      </c>
      <c r="BYR26" s="5" t="str">
        <f t="shared" ref="BYR26" si="7143">MID(BYR$2,8,1)</f>
        <v>0</v>
      </c>
      <c r="BYS26" s="20" t="str">
        <f>IF(AND($C$5&gt;=3,$C$5&gt;=BYR$3),BYR26*$C26,"")</f>
        <v/>
      </c>
      <c r="BYT26" s="5" t="str">
        <f t="shared" ref="BYT26" si="7144">MID(BYT$2,8,1)</f>
        <v>0</v>
      </c>
      <c r="BYU26" s="20" t="str">
        <f>IF(AND($C$5&gt;=3,$C$5&gt;=BYT$3),BYT26*$C26,"")</f>
        <v/>
      </c>
      <c r="BYV26" s="5" t="str">
        <f t="shared" ref="BYV26" si="7145">MID(BYV$2,8,1)</f>
        <v>0</v>
      </c>
      <c r="BYW26" s="20" t="str">
        <f>IF(AND($C$5&gt;=3,$C$5&gt;=BYV$3),BYV26*$C26,"")</f>
        <v/>
      </c>
      <c r="BYX26" s="5" t="str">
        <f t="shared" ref="BYX26" si="7146">MID(BYX$2,8,1)</f>
        <v>0</v>
      </c>
      <c r="BYY26" s="20" t="str">
        <f>IF(AND($C$5&gt;=3,$C$5&gt;=BYX$3),BYX26*$C26,"")</f>
        <v/>
      </c>
      <c r="BYZ26" s="5" t="str">
        <f t="shared" ref="BYZ26" si="7147">MID(BYZ$2,8,1)</f>
        <v>1</v>
      </c>
      <c r="BZA26" s="20" t="str">
        <f>IF(AND($C$5&gt;=3,$C$5&gt;=BYZ$3),BYZ26*$C26,"")</f>
        <v/>
      </c>
      <c r="BZB26" s="5" t="str">
        <f t="shared" ref="BZB26" si="7148">MID(BZB$2,8,1)</f>
        <v>1</v>
      </c>
      <c r="BZC26" s="20" t="str">
        <f>IF(AND($C$5&gt;=3,$C$5&gt;=BZB$3),BZB26*$C26,"")</f>
        <v/>
      </c>
      <c r="BZD26" s="5" t="str">
        <f t="shared" ref="BZD26" si="7149">MID(BZD$2,8,1)</f>
        <v>1</v>
      </c>
      <c r="BZE26" s="20" t="str">
        <f>IF(AND($C$5&gt;=3,$C$5&gt;=BZD$3),BZD26*$C26,"")</f>
        <v/>
      </c>
      <c r="BZF26" s="5" t="str">
        <f t="shared" ref="BZF26" si="7150">MID(BZF$2,8,1)</f>
        <v>1</v>
      </c>
      <c r="BZG26" s="20" t="str">
        <f>IF(AND($C$5&gt;=3,$C$5&gt;=BZF$3),BZF26*$C26,"")</f>
        <v/>
      </c>
      <c r="BZH26" s="5" t="str">
        <f t="shared" ref="BZH26" si="7151">MID(BZH$2,8,1)</f>
        <v>0</v>
      </c>
      <c r="BZI26" s="20" t="str">
        <f>IF(AND($C$5&gt;=3,$C$5&gt;=BZH$3),BZH26*$C26,"")</f>
        <v/>
      </c>
      <c r="BZJ26" s="5" t="str">
        <f t="shared" ref="BZJ26" si="7152">MID(BZJ$2,8,1)</f>
        <v>0</v>
      </c>
      <c r="BZK26" s="20" t="str">
        <f>IF(AND($C$5&gt;=3,$C$5&gt;=BZJ$3),BZJ26*$C26,"")</f>
        <v/>
      </c>
      <c r="BZL26" s="5" t="str">
        <f t="shared" ref="BZL26" si="7153">MID(BZL$2,8,1)</f>
        <v>0</v>
      </c>
      <c r="BZM26" s="20" t="str">
        <f>IF(AND($C$5&gt;=3,$C$5&gt;=BZL$3),BZL26*$C26,"")</f>
        <v/>
      </c>
      <c r="BZN26" s="5" t="str">
        <f t="shared" ref="BZN26" si="7154">MID(BZN$2,8,1)</f>
        <v>0</v>
      </c>
      <c r="BZO26" s="20" t="str">
        <f>IF(AND($C$5&gt;=3,$C$5&gt;=BZN$3),BZN26*$C26,"")</f>
        <v/>
      </c>
      <c r="BZP26" s="5" t="str">
        <f t="shared" ref="BZP26" si="7155">MID(BZP$2,8,1)</f>
        <v>1</v>
      </c>
      <c r="BZQ26" s="20" t="str">
        <f>IF(AND($C$5&gt;=3,$C$5&gt;=BZP$3),BZP26*$C26,"")</f>
        <v/>
      </c>
      <c r="BZR26" s="5" t="str">
        <f t="shared" ref="BZR26" si="7156">MID(BZR$2,8,1)</f>
        <v>1</v>
      </c>
      <c r="BZS26" s="20" t="str">
        <f>IF(AND($C$5&gt;=3,$C$5&gt;=BZR$3),BZR26*$C26,"")</f>
        <v/>
      </c>
      <c r="BZT26" s="5" t="str">
        <f t="shared" ref="BZT26" si="7157">MID(BZT$2,8,1)</f>
        <v>1</v>
      </c>
      <c r="BZU26" s="20" t="str">
        <f>IF(AND($C$5&gt;=3,$C$5&gt;=BZT$3),BZT26*$C26,"")</f>
        <v/>
      </c>
      <c r="BZV26" s="5" t="str">
        <f t="shared" ref="BZV26" si="7158">MID(BZV$2,8,1)</f>
        <v>1</v>
      </c>
      <c r="BZW26" s="20" t="str">
        <f>IF(AND($C$5&gt;=3,$C$5&gt;=BZV$3),BZV26*$C26,"")</f>
        <v/>
      </c>
    </row>
    <row r="27" spans="1:2051" x14ac:dyDescent="0.25">
      <c r="A27" s="10" t="s">
        <v>1787</v>
      </c>
      <c r="B27" s="64"/>
      <c r="C27" s="34">
        <f>IF(B27&lt;&gt;"",B27,IF($C$6&gt;3,1/$C$6,IF($C$5&gt;3,IF($C$8=TRUE,-1/($C$5-$C$6),-1),0)))</f>
        <v>0</v>
      </c>
      <c r="D27" s="5" t="str">
        <f>MID(D$2,7,1)</f>
        <v>0</v>
      </c>
      <c r="E27" s="20" t="str">
        <f>IF(AND($C$5&gt;=4,$C$5&gt;=D$3),D27*$C27,"")</f>
        <v/>
      </c>
      <c r="F27" s="5" t="str">
        <f t="shared" ref="F27" si="7159">MID(F$2,7,1)</f>
        <v>0</v>
      </c>
      <c r="G27" s="20" t="str">
        <f>IF(AND($C$5&gt;=4,$C$5&gt;=F$3),F27*$C27,"")</f>
        <v/>
      </c>
      <c r="H27" s="5" t="str">
        <f t="shared" ref="H27" si="7160">MID(H$2,7,1)</f>
        <v>0</v>
      </c>
      <c r="I27" s="20" t="str">
        <f>IF(AND($C$5&gt;=4,$C$5&gt;=H$3),H27*$C27,"")</f>
        <v/>
      </c>
      <c r="J27" s="5" t="str">
        <f t="shared" ref="J27" si="7161">MID(J$2,7,1)</f>
        <v>0</v>
      </c>
      <c r="K27" s="20" t="str">
        <f>IF(AND($C$5&gt;=4,$C$5&gt;=J$3),J27*$C27,"")</f>
        <v/>
      </c>
      <c r="L27" s="5" t="str">
        <f t="shared" ref="L27" si="7162">MID(L$2,7,1)</f>
        <v>0</v>
      </c>
      <c r="M27" s="20" t="str">
        <f>IF(AND($C$5&gt;=4,$C$5&gt;=L$3),L27*$C27,"")</f>
        <v/>
      </c>
      <c r="N27" s="5" t="str">
        <f t="shared" ref="N27" si="7163">MID(N$2,7,1)</f>
        <v>0</v>
      </c>
      <c r="O27" s="20" t="str">
        <f>IF(AND($C$5&gt;=4,$C$5&gt;=N$3),N27*$C27,"")</f>
        <v/>
      </c>
      <c r="P27" s="5" t="str">
        <f t="shared" ref="P27" si="7164">MID(P$2,7,1)</f>
        <v>0</v>
      </c>
      <c r="Q27" s="20" t="str">
        <f>IF(AND($C$5&gt;=4,$C$5&gt;=P$3),P27*$C27,"")</f>
        <v/>
      </c>
      <c r="R27" s="5" t="str">
        <f t="shared" ref="R27" si="7165">MID(R$2,7,1)</f>
        <v>0</v>
      </c>
      <c r="S27" s="20" t="str">
        <f>IF(AND($C$5&gt;=4,$C$5&gt;=R$3),R27*$C27,"")</f>
        <v/>
      </c>
      <c r="T27" s="5" t="str">
        <f t="shared" ref="T27" si="7166">MID(T$2,7,1)</f>
        <v>1</v>
      </c>
      <c r="U27" s="20" t="str">
        <f>IF(AND($C$5&gt;=4,$C$5&gt;=T$3),T27*$C27,"")</f>
        <v/>
      </c>
      <c r="V27" s="5" t="str">
        <f t="shared" ref="V27" si="7167">MID(V$2,7,1)</f>
        <v>1</v>
      </c>
      <c r="W27" s="20" t="str">
        <f>IF(AND($C$5&gt;=4,$C$5&gt;=V$3),V27*$C27,"")</f>
        <v/>
      </c>
      <c r="X27" s="5" t="str">
        <f t="shared" ref="X27" si="7168">MID(X$2,7,1)</f>
        <v>1</v>
      </c>
      <c r="Y27" s="20" t="str">
        <f>IF(AND($C$5&gt;=4,$C$5&gt;=X$3),X27*$C27,"")</f>
        <v/>
      </c>
      <c r="Z27" s="5" t="str">
        <f t="shared" ref="Z27" si="7169">MID(Z$2,7,1)</f>
        <v>1</v>
      </c>
      <c r="AA27" s="20" t="str">
        <f>IF(AND($C$5&gt;=4,$C$5&gt;=Z$3),Z27*$C27,"")</f>
        <v/>
      </c>
      <c r="AB27" s="5" t="str">
        <f t="shared" ref="AB27" si="7170">MID(AB$2,7,1)</f>
        <v>1</v>
      </c>
      <c r="AC27" s="20" t="str">
        <f>IF(AND($C$5&gt;=4,$C$5&gt;=AB$3),AB27*$C27,"")</f>
        <v/>
      </c>
      <c r="AD27" s="5" t="str">
        <f t="shared" ref="AD27" si="7171">MID(AD$2,7,1)</f>
        <v>1</v>
      </c>
      <c r="AE27" s="20" t="str">
        <f>IF(AND($C$5&gt;=4,$C$5&gt;=AD$3),AD27*$C27,"")</f>
        <v/>
      </c>
      <c r="AF27" s="5" t="str">
        <f t="shared" ref="AF27" si="7172">MID(AF$2,7,1)</f>
        <v>1</v>
      </c>
      <c r="AG27" s="20" t="str">
        <f>IF(AND($C$5&gt;=4,$C$5&gt;=AF$3),AF27*$C27,"")</f>
        <v/>
      </c>
      <c r="AH27" s="5" t="str">
        <f t="shared" ref="AH27" si="7173">MID(AH$2,7,1)</f>
        <v>1</v>
      </c>
      <c r="AI27" s="20" t="str">
        <f>IF(AND($C$5&gt;=4,$C$5&gt;=AH$3),AH27*$C27,"")</f>
        <v/>
      </c>
      <c r="AJ27" s="5" t="str">
        <f t="shared" ref="AJ27" si="7174">MID(AJ$2,7,1)</f>
        <v>0</v>
      </c>
      <c r="AK27" s="20" t="str">
        <f>IF(AND($C$5&gt;=4,$C$5&gt;=AJ$3),AJ27*$C27,"")</f>
        <v/>
      </c>
      <c r="AL27" s="5" t="str">
        <f t="shared" ref="AL27" si="7175">MID(AL$2,7,1)</f>
        <v>0</v>
      </c>
      <c r="AM27" s="20" t="str">
        <f>IF(AND($C$5&gt;=4,$C$5&gt;=AL$3),AL27*$C27,"")</f>
        <v/>
      </c>
      <c r="AN27" s="5" t="str">
        <f t="shared" ref="AN27" si="7176">MID(AN$2,7,1)</f>
        <v>0</v>
      </c>
      <c r="AO27" s="20" t="str">
        <f>IF(AND($C$5&gt;=4,$C$5&gt;=AN$3),AN27*$C27,"")</f>
        <v/>
      </c>
      <c r="AP27" s="5" t="str">
        <f t="shared" ref="AP27" si="7177">MID(AP$2,7,1)</f>
        <v>0</v>
      </c>
      <c r="AQ27" s="20" t="str">
        <f>IF(AND($C$5&gt;=4,$C$5&gt;=AP$3),AP27*$C27,"")</f>
        <v/>
      </c>
      <c r="AR27" s="5" t="str">
        <f t="shared" ref="AR27" si="7178">MID(AR$2,7,1)</f>
        <v>0</v>
      </c>
      <c r="AS27" s="20" t="str">
        <f>IF(AND($C$5&gt;=4,$C$5&gt;=AR$3),AR27*$C27,"")</f>
        <v/>
      </c>
      <c r="AT27" s="5" t="str">
        <f t="shared" ref="AT27" si="7179">MID(AT$2,7,1)</f>
        <v>0</v>
      </c>
      <c r="AU27" s="20" t="str">
        <f>IF(AND($C$5&gt;=4,$C$5&gt;=AT$3),AT27*$C27,"")</f>
        <v/>
      </c>
      <c r="AV27" s="5" t="str">
        <f t="shared" ref="AV27" si="7180">MID(AV$2,7,1)</f>
        <v>0</v>
      </c>
      <c r="AW27" s="20" t="str">
        <f>IF(AND($C$5&gt;=4,$C$5&gt;=AV$3),AV27*$C27,"")</f>
        <v/>
      </c>
      <c r="AX27" s="5" t="str">
        <f t="shared" ref="AX27" si="7181">MID(AX$2,7,1)</f>
        <v>0</v>
      </c>
      <c r="AY27" s="20" t="str">
        <f>IF(AND($C$5&gt;=4,$C$5&gt;=AX$3),AX27*$C27,"")</f>
        <v/>
      </c>
      <c r="AZ27" s="5" t="str">
        <f t="shared" ref="AZ27" si="7182">MID(AZ$2,7,1)</f>
        <v>1</v>
      </c>
      <c r="BA27" s="20" t="str">
        <f>IF(AND($C$5&gt;=4,$C$5&gt;=AZ$3),AZ27*$C27,"")</f>
        <v/>
      </c>
      <c r="BB27" s="5" t="str">
        <f t="shared" ref="BB27" si="7183">MID(BB$2,7,1)</f>
        <v>1</v>
      </c>
      <c r="BC27" s="20" t="str">
        <f>IF(AND($C$5&gt;=4,$C$5&gt;=BB$3),BB27*$C27,"")</f>
        <v/>
      </c>
      <c r="BD27" s="5" t="str">
        <f t="shared" ref="BD27" si="7184">MID(BD$2,7,1)</f>
        <v>1</v>
      </c>
      <c r="BE27" s="20" t="str">
        <f>IF(AND($C$5&gt;=4,$C$5&gt;=BD$3),BD27*$C27,"")</f>
        <v/>
      </c>
      <c r="BF27" s="5" t="str">
        <f t="shared" ref="BF27" si="7185">MID(BF$2,7,1)</f>
        <v>1</v>
      </c>
      <c r="BG27" s="20" t="str">
        <f>IF(AND($C$5&gt;=4,$C$5&gt;=BF$3),BF27*$C27,"")</f>
        <v/>
      </c>
      <c r="BH27" s="5" t="str">
        <f t="shared" ref="BH27" si="7186">MID(BH$2,7,1)</f>
        <v>1</v>
      </c>
      <c r="BI27" s="20" t="str">
        <f>IF(AND($C$5&gt;=4,$C$5&gt;=BH$3),BH27*$C27,"")</f>
        <v/>
      </c>
      <c r="BJ27" s="5" t="str">
        <f t="shared" ref="BJ27" si="7187">MID(BJ$2,7,1)</f>
        <v>1</v>
      </c>
      <c r="BK27" s="20" t="str">
        <f>IF(AND($C$5&gt;=4,$C$5&gt;=BJ$3),BJ27*$C27,"")</f>
        <v/>
      </c>
      <c r="BL27" s="5" t="str">
        <f t="shared" ref="BL27" si="7188">MID(BL$2,7,1)</f>
        <v>1</v>
      </c>
      <c r="BM27" s="20" t="str">
        <f>IF(AND($C$5&gt;=4,$C$5&gt;=BL$3),BL27*$C27,"")</f>
        <v/>
      </c>
      <c r="BN27" s="5" t="str">
        <f t="shared" ref="BN27" si="7189">MID(BN$2,7,1)</f>
        <v>1</v>
      </c>
      <c r="BO27" s="20" t="str">
        <f>IF(AND($C$5&gt;=4,$C$5&gt;=BN$3),BN27*$C27,"")</f>
        <v/>
      </c>
      <c r="BP27" s="5" t="str">
        <f t="shared" ref="BP27" si="7190">MID(BP$2,7,1)</f>
        <v>0</v>
      </c>
      <c r="BQ27" s="20" t="str">
        <f>IF(AND($C$5&gt;=4,$C$5&gt;=BP$3),BP27*$C27,"")</f>
        <v/>
      </c>
      <c r="BR27" s="5" t="str">
        <f t="shared" ref="BR27" si="7191">MID(BR$2,7,1)</f>
        <v>0</v>
      </c>
      <c r="BS27" s="20" t="str">
        <f>IF(AND($C$5&gt;=4,$C$5&gt;=BR$3),BR27*$C27,"")</f>
        <v/>
      </c>
      <c r="BT27" s="5" t="str">
        <f t="shared" ref="BT27" si="7192">MID(BT$2,7,1)</f>
        <v>0</v>
      </c>
      <c r="BU27" s="20" t="str">
        <f>IF(AND($C$5&gt;=4,$C$5&gt;=BT$3),BT27*$C27,"")</f>
        <v/>
      </c>
      <c r="BV27" s="5" t="str">
        <f t="shared" ref="BV27" si="7193">MID(BV$2,7,1)</f>
        <v>0</v>
      </c>
      <c r="BW27" s="20" t="str">
        <f>IF(AND($C$5&gt;=4,$C$5&gt;=BV$3),BV27*$C27,"")</f>
        <v/>
      </c>
      <c r="BX27" s="5" t="str">
        <f t="shared" ref="BX27" si="7194">MID(BX$2,7,1)</f>
        <v>0</v>
      </c>
      <c r="BY27" s="20" t="str">
        <f>IF(AND($C$5&gt;=4,$C$5&gt;=BX$3),BX27*$C27,"")</f>
        <v/>
      </c>
      <c r="BZ27" s="5" t="str">
        <f t="shared" ref="BZ27" si="7195">MID(BZ$2,7,1)</f>
        <v>0</v>
      </c>
      <c r="CA27" s="20" t="str">
        <f>IF(AND($C$5&gt;=4,$C$5&gt;=BZ$3),BZ27*$C27,"")</f>
        <v/>
      </c>
      <c r="CB27" s="5" t="str">
        <f t="shared" ref="CB27" si="7196">MID(CB$2,7,1)</f>
        <v>0</v>
      </c>
      <c r="CC27" s="20" t="str">
        <f>IF(AND($C$5&gt;=4,$C$5&gt;=CB$3),CB27*$C27,"")</f>
        <v/>
      </c>
      <c r="CD27" s="5" t="str">
        <f t="shared" ref="CD27" si="7197">MID(CD$2,7,1)</f>
        <v>0</v>
      </c>
      <c r="CE27" s="20" t="str">
        <f>IF(AND($C$5&gt;=4,$C$5&gt;=CD$3),CD27*$C27,"")</f>
        <v/>
      </c>
      <c r="CF27" s="5" t="str">
        <f t="shared" ref="CF27" si="7198">MID(CF$2,7,1)</f>
        <v>1</v>
      </c>
      <c r="CG27" s="20" t="str">
        <f>IF(AND($C$5&gt;=4,$C$5&gt;=CF$3),CF27*$C27,"")</f>
        <v/>
      </c>
      <c r="CH27" s="5" t="str">
        <f t="shared" ref="CH27" si="7199">MID(CH$2,7,1)</f>
        <v>1</v>
      </c>
      <c r="CI27" s="20" t="str">
        <f>IF(AND($C$5&gt;=4,$C$5&gt;=CH$3),CH27*$C27,"")</f>
        <v/>
      </c>
      <c r="CJ27" s="5" t="str">
        <f t="shared" ref="CJ27" si="7200">MID(CJ$2,7,1)</f>
        <v>1</v>
      </c>
      <c r="CK27" s="20" t="str">
        <f>IF(AND($C$5&gt;=4,$C$5&gt;=CJ$3),CJ27*$C27,"")</f>
        <v/>
      </c>
      <c r="CL27" s="5" t="str">
        <f t="shared" ref="CL27" si="7201">MID(CL$2,7,1)</f>
        <v>1</v>
      </c>
      <c r="CM27" s="20" t="str">
        <f>IF(AND($C$5&gt;=4,$C$5&gt;=CL$3),CL27*$C27,"")</f>
        <v/>
      </c>
      <c r="CN27" s="5" t="str">
        <f t="shared" ref="CN27" si="7202">MID(CN$2,7,1)</f>
        <v>1</v>
      </c>
      <c r="CO27" s="20" t="str">
        <f>IF(AND($C$5&gt;=4,$C$5&gt;=CN$3),CN27*$C27,"")</f>
        <v/>
      </c>
      <c r="CP27" s="5" t="str">
        <f t="shared" ref="CP27" si="7203">MID(CP$2,7,1)</f>
        <v>1</v>
      </c>
      <c r="CQ27" s="20" t="str">
        <f>IF(AND($C$5&gt;=4,$C$5&gt;=CP$3),CP27*$C27,"")</f>
        <v/>
      </c>
      <c r="CR27" s="5" t="str">
        <f t="shared" ref="CR27" si="7204">MID(CR$2,7,1)</f>
        <v>1</v>
      </c>
      <c r="CS27" s="20" t="str">
        <f>IF(AND($C$5&gt;=4,$C$5&gt;=CR$3),CR27*$C27,"")</f>
        <v/>
      </c>
      <c r="CT27" s="5" t="str">
        <f t="shared" ref="CT27" si="7205">MID(CT$2,7,1)</f>
        <v>1</v>
      </c>
      <c r="CU27" s="20" t="str">
        <f>IF(AND($C$5&gt;=4,$C$5&gt;=CT$3),CT27*$C27,"")</f>
        <v/>
      </c>
      <c r="CV27" s="5" t="str">
        <f t="shared" ref="CV27" si="7206">MID(CV$2,7,1)</f>
        <v>0</v>
      </c>
      <c r="CW27" s="20" t="str">
        <f>IF(AND($C$5&gt;=4,$C$5&gt;=CV$3),CV27*$C27,"")</f>
        <v/>
      </c>
      <c r="CX27" s="5" t="str">
        <f t="shared" ref="CX27" si="7207">MID(CX$2,7,1)</f>
        <v>0</v>
      </c>
      <c r="CY27" s="20" t="str">
        <f>IF(AND($C$5&gt;=4,$C$5&gt;=CX$3),CX27*$C27,"")</f>
        <v/>
      </c>
      <c r="CZ27" s="5" t="str">
        <f t="shared" ref="CZ27" si="7208">MID(CZ$2,7,1)</f>
        <v>0</v>
      </c>
      <c r="DA27" s="20" t="str">
        <f>IF(AND($C$5&gt;=4,$C$5&gt;=CZ$3),CZ27*$C27,"")</f>
        <v/>
      </c>
      <c r="DB27" s="5" t="str">
        <f t="shared" ref="DB27" si="7209">MID(DB$2,7,1)</f>
        <v>0</v>
      </c>
      <c r="DC27" s="20" t="str">
        <f>IF(AND($C$5&gt;=4,$C$5&gt;=DB$3),DB27*$C27,"")</f>
        <v/>
      </c>
      <c r="DD27" s="5" t="str">
        <f t="shared" ref="DD27" si="7210">MID(DD$2,7,1)</f>
        <v>0</v>
      </c>
      <c r="DE27" s="20" t="str">
        <f>IF(AND($C$5&gt;=4,$C$5&gt;=DD$3),DD27*$C27,"")</f>
        <v/>
      </c>
      <c r="DF27" s="5" t="str">
        <f t="shared" ref="DF27" si="7211">MID(DF$2,7,1)</f>
        <v>0</v>
      </c>
      <c r="DG27" s="20" t="str">
        <f>IF(AND($C$5&gt;=4,$C$5&gt;=DF$3),DF27*$C27,"")</f>
        <v/>
      </c>
      <c r="DH27" s="5" t="str">
        <f t="shared" ref="DH27" si="7212">MID(DH$2,7,1)</f>
        <v>0</v>
      </c>
      <c r="DI27" s="20" t="str">
        <f>IF(AND($C$5&gt;=4,$C$5&gt;=DH$3),DH27*$C27,"")</f>
        <v/>
      </c>
      <c r="DJ27" s="5" t="str">
        <f t="shared" ref="DJ27" si="7213">MID(DJ$2,7,1)</f>
        <v>0</v>
      </c>
      <c r="DK27" s="20" t="str">
        <f>IF(AND($C$5&gt;=4,$C$5&gt;=DJ$3),DJ27*$C27,"")</f>
        <v/>
      </c>
      <c r="DL27" s="5" t="str">
        <f t="shared" ref="DL27" si="7214">MID(DL$2,7,1)</f>
        <v>1</v>
      </c>
      <c r="DM27" s="20" t="str">
        <f>IF(AND($C$5&gt;=4,$C$5&gt;=DL$3),DL27*$C27,"")</f>
        <v/>
      </c>
      <c r="DN27" s="5" t="str">
        <f t="shared" ref="DN27" si="7215">MID(DN$2,7,1)</f>
        <v>1</v>
      </c>
      <c r="DO27" s="20" t="str">
        <f>IF(AND($C$5&gt;=4,$C$5&gt;=DN$3),DN27*$C27,"")</f>
        <v/>
      </c>
      <c r="DP27" s="5" t="str">
        <f t="shared" ref="DP27" si="7216">MID(DP$2,7,1)</f>
        <v>1</v>
      </c>
      <c r="DQ27" s="20" t="str">
        <f>IF(AND($C$5&gt;=4,$C$5&gt;=DP$3),DP27*$C27,"")</f>
        <v/>
      </c>
      <c r="DR27" s="5" t="str">
        <f t="shared" ref="DR27" si="7217">MID(DR$2,7,1)</f>
        <v>1</v>
      </c>
      <c r="DS27" s="20" t="str">
        <f>IF(AND($C$5&gt;=4,$C$5&gt;=DR$3),DR27*$C27,"")</f>
        <v/>
      </c>
      <c r="DT27" s="5" t="str">
        <f t="shared" ref="DT27" si="7218">MID(DT$2,7,1)</f>
        <v>1</v>
      </c>
      <c r="DU27" s="20" t="str">
        <f>IF(AND($C$5&gt;=4,$C$5&gt;=DT$3),DT27*$C27,"")</f>
        <v/>
      </c>
      <c r="DV27" s="5" t="str">
        <f t="shared" ref="DV27" si="7219">MID(DV$2,7,1)</f>
        <v>1</v>
      </c>
      <c r="DW27" s="20" t="str">
        <f>IF(AND($C$5&gt;=4,$C$5&gt;=DV$3),DV27*$C27,"")</f>
        <v/>
      </c>
      <c r="DX27" s="5" t="str">
        <f t="shared" ref="DX27" si="7220">MID(DX$2,7,1)</f>
        <v>1</v>
      </c>
      <c r="DY27" s="20" t="str">
        <f>IF(AND($C$5&gt;=4,$C$5&gt;=DX$3),DX27*$C27,"")</f>
        <v/>
      </c>
      <c r="DZ27" s="5" t="str">
        <f t="shared" ref="DZ27" si="7221">MID(DZ$2,7,1)</f>
        <v>1</v>
      </c>
      <c r="EA27" s="20" t="str">
        <f>IF(AND($C$5&gt;=4,$C$5&gt;=DZ$3),DZ27*$C27,"")</f>
        <v/>
      </c>
      <c r="EB27" s="5" t="str">
        <f t="shared" ref="EB27" si="7222">MID(EB$2,7,1)</f>
        <v>0</v>
      </c>
      <c r="EC27" s="20" t="str">
        <f>IF(AND($C$5&gt;=4,$C$5&gt;=EB$3),EB27*$C27,"")</f>
        <v/>
      </c>
      <c r="ED27" s="5" t="str">
        <f t="shared" ref="ED27" si="7223">MID(ED$2,7,1)</f>
        <v>0</v>
      </c>
      <c r="EE27" s="20" t="str">
        <f>IF(AND($C$5&gt;=4,$C$5&gt;=ED$3),ED27*$C27,"")</f>
        <v/>
      </c>
      <c r="EF27" s="5" t="str">
        <f t="shared" ref="EF27" si="7224">MID(EF$2,7,1)</f>
        <v>0</v>
      </c>
      <c r="EG27" s="20" t="str">
        <f>IF(AND($C$5&gt;=4,$C$5&gt;=EF$3),EF27*$C27,"")</f>
        <v/>
      </c>
      <c r="EH27" s="5" t="str">
        <f t="shared" ref="EH27" si="7225">MID(EH$2,7,1)</f>
        <v>0</v>
      </c>
      <c r="EI27" s="20" t="str">
        <f>IF(AND($C$5&gt;=4,$C$5&gt;=EH$3),EH27*$C27,"")</f>
        <v/>
      </c>
      <c r="EJ27" s="5" t="str">
        <f t="shared" ref="EJ27" si="7226">MID(EJ$2,7,1)</f>
        <v>0</v>
      </c>
      <c r="EK27" s="20" t="str">
        <f>IF(AND($C$5&gt;=4,$C$5&gt;=EJ$3),EJ27*$C27,"")</f>
        <v/>
      </c>
      <c r="EL27" s="5" t="str">
        <f t="shared" ref="EL27" si="7227">MID(EL$2,7,1)</f>
        <v>0</v>
      </c>
      <c r="EM27" s="20" t="str">
        <f>IF(AND($C$5&gt;=4,$C$5&gt;=EL$3),EL27*$C27,"")</f>
        <v/>
      </c>
      <c r="EN27" s="5" t="str">
        <f t="shared" ref="EN27" si="7228">MID(EN$2,7,1)</f>
        <v>0</v>
      </c>
      <c r="EO27" s="20" t="str">
        <f>IF(AND($C$5&gt;=4,$C$5&gt;=EN$3),EN27*$C27,"")</f>
        <v/>
      </c>
      <c r="EP27" s="5" t="str">
        <f t="shared" ref="EP27" si="7229">MID(EP$2,7,1)</f>
        <v>0</v>
      </c>
      <c r="EQ27" s="20" t="str">
        <f>IF(AND($C$5&gt;=4,$C$5&gt;=EP$3),EP27*$C27,"")</f>
        <v/>
      </c>
      <c r="ER27" s="5" t="str">
        <f t="shared" ref="ER27" si="7230">MID(ER$2,7,1)</f>
        <v>1</v>
      </c>
      <c r="ES27" s="20" t="str">
        <f>IF(AND($C$5&gt;=4,$C$5&gt;=ER$3),ER27*$C27,"")</f>
        <v/>
      </c>
      <c r="ET27" s="5" t="str">
        <f t="shared" ref="ET27" si="7231">MID(ET$2,7,1)</f>
        <v>1</v>
      </c>
      <c r="EU27" s="20" t="str">
        <f>IF(AND($C$5&gt;=4,$C$5&gt;=ET$3),ET27*$C27,"")</f>
        <v/>
      </c>
      <c r="EV27" s="5" t="str">
        <f t="shared" ref="EV27" si="7232">MID(EV$2,7,1)</f>
        <v>1</v>
      </c>
      <c r="EW27" s="20" t="str">
        <f>IF(AND($C$5&gt;=4,$C$5&gt;=EV$3),EV27*$C27,"")</f>
        <v/>
      </c>
      <c r="EX27" s="5" t="str">
        <f t="shared" ref="EX27" si="7233">MID(EX$2,7,1)</f>
        <v>1</v>
      </c>
      <c r="EY27" s="20" t="str">
        <f>IF(AND($C$5&gt;=4,$C$5&gt;=EX$3),EX27*$C27,"")</f>
        <v/>
      </c>
      <c r="EZ27" s="5" t="str">
        <f t="shared" ref="EZ27" si="7234">MID(EZ$2,7,1)</f>
        <v>1</v>
      </c>
      <c r="FA27" s="20" t="str">
        <f>IF(AND($C$5&gt;=4,$C$5&gt;=EZ$3),EZ27*$C27,"")</f>
        <v/>
      </c>
      <c r="FB27" s="5" t="str">
        <f t="shared" ref="FB27" si="7235">MID(FB$2,7,1)</f>
        <v>1</v>
      </c>
      <c r="FC27" s="20" t="str">
        <f>IF(AND($C$5&gt;=4,$C$5&gt;=FB$3),FB27*$C27,"")</f>
        <v/>
      </c>
      <c r="FD27" s="5" t="str">
        <f t="shared" ref="FD27" si="7236">MID(FD$2,7,1)</f>
        <v>1</v>
      </c>
      <c r="FE27" s="20" t="str">
        <f>IF(AND($C$5&gt;=4,$C$5&gt;=FD$3),FD27*$C27,"")</f>
        <v/>
      </c>
      <c r="FF27" s="5" t="str">
        <f t="shared" ref="FF27" si="7237">MID(FF$2,7,1)</f>
        <v>1</v>
      </c>
      <c r="FG27" s="20" t="str">
        <f>IF(AND($C$5&gt;=4,$C$5&gt;=FF$3),FF27*$C27,"")</f>
        <v/>
      </c>
      <c r="FH27" s="5" t="str">
        <f t="shared" ref="FH27" si="7238">MID(FH$2,7,1)</f>
        <v>0</v>
      </c>
      <c r="FI27" s="20" t="str">
        <f>IF(AND($C$5&gt;=4,$C$5&gt;=FH$3),FH27*$C27,"")</f>
        <v/>
      </c>
      <c r="FJ27" s="5" t="str">
        <f t="shared" ref="FJ27" si="7239">MID(FJ$2,7,1)</f>
        <v>0</v>
      </c>
      <c r="FK27" s="20" t="str">
        <f>IF(AND($C$5&gt;=4,$C$5&gt;=FJ$3),FJ27*$C27,"")</f>
        <v/>
      </c>
      <c r="FL27" s="5" t="str">
        <f t="shared" ref="FL27" si="7240">MID(FL$2,7,1)</f>
        <v>0</v>
      </c>
      <c r="FM27" s="20" t="str">
        <f>IF(AND($C$5&gt;=4,$C$5&gt;=FL$3),FL27*$C27,"")</f>
        <v/>
      </c>
      <c r="FN27" s="5" t="str">
        <f t="shared" ref="FN27" si="7241">MID(FN$2,7,1)</f>
        <v>0</v>
      </c>
      <c r="FO27" s="20" t="str">
        <f>IF(AND($C$5&gt;=4,$C$5&gt;=FN$3),FN27*$C27,"")</f>
        <v/>
      </c>
      <c r="FP27" s="5" t="str">
        <f t="shared" ref="FP27" si="7242">MID(FP$2,7,1)</f>
        <v>0</v>
      </c>
      <c r="FQ27" s="20" t="str">
        <f>IF(AND($C$5&gt;=4,$C$5&gt;=FP$3),FP27*$C27,"")</f>
        <v/>
      </c>
      <c r="FR27" s="5" t="str">
        <f t="shared" ref="FR27" si="7243">MID(FR$2,7,1)</f>
        <v>0</v>
      </c>
      <c r="FS27" s="20" t="str">
        <f>IF(AND($C$5&gt;=4,$C$5&gt;=FR$3),FR27*$C27,"")</f>
        <v/>
      </c>
      <c r="FT27" s="5" t="str">
        <f t="shared" ref="FT27" si="7244">MID(FT$2,7,1)</f>
        <v>0</v>
      </c>
      <c r="FU27" s="20" t="str">
        <f>IF(AND($C$5&gt;=4,$C$5&gt;=FT$3),FT27*$C27,"")</f>
        <v/>
      </c>
      <c r="FV27" s="5" t="str">
        <f t="shared" ref="FV27" si="7245">MID(FV$2,7,1)</f>
        <v>0</v>
      </c>
      <c r="FW27" s="20" t="str">
        <f>IF(AND($C$5&gt;=4,$C$5&gt;=FV$3),FV27*$C27,"")</f>
        <v/>
      </c>
      <c r="FX27" s="5" t="str">
        <f t="shared" ref="FX27" si="7246">MID(FX$2,7,1)</f>
        <v>1</v>
      </c>
      <c r="FY27" s="20" t="str">
        <f>IF(AND($C$5&gt;=4,$C$5&gt;=FX$3),FX27*$C27,"")</f>
        <v/>
      </c>
      <c r="FZ27" s="5" t="str">
        <f t="shared" ref="FZ27" si="7247">MID(FZ$2,7,1)</f>
        <v>1</v>
      </c>
      <c r="GA27" s="20" t="str">
        <f>IF(AND($C$5&gt;=4,$C$5&gt;=FZ$3),FZ27*$C27,"")</f>
        <v/>
      </c>
      <c r="GB27" s="5" t="str">
        <f t="shared" ref="GB27" si="7248">MID(GB$2,7,1)</f>
        <v>1</v>
      </c>
      <c r="GC27" s="20" t="str">
        <f>IF(AND($C$5&gt;=4,$C$5&gt;=GB$3),GB27*$C27,"")</f>
        <v/>
      </c>
      <c r="GD27" s="5" t="str">
        <f t="shared" ref="GD27" si="7249">MID(GD$2,7,1)</f>
        <v>1</v>
      </c>
      <c r="GE27" s="20" t="str">
        <f>IF(AND($C$5&gt;=4,$C$5&gt;=GD$3),GD27*$C27,"")</f>
        <v/>
      </c>
      <c r="GF27" s="5" t="str">
        <f t="shared" ref="GF27" si="7250">MID(GF$2,7,1)</f>
        <v>1</v>
      </c>
      <c r="GG27" s="20" t="str">
        <f>IF(AND($C$5&gt;=4,$C$5&gt;=GF$3),GF27*$C27,"")</f>
        <v/>
      </c>
      <c r="GH27" s="5" t="str">
        <f t="shared" ref="GH27" si="7251">MID(GH$2,7,1)</f>
        <v>1</v>
      </c>
      <c r="GI27" s="20" t="str">
        <f>IF(AND($C$5&gt;=4,$C$5&gt;=GH$3),GH27*$C27,"")</f>
        <v/>
      </c>
      <c r="GJ27" s="5" t="str">
        <f t="shared" ref="GJ27" si="7252">MID(GJ$2,7,1)</f>
        <v>1</v>
      </c>
      <c r="GK27" s="20" t="str">
        <f>IF(AND($C$5&gt;=4,$C$5&gt;=GJ$3),GJ27*$C27,"")</f>
        <v/>
      </c>
      <c r="GL27" s="5" t="str">
        <f t="shared" ref="GL27" si="7253">MID(GL$2,7,1)</f>
        <v>1</v>
      </c>
      <c r="GM27" s="20" t="str">
        <f>IF(AND($C$5&gt;=4,$C$5&gt;=GL$3),GL27*$C27,"")</f>
        <v/>
      </c>
      <c r="GN27" s="5" t="str">
        <f t="shared" ref="GN27" si="7254">MID(GN$2,7,1)</f>
        <v>0</v>
      </c>
      <c r="GO27" s="20" t="str">
        <f>IF(AND($C$5&gt;=4,$C$5&gt;=GN$3),GN27*$C27,"")</f>
        <v/>
      </c>
      <c r="GP27" s="5" t="str">
        <f t="shared" ref="GP27" si="7255">MID(GP$2,7,1)</f>
        <v>0</v>
      </c>
      <c r="GQ27" s="20" t="str">
        <f>IF(AND($C$5&gt;=4,$C$5&gt;=GP$3),GP27*$C27,"")</f>
        <v/>
      </c>
      <c r="GR27" s="5" t="str">
        <f t="shared" ref="GR27" si="7256">MID(GR$2,7,1)</f>
        <v>0</v>
      </c>
      <c r="GS27" s="20" t="str">
        <f>IF(AND($C$5&gt;=4,$C$5&gt;=GR$3),GR27*$C27,"")</f>
        <v/>
      </c>
      <c r="GT27" s="5" t="str">
        <f t="shared" ref="GT27" si="7257">MID(GT$2,7,1)</f>
        <v>0</v>
      </c>
      <c r="GU27" s="20" t="str">
        <f>IF(AND($C$5&gt;=4,$C$5&gt;=GT$3),GT27*$C27,"")</f>
        <v/>
      </c>
      <c r="GV27" s="5" t="str">
        <f t="shared" ref="GV27" si="7258">MID(GV$2,7,1)</f>
        <v>0</v>
      </c>
      <c r="GW27" s="20" t="str">
        <f>IF(AND($C$5&gt;=4,$C$5&gt;=GV$3),GV27*$C27,"")</f>
        <v/>
      </c>
      <c r="GX27" s="5" t="str">
        <f t="shared" ref="GX27" si="7259">MID(GX$2,7,1)</f>
        <v>0</v>
      </c>
      <c r="GY27" s="20" t="str">
        <f>IF(AND($C$5&gt;=4,$C$5&gt;=GX$3),GX27*$C27,"")</f>
        <v/>
      </c>
      <c r="GZ27" s="5" t="str">
        <f t="shared" ref="GZ27" si="7260">MID(GZ$2,7,1)</f>
        <v>0</v>
      </c>
      <c r="HA27" s="20" t="str">
        <f>IF(AND($C$5&gt;=4,$C$5&gt;=GZ$3),GZ27*$C27,"")</f>
        <v/>
      </c>
      <c r="HB27" s="5" t="str">
        <f t="shared" ref="HB27" si="7261">MID(HB$2,7,1)</f>
        <v>0</v>
      </c>
      <c r="HC27" s="20" t="str">
        <f>IF(AND($C$5&gt;=4,$C$5&gt;=HB$3),HB27*$C27,"")</f>
        <v/>
      </c>
      <c r="HD27" s="5" t="str">
        <f t="shared" ref="HD27" si="7262">MID(HD$2,7,1)</f>
        <v>1</v>
      </c>
      <c r="HE27" s="20" t="str">
        <f>IF(AND($C$5&gt;=4,$C$5&gt;=HD$3),HD27*$C27,"")</f>
        <v/>
      </c>
      <c r="HF27" s="5" t="str">
        <f t="shared" ref="HF27" si="7263">MID(HF$2,7,1)</f>
        <v>1</v>
      </c>
      <c r="HG27" s="20" t="str">
        <f>IF(AND($C$5&gt;=4,$C$5&gt;=HF$3),HF27*$C27,"")</f>
        <v/>
      </c>
      <c r="HH27" s="5" t="str">
        <f t="shared" ref="HH27" si="7264">MID(HH$2,7,1)</f>
        <v>1</v>
      </c>
      <c r="HI27" s="20" t="str">
        <f>IF(AND($C$5&gt;=4,$C$5&gt;=HH$3),HH27*$C27,"")</f>
        <v/>
      </c>
      <c r="HJ27" s="5" t="str">
        <f t="shared" ref="HJ27" si="7265">MID(HJ$2,7,1)</f>
        <v>1</v>
      </c>
      <c r="HK27" s="20" t="str">
        <f>IF(AND($C$5&gt;=4,$C$5&gt;=HJ$3),HJ27*$C27,"")</f>
        <v/>
      </c>
      <c r="HL27" s="5" t="str">
        <f t="shared" ref="HL27" si="7266">MID(HL$2,7,1)</f>
        <v>1</v>
      </c>
      <c r="HM27" s="20" t="str">
        <f>IF(AND($C$5&gt;=4,$C$5&gt;=HL$3),HL27*$C27,"")</f>
        <v/>
      </c>
      <c r="HN27" s="5" t="str">
        <f t="shared" ref="HN27" si="7267">MID(HN$2,7,1)</f>
        <v>1</v>
      </c>
      <c r="HO27" s="20" t="str">
        <f>IF(AND($C$5&gt;=4,$C$5&gt;=HN$3),HN27*$C27,"")</f>
        <v/>
      </c>
      <c r="HP27" s="5" t="str">
        <f t="shared" ref="HP27" si="7268">MID(HP$2,7,1)</f>
        <v>1</v>
      </c>
      <c r="HQ27" s="20" t="str">
        <f>IF(AND($C$5&gt;=4,$C$5&gt;=HP$3),HP27*$C27,"")</f>
        <v/>
      </c>
      <c r="HR27" s="5" t="str">
        <f t="shared" ref="HR27" si="7269">MID(HR$2,7,1)</f>
        <v>1</v>
      </c>
      <c r="HS27" s="20" t="str">
        <f>IF(AND($C$5&gt;=4,$C$5&gt;=HR$3),HR27*$C27,"")</f>
        <v/>
      </c>
      <c r="HT27" s="5" t="str">
        <f t="shared" ref="HT27" si="7270">MID(HT$2,7,1)</f>
        <v>0</v>
      </c>
      <c r="HU27" s="20" t="str">
        <f>IF(AND($C$5&gt;=4,$C$5&gt;=HT$3),HT27*$C27,"")</f>
        <v/>
      </c>
      <c r="HV27" s="5" t="str">
        <f t="shared" ref="HV27" si="7271">MID(HV$2,7,1)</f>
        <v>0</v>
      </c>
      <c r="HW27" s="20" t="str">
        <f>IF(AND($C$5&gt;=4,$C$5&gt;=HV$3),HV27*$C27,"")</f>
        <v/>
      </c>
      <c r="HX27" s="5" t="str">
        <f t="shared" ref="HX27" si="7272">MID(HX$2,7,1)</f>
        <v>0</v>
      </c>
      <c r="HY27" s="20" t="str">
        <f>IF(AND($C$5&gt;=4,$C$5&gt;=HX$3),HX27*$C27,"")</f>
        <v/>
      </c>
      <c r="HZ27" s="5" t="str">
        <f t="shared" ref="HZ27" si="7273">MID(HZ$2,7,1)</f>
        <v>0</v>
      </c>
      <c r="IA27" s="20" t="str">
        <f>IF(AND($C$5&gt;=4,$C$5&gt;=HZ$3),HZ27*$C27,"")</f>
        <v/>
      </c>
      <c r="IB27" s="5" t="str">
        <f t="shared" ref="IB27" si="7274">MID(IB$2,7,1)</f>
        <v>0</v>
      </c>
      <c r="IC27" s="20" t="str">
        <f>IF(AND($C$5&gt;=4,$C$5&gt;=IB$3),IB27*$C27,"")</f>
        <v/>
      </c>
      <c r="ID27" s="5" t="str">
        <f t="shared" ref="ID27" si="7275">MID(ID$2,7,1)</f>
        <v>0</v>
      </c>
      <c r="IE27" s="20" t="str">
        <f>IF(AND($C$5&gt;=4,$C$5&gt;=ID$3),ID27*$C27,"")</f>
        <v/>
      </c>
      <c r="IF27" s="5" t="str">
        <f t="shared" ref="IF27" si="7276">MID(IF$2,7,1)</f>
        <v>0</v>
      </c>
      <c r="IG27" s="20" t="str">
        <f>IF(AND($C$5&gt;=4,$C$5&gt;=IF$3),IF27*$C27,"")</f>
        <v/>
      </c>
      <c r="IH27" s="5" t="str">
        <f t="shared" ref="IH27" si="7277">MID(IH$2,7,1)</f>
        <v>0</v>
      </c>
      <c r="II27" s="20" t="str">
        <f>IF(AND($C$5&gt;=4,$C$5&gt;=IH$3),IH27*$C27,"")</f>
        <v/>
      </c>
      <c r="IJ27" s="5" t="str">
        <f t="shared" ref="IJ27" si="7278">MID(IJ$2,7,1)</f>
        <v>1</v>
      </c>
      <c r="IK27" s="20" t="str">
        <f>IF(AND($C$5&gt;=4,$C$5&gt;=IJ$3),IJ27*$C27,"")</f>
        <v/>
      </c>
      <c r="IL27" s="5" t="str">
        <f t="shared" ref="IL27" si="7279">MID(IL$2,7,1)</f>
        <v>1</v>
      </c>
      <c r="IM27" s="20" t="str">
        <f>IF(AND($C$5&gt;=4,$C$5&gt;=IL$3),IL27*$C27,"")</f>
        <v/>
      </c>
      <c r="IN27" s="5" t="str">
        <f t="shared" ref="IN27" si="7280">MID(IN$2,7,1)</f>
        <v>1</v>
      </c>
      <c r="IO27" s="20" t="str">
        <f>IF(AND($C$5&gt;=4,$C$5&gt;=IN$3),IN27*$C27,"")</f>
        <v/>
      </c>
      <c r="IP27" s="5" t="str">
        <f t="shared" ref="IP27" si="7281">MID(IP$2,7,1)</f>
        <v>1</v>
      </c>
      <c r="IQ27" s="20" t="str">
        <f>IF(AND($C$5&gt;=4,$C$5&gt;=IP$3),IP27*$C27,"")</f>
        <v/>
      </c>
      <c r="IR27" s="5" t="str">
        <f t="shared" ref="IR27" si="7282">MID(IR$2,7,1)</f>
        <v>1</v>
      </c>
      <c r="IS27" s="20" t="str">
        <f>IF(AND($C$5&gt;=4,$C$5&gt;=IR$3),IR27*$C27,"")</f>
        <v/>
      </c>
      <c r="IT27" s="5" t="str">
        <f t="shared" ref="IT27" si="7283">MID(IT$2,7,1)</f>
        <v>1</v>
      </c>
      <c r="IU27" s="20" t="str">
        <f>IF(AND($C$5&gt;=4,$C$5&gt;=IT$3),IT27*$C27,"")</f>
        <v/>
      </c>
      <c r="IV27" s="5" t="str">
        <f t="shared" ref="IV27" si="7284">MID(IV$2,7,1)</f>
        <v>1</v>
      </c>
      <c r="IW27" s="20" t="str">
        <f>IF(AND($C$5&gt;=4,$C$5&gt;=IV$3),IV27*$C27,"")</f>
        <v/>
      </c>
      <c r="IX27" s="5" t="str">
        <f t="shared" ref="IX27" si="7285">MID(IX$2,7,1)</f>
        <v>1</v>
      </c>
      <c r="IY27" s="20" t="str">
        <f>IF(AND($C$5&gt;=4,$C$5&gt;=IX$3),IX27*$C27,"")</f>
        <v/>
      </c>
      <c r="IZ27" s="5" t="str">
        <f t="shared" ref="IZ27" si="7286">MID(IZ$2,7,1)</f>
        <v>0</v>
      </c>
      <c r="JA27" s="20" t="str">
        <f>IF(AND($C$5&gt;=4,$C$5&gt;=IZ$3),IZ27*$C27,"")</f>
        <v/>
      </c>
      <c r="JB27" s="5" t="str">
        <f t="shared" ref="JB27" si="7287">MID(JB$2,7,1)</f>
        <v>0</v>
      </c>
      <c r="JC27" s="20" t="str">
        <f>IF(AND($C$5&gt;=4,$C$5&gt;=JB$3),JB27*$C27,"")</f>
        <v/>
      </c>
      <c r="JD27" s="5" t="str">
        <f t="shared" ref="JD27" si="7288">MID(JD$2,7,1)</f>
        <v>0</v>
      </c>
      <c r="JE27" s="20" t="str">
        <f>IF(AND($C$5&gt;=4,$C$5&gt;=JD$3),JD27*$C27,"")</f>
        <v/>
      </c>
      <c r="JF27" s="5" t="str">
        <f t="shared" ref="JF27" si="7289">MID(JF$2,7,1)</f>
        <v>0</v>
      </c>
      <c r="JG27" s="20" t="str">
        <f>IF(AND($C$5&gt;=4,$C$5&gt;=JF$3),JF27*$C27,"")</f>
        <v/>
      </c>
      <c r="JH27" s="5" t="str">
        <f t="shared" ref="JH27" si="7290">MID(JH$2,7,1)</f>
        <v>0</v>
      </c>
      <c r="JI27" s="20" t="str">
        <f>IF(AND($C$5&gt;=4,$C$5&gt;=JH$3),JH27*$C27,"")</f>
        <v/>
      </c>
      <c r="JJ27" s="5" t="str">
        <f t="shared" ref="JJ27" si="7291">MID(JJ$2,7,1)</f>
        <v>0</v>
      </c>
      <c r="JK27" s="20" t="str">
        <f>IF(AND($C$5&gt;=4,$C$5&gt;=JJ$3),JJ27*$C27,"")</f>
        <v/>
      </c>
      <c r="JL27" s="5" t="str">
        <f t="shared" ref="JL27" si="7292">MID(JL$2,7,1)</f>
        <v>0</v>
      </c>
      <c r="JM27" s="20" t="str">
        <f>IF(AND($C$5&gt;=4,$C$5&gt;=JL$3),JL27*$C27,"")</f>
        <v/>
      </c>
      <c r="JN27" s="5" t="str">
        <f t="shared" ref="JN27" si="7293">MID(JN$2,7,1)</f>
        <v>0</v>
      </c>
      <c r="JO27" s="20" t="str">
        <f>IF(AND($C$5&gt;=4,$C$5&gt;=JN$3),JN27*$C27,"")</f>
        <v/>
      </c>
      <c r="JP27" s="5" t="str">
        <f t="shared" ref="JP27" si="7294">MID(JP$2,7,1)</f>
        <v>1</v>
      </c>
      <c r="JQ27" s="20" t="str">
        <f>IF(AND($C$5&gt;=4,$C$5&gt;=JP$3),JP27*$C27,"")</f>
        <v/>
      </c>
      <c r="JR27" s="5" t="str">
        <f t="shared" ref="JR27" si="7295">MID(JR$2,7,1)</f>
        <v>1</v>
      </c>
      <c r="JS27" s="20" t="str">
        <f>IF(AND($C$5&gt;=4,$C$5&gt;=JR$3),JR27*$C27,"")</f>
        <v/>
      </c>
      <c r="JT27" s="5" t="str">
        <f t="shared" ref="JT27" si="7296">MID(JT$2,7,1)</f>
        <v>1</v>
      </c>
      <c r="JU27" s="20" t="str">
        <f>IF(AND($C$5&gt;=4,$C$5&gt;=JT$3),JT27*$C27,"")</f>
        <v/>
      </c>
      <c r="JV27" s="5" t="str">
        <f t="shared" ref="JV27" si="7297">MID(JV$2,7,1)</f>
        <v>1</v>
      </c>
      <c r="JW27" s="20" t="str">
        <f>IF(AND($C$5&gt;=4,$C$5&gt;=JV$3),JV27*$C27,"")</f>
        <v/>
      </c>
      <c r="JX27" s="5" t="str">
        <f t="shared" ref="JX27" si="7298">MID(JX$2,7,1)</f>
        <v>1</v>
      </c>
      <c r="JY27" s="20" t="str">
        <f>IF(AND($C$5&gt;=4,$C$5&gt;=JX$3),JX27*$C27,"")</f>
        <v/>
      </c>
      <c r="JZ27" s="5" t="str">
        <f t="shared" ref="JZ27" si="7299">MID(JZ$2,7,1)</f>
        <v>1</v>
      </c>
      <c r="KA27" s="20" t="str">
        <f>IF(AND($C$5&gt;=4,$C$5&gt;=JZ$3),JZ27*$C27,"")</f>
        <v/>
      </c>
      <c r="KB27" s="5" t="str">
        <f t="shared" ref="KB27" si="7300">MID(KB$2,7,1)</f>
        <v>1</v>
      </c>
      <c r="KC27" s="20" t="str">
        <f>IF(AND($C$5&gt;=4,$C$5&gt;=KB$3),KB27*$C27,"")</f>
        <v/>
      </c>
      <c r="KD27" s="5" t="str">
        <f t="shared" ref="KD27" si="7301">MID(KD$2,7,1)</f>
        <v>1</v>
      </c>
      <c r="KE27" s="20" t="str">
        <f>IF(AND($C$5&gt;=4,$C$5&gt;=KD$3),KD27*$C27,"")</f>
        <v/>
      </c>
      <c r="KF27" s="5" t="str">
        <f t="shared" ref="KF27" si="7302">MID(KF$2,7,1)</f>
        <v>0</v>
      </c>
      <c r="KG27" s="20" t="str">
        <f>IF(AND($C$5&gt;=4,$C$5&gt;=KF$3),KF27*$C27,"")</f>
        <v/>
      </c>
      <c r="KH27" s="5" t="str">
        <f t="shared" ref="KH27" si="7303">MID(KH$2,7,1)</f>
        <v>0</v>
      </c>
      <c r="KI27" s="20" t="str">
        <f>IF(AND($C$5&gt;=4,$C$5&gt;=KH$3),KH27*$C27,"")</f>
        <v/>
      </c>
      <c r="KJ27" s="5" t="str">
        <f t="shared" ref="KJ27" si="7304">MID(KJ$2,7,1)</f>
        <v>0</v>
      </c>
      <c r="KK27" s="20" t="str">
        <f>IF(AND($C$5&gt;=4,$C$5&gt;=KJ$3),KJ27*$C27,"")</f>
        <v/>
      </c>
      <c r="KL27" s="5" t="str">
        <f t="shared" ref="KL27" si="7305">MID(KL$2,7,1)</f>
        <v>0</v>
      </c>
      <c r="KM27" s="20" t="str">
        <f>IF(AND($C$5&gt;=4,$C$5&gt;=KL$3),KL27*$C27,"")</f>
        <v/>
      </c>
      <c r="KN27" s="5" t="str">
        <f t="shared" ref="KN27" si="7306">MID(KN$2,7,1)</f>
        <v>0</v>
      </c>
      <c r="KO27" s="20" t="str">
        <f>IF(AND($C$5&gt;=4,$C$5&gt;=KN$3),KN27*$C27,"")</f>
        <v/>
      </c>
      <c r="KP27" s="5" t="str">
        <f t="shared" ref="KP27" si="7307">MID(KP$2,7,1)</f>
        <v>0</v>
      </c>
      <c r="KQ27" s="20" t="str">
        <f>IF(AND($C$5&gt;=4,$C$5&gt;=KP$3),KP27*$C27,"")</f>
        <v/>
      </c>
      <c r="KR27" s="5" t="str">
        <f t="shared" ref="KR27" si="7308">MID(KR$2,7,1)</f>
        <v>0</v>
      </c>
      <c r="KS27" s="20" t="str">
        <f>IF(AND($C$5&gt;=4,$C$5&gt;=KR$3),KR27*$C27,"")</f>
        <v/>
      </c>
      <c r="KT27" s="5" t="str">
        <f t="shared" ref="KT27" si="7309">MID(KT$2,7,1)</f>
        <v>0</v>
      </c>
      <c r="KU27" s="20" t="str">
        <f>IF(AND($C$5&gt;=4,$C$5&gt;=KT$3),KT27*$C27,"")</f>
        <v/>
      </c>
      <c r="KV27" s="5" t="str">
        <f t="shared" ref="KV27" si="7310">MID(KV$2,7,1)</f>
        <v>1</v>
      </c>
      <c r="KW27" s="20" t="str">
        <f>IF(AND($C$5&gt;=4,$C$5&gt;=KV$3),KV27*$C27,"")</f>
        <v/>
      </c>
      <c r="KX27" s="5" t="str">
        <f t="shared" ref="KX27" si="7311">MID(KX$2,7,1)</f>
        <v>1</v>
      </c>
      <c r="KY27" s="20" t="str">
        <f>IF(AND($C$5&gt;=4,$C$5&gt;=KX$3),KX27*$C27,"")</f>
        <v/>
      </c>
      <c r="KZ27" s="5" t="str">
        <f t="shared" ref="KZ27" si="7312">MID(KZ$2,7,1)</f>
        <v>1</v>
      </c>
      <c r="LA27" s="20" t="str">
        <f>IF(AND($C$5&gt;=4,$C$5&gt;=KZ$3),KZ27*$C27,"")</f>
        <v/>
      </c>
      <c r="LB27" s="5" t="str">
        <f t="shared" ref="LB27" si="7313">MID(LB$2,7,1)</f>
        <v>1</v>
      </c>
      <c r="LC27" s="20" t="str">
        <f>IF(AND($C$5&gt;=4,$C$5&gt;=LB$3),LB27*$C27,"")</f>
        <v/>
      </c>
      <c r="LD27" s="5" t="str">
        <f t="shared" ref="LD27" si="7314">MID(LD$2,7,1)</f>
        <v>1</v>
      </c>
      <c r="LE27" s="20" t="str">
        <f>IF(AND($C$5&gt;=4,$C$5&gt;=LD$3),LD27*$C27,"")</f>
        <v/>
      </c>
      <c r="LF27" s="5" t="str">
        <f t="shared" ref="LF27" si="7315">MID(LF$2,7,1)</f>
        <v>1</v>
      </c>
      <c r="LG27" s="20" t="str">
        <f>IF(AND($C$5&gt;=4,$C$5&gt;=LF$3),LF27*$C27,"")</f>
        <v/>
      </c>
      <c r="LH27" s="5" t="str">
        <f t="shared" ref="LH27" si="7316">MID(LH$2,7,1)</f>
        <v>1</v>
      </c>
      <c r="LI27" s="20" t="str">
        <f>IF(AND($C$5&gt;=4,$C$5&gt;=LH$3),LH27*$C27,"")</f>
        <v/>
      </c>
      <c r="LJ27" s="5" t="str">
        <f t="shared" ref="LJ27" si="7317">MID(LJ$2,7,1)</f>
        <v>1</v>
      </c>
      <c r="LK27" s="20" t="str">
        <f>IF(AND($C$5&gt;=4,$C$5&gt;=LJ$3),LJ27*$C27,"")</f>
        <v/>
      </c>
      <c r="LL27" s="5" t="str">
        <f t="shared" ref="LL27" si="7318">MID(LL$2,7,1)</f>
        <v>0</v>
      </c>
      <c r="LM27" s="20" t="str">
        <f>IF(AND($C$5&gt;=4,$C$5&gt;=LL$3),LL27*$C27,"")</f>
        <v/>
      </c>
      <c r="LN27" s="5" t="str">
        <f t="shared" ref="LN27" si="7319">MID(LN$2,7,1)</f>
        <v>0</v>
      </c>
      <c r="LO27" s="20" t="str">
        <f>IF(AND($C$5&gt;=4,$C$5&gt;=LN$3),LN27*$C27,"")</f>
        <v/>
      </c>
      <c r="LP27" s="5" t="str">
        <f t="shared" ref="LP27" si="7320">MID(LP$2,7,1)</f>
        <v>0</v>
      </c>
      <c r="LQ27" s="20" t="str">
        <f>IF(AND($C$5&gt;=4,$C$5&gt;=LP$3),LP27*$C27,"")</f>
        <v/>
      </c>
      <c r="LR27" s="5" t="str">
        <f t="shared" ref="LR27" si="7321">MID(LR$2,7,1)</f>
        <v>0</v>
      </c>
      <c r="LS27" s="20" t="str">
        <f>IF(AND($C$5&gt;=4,$C$5&gt;=LR$3),LR27*$C27,"")</f>
        <v/>
      </c>
      <c r="LT27" s="5" t="str">
        <f t="shared" ref="LT27" si="7322">MID(LT$2,7,1)</f>
        <v>0</v>
      </c>
      <c r="LU27" s="20" t="str">
        <f>IF(AND($C$5&gt;=4,$C$5&gt;=LT$3),LT27*$C27,"")</f>
        <v/>
      </c>
      <c r="LV27" s="5" t="str">
        <f t="shared" ref="LV27" si="7323">MID(LV$2,7,1)</f>
        <v>0</v>
      </c>
      <c r="LW27" s="20" t="str">
        <f>IF(AND($C$5&gt;=4,$C$5&gt;=LV$3),LV27*$C27,"")</f>
        <v/>
      </c>
      <c r="LX27" s="5" t="str">
        <f t="shared" ref="LX27" si="7324">MID(LX$2,7,1)</f>
        <v>0</v>
      </c>
      <c r="LY27" s="20" t="str">
        <f>IF(AND($C$5&gt;=4,$C$5&gt;=LX$3),LX27*$C27,"")</f>
        <v/>
      </c>
      <c r="LZ27" s="5" t="str">
        <f t="shared" ref="LZ27" si="7325">MID(LZ$2,7,1)</f>
        <v>0</v>
      </c>
      <c r="MA27" s="20" t="str">
        <f>IF(AND($C$5&gt;=4,$C$5&gt;=LZ$3),LZ27*$C27,"")</f>
        <v/>
      </c>
      <c r="MB27" s="5" t="str">
        <f t="shared" ref="MB27" si="7326">MID(MB$2,7,1)</f>
        <v>1</v>
      </c>
      <c r="MC27" s="20" t="str">
        <f>IF(AND($C$5&gt;=4,$C$5&gt;=MB$3),MB27*$C27,"")</f>
        <v/>
      </c>
      <c r="MD27" s="5" t="str">
        <f t="shared" ref="MD27" si="7327">MID(MD$2,7,1)</f>
        <v>1</v>
      </c>
      <c r="ME27" s="20" t="str">
        <f>IF(AND($C$5&gt;=4,$C$5&gt;=MD$3),MD27*$C27,"")</f>
        <v/>
      </c>
      <c r="MF27" s="5" t="str">
        <f t="shared" ref="MF27" si="7328">MID(MF$2,7,1)</f>
        <v>1</v>
      </c>
      <c r="MG27" s="20" t="str">
        <f>IF(AND($C$5&gt;=4,$C$5&gt;=MF$3),MF27*$C27,"")</f>
        <v/>
      </c>
      <c r="MH27" s="5" t="str">
        <f t="shared" ref="MH27" si="7329">MID(MH$2,7,1)</f>
        <v>1</v>
      </c>
      <c r="MI27" s="20" t="str">
        <f>IF(AND($C$5&gt;=4,$C$5&gt;=MH$3),MH27*$C27,"")</f>
        <v/>
      </c>
      <c r="MJ27" s="5" t="str">
        <f t="shared" ref="MJ27" si="7330">MID(MJ$2,7,1)</f>
        <v>1</v>
      </c>
      <c r="MK27" s="20" t="str">
        <f>IF(AND($C$5&gt;=4,$C$5&gt;=MJ$3),MJ27*$C27,"")</f>
        <v/>
      </c>
      <c r="ML27" s="5" t="str">
        <f t="shared" ref="ML27" si="7331">MID(ML$2,7,1)</f>
        <v>1</v>
      </c>
      <c r="MM27" s="20" t="str">
        <f>IF(AND($C$5&gt;=4,$C$5&gt;=ML$3),ML27*$C27,"")</f>
        <v/>
      </c>
      <c r="MN27" s="5" t="str">
        <f t="shared" ref="MN27" si="7332">MID(MN$2,7,1)</f>
        <v>1</v>
      </c>
      <c r="MO27" s="20" t="str">
        <f>IF(AND($C$5&gt;=4,$C$5&gt;=MN$3),MN27*$C27,"")</f>
        <v/>
      </c>
      <c r="MP27" s="5" t="str">
        <f t="shared" ref="MP27" si="7333">MID(MP$2,7,1)</f>
        <v>1</v>
      </c>
      <c r="MQ27" s="20" t="str">
        <f>IF(AND($C$5&gt;=4,$C$5&gt;=MP$3),MP27*$C27,"")</f>
        <v/>
      </c>
      <c r="MR27" s="5" t="str">
        <f t="shared" ref="MR27" si="7334">MID(MR$2,7,1)</f>
        <v>0</v>
      </c>
      <c r="MS27" s="20" t="str">
        <f>IF(AND($C$5&gt;=4,$C$5&gt;=MR$3),MR27*$C27,"")</f>
        <v/>
      </c>
      <c r="MT27" s="5" t="str">
        <f t="shared" ref="MT27" si="7335">MID(MT$2,7,1)</f>
        <v>0</v>
      </c>
      <c r="MU27" s="20" t="str">
        <f>IF(AND($C$5&gt;=4,$C$5&gt;=MT$3),MT27*$C27,"")</f>
        <v/>
      </c>
      <c r="MV27" s="5" t="str">
        <f t="shared" ref="MV27" si="7336">MID(MV$2,7,1)</f>
        <v>0</v>
      </c>
      <c r="MW27" s="20" t="str">
        <f>IF(AND($C$5&gt;=4,$C$5&gt;=MV$3),MV27*$C27,"")</f>
        <v/>
      </c>
      <c r="MX27" s="5" t="str">
        <f t="shared" ref="MX27" si="7337">MID(MX$2,7,1)</f>
        <v>0</v>
      </c>
      <c r="MY27" s="20" t="str">
        <f>IF(AND($C$5&gt;=4,$C$5&gt;=MX$3),MX27*$C27,"")</f>
        <v/>
      </c>
      <c r="MZ27" s="5" t="str">
        <f t="shared" ref="MZ27" si="7338">MID(MZ$2,7,1)</f>
        <v>0</v>
      </c>
      <c r="NA27" s="20" t="str">
        <f>IF(AND($C$5&gt;=4,$C$5&gt;=MZ$3),MZ27*$C27,"")</f>
        <v/>
      </c>
      <c r="NB27" s="5" t="str">
        <f t="shared" ref="NB27" si="7339">MID(NB$2,7,1)</f>
        <v>0</v>
      </c>
      <c r="NC27" s="20" t="str">
        <f>IF(AND($C$5&gt;=4,$C$5&gt;=NB$3),NB27*$C27,"")</f>
        <v/>
      </c>
      <c r="ND27" s="5" t="str">
        <f t="shared" ref="ND27" si="7340">MID(ND$2,7,1)</f>
        <v>0</v>
      </c>
      <c r="NE27" s="20" t="str">
        <f>IF(AND($C$5&gt;=4,$C$5&gt;=ND$3),ND27*$C27,"")</f>
        <v/>
      </c>
      <c r="NF27" s="5" t="str">
        <f t="shared" ref="NF27" si="7341">MID(NF$2,7,1)</f>
        <v>0</v>
      </c>
      <c r="NG27" s="20" t="str">
        <f>IF(AND($C$5&gt;=4,$C$5&gt;=NF$3),NF27*$C27,"")</f>
        <v/>
      </c>
      <c r="NH27" s="5" t="str">
        <f t="shared" ref="NH27" si="7342">MID(NH$2,7,1)</f>
        <v>1</v>
      </c>
      <c r="NI27" s="20" t="str">
        <f>IF(AND($C$5&gt;=4,$C$5&gt;=NH$3),NH27*$C27,"")</f>
        <v/>
      </c>
      <c r="NJ27" s="5" t="str">
        <f t="shared" ref="NJ27" si="7343">MID(NJ$2,7,1)</f>
        <v>1</v>
      </c>
      <c r="NK27" s="20" t="str">
        <f>IF(AND($C$5&gt;=4,$C$5&gt;=NJ$3),NJ27*$C27,"")</f>
        <v/>
      </c>
      <c r="NL27" s="5" t="str">
        <f t="shared" ref="NL27" si="7344">MID(NL$2,7,1)</f>
        <v>1</v>
      </c>
      <c r="NM27" s="20" t="str">
        <f>IF(AND($C$5&gt;=4,$C$5&gt;=NL$3),NL27*$C27,"")</f>
        <v/>
      </c>
      <c r="NN27" s="5" t="str">
        <f t="shared" ref="NN27" si="7345">MID(NN$2,7,1)</f>
        <v>1</v>
      </c>
      <c r="NO27" s="20" t="str">
        <f>IF(AND($C$5&gt;=4,$C$5&gt;=NN$3),NN27*$C27,"")</f>
        <v/>
      </c>
      <c r="NP27" s="5" t="str">
        <f t="shared" ref="NP27" si="7346">MID(NP$2,7,1)</f>
        <v>1</v>
      </c>
      <c r="NQ27" s="20" t="str">
        <f>IF(AND($C$5&gt;=4,$C$5&gt;=NP$3),NP27*$C27,"")</f>
        <v/>
      </c>
      <c r="NR27" s="5" t="str">
        <f t="shared" ref="NR27" si="7347">MID(NR$2,7,1)</f>
        <v>1</v>
      </c>
      <c r="NS27" s="20" t="str">
        <f>IF(AND($C$5&gt;=4,$C$5&gt;=NR$3),NR27*$C27,"")</f>
        <v/>
      </c>
      <c r="NT27" s="5" t="str">
        <f t="shared" ref="NT27" si="7348">MID(NT$2,7,1)</f>
        <v>1</v>
      </c>
      <c r="NU27" s="20" t="str">
        <f>IF(AND($C$5&gt;=4,$C$5&gt;=NT$3),NT27*$C27,"")</f>
        <v/>
      </c>
      <c r="NV27" s="5" t="str">
        <f t="shared" ref="NV27" si="7349">MID(NV$2,7,1)</f>
        <v>1</v>
      </c>
      <c r="NW27" s="20" t="str">
        <f>IF(AND($C$5&gt;=4,$C$5&gt;=NV$3),NV27*$C27,"")</f>
        <v/>
      </c>
      <c r="NX27" s="5" t="str">
        <f t="shared" ref="NX27" si="7350">MID(NX$2,7,1)</f>
        <v>0</v>
      </c>
      <c r="NY27" s="20" t="str">
        <f>IF(AND($C$5&gt;=4,$C$5&gt;=NX$3),NX27*$C27,"")</f>
        <v/>
      </c>
      <c r="NZ27" s="5" t="str">
        <f t="shared" ref="NZ27" si="7351">MID(NZ$2,7,1)</f>
        <v>0</v>
      </c>
      <c r="OA27" s="20" t="str">
        <f>IF(AND($C$5&gt;=4,$C$5&gt;=NZ$3),NZ27*$C27,"")</f>
        <v/>
      </c>
      <c r="OB27" s="5" t="str">
        <f t="shared" ref="OB27" si="7352">MID(OB$2,7,1)</f>
        <v>0</v>
      </c>
      <c r="OC27" s="20" t="str">
        <f>IF(AND($C$5&gt;=4,$C$5&gt;=OB$3),OB27*$C27,"")</f>
        <v/>
      </c>
      <c r="OD27" s="5" t="str">
        <f t="shared" ref="OD27" si="7353">MID(OD$2,7,1)</f>
        <v>0</v>
      </c>
      <c r="OE27" s="20" t="str">
        <f>IF(AND($C$5&gt;=4,$C$5&gt;=OD$3),OD27*$C27,"")</f>
        <v/>
      </c>
      <c r="OF27" s="5" t="str">
        <f t="shared" ref="OF27" si="7354">MID(OF$2,7,1)</f>
        <v>0</v>
      </c>
      <c r="OG27" s="20" t="str">
        <f>IF(AND($C$5&gt;=4,$C$5&gt;=OF$3),OF27*$C27,"")</f>
        <v/>
      </c>
      <c r="OH27" s="5" t="str">
        <f t="shared" ref="OH27" si="7355">MID(OH$2,7,1)</f>
        <v>0</v>
      </c>
      <c r="OI27" s="20" t="str">
        <f>IF(AND($C$5&gt;=4,$C$5&gt;=OH$3),OH27*$C27,"")</f>
        <v/>
      </c>
      <c r="OJ27" s="5" t="str">
        <f t="shared" ref="OJ27" si="7356">MID(OJ$2,7,1)</f>
        <v>0</v>
      </c>
      <c r="OK27" s="20" t="str">
        <f>IF(AND($C$5&gt;=4,$C$5&gt;=OJ$3),OJ27*$C27,"")</f>
        <v/>
      </c>
      <c r="OL27" s="5" t="str">
        <f t="shared" ref="OL27" si="7357">MID(OL$2,7,1)</f>
        <v>0</v>
      </c>
      <c r="OM27" s="20" t="str">
        <f>IF(AND($C$5&gt;=4,$C$5&gt;=OL$3),OL27*$C27,"")</f>
        <v/>
      </c>
      <c r="ON27" s="5" t="str">
        <f t="shared" ref="ON27" si="7358">MID(ON$2,7,1)</f>
        <v>1</v>
      </c>
      <c r="OO27" s="20" t="str">
        <f>IF(AND($C$5&gt;=4,$C$5&gt;=ON$3),ON27*$C27,"")</f>
        <v/>
      </c>
      <c r="OP27" s="5" t="str">
        <f t="shared" ref="OP27" si="7359">MID(OP$2,7,1)</f>
        <v>1</v>
      </c>
      <c r="OQ27" s="20" t="str">
        <f>IF(AND($C$5&gt;=4,$C$5&gt;=OP$3),OP27*$C27,"")</f>
        <v/>
      </c>
      <c r="OR27" s="5" t="str">
        <f t="shared" ref="OR27" si="7360">MID(OR$2,7,1)</f>
        <v>1</v>
      </c>
      <c r="OS27" s="20" t="str">
        <f>IF(AND($C$5&gt;=4,$C$5&gt;=OR$3),OR27*$C27,"")</f>
        <v/>
      </c>
      <c r="OT27" s="5" t="str">
        <f t="shared" ref="OT27" si="7361">MID(OT$2,7,1)</f>
        <v>1</v>
      </c>
      <c r="OU27" s="20" t="str">
        <f>IF(AND($C$5&gt;=4,$C$5&gt;=OT$3),OT27*$C27,"")</f>
        <v/>
      </c>
      <c r="OV27" s="5" t="str">
        <f t="shared" ref="OV27" si="7362">MID(OV$2,7,1)</f>
        <v>1</v>
      </c>
      <c r="OW27" s="20" t="str">
        <f>IF(AND($C$5&gt;=4,$C$5&gt;=OV$3),OV27*$C27,"")</f>
        <v/>
      </c>
      <c r="OX27" s="5" t="str">
        <f t="shared" ref="OX27" si="7363">MID(OX$2,7,1)</f>
        <v>1</v>
      </c>
      <c r="OY27" s="20" t="str">
        <f>IF(AND($C$5&gt;=4,$C$5&gt;=OX$3),OX27*$C27,"")</f>
        <v/>
      </c>
      <c r="OZ27" s="5" t="str">
        <f t="shared" ref="OZ27" si="7364">MID(OZ$2,7,1)</f>
        <v>1</v>
      </c>
      <c r="PA27" s="20" t="str">
        <f>IF(AND($C$5&gt;=4,$C$5&gt;=OZ$3),OZ27*$C27,"")</f>
        <v/>
      </c>
      <c r="PB27" s="5" t="str">
        <f t="shared" ref="PB27" si="7365">MID(PB$2,7,1)</f>
        <v>1</v>
      </c>
      <c r="PC27" s="20" t="str">
        <f>IF(AND($C$5&gt;=4,$C$5&gt;=PB$3),PB27*$C27,"")</f>
        <v/>
      </c>
      <c r="PD27" s="5" t="str">
        <f t="shared" ref="PD27" si="7366">MID(PD$2,7,1)</f>
        <v>0</v>
      </c>
      <c r="PE27" s="20" t="str">
        <f>IF(AND($C$5&gt;=4,$C$5&gt;=PD$3),PD27*$C27,"")</f>
        <v/>
      </c>
      <c r="PF27" s="5" t="str">
        <f t="shared" ref="PF27" si="7367">MID(PF$2,7,1)</f>
        <v>0</v>
      </c>
      <c r="PG27" s="20" t="str">
        <f>IF(AND($C$5&gt;=4,$C$5&gt;=PF$3),PF27*$C27,"")</f>
        <v/>
      </c>
      <c r="PH27" s="5" t="str">
        <f t="shared" ref="PH27" si="7368">MID(PH$2,7,1)</f>
        <v>0</v>
      </c>
      <c r="PI27" s="20" t="str">
        <f>IF(AND($C$5&gt;=4,$C$5&gt;=PH$3),PH27*$C27,"")</f>
        <v/>
      </c>
      <c r="PJ27" s="5" t="str">
        <f t="shared" ref="PJ27" si="7369">MID(PJ$2,7,1)</f>
        <v>0</v>
      </c>
      <c r="PK27" s="20" t="str">
        <f>IF(AND($C$5&gt;=4,$C$5&gt;=PJ$3),PJ27*$C27,"")</f>
        <v/>
      </c>
      <c r="PL27" s="5" t="str">
        <f t="shared" ref="PL27" si="7370">MID(PL$2,7,1)</f>
        <v>0</v>
      </c>
      <c r="PM27" s="20" t="str">
        <f>IF(AND($C$5&gt;=4,$C$5&gt;=PL$3),PL27*$C27,"")</f>
        <v/>
      </c>
      <c r="PN27" s="5" t="str">
        <f t="shared" ref="PN27" si="7371">MID(PN$2,7,1)</f>
        <v>0</v>
      </c>
      <c r="PO27" s="20" t="str">
        <f>IF(AND($C$5&gt;=4,$C$5&gt;=PN$3),PN27*$C27,"")</f>
        <v/>
      </c>
      <c r="PP27" s="5" t="str">
        <f t="shared" ref="PP27" si="7372">MID(PP$2,7,1)</f>
        <v>0</v>
      </c>
      <c r="PQ27" s="20" t="str">
        <f>IF(AND($C$5&gt;=4,$C$5&gt;=PP$3),PP27*$C27,"")</f>
        <v/>
      </c>
      <c r="PR27" s="5" t="str">
        <f t="shared" ref="PR27" si="7373">MID(PR$2,7,1)</f>
        <v>0</v>
      </c>
      <c r="PS27" s="20" t="str">
        <f>IF(AND($C$5&gt;=4,$C$5&gt;=PR$3),PR27*$C27,"")</f>
        <v/>
      </c>
      <c r="PT27" s="5" t="str">
        <f t="shared" ref="PT27" si="7374">MID(PT$2,7,1)</f>
        <v>1</v>
      </c>
      <c r="PU27" s="20" t="str">
        <f>IF(AND($C$5&gt;=4,$C$5&gt;=PT$3),PT27*$C27,"")</f>
        <v/>
      </c>
      <c r="PV27" s="5" t="str">
        <f t="shared" ref="PV27" si="7375">MID(PV$2,7,1)</f>
        <v>1</v>
      </c>
      <c r="PW27" s="20" t="str">
        <f>IF(AND($C$5&gt;=4,$C$5&gt;=PV$3),PV27*$C27,"")</f>
        <v/>
      </c>
      <c r="PX27" s="5" t="str">
        <f t="shared" ref="PX27" si="7376">MID(PX$2,7,1)</f>
        <v>1</v>
      </c>
      <c r="PY27" s="20" t="str">
        <f>IF(AND($C$5&gt;=4,$C$5&gt;=PX$3),PX27*$C27,"")</f>
        <v/>
      </c>
      <c r="PZ27" s="5" t="str">
        <f t="shared" ref="PZ27" si="7377">MID(PZ$2,7,1)</f>
        <v>1</v>
      </c>
      <c r="QA27" s="20" t="str">
        <f>IF(AND($C$5&gt;=4,$C$5&gt;=PZ$3),PZ27*$C27,"")</f>
        <v/>
      </c>
      <c r="QB27" s="5" t="str">
        <f t="shared" ref="QB27" si="7378">MID(QB$2,7,1)</f>
        <v>1</v>
      </c>
      <c r="QC27" s="20" t="str">
        <f>IF(AND($C$5&gt;=4,$C$5&gt;=QB$3),QB27*$C27,"")</f>
        <v/>
      </c>
      <c r="QD27" s="5" t="str">
        <f t="shared" ref="QD27" si="7379">MID(QD$2,7,1)</f>
        <v>1</v>
      </c>
      <c r="QE27" s="20" t="str">
        <f>IF(AND($C$5&gt;=4,$C$5&gt;=QD$3),QD27*$C27,"")</f>
        <v/>
      </c>
      <c r="QF27" s="5" t="str">
        <f t="shared" ref="QF27" si="7380">MID(QF$2,7,1)</f>
        <v>1</v>
      </c>
      <c r="QG27" s="20" t="str">
        <f>IF(AND($C$5&gt;=4,$C$5&gt;=QF$3),QF27*$C27,"")</f>
        <v/>
      </c>
      <c r="QH27" s="5" t="str">
        <f t="shared" ref="QH27" si="7381">MID(QH$2,7,1)</f>
        <v>1</v>
      </c>
      <c r="QI27" s="20" t="str">
        <f>IF(AND($C$5&gt;=4,$C$5&gt;=QH$3),QH27*$C27,"")</f>
        <v/>
      </c>
      <c r="QJ27" s="5" t="str">
        <f t="shared" ref="QJ27" si="7382">MID(QJ$2,7,1)</f>
        <v>0</v>
      </c>
      <c r="QK27" s="20" t="str">
        <f>IF(AND($C$5&gt;=4,$C$5&gt;=QJ$3),QJ27*$C27,"")</f>
        <v/>
      </c>
      <c r="QL27" s="5" t="str">
        <f t="shared" ref="QL27" si="7383">MID(QL$2,7,1)</f>
        <v>0</v>
      </c>
      <c r="QM27" s="20" t="str">
        <f>IF(AND($C$5&gt;=4,$C$5&gt;=QL$3),QL27*$C27,"")</f>
        <v/>
      </c>
      <c r="QN27" s="5" t="str">
        <f t="shared" ref="QN27" si="7384">MID(QN$2,7,1)</f>
        <v>0</v>
      </c>
      <c r="QO27" s="20" t="str">
        <f>IF(AND($C$5&gt;=4,$C$5&gt;=QN$3),QN27*$C27,"")</f>
        <v/>
      </c>
      <c r="QP27" s="5" t="str">
        <f t="shared" ref="QP27" si="7385">MID(QP$2,7,1)</f>
        <v>0</v>
      </c>
      <c r="QQ27" s="20" t="str">
        <f>IF(AND($C$5&gt;=4,$C$5&gt;=QP$3),QP27*$C27,"")</f>
        <v/>
      </c>
      <c r="QR27" s="5" t="str">
        <f t="shared" ref="QR27" si="7386">MID(QR$2,7,1)</f>
        <v>0</v>
      </c>
      <c r="QS27" s="20" t="str">
        <f>IF(AND($C$5&gt;=4,$C$5&gt;=QR$3),QR27*$C27,"")</f>
        <v/>
      </c>
      <c r="QT27" s="5" t="str">
        <f t="shared" ref="QT27" si="7387">MID(QT$2,7,1)</f>
        <v>0</v>
      </c>
      <c r="QU27" s="20" t="str">
        <f>IF(AND($C$5&gt;=4,$C$5&gt;=QT$3),QT27*$C27,"")</f>
        <v/>
      </c>
      <c r="QV27" s="5" t="str">
        <f t="shared" ref="QV27" si="7388">MID(QV$2,7,1)</f>
        <v>0</v>
      </c>
      <c r="QW27" s="20" t="str">
        <f>IF(AND($C$5&gt;=4,$C$5&gt;=QV$3),QV27*$C27,"")</f>
        <v/>
      </c>
      <c r="QX27" s="5" t="str">
        <f t="shared" ref="QX27" si="7389">MID(QX$2,7,1)</f>
        <v>0</v>
      </c>
      <c r="QY27" s="20" t="str">
        <f>IF(AND($C$5&gt;=4,$C$5&gt;=QX$3),QX27*$C27,"")</f>
        <v/>
      </c>
      <c r="QZ27" s="5" t="str">
        <f t="shared" ref="QZ27" si="7390">MID(QZ$2,7,1)</f>
        <v>1</v>
      </c>
      <c r="RA27" s="20" t="str">
        <f>IF(AND($C$5&gt;=4,$C$5&gt;=QZ$3),QZ27*$C27,"")</f>
        <v/>
      </c>
      <c r="RB27" s="5" t="str">
        <f t="shared" ref="RB27" si="7391">MID(RB$2,7,1)</f>
        <v>1</v>
      </c>
      <c r="RC27" s="20" t="str">
        <f>IF(AND($C$5&gt;=4,$C$5&gt;=RB$3),RB27*$C27,"")</f>
        <v/>
      </c>
      <c r="RD27" s="5" t="str">
        <f t="shared" ref="RD27" si="7392">MID(RD$2,7,1)</f>
        <v>1</v>
      </c>
      <c r="RE27" s="20" t="str">
        <f>IF(AND($C$5&gt;=4,$C$5&gt;=RD$3),RD27*$C27,"")</f>
        <v/>
      </c>
      <c r="RF27" s="5" t="str">
        <f t="shared" ref="RF27" si="7393">MID(RF$2,7,1)</f>
        <v>1</v>
      </c>
      <c r="RG27" s="20" t="str">
        <f>IF(AND($C$5&gt;=4,$C$5&gt;=RF$3),RF27*$C27,"")</f>
        <v/>
      </c>
      <c r="RH27" s="5" t="str">
        <f t="shared" ref="RH27" si="7394">MID(RH$2,7,1)</f>
        <v>1</v>
      </c>
      <c r="RI27" s="20" t="str">
        <f>IF(AND($C$5&gt;=4,$C$5&gt;=RH$3),RH27*$C27,"")</f>
        <v/>
      </c>
      <c r="RJ27" s="5" t="str">
        <f t="shared" ref="RJ27" si="7395">MID(RJ$2,7,1)</f>
        <v>1</v>
      </c>
      <c r="RK27" s="20" t="str">
        <f>IF(AND($C$5&gt;=4,$C$5&gt;=RJ$3),RJ27*$C27,"")</f>
        <v/>
      </c>
      <c r="RL27" s="5" t="str">
        <f t="shared" ref="RL27" si="7396">MID(RL$2,7,1)</f>
        <v>1</v>
      </c>
      <c r="RM27" s="20" t="str">
        <f>IF(AND($C$5&gt;=4,$C$5&gt;=RL$3),RL27*$C27,"")</f>
        <v/>
      </c>
      <c r="RN27" s="5" t="str">
        <f t="shared" ref="RN27" si="7397">MID(RN$2,7,1)</f>
        <v>1</v>
      </c>
      <c r="RO27" s="20" t="str">
        <f>IF(AND($C$5&gt;=4,$C$5&gt;=RN$3),RN27*$C27,"")</f>
        <v/>
      </c>
      <c r="RP27" s="5" t="str">
        <f t="shared" ref="RP27" si="7398">MID(RP$2,7,1)</f>
        <v>0</v>
      </c>
      <c r="RQ27" s="20" t="str">
        <f>IF(AND($C$5&gt;=4,$C$5&gt;=RP$3),RP27*$C27,"")</f>
        <v/>
      </c>
      <c r="RR27" s="5" t="str">
        <f t="shared" ref="RR27" si="7399">MID(RR$2,7,1)</f>
        <v>0</v>
      </c>
      <c r="RS27" s="20" t="str">
        <f>IF(AND($C$5&gt;=4,$C$5&gt;=RR$3),RR27*$C27,"")</f>
        <v/>
      </c>
      <c r="RT27" s="5" t="str">
        <f t="shared" ref="RT27" si="7400">MID(RT$2,7,1)</f>
        <v>0</v>
      </c>
      <c r="RU27" s="20" t="str">
        <f>IF(AND($C$5&gt;=4,$C$5&gt;=RT$3),RT27*$C27,"")</f>
        <v/>
      </c>
      <c r="RV27" s="5" t="str">
        <f t="shared" ref="RV27" si="7401">MID(RV$2,7,1)</f>
        <v>0</v>
      </c>
      <c r="RW27" s="20" t="str">
        <f>IF(AND($C$5&gt;=4,$C$5&gt;=RV$3),RV27*$C27,"")</f>
        <v/>
      </c>
      <c r="RX27" s="5" t="str">
        <f t="shared" ref="RX27" si="7402">MID(RX$2,7,1)</f>
        <v>0</v>
      </c>
      <c r="RY27" s="20" t="str">
        <f>IF(AND($C$5&gt;=4,$C$5&gt;=RX$3),RX27*$C27,"")</f>
        <v/>
      </c>
      <c r="RZ27" s="5" t="str">
        <f t="shared" ref="RZ27" si="7403">MID(RZ$2,7,1)</f>
        <v>0</v>
      </c>
      <c r="SA27" s="20" t="str">
        <f>IF(AND($C$5&gt;=4,$C$5&gt;=RZ$3),RZ27*$C27,"")</f>
        <v/>
      </c>
      <c r="SB27" s="5" t="str">
        <f t="shared" ref="SB27" si="7404">MID(SB$2,7,1)</f>
        <v>0</v>
      </c>
      <c r="SC27" s="20" t="str">
        <f>IF(AND($C$5&gt;=4,$C$5&gt;=SB$3),SB27*$C27,"")</f>
        <v/>
      </c>
      <c r="SD27" s="5" t="str">
        <f t="shared" ref="SD27" si="7405">MID(SD$2,7,1)</f>
        <v>0</v>
      </c>
      <c r="SE27" s="20" t="str">
        <f>IF(AND($C$5&gt;=4,$C$5&gt;=SD$3),SD27*$C27,"")</f>
        <v/>
      </c>
      <c r="SF27" s="5" t="str">
        <f t="shared" ref="SF27" si="7406">MID(SF$2,7,1)</f>
        <v>1</v>
      </c>
      <c r="SG27" s="20" t="str">
        <f>IF(AND($C$5&gt;=4,$C$5&gt;=SF$3),SF27*$C27,"")</f>
        <v/>
      </c>
      <c r="SH27" s="5" t="str">
        <f t="shared" ref="SH27" si="7407">MID(SH$2,7,1)</f>
        <v>1</v>
      </c>
      <c r="SI27" s="20" t="str">
        <f>IF(AND($C$5&gt;=4,$C$5&gt;=SH$3),SH27*$C27,"")</f>
        <v/>
      </c>
      <c r="SJ27" s="5" t="str">
        <f t="shared" ref="SJ27" si="7408">MID(SJ$2,7,1)</f>
        <v>1</v>
      </c>
      <c r="SK27" s="20" t="str">
        <f>IF(AND($C$5&gt;=4,$C$5&gt;=SJ$3),SJ27*$C27,"")</f>
        <v/>
      </c>
      <c r="SL27" s="5" t="str">
        <f t="shared" ref="SL27" si="7409">MID(SL$2,7,1)</f>
        <v>1</v>
      </c>
      <c r="SM27" s="20" t="str">
        <f>IF(AND($C$5&gt;=4,$C$5&gt;=SL$3),SL27*$C27,"")</f>
        <v/>
      </c>
      <c r="SN27" s="5" t="str">
        <f t="shared" ref="SN27" si="7410">MID(SN$2,7,1)</f>
        <v>1</v>
      </c>
      <c r="SO27" s="20" t="str">
        <f>IF(AND($C$5&gt;=4,$C$5&gt;=SN$3),SN27*$C27,"")</f>
        <v/>
      </c>
      <c r="SP27" s="5" t="str">
        <f t="shared" ref="SP27" si="7411">MID(SP$2,7,1)</f>
        <v>1</v>
      </c>
      <c r="SQ27" s="20" t="str">
        <f>IF(AND($C$5&gt;=4,$C$5&gt;=SP$3),SP27*$C27,"")</f>
        <v/>
      </c>
      <c r="SR27" s="5" t="str">
        <f t="shared" ref="SR27" si="7412">MID(SR$2,7,1)</f>
        <v>1</v>
      </c>
      <c r="SS27" s="20" t="str">
        <f>IF(AND($C$5&gt;=4,$C$5&gt;=SR$3),SR27*$C27,"")</f>
        <v/>
      </c>
      <c r="ST27" s="5" t="str">
        <f t="shared" ref="ST27" si="7413">MID(ST$2,7,1)</f>
        <v>1</v>
      </c>
      <c r="SU27" s="20" t="str">
        <f>IF(AND($C$5&gt;=4,$C$5&gt;=ST$3),ST27*$C27,"")</f>
        <v/>
      </c>
      <c r="SV27" s="5" t="str">
        <f t="shared" ref="SV27" si="7414">MID(SV$2,7,1)</f>
        <v>0</v>
      </c>
      <c r="SW27" s="20" t="str">
        <f>IF(AND($C$5&gt;=4,$C$5&gt;=SV$3),SV27*$C27,"")</f>
        <v/>
      </c>
      <c r="SX27" s="5" t="str">
        <f t="shared" ref="SX27" si="7415">MID(SX$2,7,1)</f>
        <v>0</v>
      </c>
      <c r="SY27" s="20" t="str">
        <f>IF(AND($C$5&gt;=4,$C$5&gt;=SX$3),SX27*$C27,"")</f>
        <v/>
      </c>
      <c r="SZ27" s="5" t="str">
        <f t="shared" ref="SZ27" si="7416">MID(SZ$2,7,1)</f>
        <v>0</v>
      </c>
      <c r="TA27" s="20" t="str">
        <f>IF(AND($C$5&gt;=4,$C$5&gt;=SZ$3),SZ27*$C27,"")</f>
        <v/>
      </c>
      <c r="TB27" s="5" t="str">
        <f t="shared" ref="TB27" si="7417">MID(TB$2,7,1)</f>
        <v>0</v>
      </c>
      <c r="TC27" s="20" t="str">
        <f>IF(AND($C$5&gt;=4,$C$5&gt;=TB$3),TB27*$C27,"")</f>
        <v/>
      </c>
      <c r="TD27" s="5" t="str">
        <f t="shared" ref="TD27" si="7418">MID(TD$2,7,1)</f>
        <v>0</v>
      </c>
      <c r="TE27" s="20" t="str">
        <f>IF(AND($C$5&gt;=4,$C$5&gt;=TD$3),TD27*$C27,"")</f>
        <v/>
      </c>
      <c r="TF27" s="5" t="str">
        <f t="shared" ref="TF27" si="7419">MID(TF$2,7,1)</f>
        <v>0</v>
      </c>
      <c r="TG27" s="20" t="str">
        <f>IF(AND($C$5&gt;=4,$C$5&gt;=TF$3),TF27*$C27,"")</f>
        <v/>
      </c>
      <c r="TH27" s="5" t="str">
        <f t="shared" ref="TH27" si="7420">MID(TH$2,7,1)</f>
        <v>0</v>
      </c>
      <c r="TI27" s="20" t="str">
        <f>IF(AND($C$5&gt;=4,$C$5&gt;=TH$3),TH27*$C27,"")</f>
        <v/>
      </c>
      <c r="TJ27" s="5" t="str">
        <f t="shared" ref="TJ27" si="7421">MID(TJ$2,7,1)</f>
        <v>0</v>
      </c>
      <c r="TK27" s="20" t="str">
        <f>IF(AND($C$5&gt;=4,$C$5&gt;=TJ$3),TJ27*$C27,"")</f>
        <v/>
      </c>
      <c r="TL27" s="5" t="str">
        <f t="shared" ref="TL27" si="7422">MID(TL$2,7,1)</f>
        <v>1</v>
      </c>
      <c r="TM27" s="20" t="str">
        <f>IF(AND($C$5&gt;=4,$C$5&gt;=TL$3),TL27*$C27,"")</f>
        <v/>
      </c>
      <c r="TN27" s="5" t="str">
        <f t="shared" ref="TN27" si="7423">MID(TN$2,7,1)</f>
        <v>1</v>
      </c>
      <c r="TO27" s="20" t="str">
        <f>IF(AND($C$5&gt;=4,$C$5&gt;=TN$3),TN27*$C27,"")</f>
        <v/>
      </c>
      <c r="TP27" s="5" t="str">
        <f t="shared" ref="TP27" si="7424">MID(TP$2,7,1)</f>
        <v>1</v>
      </c>
      <c r="TQ27" s="20" t="str">
        <f>IF(AND($C$5&gt;=4,$C$5&gt;=TP$3),TP27*$C27,"")</f>
        <v/>
      </c>
      <c r="TR27" s="5" t="str">
        <f t="shared" ref="TR27" si="7425">MID(TR$2,7,1)</f>
        <v>1</v>
      </c>
      <c r="TS27" s="20" t="str">
        <f>IF(AND($C$5&gt;=4,$C$5&gt;=TR$3),TR27*$C27,"")</f>
        <v/>
      </c>
      <c r="TT27" s="5" t="str">
        <f t="shared" ref="TT27" si="7426">MID(TT$2,7,1)</f>
        <v>1</v>
      </c>
      <c r="TU27" s="20" t="str">
        <f>IF(AND($C$5&gt;=4,$C$5&gt;=TT$3),TT27*$C27,"")</f>
        <v/>
      </c>
      <c r="TV27" s="5" t="str">
        <f t="shared" ref="TV27" si="7427">MID(TV$2,7,1)</f>
        <v>1</v>
      </c>
      <c r="TW27" s="20" t="str">
        <f>IF(AND($C$5&gt;=4,$C$5&gt;=TV$3),TV27*$C27,"")</f>
        <v/>
      </c>
      <c r="TX27" s="5" t="str">
        <f t="shared" ref="TX27" si="7428">MID(TX$2,7,1)</f>
        <v>1</v>
      </c>
      <c r="TY27" s="20" t="str">
        <f>IF(AND($C$5&gt;=4,$C$5&gt;=TX$3),TX27*$C27,"")</f>
        <v/>
      </c>
      <c r="TZ27" s="5" t="str">
        <f t="shared" ref="TZ27" si="7429">MID(TZ$2,7,1)</f>
        <v>1</v>
      </c>
      <c r="UA27" s="20" t="str">
        <f>IF(AND($C$5&gt;=4,$C$5&gt;=TZ$3),TZ27*$C27,"")</f>
        <v/>
      </c>
      <c r="UB27" s="5" t="str">
        <f t="shared" ref="UB27" si="7430">MID(UB$2,7,1)</f>
        <v>0</v>
      </c>
      <c r="UC27" s="20" t="str">
        <f>IF(AND($C$5&gt;=4,$C$5&gt;=UB$3),UB27*$C27,"")</f>
        <v/>
      </c>
      <c r="UD27" s="5" t="str">
        <f t="shared" ref="UD27" si="7431">MID(UD$2,7,1)</f>
        <v>0</v>
      </c>
      <c r="UE27" s="20" t="str">
        <f>IF(AND($C$5&gt;=4,$C$5&gt;=UD$3),UD27*$C27,"")</f>
        <v/>
      </c>
      <c r="UF27" s="5" t="str">
        <f t="shared" ref="UF27" si="7432">MID(UF$2,7,1)</f>
        <v>0</v>
      </c>
      <c r="UG27" s="20" t="str">
        <f>IF(AND($C$5&gt;=4,$C$5&gt;=UF$3),UF27*$C27,"")</f>
        <v/>
      </c>
      <c r="UH27" s="5" t="str">
        <f t="shared" ref="UH27" si="7433">MID(UH$2,7,1)</f>
        <v>0</v>
      </c>
      <c r="UI27" s="20" t="str">
        <f>IF(AND($C$5&gt;=4,$C$5&gt;=UH$3),UH27*$C27,"")</f>
        <v/>
      </c>
      <c r="UJ27" s="5" t="str">
        <f t="shared" ref="UJ27" si="7434">MID(UJ$2,7,1)</f>
        <v>0</v>
      </c>
      <c r="UK27" s="20" t="str">
        <f>IF(AND($C$5&gt;=4,$C$5&gt;=UJ$3),UJ27*$C27,"")</f>
        <v/>
      </c>
      <c r="UL27" s="5" t="str">
        <f t="shared" ref="UL27" si="7435">MID(UL$2,7,1)</f>
        <v>0</v>
      </c>
      <c r="UM27" s="20" t="str">
        <f>IF(AND($C$5&gt;=4,$C$5&gt;=UL$3),UL27*$C27,"")</f>
        <v/>
      </c>
      <c r="UN27" s="5" t="str">
        <f t="shared" ref="UN27" si="7436">MID(UN$2,7,1)</f>
        <v>0</v>
      </c>
      <c r="UO27" s="20" t="str">
        <f>IF(AND($C$5&gt;=4,$C$5&gt;=UN$3),UN27*$C27,"")</f>
        <v/>
      </c>
      <c r="UP27" s="5" t="str">
        <f t="shared" ref="UP27" si="7437">MID(UP$2,7,1)</f>
        <v>0</v>
      </c>
      <c r="UQ27" s="20" t="str">
        <f>IF(AND($C$5&gt;=4,$C$5&gt;=UP$3),UP27*$C27,"")</f>
        <v/>
      </c>
      <c r="UR27" s="5" t="str">
        <f t="shared" ref="UR27" si="7438">MID(UR$2,7,1)</f>
        <v>1</v>
      </c>
      <c r="US27" s="20" t="str">
        <f>IF(AND($C$5&gt;=4,$C$5&gt;=UR$3),UR27*$C27,"")</f>
        <v/>
      </c>
      <c r="UT27" s="5" t="str">
        <f t="shared" ref="UT27" si="7439">MID(UT$2,7,1)</f>
        <v>1</v>
      </c>
      <c r="UU27" s="20" t="str">
        <f>IF(AND($C$5&gt;=4,$C$5&gt;=UT$3),UT27*$C27,"")</f>
        <v/>
      </c>
      <c r="UV27" s="5" t="str">
        <f t="shared" ref="UV27" si="7440">MID(UV$2,7,1)</f>
        <v>1</v>
      </c>
      <c r="UW27" s="20" t="str">
        <f>IF(AND($C$5&gt;=4,$C$5&gt;=UV$3),UV27*$C27,"")</f>
        <v/>
      </c>
      <c r="UX27" s="5" t="str">
        <f t="shared" ref="UX27" si="7441">MID(UX$2,7,1)</f>
        <v>1</v>
      </c>
      <c r="UY27" s="20" t="str">
        <f>IF(AND($C$5&gt;=4,$C$5&gt;=UX$3),UX27*$C27,"")</f>
        <v/>
      </c>
      <c r="UZ27" s="5" t="str">
        <f t="shared" ref="UZ27" si="7442">MID(UZ$2,7,1)</f>
        <v>1</v>
      </c>
      <c r="VA27" s="20" t="str">
        <f>IF(AND($C$5&gt;=4,$C$5&gt;=UZ$3),UZ27*$C27,"")</f>
        <v/>
      </c>
      <c r="VB27" s="5" t="str">
        <f t="shared" ref="VB27" si="7443">MID(VB$2,7,1)</f>
        <v>1</v>
      </c>
      <c r="VC27" s="20" t="str">
        <f>IF(AND($C$5&gt;=4,$C$5&gt;=VB$3),VB27*$C27,"")</f>
        <v/>
      </c>
      <c r="VD27" s="5" t="str">
        <f t="shared" ref="VD27" si="7444">MID(VD$2,7,1)</f>
        <v>1</v>
      </c>
      <c r="VE27" s="20" t="str">
        <f>IF(AND($C$5&gt;=4,$C$5&gt;=VD$3),VD27*$C27,"")</f>
        <v/>
      </c>
      <c r="VF27" s="5" t="str">
        <f t="shared" ref="VF27" si="7445">MID(VF$2,7,1)</f>
        <v>1</v>
      </c>
      <c r="VG27" s="20" t="str">
        <f>IF(AND($C$5&gt;=4,$C$5&gt;=VF$3),VF27*$C27,"")</f>
        <v/>
      </c>
      <c r="VH27" s="5" t="str">
        <f t="shared" ref="VH27" si="7446">MID(VH$2,7,1)</f>
        <v>0</v>
      </c>
      <c r="VI27" s="20" t="str">
        <f>IF(AND($C$5&gt;=4,$C$5&gt;=VH$3),VH27*$C27,"")</f>
        <v/>
      </c>
      <c r="VJ27" s="5" t="str">
        <f t="shared" ref="VJ27" si="7447">MID(VJ$2,7,1)</f>
        <v>0</v>
      </c>
      <c r="VK27" s="20" t="str">
        <f>IF(AND($C$5&gt;=4,$C$5&gt;=VJ$3),VJ27*$C27,"")</f>
        <v/>
      </c>
      <c r="VL27" s="5" t="str">
        <f t="shared" ref="VL27" si="7448">MID(VL$2,7,1)</f>
        <v>0</v>
      </c>
      <c r="VM27" s="20" t="str">
        <f>IF(AND($C$5&gt;=4,$C$5&gt;=VL$3),VL27*$C27,"")</f>
        <v/>
      </c>
      <c r="VN27" s="5" t="str">
        <f t="shared" ref="VN27" si="7449">MID(VN$2,7,1)</f>
        <v>0</v>
      </c>
      <c r="VO27" s="20" t="str">
        <f>IF(AND($C$5&gt;=4,$C$5&gt;=VN$3),VN27*$C27,"")</f>
        <v/>
      </c>
      <c r="VP27" s="5" t="str">
        <f t="shared" ref="VP27" si="7450">MID(VP$2,7,1)</f>
        <v>0</v>
      </c>
      <c r="VQ27" s="20" t="str">
        <f>IF(AND($C$5&gt;=4,$C$5&gt;=VP$3),VP27*$C27,"")</f>
        <v/>
      </c>
      <c r="VR27" s="5" t="str">
        <f t="shared" ref="VR27" si="7451">MID(VR$2,7,1)</f>
        <v>0</v>
      </c>
      <c r="VS27" s="20" t="str">
        <f>IF(AND($C$5&gt;=4,$C$5&gt;=VR$3),VR27*$C27,"")</f>
        <v/>
      </c>
      <c r="VT27" s="5" t="str">
        <f t="shared" ref="VT27" si="7452">MID(VT$2,7,1)</f>
        <v>0</v>
      </c>
      <c r="VU27" s="20" t="str">
        <f>IF(AND($C$5&gt;=4,$C$5&gt;=VT$3),VT27*$C27,"")</f>
        <v/>
      </c>
      <c r="VV27" s="5" t="str">
        <f t="shared" ref="VV27" si="7453">MID(VV$2,7,1)</f>
        <v>0</v>
      </c>
      <c r="VW27" s="20" t="str">
        <f>IF(AND($C$5&gt;=4,$C$5&gt;=VV$3),VV27*$C27,"")</f>
        <v/>
      </c>
      <c r="VX27" s="5" t="str">
        <f t="shared" ref="VX27" si="7454">MID(VX$2,7,1)</f>
        <v>1</v>
      </c>
      <c r="VY27" s="20" t="str">
        <f>IF(AND($C$5&gt;=4,$C$5&gt;=VX$3),VX27*$C27,"")</f>
        <v/>
      </c>
      <c r="VZ27" s="5" t="str">
        <f t="shared" ref="VZ27" si="7455">MID(VZ$2,7,1)</f>
        <v>1</v>
      </c>
      <c r="WA27" s="20" t="str">
        <f>IF(AND($C$5&gt;=4,$C$5&gt;=VZ$3),VZ27*$C27,"")</f>
        <v/>
      </c>
      <c r="WB27" s="5" t="str">
        <f t="shared" ref="WB27" si="7456">MID(WB$2,7,1)</f>
        <v>1</v>
      </c>
      <c r="WC27" s="20" t="str">
        <f>IF(AND($C$5&gt;=4,$C$5&gt;=WB$3),WB27*$C27,"")</f>
        <v/>
      </c>
      <c r="WD27" s="5" t="str">
        <f t="shared" ref="WD27" si="7457">MID(WD$2,7,1)</f>
        <v>1</v>
      </c>
      <c r="WE27" s="20" t="str">
        <f>IF(AND($C$5&gt;=4,$C$5&gt;=WD$3),WD27*$C27,"")</f>
        <v/>
      </c>
      <c r="WF27" s="5" t="str">
        <f t="shared" ref="WF27" si="7458">MID(WF$2,7,1)</f>
        <v>1</v>
      </c>
      <c r="WG27" s="20" t="str">
        <f>IF(AND($C$5&gt;=4,$C$5&gt;=WF$3),WF27*$C27,"")</f>
        <v/>
      </c>
      <c r="WH27" s="5" t="str">
        <f t="shared" ref="WH27" si="7459">MID(WH$2,7,1)</f>
        <v>1</v>
      </c>
      <c r="WI27" s="20" t="str">
        <f>IF(AND($C$5&gt;=4,$C$5&gt;=WH$3),WH27*$C27,"")</f>
        <v/>
      </c>
      <c r="WJ27" s="5" t="str">
        <f t="shared" ref="WJ27" si="7460">MID(WJ$2,7,1)</f>
        <v>1</v>
      </c>
      <c r="WK27" s="20" t="str">
        <f>IF(AND($C$5&gt;=4,$C$5&gt;=WJ$3),WJ27*$C27,"")</f>
        <v/>
      </c>
      <c r="WL27" s="5" t="str">
        <f t="shared" ref="WL27" si="7461">MID(WL$2,7,1)</f>
        <v>1</v>
      </c>
      <c r="WM27" s="20" t="str">
        <f>IF(AND($C$5&gt;=4,$C$5&gt;=WL$3),WL27*$C27,"")</f>
        <v/>
      </c>
      <c r="WN27" s="5" t="str">
        <f t="shared" ref="WN27" si="7462">MID(WN$2,7,1)</f>
        <v>0</v>
      </c>
      <c r="WO27" s="20" t="str">
        <f>IF(AND($C$5&gt;=4,$C$5&gt;=WN$3),WN27*$C27,"")</f>
        <v/>
      </c>
      <c r="WP27" s="5" t="str">
        <f t="shared" ref="WP27" si="7463">MID(WP$2,7,1)</f>
        <v>0</v>
      </c>
      <c r="WQ27" s="20" t="str">
        <f>IF(AND($C$5&gt;=4,$C$5&gt;=WP$3),WP27*$C27,"")</f>
        <v/>
      </c>
      <c r="WR27" s="5" t="str">
        <f t="shared" ref="WR27" si="7464">MID(WR$2,7,1)</f>
        <v>0</v>
      </c>
      <c r="WS27" s="20" t="str">
        <f>IF(AND($C$5&gt;=4,$C$5&gt;=WR$3),WR27*$C27,"")</f>
        <v/>
      </c>
      <c r="WT27" s="5" t="str">
        <f t="shared" ref="WT27" si="7465">MID(WT$2,7,1)</f>
        <v>0</v>
      </c>
      <c r="WU27" s="20" t="str">
        <f>IF(AND($C$5&gt;=4,$C$5&gt;=WT$3),WT27*$C27,"")</f>
        <v/>
      </c>
      <c r="WV27" s="5" t="str">
        <f t="shared" ref="WV27" si="7466">MID(WV$2,7,1)</f>
        <v>0</v>
      </c>
      <c r="WW27" s="20" t="str">
        <f>IF(AND($C$5&gt;=4,$C$5&gt;=WV$3),WV27*$C27,"")</f>
        <v/>
      </c>
      <c r="WX27" s="5" t="str">
        <f t="shared" ref="WX27" si="7467">MID(WX$2,7,1)</f>
        <v>0</v>
      </c>
      <c r="WY27" s="20" t="str">
        <f>IF(AND($C$5&gt;=4,$C$5&gt;=WX$3),WX27*$C27,"")</f>
        <v/>
      </c>
      <c r="WZ27" s="5" t="str">
        <f t="shared" ref="WZ27" si="7468">MID(WZ$2,7,1)</f>
        <v>0</v>
      </c>
      <c r="XA27" s="20" t="str">
        <f>IF(AND($C$5&gt;=4,$C$5&gt;=WZ$3),WZ27*$C27,"")</f>
        <v/>
      </c>
      <c r="XB27" s="5" t="str">
        <f t="shared" ref="XB27" si="7469">MID(XB$2,7,1)</f>
        <v>0</v>
      </c>
      <c r="XC27" s="20" t="str">
        <f>IF(AND($C$5&gt;=4,$C$5&gt;=XB$3),XB27*$C27,"")</f>
        <v/>
      </c>
      <c r="XD27" s="5" t="str">
        <f t="shared" ref="XD27" si="7470">MID(XD$2,7,1)</f>
        <v>1</v>
      </c>
      <c r="XE27" s="20" t="str">
        <f>IF(AND($C$5&gt;=4,$C$5&gt;=XD$3),XD27*$C27,"")</f>
        <v/>
      </c>
      <c r="XF27" s="5" t="str">
        <f t="shared" ref="XF27" si="7471">MID(XF$2,7,1)</f>
        <v>1</v>
      </c>
      <c r="XG27" s="20" t="str">
        <f>IF(AND($C$5&gt;=4,$C$5&gt;=XF$3),XF27*$C27,"")</f>
        <v/>
      </c>
      <c r="XH27" s="5" t="str">
        <f t="shared" ref="XH27" si="7472">MID(XH$2,7,1)</f>
        <v>1</v>
      </c>
      <c r="XI27" s="20" t="str">
        <f>IF(AND($C$5&gt;=4,$C$5&gt;=XH$3),XH27*$C27,"")</f>
        <v/>
      </c>
      <c r="XJ27" s="5" t="str">
        <f t="shared" ref="XJ27" si="7473">MID(XJ$2,7,1)</f>
        <v>1</v>
      </c>
      <c r="XK27" s="20" t="str">
        <f>IF(AND($C$5&gt;=4,$C$5&gt;=XJ$3),XJ27*$C27,"")</f>
        <v/>
      </c>
      <c r="XL27" s="5" t="str">
        <f t="shared" ref="XL27" si="7474">MID(XL$2,7,1)</f>
        <v>1</v>
      </c>
      <c r="XM27" s="20" t="str">
        <f>IF(AND($C$5&gt;=4,$C$5&gt;=XL$3),XL27*$C27,"")</f>
        <v/>
      </c>
      <c r="XN27" s="5" t="str">
        <f t="shared" ref="XN27" si="7475">MID(XN$2,7,1)</f>
        <v>1</v>
      </c>
      <c r="XO27" s="20" t="str">
        <f>IF(AND($C$5&gt;=4,$C$5&gt;=XN$3),XN27*$C27,"")</f>
        <v/>
      </c>
      <c r="XP27" s="5" t="str">
        <f t="shared" ref="XP27" si="7476">MID(XP$2,7,1)</f>
        <v>1</v>
      </c>
      <c r="XQ27" s="20" t="str">
        <f>IF(AND($C$5&gt;=4,$C$5&gt;=XP$3),XP27*$C27,"")</f>
        <v/>
      </c>
      <c r="XR27" s="5" t="str">
        <f t="shared" ref="XR27" si="7477">MID(XR$2,7,1)</f>
        <v>1</v>
      </c>
      <c r="XS27" s="20" t="str">
        <f>IF(AND($C$5&gt;=4,$C$5&gt;=XR$3),XR27*$C27,"")</f>
        <v/>
      </c>
      <c r="XT27" s="5" t="str">
        <f t="shared" ref="XT27" si="7478">MID(XT$2,7,1)</f>
        <v>0</v>
      </c>
      <c r="XU27" s="20" t="str">
        <f>IF(AND($C$5&gt;=4,$C$5&gt;=XT$3),XT27*$C27,"")</f>
        <v/>
      </c>
      <c r="XV27" s="5" t="str">
        <f t="shared" ref="XV27" si="7479">MID(XV$2,7,1)</f>
        <v>0</v>
      </c>
      <c r="XW27" s="20" t="str">
        <f>IF(AND($C$5&gt;=4,$C$5&gt;=XV$3),XV27*$C27,"")</f>
        <v/>
      </c>
      <c r="XX27" s="5" t="str">
        <f t="shared" ref="XX27" si="7480">MID(XX$2,7,1)</f>
        <v>0</v>
      </c>
      <c r="XY27" s="20" t="str">
        <f>IF(AND($C$5&gt;=4,$C$5&gt;=XX$3),XX27*$C27,"")</f>
        <v/>
      </c>
      <c r="XZ27" s="5" t="str">
        <f t="shared" ref="XZ27" si="7481">MID(XZ$2,7,1)</f>
        <v>0</v>
      </c>
      <c r="YA27" s="20" t="str">
        <f>IF(AND($C$5&gt;=4,$C$5&gt;=XZ$3),XZ27*$C27,"")</f>
        <v/>
      </c>
      <c r="YB27" s="5" t="str">
        <f t="shared" ref="YB27" si="7482">MID(YB$2,7,1)</f>
        <v>0</v>
      </c>
      <c r="YC27" s="20" t="str">
        <f>IF(AND($C$5&gt;=4,$C$5&gt;=YB$3),YB27*$C27,"")</f>
        <v/>
      </c>
      <c r="YD27" s="5" t="str">
        <f t="shared" ref="YD27" si="7483">MID(YD$2,7,1)</f>
        <v>0</v>
      </c>
      <c r="YE27" s="20" t="str">
        <f>IF(AND($C$5&gt;=4,$C$5&gt;=YD$3),YD27*$C27,"")</f>
        <v/>
      </c>
      <c r="YF27" s="5" t="str">
        <f t="shared" ref="YF27" si="7484">MID(YF$2,7,1)</f>
        <v>0</v>
      </c>
      <c r="YG27" s="20" t="str">
        <f>IF(AND($C$5&gt;=4,$C$5&gt;=YF$3),YF27*$C27,"")</f>
        <v/>
      </c>
      <c r="YH27" s="5" t="str">
        <f t="shared" ref="YH27" si="7485">MID(YH$2,7,1)</f>
        <v>0</v>
      </c>
      <c r="YI27" s="20" t="str">
        <f>IF(AND($C$5&gt;=4,$C$5&gt;=YH$3),YH27*$C27,"")</f>
        <v/>
      </c>
      <c r="YJ27" s="5" t="str">
        <f t="shared" ref="YJ27" si="7486">MID(YJ$2,7,1)</f>
        <v>1</v>
      </c>
      <c r="YK27" s="20" t="str">
        <f>IF(AND($C$5&gt;=4,$C$5&gt;=YJ$3),YJ27*$C27,"")</f>
        <v/>
      </c>
      <c r="YL27" s="5" t="str">
        <f t="shared" ref="YL27" si="7487">MID(YL$2,7,1)</f>
        <v>1</v>
      </c>
      <c r="YM27" s="20" t="str">
        <f>IF(AND($C$5&gt;=4,$C$5&gt;=YL$3),YL27*$C27,"")</f>
        <v/>
      </c>
      <c r="YN27" s="5" t="str">
        <f t="shared" ref="YN27" si="7488">MID(YN$2,7,1)</f>
        <v>1</v>
      </c>
      <c r="YO27" s="20" t="str">
        <f>IF(AND($C$5&gt;=4,$C$5&gt;=YN$3),YN27*$C27,"")</f>
        <v/>
      </c>
      <c r="YP27" s="5" t="str">
        <f t="shared" ref="YP27" si="7489">MID(YP$2,7,1)</f>
        <v>1</v>
      </c>
      <c r="YQ27" s="20" t="str">
        <f>IF(AND($C$5&gt;=4,$C$5&gt;=YP$3),YP27*$C27,"")</f>
        <v/>
      </c>
      <c r="YR27" s="5" t="str">
        <f t="shared" ref="YR27" si="7490">MID(YR$2,7,1)</f>
        <v>1</v>
      </c>
      <c r="YS27" s="20" t="str">
        <f>IF(AND($C$5&gt;=4,$C$5&gt;=YR$3),YR27*$C27,"")</f>
        <v/>
      </c>
      <c r="YT27" s="5" t="str">
        <f t="shared" ref="YT27" si="7491">MID(YT$2,7,1)</f>
        <v>1</v>
      </c>
      <c r="YU27" s="20" t="str">
        <f>IF(AND($C$5&gt;=4,$C$5&gt;=YT$3),YT27*$C27,"")</f>
        <v/>
      </c>
      <c r="YV27" s="5" t="str">
        <f t="shared" ref="YV27" si="7492">MID(YV$2,7,1)</f>
        <v>1</v>
      </c>
      <c r="YW27" s="20" t="str">
        <f>IF(AND($C$5&gt;=4,$C$5&gt;=YV$3),YV27*$C27,"")</f>
        <v/>
      </c>
      <c r="YX27" s="5" t="str">
        <f t="shared" ref="YX27" si="7493">MID(YX$2,7,1)</f>
        <v>1</v>
      </c>
      <c r="YY27" s="20" t="str">
        <f>IF(AND($C$5&gt;=4,$C$5&gt;=YX$3),YX27*$C27,"")</f>
        <v/>
      </c>
      <c r="YZ27" s="5" t="str">
        <f t="shared" ref="YZ27" si="7494">MID(YZ$2,7,1)</f>
        <v>0</v>
      </c>
      <c r="ZA27" s="20" t="str">
        <f>IF(AND($C$5&gt;=4,$C$5&gt;=YZ$3),YZ27*$C27,"")</f>
        <v/>
      </c>
      <c r="ZB27" s="5" t="str">
        <f t="shared" ref="ZB27" si="7495">MID(ZB$2,7,1)</f>
        <v>0</v>
      </c>
      <c r="ZC27" s="20" t="str">
        <f>IF(AND($C$5&gt;=4,$C$5&gt;=ZB$3),ZB27*$C27,"")</f>
        <v/>
      </c>
      <c r="ZD27" s="5" t="str">
        <f t="shared" ref="ZD27" si="7496">MID(ZD$2,7,1)</f>
        <v>0</v>
      </c>
      <c r="ZE27" s="20" t="str">
        <f>IF(AND($C$5&gt;=4,$C$5&gt;=ZD$3),ZD27*$C27,"")</f>
        <v/>
      </c>
      <c r="ZF27" s="5" t="str">
        <f t="shared" ref="ZF27" si="7497">MID(ZF$2,7,1)</f>
        <v>0</v>
      </c>
      <c r="ZG27" s="20" t="str">
        <f>IF(AND($C$5&gt;=4,$C$5&gt;=ZF$3),ZF27*$C27,"")</f>
        <v/>
      </c>
      <c r="ZH27" s="5" t="str">
        <f t="shared" ref="ZH27" si="7498">MID(ZH$2,7,1)</f>
        <v>0</v>
      </c>
      <c r="ZI27" s="20" t="str">
        <f>IF(AND($C$5&gt;=4,$C$5&gt;=ZH$3),ZH27*$C27,"")</f>
        <v/>
      </c>
      <c r="ZJ27" s="5" t="str">
        <f t="shared" ref="ZJ27" si="7499">MID(ZJ$2,7,1)</f>
        <v>0</v>
      </c>
      <c r="ZK27" s="20" t="str">
        <f>IF(AND($C$5&gt;=4,$C$5&gt;=ZJ$3),ZJ27*$C27,"")</f>
        <v/>
      </c>
      <c r="ZL27" s="5" t="str">
        <f t="shared" ref="ZL27" si="7500">MID(ZL$2,7,1)</f>
        <v>0</v>
      </c>
      <c r="ZM27" s="20" t="str">
        <f>IF(AND($C$5&gt;=4,$C$5&gt;=ZL$3),ZL27*$C27,"")</f>
        <v/>
      </c>
      <c r="ZN27" s="5" t="str">
        <f t="shared" ref="ZN27" si="7501">MID(ZN$2,7,1)</f>
        <v>0</v>
      </c>
      <c r="ZO27" s="20" t="str">
        <f>IF(AND($C$5&gt;=4,$C$5&gt;=ZN$3),ZN27*$C27,"")</f>
        <v/>
      </c>
      <c r="ZP27" s="5" t="str">
        <f t="shared" ref="ZP27" si="7502">MID(ZP$2,7,1)</f>
        <v>1</v>
      </c>
      <c r="ZQ27" s="20" t="str">
        <f>IF(AND($C$5&gt;=4,$C$5&gt;=ZP$3),ZP27*$C27,"")</f>
        <v/>
      </c>
      <c r="ZR27" s="5" t="str">
        <f t="shared" ref="ZR27" si="7503">MID(ZR$2,7,1)</f>
        <v>1</v>
      </c>
      <c r="ZS27" s="20" t="str">
        <f>IF(AND($C$5&gt;=4,$C$5&gt;=ZR$3),ZR27*$C27,"")</f>
        <v/>
      </c>
      <c r="ZT27" s="5" t="str">
        <f t="shared" ref="ZT27" si="7504">MID(ZT$2,7,1)</f>
        <v>1</v>
      </c>
      <c r="ZU27" s="20" t="str">
        <f>IF(AND($C$5&gt;=4,$C$5&gt;=ZT$3),ZT27*$C27,"")</f>
        <v/>
      </c>
      <c r="ZV27" s="5" t="str">
        <f t="shared" ref="ZV27" si="7505">MID(ZV$2,7,1)</f>
        <v>1</v>
      </c>
      <c r="ZW27" s="20" t="str">
        <f>IF(AND($C$5&gt;=4,$C$5&gt;=ZV$3),ZV27*$C27,"")</f>
        <v/>
      </c>
      <c r="ZX27" s="5" t="str">
        <f t="shared" ref="ZX27" si="7506">MID(ZX$2,7,1)</f>
        <v>1</v>
      </c>
      <c r="ZY27" s="20" t="str">
        <f>IF(AND($C$5&gt;=4,$C$5&gt;=ZX$3),ZX27*$C27,"")</f>
        <v/>
      </c>
      <c r="ZZ27" s="5" t="str">
        <f t="shared" ref="ZZ27" si="7507">MID(ZZ$2,7,1)</f>
        <v>1</v>
      </c>
      <c r="AAA27" s="20" t="str">
        <f>IF(AND($C$5&gt;=4,$C$5&gt;=ZZ$3),ZZ27*$C27,"")</f>
        <v/>
      </c>
      <c r="AAB27" s="5" t="str">
        <f t="shared" ref="AAB27" si="7508">MID(AAB$2,7,1)</f>
        <v>1</v>
      </c>
      <c r="AAC27" s="20" t="str">
        <f>IF(AND($C$5&gt;=4,$C$5&gt;=AAB$3),AAB27*$C27,"")</f>
        <v/>
      </c>
      <c r="AAD27" s="5" t="str">
        <f t="shared" ref="AAD27" si="7509">MID(AAD$2,7,1)</f>
        <v>1</v>
      </c>
      <c r="AAE27" s="20" t="str">
        <f>IF(AND($C$5&gt;=4,$C$5&gt;=AAD$3),AAD27*$C27,"")</f>
        <v/>
      </c>
      <c r="AAF27" s="5" t="str">
        <f t="shared" ref="AAF27" si="7510">MID(AAF$2,7,1)</f>
        <v>0</v>
      </c>
      <c r="AAG27" s="20" t="str">
        <f>IF(AND($C$5&gt;=4,$C$5&gt;=AAF$3),AAF27*$C27,"")</f>
        <v/>
      </c>
      <c r="AAH27" s="5" t="str">
        <f t="shared" ref="AAH27" si="7511">MID(AAH$2,7,1)</f>
        <v>0</v>
      </c>
      <c r="AAI27" s="20" t="str">
        <f>IF(AND($C$5&gt;=4,$C$5&gt;=AAH$3),AAH27*$C27,"")</f>
        <v/>
      </c>
      <c r="AAJ27" s="5" t="str">
        <f t="shared" ref="AAJ27" si="7512">MID(AAJ$2,7,1)</f>
        <v>0</v>
      </c>
      <c r="AAK27" s="20" t="str">
        <f>IF(AND($C$5&gt;=4,$C$5&gt;=AAJ$3),AAJ27*$C27,"")</f>
        <v/>
      </c>
      <c r="AAL27" s="5" t="str">
        <f t="shared" ref="AAL27" si="7513">MID(AAL$2,7,1)</f>
        <v>0</v>
      </c>
      <c r="AAM27" s="20" t="str">
        <f>IF(AND($C$5&gt;=4,$C$5&gt;=AAL$3),AAL27*$C27,"")</f>
        <v/>
      </c>
      <c r="AAN27" s="5" t="str">
        <f t="shared" ref="AAN27" si="7514">MID(AAN$2,7,1)</f>
        <v>0</v>
      </c>
      <c r="AAO27" s="20" t="str">
        <f>IF(AND($C$5&gt;=4,$C$5&gt;=AAN$3),AAN27*$C27,"")</f>
        <v/>
      </c>
      <c r="AAP27" s="5" t="str">
        <f t="shared" ref="AAP27" si="7515">MID(AAP$2,7,1)</f>
        <v>0</v>
      </c>
      <c r="AAQ27" s="20" t="str">
        <f>IF(AND($C$5&gt;=4,$C$5&gt;=AAP$3),AAP27*$C27,"")</f>
        <v/>
      </c>
      <c r="AAR27" s="5" t="str">
        <f t="shared" ref="AAR27" si="7516">MID(AAR$2,7,1)</f>
        <v>0</v>
      </c>
      <c r="AAS27" s="20" t="str">
        <f>IF(AND($C$5&gt;=4,$C$5&gt;=AAR$3),AAR27*$C27,"")</f>
        <v/>
      </c>
      <c r="AAT27" s="5" t="str">
        <f t="shared" ref="AAT27" si="7517">MID(AAT$2,7,1)</f>
        <v>0</v>
      </c>
      <c r="AAU27" s="20" t="str">
        <f>IF(AND($C$5&gt;=4,$C$5&gt;=AAT$3),AAT27*$C27,"")</f>
        <v/>
      </c>
      <c r="AAV27" s="5" t="str">
        <f t="shared" ref="AAV27" si="7518">MID(AAV$2,7,1)</f>
        <v>1</v>
      </c>
      <c r="AAW27" s="20" t="str">
        <f>IF(AND($C$5&gt;=4,$C$5&gt;=AAV$3),AAV27*$C27,"")</f>
        <v/>
      </c>
      <c r="AAX27" s="5" t="str">
        <f t="shared" ref="AAX27" si="7519">MID(AAX$2,7,1)</f>
        <v>1</v>
      </c>
      <c r="AAY27" s="20" t="str">
        <f>IF(AND($C$5&gt;=4,$C$5&gt;=AAX$3),AAX27*$C27,"")</f>
        <v/>
      </c>
      <c r="AAZ27" s="5" t="str">
        <f t="shared" ref="AAZ27" si="7520">MID(AAZ$2,7,1)</f>
        <v>1</v>
      </c>
      <c r="ABA27" s="20" t="str">
        <f>IF(AND($C$5&gt;=4,$C$5&gt;=AAZ$3),AAZ27*$C27,"")</f>
        <v/>
      </c>
      <c r="ABB27" s="5" t="str">
        <f t="shared" ref="ABB27" si="7521">MID(ABB$2,7,1)</f>
        <v>1</v>
      </c>
      <c r="ABC27" s="20" t="str">
        <f>IF(AND($C$5&gt;=4,$C$5&gt;=ABB$3),ABB27*$C27,"")</f>
        <v/>
      </c>
      <c r="ABD27" s="5" t="str">
        <f t="shared" ref="ABD27" si="7522">MID(ABD$2,7,1)</f>
        <v>1</v>
      </c>
      <c r="ABE27" s="20" t="str">
        <f>IF(AND($C$5&gt;=4,$C$5&gt;=ABD$3),ABD27*$C27,"")</f>
        <v/>
      </c>
      <c r="ABF27" s="5" t="str">
        <f t="shared" ref="ABF27" si="7523">MID(ABF$2,7,1)</f>
        <v>1</v>
      </c>
      <c r="ABG27" s="20" t="str">
        <f>IF(AND($C$5&gt;=4,$C$5&gt;=ABF$3),ABF27*$C27,"")</f>
        <v/>
      </c>
      <c r="ABH27" s="5" t="str">
        <f t="shared" ref="ABH27" si="7524">MID(ABH$2,7,1)</f>
        <v>1</v>
      </c>
      <c r="ABI27" s="20" t="str">
        <f>IF(AND($C$5&gt;=4,$C$5&gt;=ABH$3),ABH27*$C27,"")</f>
        <v/>
      </c>
      <c r="ABJ27" s="5" t="str">
        <f t="shared" ref="ABJ27" si="7525">MID(ABJ$2,7,1)</f>
        <v>1</v>
      </c>
      <c r="ABK27" s="20" t="str">
        <f>IF(AND($C$5&gt;=4,$C$5&gt;=ABJ$3),ABJ27*$C27,"")</f>
        <v/>
      </c>
      <c r="ABL27" s="5" t="str">
        <f t="shared" ref="ABL27" si="7526">MID(ABL$2,7,1)</f>
        <v>0</v>
      </c>
      <c r="ABM27" s="20" t="str">
        <f>IF(AND($C$5&gt;=4,$C$5&gt;=ABL$3),ABL27*$C27,"")</f>
        <v/>
      </c>
      <c r="ABN27" s="5" t="str">
        <f t="shared" ref="ABN27" si="7527">MID(ABN$2,7,1)</f>
        <v>0</v>
      </c>
      <c r="ABO27" s="20" t="str">
        <f>IF(AND($C$5&gt;=4,$C$5&gt;=ABN$3),ABN27*$C27,"")</f>
        <v/>
      </c>
      <c r="ABP27" s="5" t="str">
        <f t="shared" ref="ABP27" si="7528">MID(ABP$2,7,1)</f>
        <v>0</v>
      </c>
      <c r="ABQ27" s="20" t="str">
        <f>IF(AND($C$5&gt;=4,$C$5&gt;=ABP$3),ABP27*$C27,"")</f>
        <v/>
      </c>
      <c r="ABR27" s="5" t="str">
        <f t="shared" ref="ABR27" si="7529">MID(ABR$2,7,1)</f>
        <v>0</v>
      </c>
      <c r="ABS27" s="20" t="str">
        <f>IF(AND($C$5&gt;=4,$C$5&gt;=ABR$3),ABR27*$C27,"")</f>
        <v/>
      </c>
      <c r="ABT27" s="5" t="str">
        <f t="shared" ref="ABT27" si="7530">MID(ABT$2,7,1)</f>
        <v>0</v>
      </c>
      <c r="ABU27" s="20" t="str">
        <f>IF(AND($C$5&gt;=4,$C$5&gt;=ABT$3),ABT27*$C27,"")</f>
        <v/>
      </c>
      <c r="ABV27" s="5" t="str">
        <f t="shared" ref="ABV27" si="7531">MID(ABV$2,7,1)</f>
        <v>0</v>
      </c>
      <c r="ABW27" s="20" t="str">
        <f>IF(AND($C$5&gt;=4,$C$5&gt;=ABV$3),ABV27*$C27,"")</f>
        <v/>
      </c>
      <c r="ABX27" s="5" t="str">
        <f t="shared" ref="ABX27" si="7532">MID(ABX$2,7,1)</f>
        <v>0</v>
      </c>
      <c r="ABY27" s="20" t="str">
        <f>IF(AND($C$5&gt;=4,$C$5&gt;=ABX$3),ABX27*$C27,"")</f>
        <v/>
      </c>
      <c r="ABZ27" s="5" t="str">
        <f t="shared" ref="ABZ27" si="7533">MID(ABZ$2,7,1)</f>
        <v>0</v>
      </c>
      <c r="ACA27" s="20" t="str">
        <f>IF(AND($C$5&gt;=4,$C$5&gt;=ABZ$3),ABZ27*$C27,"")</f>
        <v/>
      </c>
      <c r="ACB27" s="5" t="str">
        <f t="shared" ref="ACB27" si="7534">MID(ACB$2,7,1)</f>
        <v>1</v>
      </c>
      <c r="ACC27" s="20" t="str">
        <f>IF(AND($C$5&gt;=4,$C$5&gt;=ACB$3),ACB27*$C27,"")</f>
        <v/>
      </c>
      <c r="ACD27" s="5" t="str">
        <f t="shared" ref="ACD27" si="7535">MID(ACD$2,7,1)</f>
        <v>1</v>
      </c>
      <c r="ACE27" s="20" t="str">
        <f>IF(AND($C$5&gt;=4,$C$5&gt;=ACD$3),ACD27*$C27,"")</f>
        <v/>
      </c>
      <c r="ACF27" s="5" t="str">
        <f t="shared" ref="ACF27" si="7536">MID(ACF$2,7,1)</f>
        <v>1</v>
      </c>
      <c r="ACG27" s="20" t="str">
        <f>IF(AND($C$5&gt;=4,$C$5&gt;=ACF$3),ACF27*$C27,"")</f>
        <v/>
      </c>
      <c r="ACH27" s="5" t="str">
        <f t="shared" ref="ACH27" si="7537">MID(ACH$2,7,1)</f>
        <v>1</v>
      </c>
      <c r="ACI27" s="20" t="str">
        <f>IF(AND($C$5&gt;=4,$C$5&gt;=ACH$3),ACH27*$C27,"")</f>
        <v/>
      </c>
      <c r="ACJ27" s="5" t="str">
        <f t="shared" ref="ACJ27" si="7538">MID(ACJ$2,7,1)</f>
        <v>1</v>
      </c>
      <c r="ACK27" s="20" t="str">
        <f>IF(AND($C$5&gt;=4,$C$5&gt;=ACJ$3),ACJ27*$C27,"")</f>
        <v/>
      </c>
      <c r="ACL27" s="5" t="str">
        <f t="shared" ref="ACL27" si="7539">MID(ACL$2,7,1)</f>
        <v>1</v>
      </c>
      <c r="ACM27" s="20" t="str">
        <f>IF(AND($C$5&gt;=4,$C$5&gt;=ACL$3),ACL27*$C27,"")</f>
        <v/>
      </c>
      <c r="ACN27" s="5" t="str">
        <f t="shared" ref="ACN27" si="7540">MID(ACN$2,7,1)</f>
        <v>1</v>
      </c>
      <c r="ACO27" s="20" t="str">
        <f>IF(AND($C$5&gt;=4,$C$5&gt;=ACN$3),ACN27*$C27,"")</f>
        <v/>
      </c>
      <c r="ACP27" s="5" t="str">
        <f t="shared" ref="ACP27" si="7541">MID(ACP$2,7,1)</f>
        <v>1</v>
      </c>
      <c r="ACQ27" s="20" t="str">
        <f>IF(AND($C$5&gt;=4,$C$5&gt;=ACP$3),ACP27*$C27,"")</f>
        <v/>
      </c>
      <c r="ACR27" s="5" t="str">
        <f t="shared" ref="ACR27" si="7542">MID(ACR$2,7,1)</f>
        <v>0</v>
      </c>
      <c r="ACS27" s="20" t="str">
        <f>IF(AND($C$5&gt;=4,$C$5&gt;=ACR$3),ACR27*$C27,"")</f>
        <v/>
      </c>
      <c r="ACT27" s="5" t="str">
        <f t="shared" ref="ACT27" si="7543">MID(ACT$2,7,1)</f>
        <v>0</v>
      </c>
      <c r="ACU27" s="20" t="str">
        <f>IF(AND($C$5&gt;=4,$C$5&gt;=ACT$3),ACT27*$C27,"")</f>
        <v/>
      </c>
      <c r="ACV27" s="5" t="str">
        <f t="shared" ref="ACV27" si="7544">MID(ACV$2,7,1)</f>
        <v>0</v>
      </c>
      <c r="ACW27" s="20" t="str">
        <f>IF(AND($C$5&gt;=4,$C$5&gt;=ACV$3),ACV27*$C27,"")</f>
        <v/>
      </c>
      <c r="ACX27" s="5" t="str">
        <f t="shared" ref="ACX27" si="7545">MID(ACX$2,7,1)</f>
        <v>0</v>
      </c>
      <c r="ACY27" s="20" t="str">
        <f>IF(AND($C$5&gt;=4,$C$5&gt;=ACX$3),ACX27*$C27,"")</f>
        <v/>
      </c>
      <c r="ACZ27" s="5" t="str">
        <f t="shared" ref="ACZ27" si="7546">MID(ACZ$2,7,1)</f>
        <v>0</v>
      </c>
      <c r="ADA27" s="20" t="str">
        <f>IF(AND($C$5&gt;=4,$C$5&gt;=ACZ$3),ACZ27*$C27,"")</f>
        <v/>
      </c>
      <c r="ADB27" s="5" t="str">
        <f t="shared" ref="ADB27" si="7547">MID(ADB$2,7,1)</f>
        <v>0</v>
      </c>
      <c r="ADC27" s="20" t="str">
        <f>IF(AND($C$5&gt;=4,$C$5&gt;=ADB$3),ADB27*$C27,"")</f>
        <v/>
      </c>
      <c r="ADD27" s="5" t="str">
        <f t="shared" ref="ADD27" si="7548">MID(ADD$2,7,1)</f>
        <v>0</v>
      </c>
      <c r="ADE27" s="20" t="str">
        <f>IF(AND($C$5&gt;=4,$C$5&gt;=ADD$3),ADD27*$C27,"")</f>
        <v/>
      </c>
      <c r="ADF27" s="5" t="str">
        <f t="shared" ref="ADF27" si="7549">MID(ADF$2,7,1)</f>
        <v>0</v>
      </c>
      <c r="ADG27" s="20" t="str">
        <f>IF(AND($C$5&gt;=4,$C$5&gt;=ADF$3),ADF27*$C27,"")</f>
        <v/>
      </c>
      <c r="ADH27" s="5" t="str">
        <f t="shared" ref="ADH27" si="7550">MID(ADH$2,7,1)</f>
        <v>1</v>
      </c>
      <c r="ADI27" s="20" t="str">
        <f>IF(AND($C$5&gt;=4,$C$5&gt;=ADH$3),ADH27*$C27,"")</f>
        <v/>
      </c>
      <c r="ADJ27" s="5" t="str">
        <f t="shared" ref="ADJ27" si="7551">MID(ADJ$2,7,1)</f>
        <v>1</v>
      </c>
      <c r="ADK27" s="20" t="str">
        <f>IF(AND($C$5&gt;=4,$C$5&gt;=ADJ$3),ADJ27*$C27,"")</f>
        <v/>
      </c>
      <c r="ADL27" s="5" t="str">
        <f t="shared" ref="ADL27" si="7552">MID(ADL$2,7,1)</f>
        <v>1</v>
      </c>
      <c r="ADM27" s="20" t="str">
        <f>IF(AND($C$5&gt;=4,$C$5&gt;=ADL$3),ADL27*$C27,"")</f>
        <v/>
      </c>
      <c r="ADN27" s="5" t="str">
        <f t="shared" ref="ADN27" si="7553">MID(ADN$2,7,1)</f>
        <v>1</v>
      </c>
      <c r="ADO27" s="20" t="str">
        <f>IF(AND($C$5&gt;=4,$C$5&gt;=ADN$3),ADN27*$C27,"")</f>
        <v/>
      </c>
      <c r="ADP27" s="5" t="str">
        <f t="shared" ref="ADP27" si="7554">MID(ADP$2,7,1)</f>
        <v>1</v>
      </c>
      <c r="ADQ27" s="20" t="str">
        <f>IF(AND($C$5&gt;=4,$C$5&gt;=ADP$3),ADP27*$C27,"")</f>
        <v/>
      </c>
      <c r="ADR27" s="5" t="str">
        <f t="shared" ref="ADR27" si="7555">MID(ADR$2,7,1)</f>
        <v>1</v>
      </c>
      <c r="ADS27" s="20" t="str">
        <f>IF(AND($C$5&gt;=4,$C$5&gt;=ADR$3),ADR27*$C27,"")</f>
        <v/>
      </c>
      <c r="ADT27" s="5" t="str">
        <f t="shared" ref="ADT27" si="7556">MID(ADT$2,7,1)</f>
        <v>1</v>
      </c>
      <c r="ADU27" s="20" t="str">
        <f>IF(AND($C$5&gt;=4,$C$5&gt;=ADT$3),ADT27*$C27,"")</f>
        <v/>
      </c>
      <c r="ADV27" s="5" t="str">
        <f t="shared" ref="ADV27" si="7557">MID(ADV$2,7,1)</f>
        <v>1</v>
      </c>
      <c r="ADW27" s="20" t="str">
        <f>IF(AND($C$5&gt;=4,$C$5&gt;=ADV$3),ADV27*$C27,"")</f>
        <v/>
      </c>
      <c r="ADX27" s="5" t="str">
        <f t="shared" ref="ADX27" si="7558">MID(ADX$2,7,1)</f>
        <v>0</v>
      </c>
      <c r="ADY27" s="20" t="str">
        <f>IF(AND($C$5&gt;=4,$C$5&gt;=ADX$3),ADX27*$C27,"")</f>
        <v/>
      </c>
      <c r="ADZ27" s="5" t="str">
        <f t="shared" ref="ADZ27" si="7559">MID(ADZ$2,7,1)</f>
        <v>0</v>
      </c>
      <c r="AEA27" s="20" t="str">
        <f>IF(AND($C$5&gt;=4,$C$5&gt;=ADZ$3),ADZ27*$C27,"")</f>
        <v/>
      </c>
      <c r="AEB27" s="5" t="str">
        <f t="shared" ref="AEB27" si="7560">MID(AEB$2,7,1)</f>
        <v>0</v>
      </c>
      <c r="AEC27" s="20" t="str">
        <f>IF(AND($C$5&gt;=4,$C$5&gt;=AEB$3),AEB27*$C27,"")</f>
        <v/>
      </c>
      <c r="AED27" s="5" t="str">
        <f t="shared" ref="AED27" si="7561">MID(AED$2,7,1)</f>
        <v>0</v>
      </c>
      <c r="AEE27" s="20" t="str">
        <f>IF(AND($C$5&gt;=4,$C$5&gt;=AED$3),AED27*$C27,"")</f>
        <v/>
      </c>
      <c r="AEF27" s="5" t="str">
        <f t="shared" ref="AEF27" si="7562">MID(AEF$2,7,1)</f>
        <v>0</v>
      </c>
      <c r="AEG27" s="20" t="str">
        <f>IF(AND($C$5&gt;=4,$C$5&gt;=AEF$3),AEF27*$C27,"")</f>
        <v/>
      </c>
      <c r="AEH27" s="5" t="str">
        <f t="shared" ref="AEH27" si="7563">MID(AEH$2,7,1)</f>
        <v>0</v>
      </c>
      <c r="AEI27" s="20" t="str">
        <f>IF(AND($C$5&gt;=4,$C$5&gt;=AEH$3),AEH27*$C27,"")</f>
        <v/>
      </c>
      <c r="AEJ27" s="5" t="str">
        <f t="shared" ref="AEJ27" si="7564">MID(AEJ$2,7,1)</f>
        <v>0</v>
      </c>
      <c r="AEK27" s="20" t="str">
        <f>IF(AND($C$5&gt;=4,$C$5&gt;=AEJ$3),AEJ27*$C27,"")</f>
        <v/>
      </c>
      <c r="AEL27" s="5" t="str">
        <f t="shared" ref="AEL27" si="7565">MID(AEL$2,7,1)</f>
        <v>0</v>
      </c>
      <c r="AEM27" s="20" t="str">
        <f>IF(AND($C$5&gt;=4,$C$5&gt;=AEL$3),AEL27*$C27,"")</f>
        <v/>
      </c>
      <c r="AEN27" s="5" t="str">
        <f t="shared" ref="AEN27" si="7566">MID(AEN$2,7,1)</f>
        <v>1</v>
      </c>
      <c r="AEO27" s="20" t="str">
        <f>IF(AND($C$5&gt;=4,$C$5&gt;=AEN$3),AEN27*$C27,"")</f>
        <v/>
      </c>
      <c r="AEP27" s="5" t="str">
        <f t="shared" ref="AEP27" si="7567">MID(AEP$2,7,1)</f>
        <v>1</v>
      </c>
      <c r="AEQ27" s="20" t="str">
        <f>IF(AND($C$5&gt;=4,$C$5&gt;=AEP$3),AEP27*$C27,"")</f>
        <v/>
      </c>
      <c r="AER27" s="5" t="str">
        <f t="shared" ref="AER27" si="7568">MID(AER$2,7,1)</f>
        <v>1</v>
      </c>
      <c r="AES27" s="20" t="str">
        <f>IF(AND($C$5&gt;=4,$C$5&gt;=AER$3),AER27*$C27,"")</f>
        <v/>
      </c>
      <c r="AET27" s="5" t="str">
        <f t="shared" ref="AET27" si="7569">MID(AET$2,7,1)</f>
        <v>1</v>
      </c>
      <c r="AEU27" s="20" t="str">
        <f>IF(AND($C$5&gt;=4,$C$5&gt;=AET$3),AET27*$C27,"")</f>
        <v/>
      </c>
      <c r="AEV27" s="5" t="str">
        <f t="shared" ref="AEV27" si="7570">MID(AEV$2,7,1)</f>
        <v>1</v>
      </c>
      <c r="AEW27" s="20" t="str">
        <f>IF(AND($C$5&gt;=4,$C$5&gt;=AEV$3),AEV27*$C27,"")</f>
        <v/>
      </c>
      <c r="AEX27" s="5" t="str">
        <f t="shared" ref="AEX27" si="7571">MID(AEX$2,7,1)</f>
        <v>1</v>
      </c>
      <c r="AEY27" s="20" t="str">
        <f>IF(AND($C$5&gt;=4,$C$5&gt;=AEX$3),AEX27*$C27,"")</f>
        <v/>
      </c>
      <c r="AEZ27" s="5" t="str">
        <f t="shared" ref="AEZ27" si="7572">MID(AEZ$2,7,1)</f>
        <v>1</v>
      </c>
      <c r="AFA27" s="20" t="str">
        <f>IF(AND($C$5&gt;=4,$C$5&gt;=AEZ$3),AEZ27*$C27,"")</f>
        <v/>
      </c>
      <c r="AFB27" s="5" t="str">
        <f t="shared" ref="AFB27" si="7573">MID(AFB$2,7,1)</f>
        <v>1</v>
      </c>
      <c r="AFC27" s="20" t="str">
        <f>IF(AND($C$5&gt;=4,$C$5&gt;=AFB$3),AFB27*$C27,"")</f>
        <v/>
      </c>
      <c r="AFD27" s="5" t="str">
        <f t="shared" ref="AFD27" si="7574">MID(AFD$2,7,1)</f>
        <v>0</v>
      </c>
      <c r="AFE27" s="20" t="str">
        <f>IF(AND($C$5&gt;=4,$C$5&gt;=AFD$3),AFD27*$C27,"")</f>
        <v/>
      </c>
      <c r="AFF27" s="5" t="str">
        <f t="shared" ref="AFF27" si="7575">MID(AFF$2,7,1)</f>
        <v>0</v>
      </c>
      <c r="AFG27" s="20" t="str">
        <f>IF(AND($C$5&gt;=4,$C$5&gt;=AFF$3),AFF27*$C27,"")</f>
        <v/>
      </c>
      <c r="AFH27" s="5" t="str">
        <f t="shared" ref="AFH27" si="7576">MID(AFH$2,7,1)</f>
        <v>0</v>
      </c>
      <c r="AFI27" s="20" t="str">
        <f>IF(AND($C$5&gt;=4,$C$5&gt;=AFH$3),AFH27*$C27,"")</f>
        <v/>
      </c>
      <c r="AFJ27" s="5" t="str">
        <f t="shared" ref="AFJ27" si="7577">MID(AFJ$2,7,1)</f>
        <v>0</v>
      </c>
      <c r="AFK27" s="20" t="str">
        <f>IF(AND($C$5&gt;=4,$C$5&gt;=AFJ$3),AFJ27*$C27,"")</f>
        <v/>
      </c>
      <c r="AFL27" s="5" t="str">
        <f t="shared" ref="AFL27" si="7578">MID(AFL$2,7,1)</f>
        <v>0</v>
      </c>
      <c r="AFM27" s="20" t="str">
        <f>IF(AND($C$5&gt;=4,$C$5&gt;=AFL$3),AFL27*$C27,"")</f>
        <v/>
      </c>
      <c r="AFN27" s="5" t="str">
        <f t="shared" ref="AFN27" si="7579">MID(AFN$2,7,1)</f>
        <v>0</v>
      </c>
      <c r="AFO27" s="20" t="str">
        <f>IF(AND($C$5&gt;=4,$C$5&gt;=AFN$3),AFN27*$C27,"")</f>
        <v/>
      </c>
      <c r="AFP27" s="5" t="str">
        <f t="shared" ref="AFP27" si="7580">MID(AFP$2,7,1)</f>
        <v>0</v>
      </c>
      <c r="AFQ27" s="20" t="str">
        <f>IF(AND($C$5&gt;=4,$C$5&gt;=AFP$3),AFP27*$C27,"")</f>
        <v/>
      </c>
      <c r="AFR27" s="5" t="str">
        <f t="shared" ref="AFR27" si="7581">MID(AFR$2,7,1)</f>
        <v>0</v>
      </c>
      <c r="AFS27" s="20" t="str">
        <f>IF(AND($C$5&gt;=4,$C$5&gt;=AFR$3),AFR27*$C27,"")</f>
        <v/>
      </c>
      <c r="AFT27" s="5" t="str">
        <f t="shared" ref="AFT27" si="7582">MID(AFT$2,7,1)</f>
        <v>1</v>
      </c>
      <c r="AFU27" s="20" t="str">
        <f>IF(AND($C$5&gt;=4,$C$5&gt;=AFT$3),AFT27*$C27,"")</f>
        <v/>
      </c>
      <c r="AFV27" s="5" t="str">
        <f t="shared" ref="AFV27" si="7583">MID(AFV$2,7,1)</f>
        <v>1</v>
      </c>
      <c r="AFW27" s="20" t="str">
        <f>IF(AND($C$5&gt;=4,$C$5&gt;=AFV$3),AFV27*$C27,"")</f>
        <v/>
      </c>
      <c r="AFX27" s="5" t="str">
        <f t="shared" ref="AFX27" si="7584">MID(AFX$2,7,1)</f>
        <v>1</v>
      </c>
      <c r="AFY27" s="20" t="str">
        <f>IF(AND($C$5&gt;=4,$C$5&gt;=AFX$3),AFX27*$C27,"")</f>
        <v/>
      </c>
      <c r="AFZ27" s="5" t="str">
        <f t="shared" ref="AFZ27" si="7585">MID(AFZ$2,7,1)</f>
        <v>1</v>
      </c>
      <c r="AGA27" s="20" t="str">
        <f>IF(AND($C$5&gt;=4,$C$5&gt;=AFZ$3),AFZ27*$C27,"")</f>
        <v/>
      </c>
      <c r="AGB27" s="5" t="str">
        <f t="shared" ref="AGB27" si="7586">MID(AGB$2,7,1)</f>
        <v>1</v>
      </c>
      <c r="AGC27" s="20" t="str">
        <f>IF(AND($C$5&gt;=4,$C$5&gt;=AGB$3),AGB27*$C27,"")</f>
        <v/>
      </c>
      <c r="AGD27" s="5" t="str">
        <f t="shared" ref="AGD27" si="7587">MID(AGD$2,7,1)</f>
        <v>1</v>
      </c>
      <c r="AGE27" s="20" t="str">
        <f>IF(AND($C$5&gt;=4,$C$5&gt;=AGD$3),AGD27*$C27,"")</f>
        <v/>
      </c>
      <c r="AGF27" s="5" t="str">
        <f t="shared" ref="AGF27" si="7588">MID(AGF$2,7,1)</f>
        <v>1</v>
      </c>
      <c r="AGG27" s="20" t="str">
        <f>IF(AND($C$5&gt;=4,$C$5&gt;=AGF$3),AGF27*$C27,"")</f>
        <v/>
      </c>
      <c r="AGH27" s="5" t="str">
        <f t="shared" ref="AGH27" si="7589">MID(AGH$2,7,1)</f>
        <v>1</v>
      </c>
      <c r="AGI27" s="20" t="str">
        <f>IF(AND($C$5&gt;=4,$C$5&gt;=AGH$3),AGH27*$C27,"")</f>
        <v/>
      </c>
      <c r="AGJ27" s="5" t="str">
        <f t="shared" ref="AGJ27" si="7590">MID(AGJ$2,7,1)</f>
        <v>0</v>
      </c>
      <c r="AGK27" s="20" t="str">
        <f>IF(AND($C$5&gt;=4,$C$5&gt;=AGJ$3),AGJ27*$C27,"")</f>
        <v/>
      </c>
      <c r="AGL27" s="5" t="str">
        <f t="shared" ref="AGL27" si="7591">MID(AGL$2,7,1)</f>
        <v>0</v>
      </c>
      <c r="AGM27" s="20" t="str">
        <f>IF(AND($C$5&gt;=4,$C$5&gt;=AGL$3),AGL27*$C27,"")</f>
        <v/>
      </c>
      <c r="AGN27" s="5" t="str">
        <f t="shared" ref="AGN27" si="7592">MID(AGN$2,7,1)</f>
        <v>0</v>
      </c>
      <c r="AGO27" s="20" t="str">
        <f>IF(AND($C$5&gt;=4,$C$5&gt;=AGN$3),AGN27*$C27,"")</f>
        <v/>
      </c>
      <c r="AGP27" s="5" t="str">
        <f t="shared" ref="AGP27" si="7593">MID(AGP$2,7,1)</f>
        <v>0</v>
      </c>
      <c r="AGQ27" s="20" t="str">
        <f>IF(AND($C$5&gt;=4,$C$5&gt;=AGP$3),AGP27*$C27,"")</f>
        <v/>
      </c>
      <c r="AGR27" s="5" t="str">
        <f t="shared" ref="AGR27" si="7594">MID(AGR$2,7,1)</f>
        <v>0</v>
      </c>
      <c r="AGS27" s="20" t="str">
        <f>IF(AND($C$5&gt;=4,$C$5&gt;=AGR$3),AGR27*$C27,"")</f>
        <v/>
      </c>
      <c r="AGT27" s="5" t="str">
        <f t="shared" ref="AGT27" si="7595">MID(AGT$2,7,1)</f>
        <v>0</v>
      </c>
      <c r="AGU27" s="20" t="str">
        <f>IF(AND($C$5&gt;=4,$C$5&gt;=AGT$3),AGT27*$C27,"")</f>
        <v/>
      </c>
      <c r="AGV27" s="5" t="str">
        <f t="shared" ref="AGV27" si="7596">MID(AGV$2,7,1)</f>
        <v>0</v>
      </c>
      <c r="AGW27" s="20" t="str">
        <f>IF(AND($C$5&gt;=4,$C$5&gt;=AGV$3),AGV27*$C27,"")</f>
        <v/>
      </c>
      <c r="AGX27" s="5" t="str">
        <f t="shared" ref="AGX27" si="7597">MID(AGX$2,7,1)</f>
        <v>0</v>
      </c>
      <c r="AGY27" s="20" t="str">
        <f>IF(AND($C$5&gt;=4,$C$5&gt;=AGX$3),AGX27*$C27,"")</f>
        <v/>
      </c>
      <c r="AGZ27" s="5" t="str">
        <f t="shared" ref="AGZ27" si="7598">MID(AGZ$2,7,1)</f>
        <v>1</v>
      </c>
      <c r="AHA27" s="20" t="str">
        <f>IF(AND($C$5&gt;=4,$C$5&gt;=AGZ$3),AGZ27*$C27,"")</f>
        <v/>
      </c>
      <c r="AHB27" s="5" t="str">
        <f t="shared" ref="AHB27" si="7599">MID(AHB$2,7,1)</f>
        <v>1</v>
      </c>
      <c r="AHC27" s="20" t="str">
        <f>IF(AND($C$5&gt;=4,$C$5&gt;=AHB$3),AHB27*$C27,"")</f>
        <v/>
      </c>
      <c r="AHD27" s="5" t="str">
        <f t="shared" ref="AHD27" si="7600">MID(AHD$2,7,1)</f>
        <v>1</v>
      </c>
      <c r="AHE27" s="20" t="str">
        <f>IF(AND($C$5&gt;=4,$C$5&gt;=AHD$3),AHD27*$C27,"")</f>
        <v/>
      </c>
      <c r="AHF27" s="5" t="str">
        <f t="shared" ref="AHF27" si="7601">MID(AHF$2,7,1)</f>
        <v>1</v>
      </c>
      <c r="AHG27" s="20" t="str">
        <f>IF(AND($C$5&gt;=4,$C$5&gt;=AHF$3),AHF27*$C27,"")</f>
        <v/>
      </c>
      <c r="AHH27" s="5" t="str">
        <f t="shared" ref="AHH27" si="7602">MID(AHH$2,7,1)</f>
        <v>1</v>
      </c>
      <c r="AHI27" s="20" t="str">
        <f>IF(AND($C$5&gt;=4,$C$5&gt;=AHH$3),AHH27*$C27,"")</f>
        <v/>
      </c>
      <c r="AHJ27" s="5" t="str">
        <f t="shared" ref="AHJ27" si="7603">MID(AHJ$2,7,1)</f>
        <v>1</v>
      </c>
      <c r="AHK27" s="20" t="str">
        <f>IF(AND($C$5&gt;=4,$C$5&gt;=AHJ$3),AHJ27*$C27,"")</f>
        <v/>
      </c>
      <c r="AHL27" s="5" t="str">
        <f t="shared" ref="AHL27" si="7604">MID(AHL$2,7,1)</f>
        <v>1</v>
      </c>
      <c r="AHM27" s="20" t="str">
        <f>IF(AND($C$5&gt;=4,$C$5&gt;=AHL$3),AHL27*$C27,"")</f>
        <v/>
      </c>
      <c r="AHN27" s="5" t="str">
        <f t="shared" ref="AHN27" si="7605">MID(AHN$2,7,1)</f>
        <v>1</v>
      </c>
      <c r="AHO27" s="20" t="str">
        <f>IF(AND($C$5&gt;=4,$C$5&gt;=AHN$3),AHN27*$C27,"")</f>
        <v/>
      </c>
      <c r="AHP27" s="5" t="str">
        <f t="shared" ref="AHP27" si="7606">MID(AHP$2,7,1)</f>
        <v>0</v>
      </c>
      <c r="AHQ27" s="20" t="str">
        <f>IF(AND($C$5&gt;=4,$C$5&gt;=AHP$3),AHP27*$C27,"")</f>
        <v/>
      </c>
      <c r="AHR27" s="5" t="str">
        <f t="shared" ref="AHR27" si="7607">MID(AHR$2,7,1)</f>
        <v>0</v>
      </c>
      <c r="AHS27" s="20" t="str">
        <f>IF(AND($C$5&gt;=4,$C$5&gt;=AHR$3),AHR27*$C27,"")</f>
        <v/>
      </c>
      <c r="AHT27" s="5" t="str">
        <f t="shared" ref="AHT27" si="7608">MID(AHT$2,7,1)</f>
        <v>0</v>
      </c>
      <c r="AHU27" s="20" t="str">
        <f>IF(AND($C$5&gt;=4,$C$5&gt;=AHT$3),AHT27*$C27,"")</f>
        <v/>
      </c>
      <c r="AHV27" s="5" t="str">
        <f t="shared" ref="AHV27" si="7609">MID(AHV$2,7,1)</f>
        <v>0</v>
      </c>
      <c r="AHW27" s="20" t="str">
        <f>IF(AND($C$5&gt;=4,$C$5&gt;=AHV$3),AHV27*$C27,"")</f>
        <v/>
      </c>
      <c r="AHX27" s="5" t="str">
        <f t="shared" ref="AHX27" si="7610">MID(AHX$2,7,1)</f>
        <v>0</v>
      </c>
      <c r="AHY27" s="20" t="str">
        <f>IF(AND($C$5&gt;=4,$C$5&gt;=AHX$3),AHX27*$C27,"")</f>
        <v/>
      </c>
      <c r="AHZ27" s="5" t="str">
        <f t="shared" ref="AHZ27" si="7611">MID(AHZ$2,7,1)</f>
        <v>0</v>
      </c>
      <c r="AIA27" s="20" t="str">
        <f>IF(AND($C$5&gt;=4,$C$5&gt;=AHZ$3),AHZ27*$C27,"")</f>
        <v/>
      </c>
      <c r="AIB27" s="5" t="str">
        <f t="shared" ref="AIB27" si="7612">MID(AIB$2,7,1)</f>
        <v>0</v>
      </c>
      <c r="AIC27" s="20" t="str">
        <f>IF(AND($C$5&gt;=4,$C$5&gt;=AIB$3),AIB27*$C27,"")</f>
        <v/>
      </c>
      <c r="AID27" s="5" t="str">
        <f t="shared" ref="AID27" si="7613">MID(AID$2,7,1)</f>
        <v>0</v>
      </c>
      <c r="AIE27" s="20" t="str">
        <f>IF(AND($C$5&gt;=4,$C$5&gt;=AID$3),AID27*$C27,"")</f>
        <v/>
      </c>
      <c r="AIF27" s="5" t="str">
        <f t="shared" ref="AIF27" si="7614">MID(AIF$2,7,1)</f>
        <v>1</v>
      </c>
      <c r="AIG27" s="20" t="str">
        <f>IF(AND($C$5&gt;=4,$C$5&gt;=AIF$3),AIF27*$C27,"")</f>
        <v/>
      </c>
      <c r="AIH27" s="5" t="str">
        <f t="shared" ref="AIH27" si="7615">MID(AIH$2,7,1)</f>
        <v>1</v>
      </c>
      <c r="AII27" s="20" t="str">
        <f>IF(AND($C$5&gt;=4,$C$5&gt;=AIH$3),AIH27*$C27,"")</f>
        <v/>
      </c>
      <c r="AIJ27" s="5" t="str">
        <f t="shared" ref="AIJ27" si="7616">MID(AIJ$2,7,1)</f>
        <v>1</v>
      </c>
      <c r="AIK27" s="20" t="str">
        <f>IF(AND($C$5&gt;=4,$C$5&gt;=AIJ$3),AIJ27*$C27,"")</f>
        <v/>
      </c>
      <c r="AIL27" s="5" t="str">
        <f t="shared" ref="AIL27" si="7617">MID(AIL$2,7,1)</f>
        <v>1</v>
      </c>
      <c r="AIM27" s="20" t="str">
        <f>IF(AND($C$5&gt;=4,$C$5&gt;=AIL$3),AIL27*$C27,"")</f>
        <v/>
      </c>
      <c r="AIN27" s="5" t="str">
        <f t="shared" ref="AIN27" si="7618">MID(AIN$2,7,1)</f>
        <v>1</v>
      </c>
      <c r="AIO27" s="20" t="str">
        <f>IF(AND($C$5&gt;=4,$C$5&gt;=AIN$3),AIN27*$C27,"")</f>
        <v/>
      </c>
      <c r="AIP27" s="5" t="str">
        <f t="shared" ref="AIP27" si="7619">MID(AIP$2,7,1)</f>
        <v>1</v>
      </c>
      <c r="AIQ27" s="20" t="str">
        <f>IF(AND($C$5&gt;=4,$C$5&gt;=AIP$3),AIP27*$C27,"")</f>
        <v/>
      </c>
      <c r="AIR27" s="5" t="str">
        <f t="shared" ref="AIR27" si="7620">MID(AIR$2,7,1)</f>
        <v>1</v>
      </c>
      <c r="AIS27" s="20" t="str">
        <f>IF(AND($C$5&gt;=4,$C$5&gt;=AIR$3),AIR27*$C27,"")</f>
        <v/>
      </c>
      <c r="AIT27" s="5" t="str">
        <f t="shared" ref="AIT27" si="7621">MID(AIT$2,7,1)</f>
        <v>1</v>
      </c>
      <c r="AIU27" s="20" t="str">
        <f>IF(AND($C$5&gt;=4,$C$5&gt;=AIT$3),AIT27*$C27,"")</f>
        <v/>
      </c>
      <c r="AIV27" s="5" t="str">
        <f t="shared" ref="AIV27" si="7622">MID(AIV$2,7,1)</f>
        <v>0</v>
      </c>
      <c r="AIW27" s="20" t="str">
        <f>IF(AND($C$5&gt;=4,$C$5&gt;=AIV$3),AIV27*$C27,"")</f>
        <v/>
      </c>
      <c r="AIX27" s="5" t="str">
        <f t="shared" ref="AIX27" si="7623">MID(AIX$2,7,1)</f>
        <v>0</v>
      </c>
      <c r="AIY27" s="20" t="str">
        <f>IF(AND($C$5&gt;=4,$C$5&gt;=AIX$3),AIX27*$C27,"")</f>
        <v/>
      </c>
      <c r="AIZ27" s="5" t="str">
        <f t="shared" ref="AIZ27" si="7624">MID(AIZ$2,7,1)</f>
        <v>0</v>
      </c>
      <c r="AJA27" s="20" t="str">
        <f>IF(AND($C$5&gt;=4,$C$5&gt;=AIZ$3),AIZ27*$C27,"")</f>
        <v/>
      </c>
      <c r="AJB27" s="5" t="str">
        <f t="shared" ref="AJB27" si="7625">MID(AJB$2,7,1)</f>
        <v>0</v>
      </c>
      <c r="AJC27" s="20" t="str">
        <f>IF(AND($C$5&gt;=4,$C$5&gt;=AJB$3),AJB27*$C27,"")</f>
        <v/>
      </c>
      <c r="AJD27" s="5" t="str">
        <f t="shared" ref="AJD27" si="7626">MID(AJD$2,7,1)</f>
        <v>0</v>
      </c>
      <c r="AJE27" s="20" t="str">
        <f>IF(AND($C$5&gt;=4,$C$5&gt;=AJD$3),AJD27*$C27,"")</f>
        <v/>
      </c>
      <c r="AJF27" s="5" t="str">
        <f t="shared" ref="AJF27" si="7627">MID(AJF$2,7,1)</f>
        <v>0</v>
      </c>
      <c r="AJG27" s="20" t="str">
        <f>IF(AND($C$5&gt;=4,$C$5&gt;=AJF$3),AJF27*$C27,"")</f>
        <v/>
      </c>
      <c r="AJH27" s="5" t="str">
        <f t="shared" ref="AJH27" si="7628">MID(AJH$2,7,1)</f>
        <v>0</v>
      </c>
      <c r="AJI27" s="20" t="str">
        <f>IF(AND($C$5&gt;=4,$C$5&gt;=AJH$3),AJH27*$C27,"")</f>
        <v/>
      </c>
      <c r="AJJ27" s="5" t="str">
        <f t="shared" ref="AJJ27" si="7629">MID(AJJ$2,7,1)</f>
        <v>0</v>
      </c>
      <c r="AJK27" s="20" t="str">
        <f>IF(AND($C$5&gt;=4,$C$5&gt;=AJJ$3),AJJ27*$C27,"")</f>
        <v/>
      </c>
      <c r="AJL27" s="5" t="str">
        <f t="shared" ref="AJL27" si="7630">MID(AJL$2,7,1)</f>
        <v>1</v>
      </c>
      <c r="AJM27" s="20" t="str">
        <f>IF(AND($C$5&gt;=4,$C$5&gt;=AJL$3),AJL27*$C27,"")</f>
        <v/>
      </c>
      <c r="AJN27" s="5" t="str">
        <f t="shared" ref="AJN27" si="7631">MID(AJN$2,7,1)</f>
        <v>1</v>
      </c>
      <c r="AJO27" s="20" t="str">
        <f>IF(AND($C$5&gt;=4,$C$5&gt;=AJN$3),AJN27*$C27,"")</f>
        <v/>
      </c>
      <c r="AJP27" s="5" t="str">
        <f t="shared" ref="AJP27" si="7632">MID(AJP$2,7,1)</f>
        <v>1</v>
      </c>
      <c r="AJQ27" s="20" t="str">
        <f>IF(AND($C$5&gt;=4,$C$5&gt;=AJP$3),AJP27*$C27,"")</f>
        <v/>
      </c>
      <c r="AJR27" s="5" t="str">
        <f t="shared" ref="AJR27" si="7633">MID(AJR$2,7,1)</f>
        <v>1</v>
      </c>
      <c r="AJS27" s="20" t="str">
        <f>IF(AND($C$5&gt;=4,$C$5&gt;=AJR$3),AJR27*$C27,"")</f>
        <v/>
      </c>
      <c r="AJT27" s="5" t="str">
        <f t="shared" ref="AJT27" si="7634">MID(AJT$2,7,1)</f>
        <v>1</v>
      </c>
      <c r="AJU27" s="20" t="str">
        <f>IF(AND($C$5&gt;=4,$C$5&gt;=AJT$3),AJT27*$C27,"")</f>
        <v/>
      </c>
      <c r="AJV27" s="5" t="str">
        <f t="shared" ref="AJV27" si="7635">MID(AJV$2,7,1)</f>
        <v>1</v>
      </c>
      <c r="AJW27" s="20" t="str">
        <f>IF(AND($C$5&gt;=4,$C$5&gt;=AJV$3),AJV27*$C27,"")</f>
        <v/>
      </c>
      <c r="AJX27" s="5" t="str">
        <f t="shared" ref="AJX27" si="7636">MID(AJX$2,7,1)</f>
        <v>1</v>
      </c>
      <c r="AJY27" s="20" t="str">
        <f>IF(AND($C$5&gt;=4,$C$5&gt;=AJX$3),AJX27*$C27,"")</f>
        <v/>
      </c>
      <c r="AJZ27" s="5" t="str">
        <f t="shared" ref="AJZ27" si="7637">MID(AJZ$2,7,1)</f>
        <v>1</v>
      </c>
      <c r="AKA27" s="20" t="str">
        <f>IF(AND($C$5&gt;=4,$C$5&gt;=AJZ$3),AJZ27*$C27,"")</f>
        <v/>
      </c>
      <c r="AKB27" s="5" t="str">
        <f t="shared" ref="AKB27" si="7638">MID(AKB$2,7,1)</f>
        <v>0</v>
      </c>
      <c r="AKC27" s="20" t="str">
        <f>IF(AND($C$5&gt;=4,$C$5&gt;=AKB$3),AKB27*$C27,"")</f>
        <v/>
      </c>
      <c r="AKD27" s="5" t="str">
        <f t="shared" ref="AKD27" si="7639">MID(AKD$2,7,1)</f>
        <v>0</v>
      </c>
      <c r="AKE27" s="20" t="str">
        <f>IF(AND($C$5&gt;=4,$C$5&gt;=AKD$3),AKD27*$C27,"")</f>
        <v/>
      </c>
      <c r="AKF27" s="5" t="str">
        <f t="shared" ref="AKF27" si="7640">MID(AKF$2,7,1)</f>
        <v>0</v>
      </c>
      <c r="AKG27" s="20" t="str">
        <f>IF(AND($C$5&gt;=4,$C$5&gt;=AKF$3),AKF27*$C27,"")</f>
        <v/>
      </c>
      <c r="AKH27" s="5" t="str">
        <f t="shared" ref="AKH27" si="7641">MID(AKH$2,7,1)</f>
        <v>0</v>
      </c>
      <c r="AKI27" s="20" t="str">
        <f>IF(AND($C$5&gt;=4,$C$5&gt;=AKH$3),AKH27*$C27,"")</f>
        <v/>
      </c>
      <c r="AKJ27" s="5" t="str">
        <f t="shared" ref="AKJ27" si="7642">MID(AKJ$2,7,1)</f>
        <v>0</v>
      </c>
      <c r="AKK27" s="20" t="str">
        <f>IF(AND($C$5&gt;=4,$C$5&gt;=AKJ$3),AKJ27*$C27,"")</f>
        <v/>
      </c>
      <c r="AKL27" s="5" t="str">
        <f t="shared" ref="AKL27" si="7643">MID(AKL$2,7,1)</f>
        <v>0</v>
      </c>
      <c r="AKM27" s="20" t="str">
        <f>IF(AND($C$5&gt;=4,$C$5&gt;=AKL$3),AKL27*$C27,"")</f>
        <v/>
      </c>
      <c r="AKN27" s="5" t="str">
        <f t="shared" ref="AKN27" si="7644">MID(AKN$2,7,1)</f>
        <v>0</v>
      </c>
      <c r="AKO27" s="20" t="str">
        <f>IF(AND($C$5&gt;=4,$C$5&gt;=AKN$3),AKN27*$C27,"")</f>
        <v/>
      </c>
      <c r="AKP27" s="5" t="str">
        <f t="shared" ref="AKP27" si="7645">MID(AKP$2,7,1)</f>
        <v>0</v>
      </c>
      <c r="AKQ27" s="20" t="str">
        <f>IF(AND($C$5&gt;=4,$C$5&gt;=AKP$3),AKP27*$C27,"")</f>
        <v/>
      </c>
      <c r="AKR27" s="5" t="str">
        <f t="shared" ref="AKR27" si="7646">MID(AKR$2,7,1)</f>
        <v>1</v>
      </c>
      <c r="AKS27" s="20" t="str">
        <f>IF(AND($C$5&gt;=4,$C$5&gt;=AKR$3),AKR27*$C27,"")</f>
        <v/>
      </c>
      <c r="AKT27" s="5" t="str">
        <f t="shared" ref="AKT27" si="7647">MID(AKT$2,7,1)</f>
        <v>1</v>
      </c>
      <c r="AKU27" s="20" t="str">
        <f>IF(AND($C$5&gt;=4,$C$5&gt;=AKT$3),AKT27*$C27,"")</f>
        <v/>
      </c>
      <c r="AKV27" s="5" t="str">
        <f t="shared" ref="AKV27" si="7648">MID(AKV$2,7,1)</f>
        <v>1</v>
      </c>
      <c r="AKW27" s="20" t="str">
        <f>IF(AND($C$5&gt;=4,$C$5&gt;=AKV$3),AKV27*$C27,"")</f>
        <v/>
      </c>
      <c r="AKX27" s="5" t="str">
        <f t="shared" ref="AKX27" si="7649">MID(AKX$2,7,1)</f>
        <v>1</v>
      </c>
      <c r="AKY27" s="20" t="str">
        <f>IF(AND($C$5&gt;=4,$C$5&gt;=AKX$3),AKX27*$C27,"")</f>
        <v/>
      </c>
      <c r="AKZ27" s="5" t="str">
        <f t="shared" ref="AKZ27" si="7650">MID(AKZ$2,7,1)</f>
        <v>1</v>
      </c>
      <c r="ALA27" s="20" t="str">
        <f>IF(AND($C$5&gt;=4,$C$5&gt;=AKZ$3),AKZ27*$C27,"")</f>
        <v/>
      </c>
      <c r="ALB27" s="5" t="str">
        <f t="shared" ref="ALB27" si="7651">MID(ALB$2,7,1)</f>
        <v>1</v>
      </c>
      <c r="ALC27" s="20" t="str">
        <f>IF(AND($C$5&gt;=4,$C$5&gt;=ALB$3),ALB27*$C27,"")</f>
        <v/>
      </c>
      <c r="ALD27" s="5" t="str">
        <f t="shared" ref="ALD27" si="7652">MID(ALD$2,7,1)</f>
        <v>1</v>
      </c>
      <c r="ALE27" s="20" t="str">
        <f>IF(AND($C$5&gt;=4,$C$5&gt;=ALD$3),ALD27*$C27,"")</f>
        <v/>
      </c>
      <c r="ALF27" s="5" t="str">
        <f t="shared" ref="ALF27" si="7653">MID(ALF$2,7,1)</f>
        <v>1</v>
      </c>
      <c r="ALG27" s="20" t="str">
        <f>IF(AND($C$5&gt;=4,$C$5&gt;=ALF$3),ALF27*$C27,"")</f>
        <v/>
      </c>
      <c r="ALH27" s="5" t="str">
        <f t="shared" ref="ALH27" si="7654">MID(ALH$2,7,1)</f>
        <v>0</v>
      </c>
      <c r="ALI27" s="20" t="str">
        <f>IF(AND($C$5&gt;=4,$C$5&gt;=ALH$3),ALH27*$C27,"")</f>
        <v/>
      </c>
      <c r="ALJ27" s="5" t="str">
        <f t="shared" ref="ALJ27" si="7655">MID(ALJ$2,7,1)</f>
        <v>0</v>
      </c>
      <c r="ALK27" s="20" t="str">
        <f>IF(AND($C$5&gt;=4,$C$5&gt;=ALJ$3),ALJ27*$C27,"")</f>
        <v/>
      </c>
      <c r="ALL27" s="5" t="str">
        <f t="shared" ref="ALL27" si="7656">MID(ALL$2,7,1)</f>
        <v>0</v>
      </c>
      <c r="ALM27" s="20" t="str">
        <f>IF(AND($C$5&gt;=4,$C$5&gt;=ALL$3),ALL27*$C27,"")</f>
        <v/>
      </c>
      <c r="ALN27" s="5" t="str">
        <f t="shared" ref="ALN27" si="7657">MID(ALN$2,7,1)</f>
        <v>0</v>
      </c>
      <c r="ALO27" s="20" t="str">
        <f>IF(AND($C$5&gt;=4,$C$5&gt;=ALN$3),ALN27*$C27,"")</f>
        <v/>
      </c>
      <c r="ALP27" s="5" t="str">
        <f t="shared" ref="ALP27" si="7658">MID(ALP$2,7,1)</f>
        <v>0</v>
      </c>
      <c r="ALQ27" s="20" t="str">
        <f>IF(AND($C$5&gt;=4,$C$5&gt;=ALP$3),ALP27*$C27,"")</f>
        <v/>
      </c>
      <c r="ALR27" s="5" t="str">
        <f t="shared" ref="ALR27" si="7659">MID(ALR$2,7,1)</f>
        <v>0</v>
      </c>
      <c r="ALS27" s="20" t="str">
        <f>IF(AND($C$5&gt;=4,$C$5&gt;=ALR$3),ALR27*$C27,"")</f>
        <v/>
      </c>
      <c r="ALT27" s="5" t="str">
        <f t="shared" ref="ALT27" si="7660">MID(ALT$2,7,1)</f>
        <v>0</v>
      </c>
      <c r="ALU27" s="20" t="str">
        <f>IF(AND($C$5&gt;=4,$C$5&gt;=ALT$3),ALT27*$C27,"")</f>
        <v/>
      </c>
      <c r="ALV27" s="5" t="str">
        <f t="shared" ref="ALV27" si="7661">MID(ALV$2,7,1)</f>
        <v>0</v>
      </c>
      <c r="ALW27" s="20" t="str">
        <f>IF(AND($C$5&gt;=4,$C$5&gt;=ALV$3),ALV27*$C27,"")</f>
        <v/>
      </c>
      <c r="ALX27" s="5" t="str">
        <f t="shared" ref="ALX27" si="7662">MID(ALX$2,7,1)</f>
        <v>1</v>
      </c>
      <c r="ALY27" s="20" t="str">
        <f>IF(AND($C$5&gt;=4,$C$5&gt;=ALX$3),ALX27*$C27,"")</f>
        <v/>
      </c>
      <c r="ALZ27" s="5" t="str">
        <f t="shared" ref="ALZ27" si="7663">MID(ALZ$2,7,1)</f>
        <v>1</v>
      </c>
      <c r="AMA27" s="20" t="str">
        <f>IF(AND($C$5&gt;=4,$C$5&gt;=ALZ$3),ALZ27*$C27,"")</f>
        <v/>
      </c>
      <c r="AMB27" s="5" t="str">
        <f t="shared" ref="AMB27" si="7664">MID(AMB$2,7,1)</f>
        <v>1</v>
      </c>
      <c r="AMC27" s="20" t="str">
        <f>IF(AND($C$5&gt;=4,$C$5&gt;=AMB$3),AMB27*$C27,"")</f>
        <v/>
      </c>
      <c r="AMD27" s="5" t="str">
        <f t="shared" ref="AMD27" si="7665">MID(AMD$2,7,1)</f>
        <v>1</v>
      </c>
      <c r="AME27" s="20" t="str">
        <f>IF(AND($C$5&gt;=4,$C$5&gt;=AMD$3),AMD27*$C27,"")</f>
        <v/>
      </c>
      <c r="AMF27" s="5" t="str">
        <f t="shared" ref="AMF27" si="7666">MID(AMF$2,7,1)</f>
        <v>1</v>
      </c>
      <c r="AMG27" s="20" t="str">
        <f>IF(AND($C$5&gt;=4,$C$5&gt;=AMF$3),AMF27*$C27,"")</f>
        <v/>
      </c>
      <c r="AMH27" s="5" t="str">
        <f t="shared" ref="AMH27" si="7667">MID(AMH$2,7,1)</f>
        <v>1</v>
      </c>
      <c r="AMI27" s="20" t="str">
        <f>IF(AND($C$5&gt;=4,$C$5&gt;=AMH$3),AMH27*$C27,"")</f>
        <v/>
      </c>
      <c r="AMJ27" s="5" t="str">
        <f t="shared" ref="AMJ27" si="7668">MID(AMJ$2,7,1)</f>
        <v>1</v>
      </c>
      <c r="AMK27" s="20" t="str">
        <f>IF(AND($C$5&gt;=4,$C$5&gt;=AMJ$3),AMJ27*$C27,"")</f>
        <v/>
      </c>
      <c r="AML27" s="5" t="str">
        <f t="shared" ref="AML27" si="7669">MID(AML$2,7,1)</f>
        <v>1</v>
      </c>
      <c r="AMM27" s="20" t="str">
        <f>IF(AND($C$5&gt;=4,$C$5&gt;=AML$3),AML27*$C27,"")</f>
        <v/>
      </c>
      <c r="AMN27" s="5" t="str">
        <f t="shared" ref="AMN27" si="7670">MID(AMN$2,7,1)</f>
        <v>0</v>
      </c>
      <c r="AMO27" s="20" t="str">
        <f>IF(AND($C$5&gt;=4,$C$5&gt;=AMN$3),AMN27*$C27,"")</f>
        <v/>
      </c>
      <c r="AMP27" s="5" t="str">
        <f t="shared" ref="AMP27" si="7671">MID(AMP$2,7,1)</f>
        <v>0</v>
      </c>
      <c r="AMQ27" s="20" t="str">
        <f>IF(AND($C$5&gt;=4,$C$5&gt;=AMP$3),AMP27*$C27,"")</f>
        <v/>
      </c>
      <c r="AMR27" s="5" t="str">
        <f t="shared" ref="AMR27" si="7672">MID(AMR$2,7,1)</f>
        <v>0</v>
      </c>
      <c r="AMS27" s="20" t="str">
        <f>IF(AND($C$5&gt;=4,$C$5&gt;=AMR$3),AMR27*$C27,"")</f>
        <v/>
      </c>
      <c r="AMT27" s="5" t="str">
        <f t="shared" ref="AMT27" si="7673">MID(AMT$2,7,1)</f>
        <v>0</v>
      </c>
      <c r="AMU27" s="20" t="str">
        <f>IF(AND($C$5&gt;=4,$C$5&gt;=AMT$3),AMT27*$C27,"")</f>
        <v/>
      </c>
      <c r="AMV27" s="5" t="str">
        <f t="shared" ref="AMV27" si="7674">MID(AMV$2,7,1)</f>
        <v>0</v>
      </c>
      <c r="AMW27" s="20" t="str">
        <f>IF(AND($C$5&gt;=4,$C$5&gt;=AMV$3),AMV27*$C27,"")</f>
        <v/>
      </c>
      <c r="AMX27" s="5" t="str">
        <f t="shared" ref="AMX27" si="7675">MID(AMX$2,7,1)</f>
        <v>0</v>
      </c>
      <c r="AMY27" s="20" t="str">
        <f>IF(AND($C$5&gt;=4,$C$5&gt;=AMX$3),AMX27*$C27,"")</f>
        <v/>
      </c>
      <c r="AMZ27" s="5" t="str">
        <f t="shared" ref="AMZ27" si="7676">MID(AMZ$2,7,1)</f>
        <v>0</v>
      </c>
      <c r="ANA27" s="20" t="str">
        <f>IF(AND($C$5&gt;=4,$C$5&gt;=AMZ$3),AMZ27*$C27,"")</f>
        <v/>
      </c>
      <c r="ANB27" s="5" t="str">
        <f t="shared" ref="ANB27" si="7677">MID(ANB$2,7,1)</f>
        <v>0</v>
      </c>
      <c r="ANC27" s="20" t="str">
        <f>IF(AND($C$5&gt;=4,$C$5&gt;=ANB$3),ANB27*$C27,"")</f>
        <v/>
      </c>
      <c r="AND27" s="5" t="str">
        <f t="shared" ref="AND27" si="7678">MID(AND$2,7,1)</f>
        <v>1</v>
      </c>
      <c r="ANE27" s="20" t="str">
        <f>IF(AND($C$5&gt;=4,$C$5&gt;=AND$3),AND27*$C27,"")</f>
        <v/>
      </c>
      <c r="ANF27" s="5" t="str">
        <f t="shared" ref="ANF27" si="7679">MID(ANF$2,7,1)</f>
        <v>1</v>
      </c>
      <c r="ANG27" s="20" t="str">
        <f>IF(AND($C$5&gt;=4,$C$5&gt;=ANF$3),ANF27*$C27,"")</f>
        <v/>
      </c>
      <c r="ANH27" s="5" t="str">
        <f t="shared" ref="ANH27" si="7680">MID(ANH$2,7,1)</f>
        <v>1</v>
      </c>
      <c r="ANI27" s="20" t="str">
        <f>IF(AND($C$5&gt;=4,$C$5&gt;=ANH$3),ANH27*$C27,"")</f>
        <v/>
      </c>
      <c r="ANJ27" s="5" t="str">
        <f t="shared" ref="ANJ27" si="7681">MID(ANJ$2,7,1)</f>
        <v>1</v>
      </c>
      <c r="ANK27" s="20" t="str">
        <f>IF(AND($C$5&gt;=4,$C$5&gt;=ANJ$3),ANJ27*$C27,"")</f>
        <v/>
      </c>
      <c r="ANL27" s="5" t="str">
        <f t="shared" ref="ANL27" si="7682">MID(ANL$2,7,1)</f>
        <v>1</v>
      </c>
      <c r="ANM27" s="20" t="str">
        <f>IF(AND($C$5&gt;=4,$C$5&gt;=ANL$3),ANL27*$C27,"")</f>
        <v/>
      </c>
      <c r="ANN27" s="5" t="str">
        <f t="shared" ref="ANN27" si="7683">MID(ANN$2,7,1)</f>
        <v>1</v>
      </c>
      <c r="ANO27" s="20" t="str">
        <f>IF(AND($C$5&gt;=4,$C$5&gt;=ANN$3),ANN27*$C27,"")</f>
        <v/>
      </c>
      <c r="ANP27" s="5" t="str">
        <f t="shared" ref="ANP27" si="7684">MID(ANP$2,7,1)</f>
        <v>1</v>
      </c>
      <c r="ANQ27" s="20" t="str">
        <f>IF(AND($C$5&gt;=4,$C$5&gt;=ANP$3),ANP27*$C27,"")</f>
        <v/>
      </c>
      <c r="ANR27" s="5" t="str">
        <f t="shared" ref="ANR27" si="7685">MID(ANR$2,7,1)</f>
        <v>1</v>
      </c>
      <c r="ANS27" s="20" t="str">
        <f>IF(AND($C$5&gt;=4,$C$5&gt;=ANR$3),ANR27*$C27,"")</f>
        <v/>
      </c>
      <c r="ANT27" s="5" t="str">
        <f t="shared" ref="ANT27" si="7686">MID(ANT$2,7,1)</f>
        <v>0</v>
      </c>
      <c r="ANU27" s="20" t="str">
        <f>IF(AND($C$5&gt;=4,$C$5&gt;=ANT$3),ANT27*$C27,"")</f>
        <v/>
      </c>
      <c r="ANV27" s="5" t="str">
        <f t="shared" ref="ANV27" si="7687">MID(ANV$2,7,1)</f>
        <v>0</v>
      </c>
      <c r="ANW27" s="20" t="str">
        <f>IF(AND($C$5&gt;=4,$C$5&gt;=ANV$3),ANV27*$C27,"")</f>
        <v/>
      </c>
      <c r="ANX27" s="5" t="str">
        <f t="shared" ref="ANX27" si="7688">MID(ANX$2,7,1)</f>
        <v>0</v>
      </c>
      <c r="ANY27" s="20" t="str">
        <f>IF(AND($C$5&gt;=4,$C$5&gt;=ANX$3),ANX27*$C27,"")</f>
        <v/>
      </c>
      <c r="ANZ27" s="5" t="str">
        <f t="shared" ref="ANZ27" si="7689">MID(ANZ$2,7,1)</f>
        <v>0</v>
      </c>
      <c r="AOA27" s="20" t="str">
        <f>IF(AND($C$5&gt;=4,$C$5&gt;=ANZ$3),ANZ27*$C27,"")</f>
        <v/>
      </c>
      <c r="AOB27" s="5" t="str">
        <f t="shared" ref="AOB27" si="7690">MID(AOB$2,7,1)</f>
        <v>0</v>
      </c>
      <c r="AOC27" s="20" t="str">
        <f>IF(AND($C$5&gt;=4,$C$5&gt;=AOB$3),AOB27*$C27,"")</f>
        <v/>
      </c>
      <c r="AOD27" s="5" t="str">
        <f t="shared" ref="AOD27" si="7691">MID(AOD$2,7,1)</f>
        <v>0</v>
      </c>
      <c r="AOE27" s="20" t="str">
        <f>IF(AND($C$5&gt;=4,$C$5&gt;=AOD$3),AOD27*$C27,"")</f>
        <v/>
      </c>
      <c r="AOF27" s="5" t="str">
        <f t="shared" ref="AOF27" si="7692">MID(AOF$2,7,1)</f>
        <v>0</v>
      </c>
      <c r="AOG27" s="20" t="str">
        <f>IF(AND($C$5&gt;=4,$C$5&gt;=AOF$3),AOF27*$C27,"")</f>
        <v/>
      </c>
      <c r="AOH27" s="5" t="str">
        <f t="shared" ref="AOH27" si="7693">MID(AOH$2,7,1)</f>
        <v>0</v>
      </c>
      <c r="AOI27" s="20" t="str">
        <f>IF(AND($C$5&gt;=4,$C$5&gt;=AOH$3),AOH27*$C27,"")</f>
        <v/>
      </c>
      <c r="AOJ27" s="5" t="str">
        <f t="shared" ref="AOJ27" si="7694">MID(AOJ$2,7,1)</f>
        <v>1</v>
      </c>
      <c r="AOK27" s="20" t="str">
        <f>IF(AND($C$5&gt;=4,$C$5&gt;=AOJ$3),AOJ27*$C27,"")</f>
        <v/>
      </c>
      <c r="AOL27" s="5" t="str">
        <f t="shared" ref="AOL27" si="7695">MID(AOL$2,7,1)</f>
        <v>1</v>
      </c>
      <c r="AOM27" s="20" t="str">
        <f>IF(AND($C$5&gt;=4,$C$5&gt;=AOL$3),AOL27*$C27,"")</f>
        <v/>
      </c>
      <c r="AON27" s="5" t="str">
        <f t="shared" ref="AON27" si="7696">MID(AON$2,7,1)</f>
        <v>1</v>
      </c>
      <c r="AOO27" s="20" t="str">
        <f>IF(AND($C$5&gt;=4,$C$5&gt;=AON$3),AON27*$C27,"")</f>
        <v/>
      </c>
      <c r="AOP27" s="5" t="str">
        <f t="shared" ref="AOP27" si="7697">MID(AOP$2,7,1)</f>
        <v>1</v>
      </c>
      <c r="AOQ27" s="20" t="str">
        <f>IF(AND($C$5&gt;=4,$C$5&gt;=AOP$3),AOP27*$C27,"")</f>
        <v/>
      </c>
      <c r="AOR27" s="5" t="str">
        <f t="shared" ref="AOR27" si="7698">MID(AOR$2,7,1)</f>
        <v>1</v>
      </c>
      <c r="AOS27" s="20" t="str">
        <f>IF(AND($C$5&gt;=4,$C$5&gt;=AOR$3),AOR27*$C27,"")</f>
        <v/>
      </c>
      <c r="AOT27" s="5" t="str">
        <f t="shared" ref="AOT27" si="7699">MID(AOT$2,7,1)</f>
        <v>1</v>
      </c>
      <c r="AOU27" s="20" t="str">
        <f>IF(AND($C$5&gt;=4,$C$5&gt;=AOT$3),AOT27*$C27,"")</f>
        <v/>
      </c>
      <c r="AOV27" s="5" t="str">
        <f t="shared" ref="AOV27" si="7700">MID(AOV$2,7,1)</f>
        <v>1</v>
      </c>
      <c r="AOW27" s="20" t="str">
        <f>IF(AND($C$5&gt;=4,$C$5&gt;=AOV$3),AOV27*$C27,"")</f>
        <v/>
      </c>
      <c r="AOX27" s="5" t="str">
        <f t="shared" ref="AOX27" si="7701">MID(AOX$2,7,1)</f>
        <v>1</v>
      </c>
      <c r="AOY27" s="20" t="str">
        <f>IF(AND($C$5&gt;=4,$C$5&gt;=AOX$3),AOX27*$C27,"")</f>
        <v/>
      </c>
      <c r="AOZ27" s="5" t="str">
        <f t="shared" ref="AOZ27" si="7702">MID(AOZ$2,7,1)</f>
        <v>0</v>
      </c>
      <c r="APA27" s="20" t="str">
        <f>IF(AND($C$5&gt;=4,$C$5&gt;=AOZ$3),AOZ27*$C27,"")</f>
        <v/>
      </c>
      <c r="APB27" s="5" t="str">
        <f t="shared" ref="APB27" si="7703">MID(APB$2,7,1)</f>
        <v>0</v>
      </c>
      <c r="APC27" s="20" t="str">
        <f>IF(AND($C$5&gt;=4,$C$5&gt;=APB$3),APB27*$C27,"")</f>
        <v/>
      </c>
      <c r="APD27" s="5" t="str">
        <f t="shared" ref="APD27" si="7704">MID(APD$2,7,1)</f>
        <v>0</v>
      </c>
      <c r="APE27" s="20" t="str">
        <f>IF(AND($C$5&gt;=4,$C$5&gt;=APD$3),APD27*$C27,"")</f>
        <v/>
      </c>
      <c r="APF27" s="5" t="str">
        <f t="shared" ref="APF27" si="7705">MID(APF$2,7,1)</f>
        <v>0</v>
      </c>
      <c r="APG27" s="20" t="str">
        <f>IF(AND($C$5&gt;=4,$C$5&gt;=APF$3),APF27*$C27,"")</f>
        <v/>
      </c>
      <c r="APH27" s="5" t="str">
        <f t="shared" ref="APH27" si="7706">MID(APH$2,7,1)</f>
        <v>0</v>
      </c>
      <c r="API27" s="20" t="str">
        <f>IF(AND($C$5&gt;=4,$C$5&gt;=APH$3),APH27*$C27,"")</f>
        <v/>
      </c>
      <c r="APJ27" s="5" t="str">
        <f t="shared" ref="APJ27" si="7707">MID(APJ$2,7,1)</f>
        <v>0</v>
      </c>
      <c r="APK27" s="20" t="str">
        <f>IF(AND($C$5&gt;=4,$C$5&gt;=APJ$3),APJ27*$C27,"")</f>
        <v/>
      </c>
      <c r="APL27" s="5" t="str">
        <f t="shared" ref="APL27" si="7708">MID(APL$2,7,1)</f>
        <v>0</v>
      </c>
      <c r="APM27" s="20" t="str">
        <f>IF(AND($C$5&gt;=4,$C$5&gt;=APL$3),APL27*$C27,"")</f>
        <v/>
      </c>
      <c r="APN27" s="5" t="str">
        <f t="shared" ref="APN27" si="7709">MID(APN$2,7,1)</f>
        <v>0</v>
      </c>
      <c r="APO27" s="20" t="str">
        <f>IF(AND($C$5&gt;=4,$C$5&gt;=APN$3),APN27*$C27,"")</f>
        <v/>
      </c>
      <c r="APP27" s="5" t="str">
        <f t="shared" ref="APP27" si="7710">MID(APP$2,7,1)</f>
        <v>1</v>
      </c>
      <c r="APQ27" s="20" t="str">
        <f>IF(AND($C$5&gt;=4,$C$5&gt;=APP$3),APP27*$C27,"")</f>
        <v/>
      </c>
      <c r="APR27" s="5" t="str">
        <f t="shared" ref="APR27" si="7711">MID(APR$2,7,1)</f>
        <v>1</v>
      </c>
      <c r="APS27" s="20" t="str">
        <f>IF(AND($C$5&gt;=4,$C$5&gt;=APR$3),APR27*$C27,"")</f>
        <v/>
      </c>
      <c r="APT27" s="5" t="str">
        <f t="shared" ref="APT27" si="7712">MID(APT$2,7,1)</f>
        <v>1</v>
      </c>
      <c r="APU27" s="20" t="str">
        <f>IF(AND($C$5&gt;=4,$C$5&gt;=APT$3),APT27*$C27,"")</f>
        <v/>
      </c>
      <c r="APV27" s="5" t="str">
        <f t="shared" ref="APV27" si="7713">MID(APV$2,7,1)</f>
        <v>1</v>
      </c>
      <c r="APW27" s="20" t="str">
        <f>IF(AND($C$5&gt;=4,$C$5&gt;=APV$3),APV27*$C27,"")</f>
        <v/>
      </c>
      <c r="APX27" s="5" t="str">
        <f t="shared" ref="APX27" si="7714">MID(APX$2,7,1)</f>
        <v>1</v>
      </c>
      <c r="APY27" s="20" t="str">
        <f>IF(AND($C$5&gt;=4,$C$5&gt;=APX$3),APX27*$C27,"")</f>
        <v/>
      </c>
      <c r="APZ27" s="5" t="str">
        <f t="shared" ref="APZ27" si="7715">MID(APZ$2,7,1)</f>
        <v>1</v>
      </c>
      <c r="AQA27" s="20" t="str">
        <f>IF(AND($C$5&gt;=4,$C$5&gt;=APZ$3),APZ27*$C27,"")</f>
        <v/>
      </c>
      <c r="AQB27" s="5" t="str">
        <f t="shared" ref="AQB27" si="7716">MID(AQB$2,7,1)</f>
        <v>1</v>
      </c>
      <c r="AQC27" s="20" t="str">
        <f>IF(AND($C$5&gt;=4,$C$5&gt;=AQB$3),AQB27*$C27,"")</f>
        <v/>
      </c>
      <c r="AQD27" s="5" t="str">
        <f t="shared" ref="AQD27" si="7717">MID(AQD$2,7,1)</f>
        <v>1</v>
      </c>
      <c r="AQE27" s="20" t="str">
        <f>IF(AND($C$5&gt;=4,$C$5&gt;=AQD$3),AQD27*$C27,"")</f>
        <v/>
      </c>
      <c r="AQF27" s="5" t="str">
        <f t="shared" ref="AQF27" si="7718">MID(AQF$2,7,1)</f>
        <v>0</v>
      </c>
      <c r="AQG27" s="20" t="str">
        <f>IF(AND($C$5&gt;=4,$C$5&gt;=AQF$3),AQF27*$C27,"")</f>
        <v/>
      </c>
      <c r="AQH27" s="5" t="str">
        <f t="shared" ref="AQH27" si="7719">MID(AQH$2,7,1)</f>
        <v>0</v>
      </c>
      <c r="AQI27" s="20" t="str">
        <f>IF(AND($C$5&gt;=4,$C$5&gt;=AQH$3),AQH27*$C27,"")</f>
        <v/>
      </c>
      <c r="AQJ27" s="5" t="str">
        <f t="shared" ref="AQJ27" si="7720">MID(AQJ$2,7,1)</f>
        <v>0</v>
      </c>
      <c r="AQK27" s="20" t="str">
        <f>IF(AND($C$5&gt;=4,$C$5&gt;=AQJ$3),AQJ27*$C27,"")</f>
        <v/>
      </c>
      <c r="AQL27" s="5" t="str">
        <f t="shared" ref="AQL27" si="7721">MID(AQL$2,7,1)</f>
        <v>0</v>
      </c>
      <c r="AQM27" s="20" t="str">
        <f>IF(AND($C$5&gt;=4,$C$5&gt;=AQL$3),AQL27*$C27,"")</f>
        <v/>
      </c>
      <c r="AQN27" s="5" t="str">
        <f t="shared" ref="AQN27" si="7722">MID(AQN$2,7,1)</f>
        <v>0</v>
      </c>
      <c r="AQO27" s="20" t="str">
        <f>IF(AND($C$5&gt;=4,$C$5&gt;=AQN$3),AQN27*$C27,"")</f>
        <v/>
      </c>
      <c r="AQP27" s="5" t="str">
        <f t="shared" ref="AQP27" si="7723">MID(AQP$2,7,1)</f>
        <v>0</v>
      </c>
      <c r="AQQ27" s="20" t="str">
        <f>IF(AND($C$5&gt;=4,$C$5&gt;=AQP$3),AQP27*$C27,"")</f>
        <v/>
      </c>
      <c r="AQR27" s="5" t="str">
        <f t="shared" ref="AQR27" si="7724">MID(AQR$2,7,1)</f>
        <v>0</v>
      </c>
      <c r="AQS27" s="20" t="str">
        <f>IF(AND($C$5&gt;=4,$C$5&gt;=AQR$3),AQR27*$C27,"")</f>
        <v/>
      </c>
      <c r="AQT27" s="5" t="str">
        <f t="shared" ref="AQT27" si="7725">MID(AQT$2,7,1)</f>
        <v>0</v>
      </c>
      <c r="AQU27" s="20" t="str">
        <f>IF(AND($C$5&gt;=4,$C$5&gt;=AQT$3),AQT27*$C27,"")</f>
        <v/>
      </c>
      <c r="AQV27" s="5" t="str">
        <f t="shared" ref="AQV27" si="7726">MID(AQV$2,7,1)</f>
        <v>1</v>
      </c>
      <c r="AQW27" s="20" t="str">
        <f>IF(AND($C$5&gt;=4,$C$5&gt;=AQV$3),AQV27*$C27,"")</f>
        <v/>
      </c>
      <c r="AQX27" s="5" t="str">
        <f t="shared" ref="AQX27" si="7727">MID(AQX$2,7,1)</f>
        <v>1</v>
      </c>
      <c r="AQY27" s="20" t="str">
        <f>IF(AND($C$5&gt;=4,$C$5&gt;=AQX$3),AQX27*$C27,"")</f>
        <v/>
      </c>
      <c r="AQZ27" s="5" t="str">
        <f t="shared" ref="AQZ27" si="7728">MID(AQZ$2,7,1)</f>
        <v>1</v>
      </c>
      <c r="ARA27" s="20" t="str">
        <f>IF(AND($C$5&gt;=4,$C$5&gt;=AQZ$3),AQZ27*$C27,"")</f>
        <v/>
      </c>
      <c r="ARB27" s="5" t="str">
        <f t="shared" ref="ARB27" si="7729">MID(ARB$2,7,1)</f>
        <v>1</v>
      </c>
      <c r="ARC27" s="20" t="str">
        <f>IF(AND($C$5&gt;=4,$C$5&gt;=ARB$3),ARB27*$C27,"")</f>
        <v/>
      </c>
      <c r="ARD27" s="5" t="str">
        <f t="shared" ref="ARD27" si="7730">MID(ARD$2,7,1)</f>
        <v>1</v>
      </c>
      <c r="ARE27" s="20" t="str">
        <f>IF(AND($C$5&gt;=4,$C$5&gt;=ARD$3),ARD27*$C27,"")</f>
        <v/>
      </c>
      <c r="ARF27" s="5" t="str">
        <f t="shared" ref="ARF27" si="7731">MID(ARF$2,7,1)</f>
        <v>1</v>
      </c>
      <c r="ARG27" s="20" t="str">
        <f>IF(AND($C$5&gt;=4,$C$5&gt;=ARF$3),ARF27*$C27,"")</f>
        <v/>
      </c>
      <c r="ARH27" s="5" t="str">
        <f t="shared" ref="ARH27" si="7732">MID(ARH$2,7,1)</f>
        <v>1</v>
      </c>
      <c r="ARI27" s="20" t="str">
        <f>IF(AND($C$5&gt;=4,$C$5&gt;=ARH$3),ARH27*$C27,"")</f>
        <v/>
      </c>
      <c r="ARJ27" s="5" t="str">
        <f t="shared" ref="ARJ27" si="7733">MID(ARJ$2,7,1)</f>
        <v>1</v>
      </c>
      <c r="ARK27" s="20" t="str">
        <f>IF(AND($C$5&gt;=4,$C$5&gt;=ARJ$3),ARJ27*$C27,"")</f>
        <v/>
      </c>
      <c r="ARL27" s="5" t="str">
        <f t="shared" ref="ARL27" si="7734">MID(ARL$2,7,1)</f>
        <v>0</v>
      </c>
      <c r="ARM27" s="20" t="str">
        <f>IF(AND($C$5&gt;=4,$C$5&gt;=ARL$3),ARL27*$C27,"")</f>
        <v/>
      </c>
      <c r="ARN27" s="5" t="str">
        <f t="shared" ref="ARN27" si="7735">MID(ARN$2,7,1)</f>
        <v>0</v>
      </c>
      <c r="ARO27" s="20" t="str">
        <f>IF(AND($C$5&gt;=4,$C$5&gt;=ARN$3),ARN27*$C27,"")</f>
        <v/>
      </c>
      <c r="ARP27" s="5" t="str">
        <f t="shared" ref="ARP27" si="7736">MID(ARP$2,7,1)</f>
        <v>0</v>
      </c>
      <c r="ARQ27" s="20" t="str">
        <f>IF(AND($C$5&gt;=4,$C$5&gt;=ARP$3),ARP27*$C27,"")</f>
        <v/>
      </c>
      <c r="ARR27" s="5" t="str">
        <f t="shared" ref="ARR27" si="7737">MID(ARR$2,7,1)</f>
        <v>0</v>
      </c>
      <c r="ARS27" s="20" t="str">
        <f>IF(AND($C$5&gt;=4,$C$5&gt;=ARR$3),ARR27*$C27,"")</f>
        <v/>
      </c>
      <c r="ART27" s="5" t="str">
        <f t="shared" ref="ART27" si="7738">MID(ART$2,7,1)</f>
        <v>0</v>
      </c>
      <c r="ARU27" s="20" t="str">
        <f>IF(AND($C$5&gt;=4,$C$5&gt;=ART$3),ART27*$C27,"")</f>
        <v/>
      </c>
      <c r="ARV27" s="5" t="str">
        <f t="shared" ref="ARV27" si="7739">MID(ARV$2,7,1)</f>
        <v>0</v>
      </c>
      <c r="ARW27" s="20" t="str">
        <f>IF(AND($C$5&gt;=4,$C$5&gt;=ARV$3),ARV27*$C27,"")</f>
        <v/>
      </c>
      <c r="ARX27" s="5" t="str">
        <f t="shared" ref="ARX27" si="7740">MID(ARX$2,7,1)</f>
        <v>0</v>
      </c>
      <c r="ARY27" s="20" t="str">
        <f>IF(AND($C$5&gt;=4,$C$5&gt;=ARX$3),ARX27*$C27,"")</f>
        <v/>
      </c>
      <c r="ARZ27" s="5" t="str">
        <f t="shared" ref="ARZ27" si="7741">MID(ARZ$2,7,1)</f>
        <v>0</v>
      </c>
      <c r="ASA27" s="20" t="str">
        <f>IF(AND($C$5&gt;=4,$C$5&gt;=ARZ$3),ARZ27*$C27,"")</f>
        <v/>
      </c>
      <c r="ASB27" s="5" t="str">
        <f t="shared" ref="ASB27" si="7742">MID(ASB$2,7,1)</f>
        <v>1</v>
      </c>
      <c r="ASC27" s="20" t="str">
        <f>IF(AND($C$5&gt;=4,$C$5&gt;=ASB$3),ASB27*$C27,"")</f>
        <v/>
      </c>
      <c r="ASD27" s="5" t="str">
        <f t="shared" ref="ASD27" si="7743">MID(ASD$2,7,1)</f>
        <v>1</v>
      </c>
      <c r="ASE27" s="20" t="str">
        <f>IF(AND($C$5&gt;=4,$C$5&gt;=ASD$3),ASD27*$C27,"")</f>
        <v/>
      </c>
      <c r="ASF27" s="5" t="str">
        <f t="shared" ref="ASF27" si="7744">MID(ASF$2,7,1)</f>
        <v>1</v>
      </c>
      <c r="ASG27" s="20" t="str">
        <f>IF(AND($C$5&gt;=4,$C$5&gt;=ASF$3),ASF27*$C27,"")</f>
        <v/>
      </c>
      <c r="ASH27" s="5" t="str">
        <f t="shared" ref="ASH27" si="7745">MID(ASH$2,7,1)</f>
        <v>1</v>
      </c>
      <c r="ASI27" s="20" t="str">
        <f>IF(AND($C$5&gt;=4,$C$5&gt;=ASH$3),ASH27*$C27,"")</f>
        <v/>
      </c>
      <c r="ASJ27" s="5" t="str">
        <f t="shared" ref="ASJ27" si="7746">MID(ASJ$2,7,1)</f>
        <v>1</v>
      </c>
      <c r="ASK27" s="20" t="str">
        <f>IF(AND($C$5&gt;=4,$C$5&gt;=ASJ$3),ASJ27*$C27,"")</f>
        <v/>
      </c>
      <c r="ASL27" s="5" t="str">
        <f t="shared" ref="ASL27" si="7747">MID(ASL$2,7,1)</f>
        <v>1</v>
      </c>
      <c r="ASM27" s="20" t="str">
        <f>IF(AND($C$5&gt;=4,$C$5&gt;=ASL$3),ASL27*$C27,"")</f>
        <v/>
      </c>
      <c r="ASN27" s="5" t="str">
        <f t="shared" ref="ASN27" si="7748">MID(ASN$2,7,1)</f>
        <v>1</v>
      </c>
      <c r="ASO27" s="20" t="str">
        <f>IF(AND($C$5&gt;=4,$C$5&gt;=ASN$3),ASN27*$C27,"")</f>
        <v/>
      </c>
      <c r="ASP27" s="5" t="str">
        <f t="shared" ref="ASP27" si="7749">MID(ASP$2,7,1)</f>
        <v>1</v>
      </c>
      <c r="ASQ27" s="20" t="str">
        <f>IF(AND($C$5&gt;=4,$C$5&gt;=ASP$3),ASP27*$C27,"")</f>
        <v/>
      </c>
      <c r="ASR27" s="5" t="str">
        <f t="shared" ref="ASR27" si="7750">MID(ASR$2,7,1)</f>
        <v>0</v>
      </c>
      <c r="ASS27" s="20" t="str">
        <f>IF(AND($C$5&gt;=4,$C$5&gt;=ASR$3),ASR27*$C27,"")</f>
        <v/>
      </c>
      <c r="AST27" s="5" t="str">
        <f t="shared" ref="AST27" si="7751">MID(AST$2,7,1)</f>
        <v>0</v>
      </c>
      <c r="ASU27" s="20" t="str">
        <f>IF(AND($C$5&gt;=4,$C$5&gt;=AST$3),AST27*$C27,"")</f>
        <v/>
      </c>
      <c r="ASV27" s="5" t="str">
        <f t="shared" ref="ASV27" si="7752">MID(ASV$2,7,1)</f>
        <v>0</v>
      </c>
      <c r="ASW27" s="20" t="str">
        <f>IF(AND($C$5&gt;=4,$C$5&gt;=ASV$3),ASV27*$C27,"")</f>
        <v/>
      </c>
      <c r="ASX27" s="5" t="str">
        <f t="shared" ref="ASX27" si="7753">MID(ASX$2,7,1)</f>
        <v>0</v>
      </c>
      <c r="ASY27" s="20" t="str">
        <f>IF(AND($C$5&gt;=4,$C$5&gt;=ASX$3),ASX27*$C27,"")</f>
        <v/>
      </c>
      <c r="ASZ27" s="5" t="str">
        <f t="shared" ref="ASZ27" si="7754">MID(ASZ$2,7,1)</f>
        <v>0</v>
      </c>
      <c r="ATA27" s="20" t="str">
        <f>IF(AND($C$5&gt;=4,$C$5&gt;=ASZ$3),ASZ27*$C27,"")</f>
        <v/>
      </c>
      <c r="ATB27" s="5" t="str">
        <f t="shared" ref="ATB27" si="7755">MID(ATB$2,7,1)</f>
        <v>0</v>
      </c>
      <c r="ATC27" s="20" t="str">
        <f>IF(AND($C$5&gt;=4,$C$5&gt;=ATB$3),ATB27*$C27,"")</f>
        <v/>
      </c>
      <c r="ATD27" s="5" t="str">
        <f t="shared" ref="ATD27" si="7756">MID(ATD$2,7,1)</f>
        <v>0</v>
      </c>
      <c r="ATE27" s="20" t="str">
        <f>IF(AND($C$5&gt;=4,$C$5&gt;=ATD$3),ATD27*$C27,"")</f>
        <v/>
      </c>
      <c r="ATF27" s="5" t="str">
        <f t="shared" ref="ATF27" si="7757">MID(ATF$2,7,1)</f>
        <v>0</v>
      </c>
      <c r="ATG27" s="20" t="str">
        <f>IF(AND($C$5&gt;=4,$C$5&gt;=ATF$3),ATF27*$C27,"")</f>
        <v/>
      </c>
      <c r="ATH27" s="5" t="str">
        <f t="shared" ref="ATH27" si="7758">MID(ATH$2,7,1)</f>
        <v>1</v>
      </c>
      <c r="ATI27" s="20" t="str">
        <f>IF(AND($C$5&gt;=4,$C$5&gt;=ATH$3),ATH27*$C27,"")</f>
        <v/>
      </c>
      <c r="ATJ27" s="5" t="str">
        <f t="shared" ref="ATJ27" si="7759">MID(ATJ$2,7,1)</f>
        <v>1</v>
      </c>
      <c r="ATK27" s="20" t="str">
        <f>IF(AND($C$5&gt;=4,$C$5&gt;=ATJ$3),ATJ27*$C27,"")</f>
        <v/>
      </c>
      <c r="ATL27" s="5" t="str">
        <f t="shared" ref="ATL27" si="7760">MID(ATL$2,7,1)</f>
        <v>1</v>
      </c>
      <c r="ATM27" s="20" t="str">
        <f>IF(AND($C$5&gt;=4,$C$5&gt;=ATL$3),ATL27*$C27,"")</f>
        <v/>
      </c>
      <c r="ATN27" s="5" t="str">
        <f t="shared" ref="ATN27" si="7761">MID(ATN$2,7,1)</f>
        <v>1</v>
      </c>
      <c r="ATO27" s="20" t="str">
        <f>IF(AND($C$5&gt;=4,$C$5&gt;=ATN$3),ATN27*$C27,"")</f>
        <v/>
      </c>
      <c r="ATP27" s="5" t="str">
        <f t="shared" ref="ATP27" si="7762">MID(ATP$2,7,1)</f>
        <v>1</v>
      </c>
      <c r="ATQ27" s="20" t="str">
        <f>IF(AND($C$5&gt;=4,$C$5&gt;=ATP$3),ATP27*$C27,"")</f>
        <v/>
      </c>
      <c r="ATR27" s="5" t="str">
        <f t="shared" ref="ATR27" si="7763">MID(ATR$2,7,1)</f>
        <v>1</v>
      </c>
      <c r="ATS27" s="20" t="str">
        <f>IF(AND($C$5&gt;=4,$C$5&gt;=ATR$3),ATR27*$C27,"")</f>
        <v/>
      </c>
      <c r="ATT27" s="5" t="str">
        <f t="shared" ref="ATT27" si="7764">MID(ATT$2,7,1)</f>
        <v>1</v>
      </c>
      <c r="ATU27" s="20" t="str">
        <f>IF(AND($C$5&gt;=4,$C$5&gt;=ATT$3),ATT27*$C27,"")</f>
        <v/>
      </c>
      <c r="ATV27" s="5" t="str">
        <f t="shared" ref="ATV27" si="7765">MID(ATV$2,7,1)</f>
        <v>1</v>
      </c>
      <c r="ATW27" s="20" t="str">
        <f>IF(AND($C$5&gt;=4,$C$5&gt;=ATV$3),ATV27*$C27,"")</f>
        <v/>
      </c>
      <c r="ATX27" s="5" t="str">
        <f t="shared" ref="ATX27" si="7766">MID(ATX$2,7,1)</f>
        <v>0</v>
      </c>
      <c r="ATY27" s="20" t="str">
        <f>IF(AND($C$5&gt;=4,$C$5&gt;=ATX$3),ATX27*$C27,"")</f>
        <v/>
      </c>
      <c r="ATZ27" s="5" t="str">
        <f t="shared" ref="ATZ27" si="7767">MID(ATZ$2,7,1)</f>
        <v>0</v>
      </c>
      <c r="AUA27" s="20" t="str">
        <f>IF(AND($C$5&gt;=4,$C$5&gt;=ATZ$3),ATZ27*$C27,"")</f>
        <v/>
      </c>
      <c r="AUB27" s="5" t="str">
        <f t="shared" ref="AUB27" si="7768">MID(AUB$2,7,1)</f>
        <v>0</v>
      </c>
      <c r="AUC27" s="20" t="str">
        <f>IF(AND($C$5&gt;=4,$C$5&gt;=AUB$3),AUB27*$C27,"")</f>
        <v/>
      </c>
      <c r="AUD27" s="5" t="str">
        <f t="shared" ref="AUD27" si="7769">MID(AUD$2,7,1)</f>
        <v>0</v>
      </c>
      <c r="AUE27" s="20" t="str">
        <f>IF(AND($C$5&gt;=4,$C$5&gt;=AUD$3),AUD27*$C27,"")</f>
        <v/>
      </c>
      <c r="AUF27" s="5" t="str">
        <f t="shared" ref="AUF27" si="7770">MID(AUF$2,7,1)</f>
        <v>0</v>
      </c>
      <c r="AUG27" s="20" t="str">
        <f>IF(AND($C$5&gt;=4,$C$5&gt;=AUF$3),AUF27*$C27,"")</f>
        <v/>
      </c>
      <c r="AUH27" s="5" t="str">
        <f t="shared" ref="AUH27" si="7771">MID(AUH$2,7,1)</f>
        <v>0</v>
      </c>
      <c r="AUI27" s="20" t="str">
        <f>IF(AND($C$5&gt;=4,$C$5&gt;=AUH$3),AUH27*$C27,"")</f>
        <v/>
      </c>
      <c r="AUJ27" s="5" t="str">
        <f t="shared" ref="AUJ27" si="7772">MID(AUJ$2,7,1)</f>
        <v>0</v>
      </c>
      <c r="AUK27" s="20" t="str">
        <f>IF(AND($C$5&gt;=4,$C$5&gt;=AUJ$3),AUJ27*$C27,"")</f>
        <v/>
      </c>
      <c r="AUL27" s="5" t="str">
        <f t="shared" ref="AUL27" si="7773">MID(AUL$2,7,1)</f>
        <v>0</v>
      </c>
      <c r="AUM27" s="20" t="str">
        <f>IF(AND($C$5&gt;=4,$C$5&gt;=AUL$3),AUL27*$C27,"")</f>
        <v/>
      </c>
      <c r="AUN27" s="5" t="str">
        <f t="shared" ref="AUN27" si="7774">MID(AUN$2,7,1)</f>
        <v>1</v>
      </c>
      <c r="AUO27" s="20" t="str">
        <f>IF(AND($C$5&gt;=4,$C$5&gt;=AUN$3),AUN27*$C27,"")</f>
        <v/>
      </c>
      <c r="AUP27" s="5" t="str">
        <f t="shared" ref="AUP27" si="7775">MID(AUP$2,7,1)</f>
        <v>1</v>
      </c>
      <c r="AUQ27" s="20" t="str">
        <f>IF(AND($C$5&gt;=4,$C$5&gt;=AUP$3),AUP27*$C27,"")</f>
        <v/>
      </c>
      <c r="AUR27" s="5" t="str">
        <f t="shared" ref="AUR27" si="7776">MID(AUR$2,7,1)</f>
        <v>1</v>
      </c>
      <c r="AUS27" s="20" t="str">
        <f>IF(AND($C$5&gt;=4,$C$5&gt;=AUR$3),AUR27*$C27,"")</f>
        <v/>
      </c>
      <c r="AUT27" s="5" t="str">
        <f t="shared" ref="AUT27" si="7777">MID(AUT$2,7,1)</f>
        <v>1</v>
      </c>
      <c r="AUU27" s="20" t="str">
        <f>IF(AND($C$5&gt;=4,$C$5&gt;=AUT$3),AUT27*$C27,"")</f>
        <v/>
      </c>
      <c r="AUV27" s="5" t="str">
        <f t="shared" ref="AUV27" si="7778">MID(AUV$2,7,1)</f>
        <v>1</v>
      </c>
      <c r="AUW27" s="20" t="str">
        <f>IF(AND($C$5&gt;=4,$C$5&gt;=AUV$3),AUV27*$C27,"")</f>
        <v/>
      </c>
      <c r="AUX27" s="5" t="str">
        <f t="shared" ref="AUX27" si="7779">MID(AUX$2,7,1)</f>
        <v>1</v>
      </c>
      <c r="AUY27" s="20" t="str">
        <f>IF(AND($C$5&gt;=4,$C$5&gt;=AUX$3),AUX27*$C27,"")</f>
        <v/>
      </c>
      <c r="AUZ27" s="5" t="str">
        <f t="shared" ref="AUZ27" si="7780">MID(AUZ$2,7,1)</f>
        <v>1</v>
      </c>
      <c r="AVA27" s="20" t="str">
        <f>IF(AND($C$5&gt;=4,$C$5&gt;=AUZ$3),AUZ27*$C27,"")</f>
        <v/>
      </c>
      <c r="AVB27" s="5" t="str">
        <f t="shared" ref="AVB27" si="7781">MID(AVB$2,7,1)</f>
        <v>1</v>
      </c>
      <c r="AVC27" s="20" t="str">
        <f>IF(AND($C$5&gt;=4,$C$5&gt;=AVB$3),AVB27*$C27,"")</f>
        <v/>
      </c>
      <c r="AVD27" s="5" t="str">
        <f t="shared" ref="AVD27" si="7782">MID(AVD$2,7,1)</f>
        <v>0</v>
      </c>
      <c r="AVE27" s="20" t="str">
        <f>IF(AND($C$5&gt;=4,$C$5&gt;=AVD$3),AVD27*$C27,"")</f>
        <v/>
      </c>
      <c r="AVF27" s="5" t="str">
        <f t="shared" ref="AVF27" si="7783">MID(AVF$2,7,1)</f>
        <v>0</v>
      </c>
      <c r="AVG27" s="20" t="str">
        <f>IF(AND($C$5&gt;=4,$C$5&gt;=AVF$3),AVF27*$C27,"")</f>
        <v/>
      </c>
      <c r="AVH27" s="5" t="str">
        <f t="shared" ref="AVH27" si="7784">MID(AVH$2,7,1)</f>
        <v>0</v>
      </c>
      <c r="AVI27" s="20" t="str">
        <f>IF(AND($C$5&gt;=4,$C$5&gt;=AVH$3),AVH27*$C27,"")</f>
        <v/>
      </c>
      <c r="AVJ27" s="5" t="str">
        <f t="shared" ref="AVJ27" si="7785">MID(AVJ$2,7,1)</f>
        <v>0</v>
      </c>
      <c r="AVK27" s="20" t="str">
        <f>IF(AND($C$5&gt;=4,$C$5&gt;=AVJ$3),AVJ27*$C27,"")</f>
        <v/>
      </c>
      <c r="AVL27" s="5" t="str">
        <f t="shared" ref="AVL27" si="7786">MID(AVL$2,7,1)</f>
        <v>0</v>
      </c>
      <c r="AVM27" s="20" t="str">
        <f>IF(AND($C$5&gt;=4,$C$5&gt;=AVL$3),AVL27*$C27,"")</f>
        <v/>
      </c>
      <c r="AVN27" s="5" t="str">
        <f t="shared" ref="AVN27" si="7787">MID(AVN$2,7,1)</f>
        <v>0</v>
      </c>
      <c r="AVO27" s="20" t="str">
        <f>IF(AND($C$5&gt;=4,$C$5&gt;=AVN$3),AVN27*$C27,"")</f>
        <v/>
      </c>
      <c r="AVP27" s="5" t="str">
        <f t="shared" ref="AVP27" si="7788">MID(AVP$2,7,1)</f>
        <v>0</v>
      </c>
      <c r="AVQ27" s="20" t="str">
        <f>IF(AND($C$5&gt;=4,$C$5&gt;=AVP$3),AVP27*$C27,"")</f>
        <v/>
      </c>
      <c r="AVR27" s="5" t="str">
        <f t="shared" ref="AVR27" si="7789">MID(AVR$2,7,1)</f>
        <v>0</v>
      </c>
      <c r="AVS27" s="20" t="str">
        <f>IF(AND($C$5&gt;=4,$C$5&gt;=AVR$3),AVR27*$C27,"")</f>
        <v/>
      </c>
      <c r="AVT27" s="5" t="str">
        <f t="shared" ref="AVT27" si="7790">MID(AVT$2,7,1)</f>
        <v>1</v>
      </c>
      <c r="AVU27" s="20" t="str">
        <f>IF(AND($C$5&gt;=4,$C$5&gt;=AVT$3),AVT27*$C27,"")</f>
        <v/>
      </c>
      <c r="AVV27" s="5" t="str">
        <f t="shared" ref="AVV27" si="7791">MID(AVV$2,7,1)</f>
        <v>1</v>
      </c>
      <c r="AVW27" s="20" t="str">
        <f>IF(AND($C$5&gt;=4,$C$5&gt;=AVV$3),AVV27*$C27,"")</f>
        <v/>
      </c>
      <c r="AVX27" s="5" t="str">
        <f t="shared" ref="AVX27" si="7792">MID(AVX$2,7,1)</f>
        <v>1</v>
      </c>
      <c r="AVY27" s="20" t="str">
        <f>IF(AND($C$5&gt;=4,$C$5&gt;=AVX$3),AVX27*$C27,"")</f>
        <v/>
      </c>
      <c r="AVZ27" s="5" t="str">
        <f t="shared" ref="AVZ27" si="7793">MID(AVZ$2,7,1)</f>
        <v>1</v>
      </c>
      <c r="AWA27" s="20" t="str">
        <f>IF(AND($C$5&gt;=4,$C$5&gt;=AVZ$3),AVZ27*$C27,"")</f>
        <v/>
      </c>
      <c r="AWB27" s="5" t="str">
        <f t="shared" ref="AWB27" si="7794">MID(AWB$2,7,1)</f>
        <v>1</v>
      </c>
      <c r="AWC27" s="20" t="str">
        <f>IF(AND($C$5&gt;=4,$C$5&gt;=AWB$3),AWB27*$C27,"")</f>
        <v/>
      </c>
      <c r="AWD27" s="5" t="str">
        <f t="shared" ref="AWD27" si="7795">MID(AWD$2,7,1)</f>
        <v>1</v>
      </c>
      <c r="AWE27" s="20" t="str">
        <f>IF(AND($C$5&gt;=4,$C$5&gt;=AWD$3),AWD27*$C27,"")</f>
        <v/>
      </c>
      <c r="AWF27" s="5" t="str">
        <f t="shared" ref="AWF27" si="7796">MID(AWF$2,7,1)</f>
        <v>1</v>
      </c>
      <c r="AWG27" s="20" t="str">
        <f>IF(AND($C$5&gt;=4,$C$5&gt;=AWF$3),AWF27*$C27,"")</f>
        <v/>
      </c>
      <c r="AWH27" s="5" t="str">
        <f t="shared" ref="AWH27" si="7797">MID(AWH$2,7,1)</f>
        <v>1</v>
      </c>
      <c r="AWI27" s="20" t="str">
        <f>IF(AND($C$5&gt;=4,$C$5&gt;=AWH$3),AWH27*$C27,"")</f>
        <v/>
      </c>
      <c r="AWJ27" s="5" t="str">
        <f t="shared" ref="AWJ27" si="7798">MID(AWJ$2,7,1)</f>
        <v>0</v>
      </c>
      <c r="AWK27" s="20" t="str">
        <f>IF(AND($C$5&gt;=4,$C$5&gt;=AWJ$3),AWJ27*$C27,"")</f>
        <v/>
      </c>
      <c r="AWL27" s="5" t="str">
        <f t="shared" ref="AWL27" si="7799">MID(AWL$2,7,1)</f>
        <v>0</v>
      </c>
      <c r="AWM27" s="20" t="str">
        <f>IF(AND($C$5&gt;=4,$C$5&gt;=AWL$3),AWL27*$C27,"")</f>
        <v/>
      </c>
      <c r="AWN27" s="5" t="str">
        <f t="shared" ref="AWN27" si="7800">MID(AWN$2,7,1)</f>
        <v>0</v>
      </c>
      <c r="AWO27" s="20" t="str">
        <f>IF(AND($C$5&gt;=4,$C$5&gt;=AWN$3),AWN27*$C27,"")</f>
        <v/>
      </c>
      <c r="AWP27" s="5" t="str">
        <f t="shared" ref="AWP27" si="7801">MID(AWP$2,7,1)</f>
        <v>0</v>
      </c>
      <c r="AWQ27" s="20" t="str">
        <f>IF(AND($C$5&gt;=4,$C$5&gt;=AWP$3),AWP27*$C27,"")</f>
        <v/>
      </c>
      <c r="AWR27" s="5" t="str">
        <f t="shared" ref="AWR27" si="7802">MID(AWR$2,7,1)</f>
        <v>0</v>
      </c>
      <c r="AWS27" s="20" t="str">
        <f>IF(AND($C$5&gt;=4,$C$5&gt;=AWR$3),AWR27*$C27,"")</f>
        <v/>
      </c>
      <c r="AWT27" s="5" t="str">
        <f t="shared" ref="AWT27" si="7803">MID(AWT$2,7,1)</f>
        <v>0</v>
      </c>
      <c r="AWU27" s="20" t="str">
        <f>IF(AND($C$5&gt;=4,$C$5&gt;=AWT$3),AWT27*$C27,"")</f>
        <v/>
      </c>
      <c r="AWV27" s="5" t="str">
        <f t="shared" ref="AWV27" si="7804">MID(AWV$2,7,1)</f>
        <v>0</v>
      </c>
      <c r="AWW27" s="20" t="str">
        <f>IF(AND($C$5&gt;=4,$C$5&gt;=AWV$3),AWV27*$C27,"")</f>
        <v/>
      </c>
      <c r="AWX27" s="5" t="str">
        <f t="shared" ref="AWX27" si="7805">MID(AWX$2,7,1)</f>
        <v>0</v>
      </c>
      <c r="AWY27" s="20" t="str">
        <f>IF(AND($C$5&gt;=4,$C$5&gt;=AWX$3),AWX27*$C27,"")</f>
        <v/>
      </c>
      <c r="AWZ27" s="5" t="str">
        <f t="shared" ref="AWZ27" si="7806">MID(AWZ$2,7,1)</f>
        <v>1</v>
      </c>
      <c r="AXA27" s="20" t="str">
        <f>IF(AND($C$5&gt;=4,$C$5&gt;=AWZ$3),AWZ27*$C27,"")</f>
        <v/>
      </c>
      <c r="AXB27" s="5" t="str">
        <f t="shared" ref="AXB27" si="7807">MID(AXB$2,7,1)</f>
        <v>1</v>
      </c>
      <c r="AXC27" s="20" t="str">
        <f>IF(AND($C$5&gt;=4,$C$5&gt;=AXB$3),AXB27*$C27,"")</f>
        <v/>
      </c>
      <c r="AXD27" s="5" t="str">
        <f t="shared" ref="AXD27" si="7808">MID(AXD$2,7,1)</f>
        <v>1</v>
      </c>
      <c r="AXE27" s="20" t="str">
        <f>IF(AND($C$5&gt;=4,$C$5&gt;=AXD$3),AXD27*$C27,"")</f>
        <v/>
      </c>
      <c r="AXF27" s="5" t="str">
        <f t="shared" ref="AXF27" si="7809">MID(AXF$2,7,1)</f>
        <v>1</v>
      </c>
      <c r="AXG27" s="20" t="str">
        <f>IF(AND($C$5&gt;=4,$C$5&gt;=AXF$3),AXF27*$C27,"")</f>
        <v/>
      </c>
      <c r="AXH27" s="5" t="str">
        <f t="shared" ref="AXH27" si="7810">MID(AXH$2,7,1)</f>
        <v>1</v>
      </c>
      <c r="AXI27" s="20" t="str">
        <f>IF(AND($C$5&gt;=4,$C$5&gt;=AXH$3),AXH27*$C27,"")</f>
        <v/>
      </c>
      <c r="AXJ27" s="5" t="str">
        <f t="shared" ref="AXJ27" si="7811">MID(AXJ$2,7,1)</f>
        <v>1</v>
      </c>
      <c r="AXK27" s="20" t="str">
        <f>IF(AND($C$5&gt;=4,$C$5&gt;=AXJ$3),AXJ27*$C27,"")</f>
        <v/>
      </c>
      <c r="AXL27" s="5" t="str">
        <f t="shared" ref="AXL27" si="7812">MID(AXL$2,7,1)</f>
        <v>1</v>
      </c>
      <c r="AXM27" s="20" t="str">
        <f>IF(AND($C$5&gt;=4,$C$5&gt;=AXL$3),AXL27*$C27,"")</f>
        <v/>
      </c>
      <c r="AXN27" s="5" t="str">
        <f t="shared" ref="AXN27" si="7813">MID(AXN$2,7,1)</f>
        <v>1</v>
      </c>
      <c r="AXO27" s="20" t="str">
        <f>IF(AND($C$5&gt;=4,$C$5&gt;=AXN$3),AXN27*$C27,"")</f>
        <v/>
      </c>
      <c r="AXP27" s="5" t="str">
        <f t="shared" ref="AXP27" si="7814">MID(AXP$2,7,1)</f>
        <v>0</v>
      </c>
      <c r="AXQ27" s="20" t="str">
        <f>IF(AND($C$5&gt;=4,$C$5&gt;=AXP$3),AXP27*$C27,"")</f>
        <v/>
      </c>
      <c r="AXR27" s="5" t="str">
        <f t="shared" ref="AXR27" si="7815">MID(AXR$2,7,1)</f>
        <v>0</v>
      </c>
      <c r="AXS27" s="20" t="str">
        <f>IF(AND($C$5&gt;=4,$C$5&gt;=AXR$3),AXR27*$C27,"")</f>
        <v/>
      </c>
      <c r="AXT27" s="5" t="str">
        <f t="shared" ref="AXT27" si="7816">MID(AXT$2,7,1)</f>
        <v>0</v>
      </c>
      <c r="AXU27" s="20" t="str">
        <f>IF(AND($C$5&gt;=4,$C$5&gt;=AXT$3),AXT27*$C27,"")</f>
        <v/>
      </c>
      <c r="AXV27" s="5" t="str">
        <f t="shared" ref="AXV27" si="7817">MID(AXV$2,7,1)</f>
        <v>0</v>
      </c>
      <c r="AXW27" s="20" t="str">
        <f>IF(AND($C$5&gt;=4,$C$5&gt;=AXV$3),AXV27*$C27,"")</f>
        <v/>
      </c>
      <c r="AXX27" s="5" t="str">
        <f t="shared" ref="AXX27" si="7818">MID(AXX$2,7,1)</f>
        <v>0</v>
      </c>
      <c r="AXY27" s="20" t="str">
        <f>IF(AND($C$5&gt;=4,$C$5&gt;=AXX$3),AXX27*$C27,"")</f>
        <v/>
      </c>
      <c r="AXZ27" s="5" t="str">
        <f t="shared" ref="AXZ27" si="7819">MID(AXZ$2,7,1)</f>
        <v>0</v>
      </c>
      <c r="AYA27" s="20" t="str">
        <f>IF(AND($C$5&gt;=4,$C$5&gt;=AXZ$3),AXZ27*$C27,"")</f>
        <v/>
      </c>
      <c r="AYB27" s="5" t="str">
        <f t="shared" ref="AYB27" si="7820">MID(AYB$2,7,1)</f>
        <v>0</v>
      </c>
      <c r="AYC27" s="20" t="str">
        <f>IF(AND($C$5&gt;=4,$C$5&gt;=AYB$3),AYB27*$C27,"")</f>
        <v/>
      </c>
      <c r="AYD27" s="5" t="str">
        <f t="shared" ref="AYD27" si="7821">MID(AYD$2,7,1)</f>
        <v>0</v>
      </c>
      <c r="AYE27" s="20" t="str">
        <f>IF(AND($C$5&gt;=4,$C$5&gt;=AYD$3),AYD27*$C27,"")</f>
        <v/>
      </c>
      <c r="AYF27" s="5" t="str">
        <f t="shared" ref="AYF27" si="7822">MID(AYF$2,7,1)</f>
        <v>1</v>
      </c>
      <c r="AYG27" s="20" t="str">
        <f>IF(AND($C$5&gt;=4,$C$5&gt;=AYF$3),AYF27*$C27,"")</f>
        <v/>
      </c>
      <c r="AYH27" s="5" t="str">
        <f t="shared" ref="AYH27" si="7823">MID(AYH$2,7,1)</f>
        <v>1</v>
      </c>
      <c r="AYI27" s="20" t="str">
        <f>IF(AND($C$5&gt;=4,$C$5&gt;=AYH$3),AYH27*$C27,"")</f>
        <v/>
      </c>
      <c r="AYJ27" s="5" t="str">
        <f t="shared" ref="AYJ27" si="7824">MID(AYJ$2,7,1)</f>
        <v>1</v>
      </c>
      <c r="AYK27" s="20" t="str">
        <f>IF(AND($C$5&gt;=4,$C$5&gt;=AYJ$3),AYJ27*$C27,"")</f>
        <v/>
      </c>
      <c r="AYL27" s="5" t="str">
        <f t="shared" ref="AYL27" si="7825">MID(AYL$2,7,1)</f>
        <v>1</v>
      </c>
      <c r="AYM27" s="20" t="str">
        <f>IF(AND($C$5&gt;=4,$C$5&gt;=AYL$3),AYL27*$C27,"")</f>
        <v/>
      </c>
      <c r="AYN27" s="5" t="str">
        <f t="shared" ref="AYN27" si="7826">MID(AYN$2,7,1)</f>
        <v>1</v>
      </c>
      <c r="AYO27" s="20" t="str">
        <f>IF(AND($C$5&gt;=4,$C$5&gt;=AYN$3),AYN27*$C27,"")</f>
        <v/>
      </c>
      <c r="AYP27" s="5" t="str">
        <f t="shared" ref="AYP27" si="7827">MID(AYP$2,7,1)</f>
        <v>1</v>
      </c>
      <c r="AYQ27" s="20" t="str">
        <f>IF(AND($C$5&gt;=4,$C$5&gt;=AYP$3),AYP27*$C27,"")</f>
        <v/>
      </c>
      <c r="AYR27" s="5" t="str">
        <f t="shared" ref="AYR27" si="7828">MID(AYR$2,7,1)</f>
        <v>1</v>
      </c>
      <c r="AYS27" s="20" t="str">
        <f>IF(AND($C$5&gt;=4,$C$5&gt;=AYR$3),AYR27*$C27,"")</f>
        <v/>
      </c>
      <c r="AYT27" s="5" t="str">
        <f t="shared" ref="AYT27" si="7829">MID(AYT$2,7,1)</f>
        <v>1</v>
      </c>
      <c r="AYU27" s="20" t="str">
        <f>IF(AND($C$5&gt;=4,$C$5&gt;=AYT$3),AYT27*$C27,"")</f>
        <v/>
      </c>
      <c r="AYV27" s="5" t="str">
        <f t="shared" ref="AYV27" si="7830">MID(AYV$2,7,1)</f>
        <v>0</v>
      </c>
      <c r="AYW27" s="20" t="str">
        <f>IF(AND($C$5&gt;=4,$C$5&gt;=AYV$3),AYV27*$C27,"")</f>
        <v/>
      </c>
      <c r="AYX27" s="5" t="str">
        <f t="shared" ref="AYX27" si="7831">MID(AYX$2,7,1)</f>
        <v>0</v>
      </c>
      <c r="AYY27" s="20" t="str">
        <f>IF(AND($C$5&gt;=4,$C$5&gt;=AYX$3),AYX27*$C27,"")</f>
        <v/>
      </c>
      <c r="AYZ27" s="5" t="str">
        <f t="shared" ref="AYZ27" si="7832">MID(AYZ$2,7,1)</f>
        <v>0</v>
      </c>
      <c r="AZA27" s="20" t="str">
        <f>IF(AND($C$5&gt;=4,$C$5&gt;=AYZ$3),AYZ27*$C27,"")</f>
        <v/>
      </c>
      <c r="AZB27" s="5" t="str">
        <f t="shared" ref="AZB27" si="7833">MID(AZB$2,7,1)</f>
        <v>0</v>
      </c>
      <c r="AZC27" s="20" t="str">
        <f>IF(AND($C$5&gt;=4,$C$5&gt;=AZB$3),AZB27*$C27,"")</f>
        <v/>
      </c>
      <c r="AZD27" s="5" t="str">
        <f t="shared" ref="AZD27" si="7834">MID(AZD$2,7,1)</f>
        <v>0</v>
      </c>
      <c r="AZE27" s="20" t="str">
        <f>IF(AND($C$5&gt;=4,$C$5&gt;=AZD$3),AZD27*$C27,"")</f>
        <v/>
      </c>
      <c r="AZF27" s="5" t="str">
        <f t="shared" ref="AZF27" si="7835">MID(AZF$2,7,1)</f>
        <v>0</v>
      </c>
      <c r="AZG27" s="20" t="str">
        <f>IF(AND($C$5&gt;=4,$C$5&gt;=AZF$3),AZF27*$C27,"")</f>
        <v/>
      </c>
      <c r="AZH27" s="5" t="str">
        <f t="shared" ref="AZH27" si="7836">MID(AZH$2,7,1)</f>
        <v>0</v>
      </c>
      <c r="AZI27" s="20" t="str">
        <f>IF(AND($C$5&gt;=4,$C$5&gt;=AZH$3),AZH27*$C27,"")</f>
        <v/>
      </c>
      <c r="AZJ27" s="5" t="str">
        <f t="shared" ref="AZJ27" si="7837">MID(AZJ$2,7,1)</f>
        <v>0</v>
      </c>
      <c r="AZK27" s="20" t="str">
        <f>IF(AND($C$5&gt;=4,$C$5&gt;=AZJ$3),AZJ27*$C27,"")</f>
        <v/>
      </c>
      <c r="AZL27" s="5" t="str">
        <f t="shared" ref="AZL27" si="7838">MID(AZL$2,7,1)</f>
        <v>1</v>
      </c>
      <c r="AZM27" s="20" t="str">
        <f>IF(AND($C$5&gt;=4,$C$5&gt;=AZL$3),AZL27*$C27,"")</f>
        <v/>
      </c>
      <c r="AZN27" s="5" t="str">
        <f t="shared" ref="AZN27" si="7839">MID(AZN$2,7,1)</f>
        <v>1</v>
      </c>
      <c r="AZO27" s="20" t="str">
        <f>IF(AND($C$5&gt;=4,$C$5&gt;=AZN$3),AZN27*$C27,"")</f>
        <v/>
      </c>
      <c r="AZP27" s="5" t="str">
        <f t="shared" ref="AZP27" si="7840">MID(AZP$2,7,1)</f>
        <v>1</v>
      </c>
      <c r="AZQ27" s="20" t="str">
        <f>IF(AND($C$5&gt;=4,$C$5&gt;=AZP$3),AZP27*$C27,"")</f>
        <v/>
      </c>
      <c r="AZR27" s="5" t="str">
        <f t="shared" ref="AZR27" si="7841">MID(AZR$2,7,1)</f>
        <v>1</v>
      </c>
      <c r="AZS27" s="20" t="str">
        <f>IF(AND($C$5&gt;=4,$C$5&gt;=AZR$3),AZR27*$C27,"")</f>
        <v/>
      </c>
      <c r="AZT27" s="5" t="str">
        <f t="shared" ref="AZT27" si="7842">MID(AZT$2,7,1)</f>
        <v>1</v>
      </c>
      <c r="AZU27" s="20" t="str">
        <f>IF(AND($C$5&gt;=4,$C$5&gt;=AZT$3),AZT27*$C27,"")</f>
        <v/>
      </c>
      <c r="AZV27" s="5" t="str">
        <f t="shared" ref="AZV27" si="7843">MID(AZV$2,7,1)</f>
        <v>1</v>
      </c>
      <c r="AZW27" s="20" t="str">
        <f>IF(AND($C$5&gt;=4,$C$5&gt;=AZV$3),AZV27*$C27,"")</f>
        <v/>
      </c>
      <c r="AZX27" s="5" t="str">
        <f t="shared" ref="AZX27" si="7844">MID(AZX$2,7,1)</f>
        <v>1</v>
      </c>
      <c r="AZY27" s="20" t="str">
        <f>IF(AND($C$5&gt;=4,$C$5&gt;=AZX$3),AZX27*$C27,"")</f>
        <v/>
      </c>
      <c r="AZZ27" s="5" t="str">
        <f t="shared" ref="AZZ27" si="7845">MID(AZZ$2,7,1)</f>
        <v>1</v>
      </c>
      <c r="BAA27" s="20" t="str">
        <f>IF(AND($C$5&gt;=4,$C$5&gt;=AZZ$3),AZZ27*$C27,"")</f>
        <v/>
      </c>
      <c r="BAB27" s="5" t="str">
        <f t="shared" ref="BAB27" si="7846">MID(BAB$2,7,1)</f>
        <v>0</v>
      </c>
      <c r="BAC27" s="20" t="str">
        <f>IF(AND($C$5&gt;=4,$C$5&gt;=BAB$3),BAB27*$C27,"")</f>
        <v/>
      </c>
      <c r="BAD27" s="5" t="str">
        <f t="shared" ref="BAD27" si="7847">MID(BAD$2,7,1)</f>
        <v>0</v>
      </c>
      <c r="BAE27" s="20" t="str">
        <f>IF(AND($C$5&gt;=4,$C$5&gt;=BAD$3),BAD27*$C27,"")</f>
        <v/>
      </c>
      <c r="BAF27" s="5" t="str">
        <f t="shared" ref="BAF27" si="7848">MID(BAF$2,7,1)</f>
        <v>0</v>
      </c>
      <c r="BAG27" s="20" t="str">
        <f>IF(AND($C$5&gt;=4,$C$5&gt;=BAF$3),BAF27*$C27,"")</f>
        <v/>
      </c>
      <c r="BAH27" s="5" t="str">
        <f t="shared" ref="BAH27" si="7849">MID(BAH$2,7,1)</f>
        <v>0</v>
      </c>
      <c r="BAI27" s="20" t="str">
        <f>IF(AND($C$5&gt;=4,$C$5&gt;=BAH$3),BAH27*$C27,"")</f>
        <v/>
      </c>
      <c r="BAJ27" s="5" t="str">
        <f t="shared" ref="BAJ27" si="7850">MID(BAJ$2,7,1)</f>
        <v>0</v>
      </c>
      <c r="BAK27" s="20" t="str">
        <f>IF(AND($C$5&gt;=4,$C$5&gt;=BAJ$3),BAJ27*$C27,"")</f>
        <v/>
      </c>
      <c r="BAL27" s="5" t="str">
        <f t="shared" ref="BAL27" si="7851">MID(BAL$2,7,1)</f>
        <v>0</v>
      </c>
      <c r="BAM27" s="20" t="str">
        <f>IF(AND($C$5&gt;=4,$C$5&gt;=BAL$3),BAL27*$C27,"")</f>
        <v/>
      </c>
      <c r="BAN27" s="5" t="str">
        <f t="shared" ref="BAN27" si="7852">MID(BAN$2,7,1)</f>
        <v>0</v>
      </c>
      <c r="BAO27" s="20" t="str">
        <f>IF(AND($C$5&gt;=4,$C$5&gt;=BAN$3),BAN27*$C27,"")</f>
        <v/>
      </c>
      <c r="BAP27" s="5" t="str">
        <f t="shared" ref="BAP27" si="7853">MID(BAP$2,7,1)</f>
        <v>0</v>
      </c>
      <c r="BAQ27" s="20" t="str">
        <f>IF(AND($C$5&gt;=4,$C$5&gt;=BAP$3),BAP27*$C27,"")</f>
        <v/>
      </c>
      <c r="BAR27" s="5" t="str">
        <f t="shared" ref="BAR27" si="7854">MID(BAR$2,7,1)</f>
        <v>1</v>
      </c>
      <c r="BAS27" s="20" t="str">
        <f>IF(AND($C$5&gt;=4,$C$5&gt;=BAR$3),BAR27*$C27,"")</f>
        <v/>
      </c>
      <c r="BAT27" s="5" t="str">
        <f t="shared" ref="BAT27" si="7855">MID(BAT$2,7,1)</f>
        <v>1</v>
      </c>
      <c r="BAU27" s="20" t="str">
        <f>IF(AND($C$5&gt;=4,$C$5&gt;=BAT$3),BAT27*$C27,"")</f>
        <v/>
      </c>
      <c r="BAV27" s="5" t="str">
        <f t="shared" ref="BAV27" si="7856">MID(BAV$2,7,1)</f>
        <v>1</v>
      </c>
      <c r="BAW27" s="20" t="str">
        <f>IF(AND($C$5&gt;=4,$C$5&gt;=BAV$3),BAV27*$C27,"")</f>
        <v/>
      </c>
      <c r="BAX27" s="5" t="str">
        <f t="shared" ref="BAX27" si="7857">MID(BAX$2,7,1)</f>
        <v>1</v>
      </c>
      <c r="BAY27" s="20" t="str">
        <f>IF(AND($C$5&gt;=4,$C$5&gt;=BAX$3),BAX27*$C27,"")</f>
        <v/>
      </c>
      <c r="BAZ27" s="5" t="str">
        <f t="shared" ref="BAZ27" si="7858">MID(BAZ$2,7,1)</f>
        <v>1</v>
      </c>
      <c r="BBA27" s="20" t="str">
        <f>IF(AND($C$5&gt;=4,$C$5&gt;=BAZ$3),BAZ27*$C27,"")</f>
        <v/>
      </c>
      <c r="BBB27" s="5" t="str">
        <f t="shared" ref="BBB27" si="7859">MID(BBB$2,7,1)</f>
        <v>1</v>
      </c>
      <c r="BBC27" s="20" t="str">
        <f>IF(AND($C$5&gt;=4,$C$5&gt;=BBB$3),BBB27*$C27,"")</f>
        <v/>
      </c>
      <c r="BBD27" s="5" t="str">
        <f t="shared" ref="BBD27" si="7860">MID(BBD$2,7,1)</f>
        <v>1</v>
      </c>
      <c r="BBE27" s="20" t="str">
        <f>IF(AND($C$5&gt;=4,$C$5&gt;=BBD$3),BBD27*$C27,"")</f>
        <v/>
      </c>
      <c r="BBF27" s="5" t="str">
        <f t="shared" ref="BBF27" si="7861">MID(BBF$2,7,1)</f>
        <v>1</v>
      </c>
      <c r="BBG27" s="20" t="str">
        <f>IF(AND($C$5&gt;=4,$C$5&gt;=BBF$3),BBF27*$C27,"")</f>
        <v/>
      </c>
      <c r="BBH27" s="5" t="str">
        <f t="shared" ref="BBH27" si="7862">MID(BBH$2,7,1)</f>
        <v>0</v>
      </c>
      <c r="BBI27" s="20" t="str">
        <f>IF(AND($C$5&gt;=4,$C$5&gt;=BBH$3),BBH27*$C27,"")</f>
        <v/>
      </c>
      <c r="BBJ27" s="5" t="str">
        <f t="shared" ref="BBJ27" si="7863">MID(BBJ$2,7,1)</f>
        <v>0</v>
      </c>
      <c r="BBK27" s="20" t="str">
        <f>IF(AND($C$5&gt;=4,$C$5&gt;=BBJ$3),BBJ27*$C27,"")</f>
        <v/>
      </c>
      <c r="BBL27" s="5" t="str">
        <f t="shared" ref="BBL27" si="7864">MID(BBL$2,7,1)</f>
        <v>0</v>
      </c>
      <c r="BBM27" s="20" t="str">
        <f>IF(AND($C$5&gt;=4,$C$5&gt;=BBL$3),BBL27*$C27,"")</f>
        <v/>
      </c>
      <c r="BBN27" s="5" t="str">
        <f t="shared" ref="BBN27" si="7865">MID(BBN$2,7,1)</f>
        <v>0</v>
      </c>
      <c r="BBO27" s="20" t="str">
        <f>IF(AND($C$5&gt;=4,$C$5&gt;=BBN$3),BBN27*$C27,"")</f>
        <v/>
      </c>
      <c r="BBP27" s="5" t="str">
        <f t="shared" ref="BBP27" si="7866">MID(BBP$2,7,1)</f>
        <v>0</v>
      </c>
      <c r="BBQ27" s="20" t="str">
        <f>IF(AND($C$5&gt;=4,$C$5&gt;=BBP$3),BBP27*$C27,"")</f>
        <v/>
      </c>
      <c r="BBR27" s="5" t="str">
        <f t="shared" ref="BBR27" si="7867">MID(BBR$2,7,1)</f>
        <v>0</v>
      </c>
      <c r="BBS27" s="20" t="str">
        <f>IF(AND($C$5&gt;=4,$C$5&gt;=BBR$3),BBR27*$C27,"")</f>
        <v/>
      </c>
      <c r="BBT27" s="5" t="str">
        <f t="shared" ref="BBT27" si="7868">MID(BBT$2,7,1)</f>
        <v>0</v>
      </c>
      <c r="BBU27" s="20" t="str">
        <f>IF(AND($C$5&gt;=4,$C$5&gt;=BBT$3),BBT27*$C27,"")</f>
        <v/>
      </c>
      <c r="BBV27" s="5" t="str">
        <f t="shared" ref="BBV27" si="7869">MID(BBV$2,7,1)</f>
        <v>0</v>
      </c>
      <c r="BBW27" s="20" t="str">
        <f>IF(AND($C$5&gt;=4,$C$5&gt;=BBV$3),BBV27*$C27,"")</f>
        <v/>
      </c>
      <c r="BBX27" s="5" t="str">
        <f t="shared" ref="BBX27" si="7870">MID(BBX$2,7,1)</f>
        <v>1</v>
      </c>
      <c r="BBY27" s="20" t="str">
        <f>IF(AND($C$5&gt;=4,$C$5&gt;=BBX$3),BBX27*$C27,"")</f>
        <v/>
      </c>
      <c r="BBZ27" s="5" t="str">
        <f t="shared" ref="BBZ27" si="7871">MID(BBZ$2,7,1)</f>
        <v>1</v>
      </c>
      <c r="BCA27" s="20" t="str">
        <f>IF(AND($C$5&gt;=4,$C$5&gt;=BBZ$3),BBZ27*$C27,"")</f>
        <v/>
      </c>
      <c r="BCB27" s="5" t="str">
        <f t="shared" ref="BCB27" si="7872">MID(BCB$2,7,1)</f>
        <v>1</v>
      </c>
      <c r="BCC27" s="20" t="str">
        <f>IF(AND($C$5&gt;=4,$C$5&gt;=BCB$3),BCB27*$C27,"")</f>
        <v/>
      </c>
      <c r="BCD27" s="5" t="str">
        <f t="shared" ref="BCD27" si="7873">MID(BCD$2,7,1)</f>
        <v>1</v>
      </c>
      <c r="BCE27" s="20" t="str">
        <f>IF(AND($C$5&gt;=4,$C$5&gt;=BCD$3),BCD27*$C27,"")</f>
        <v/>
      </c>
      <c r="BCF27" s="5" t="str">
        <f t="shared" ref="BCF27" si="7874">MID(BCF$2,7,1)</f>
        <v>1</v>
      </c>
      <c r="BCG27" s="20" t="str">
        <f>IF(AND($C$5&gt;=4,$C$5&gt;=BCF$3),BCF27*$C27,"")</f>
        <v/>
      </c>
      <c r="BCH27" s="5" t="str">
        <f t="shared" ref="BCH27" si="7875">MID(BCH$2,7,1)</f>
        <v>1</v>
      </c>
      <c r="BCI27" s="20" t="str">
        <f>IF(AND($C$5&gt;=4,$C$5&gt;=BCH$3),BCH27*$C27,"")</f>
        <v/>
      </c>
      <c r="BCJ27" s="5" t="str">
        <f t="shared" ref="BCJ27" si="7876">MID(BCJ$2,7,1)</f>
        <v>1</v>
      </c>
      <c r="BCK27" s="20" t="str">
        <f>IF(AND($C$5&gt;=4,$C$5&gt;=BCJ$3),BCJ27*$C27,"")</f>
        <v/>
      </c>
      <c r="BCL27" s="5" t="str">
        <f t="shared" ref="BCL27" si="7877">MID(BCL$2,7,1)</f>
        <v>1</v>
      </c>
      <c r="BCM27" s="20" t="str">
        <f>IF(AND($C$5&gt;=4,$C$5&gt;=BCL$3),BCL27*$C27,"")</f>
        <v/>
      </c>
      <c r="BCN27" s="5" t="str">
        <f t="shared" ref="BCN27" si="7878">MID(BCN$2,7,1)</f>
        <v>0</v>
      </c>
      <c r="BCO27" s="20" t="str">
        <f>IF(AND($C$5&gt;=4,$C$5&gt;=BCN$3),BCN27*$C27,"")</f>
        <v/>
      </c>
      <c r="BCP27" s="5" t="str">
        <f t="shared" ref="BCP27" si="7879">MID(BCP$2,7,1)</f>
        <v>0</v>
      </c>
      <c r="BCQ27" s="20" t="str">
        <f>IF(AND($C$5&gt;=4,$C$5&gt;=BCP$3),BCP27*$C27,"")</f>
        <v/>
      </c>
      <c r="BCR27" s="5" t="str">
        <f t="shared" ref="BCR27" si="7880">MID(BCR$2,7,1)</f>
        <v>0</v>
      </c>
      <c r="BCS27" s="20" t="str">
        <f>IF(AND($C$5&gt;=4,$C$5&gt;=BCR$3),BCR27*$C27,"")</f>
        <v/>
      </c>
      <c r="BCT27" s="5" t="str">
        <f t="shared" ref="BCT27" si="7881">MID(BCT$2,7,1)</f>
        <v>0</v>
      </c>
      <c r="BCU27" s="20" t="str">
        <f>IF(AND($C$5&gt;=4,$C$5&gt;=BCT$3),BCT27*$C27,"")</f>
        <v/>
      </c>
      <c r="BCV27" s="5" t="str">
        <f t="shared" ref="BCV27" si="7882">MID(BCV$2,7,1)</f>
        <v>0</v>
      </c>
      <c r="BCW27" s="20" t="str">
        <f>IF(AND($C$5&gt;=4,$C$5&gt;=BCV$3),BCV27*$C27,"")</f>
        <v/>
      </c>
      <c r="BCX27" s="5" t="str">
        <f t="shared" ref="BCX27" si="7883">MID(BCX$2,7,1)</f>
        <v>0</v>
      </c>
      <c r="BCY27" s="20" t="str">
        <f>IF(AND($C$5&gt;=4,$C$5&gt;=BCX$3),BCX27*$C27,"")</f>
        <v/>
      </c>
      <c r="BCZ27" s="5" t="str">
        <f t="shared" ref="BCZ27" si="7884">MID(BCZ$2,7,1)</f>
        <v>0</v>
      </c>
      <c r="BDA27" s="20" t="str">
        <f>IF(AND($C$5&gt;=4,$C$5&gt;=BCZ$3),BCZ27*$C27,"")</f>
        <v/>
      </c>
      <c r="BDB27" s="5" t="str">
        <f t="shared" ref="BDB27" si="7885">MID(BDB$2,7,1)</f>
        <v>0</v>
      </c>
      <c r="BDC27" s="20" t="str">
        <f>IF(AND($C$5&gt;=4,$C$5&gt;=BDB$3),BDB27*$C27,"")</f>
        <v/>
      </c>
      <c r="BDD27" s="5" t="str">
        <f t="shared" ref="BDD27" si="7886">MID(BDD$2,7,1)</f>
        <v>1</v>
      </c>
      <c r="BDE27" s="20" t="str">
        <f>IF(AND($C$5&gt;=4,$C$5&gt;=BDD$3),BDD27*$C27,"")</f>
        <v/>
      </c>
      <c r="BDF27" s="5" t="str">
        <f t="shared" ref="BDF27" si="7887">MID(BDF$2,7,1)</f>
        <v>1</v>
      </c>
      <c r="BDG27" s="20" t="str">
        <f>IF(AND($C$5&gt;=4,$C$5&gt;=BDF$3),BDF27*$C27,"")</f>
        <v/>
      </c>
      <c r="BDH27" s="5" t="str">
        <f t="shared" ref="BDH27" si="7888">MID(BDH$2,7,1)</f>
        <v>1</v>
      </c>
      <c r="BDI27" s="20" t="str">
        <f>IF(AND($C$5&gt;=4,$C$5&gt;=BDH$3),BDH27*$C27,"")</f>
        <v/>
      </c>
      <c r="BDJ27" s="5" t="str">
        <f t="shared" ref="BDJ27" si="7889">MID(BDJ$2,7,1)</f>
        <v>1</v>
      </c>
      <c r="BDK27" s="20" t="str">
        <f>IF(AND($C$5&gt;=4,$C$5&gt;=BDJ$3),BDJ27*$C27,"")</f>
        <v/>
      </c>
      <c r="BDL27" s="5" t="str">
        <f t="shared" ref="BDL27" si="7890">MID(BDL$2,7,1)</f>
        <v>1</v>
      </c>
      <c r="BDM27" s="20" t="str">
        <f>IF(AND($C$5&gt;=4,$C$5&gt;=BDL$3),BDL27*$C27,"")</f>
        <v/>
      </c>
      <c r="BDN27" s="5" t="str">
        <f t="shared" ref="BDN27" si="7891">MID(BDN$2,7,1)</f>
        <v>1</v>
      </c>
      <c r="BDO27" s="20" t="str">
        <f>IF(AND($C$5&gt;=4,$C$5&gt;=BDN$3),BDN27*$C27,"")</f>
        <v/>
      </c>
      <c r="BDP27" s="5" t="str">
        <f t="shared" ref="BDP27" si="7892">MID(BDP$2,7,1)</f>
        <v>1</v>
      </c>
      <c r="BDQ27" s="20" t="str">
        <f>IF(AND($C$5&gt;=4,$C$5&gt;=BDP$3),BDP27*$C27,"")</f>
        <v/>
      </c>
      <c r="BDR27" s="5" t="str">
        <f t="shared" ref="BDR27" si="7893">MID(BDR$2,7,1)</f>
        <v>1</v>
      </c>
      <c r="BDS27" s="20" t="str">
        <f>IF(AND($C$5&gt;=4,$C$5&gt;=BDR$3),BDR27*$C27,"")</f>
        <v/>
      </c>
      <c r="BDT27" s="5" t="str">
        <f t="shared" ref="BDT27" si="7894">MID(BDT$2,7,1)</f>
        <v>0</v>
      </c>
      <c r="BDU27" s="20" t="str">
        <f>IF(AND($C$5&gt;=4,$C$5&gt;=BDT$3),BDT27*$C27,"")</f>
        <v/>
      </c>
      <c r="BDV27" s="5" t="str">
        <f t="shared" ref="BDV27" si="7895">MID(BDV$2,7,1)</f>
        <v>0</v>
      </c>
      <c r="BDW27" s="20" t="str">
        <f>IF(AND($C$5&gt;=4,$C$5&gt;=BDV$3),BDV27*$C27,"")</f>
        <v/>
      </c>
      <c r="BDX27" s="5" t="str">
        <f t="shared" ref="BDX27" si="7896">MID(BDX$2,7,1)</f>
        <v>0</v>
      </c>
      <c r="BDY27" s="20" t="str">
        <f>IF(AND($C$5&gt;=4,$C$5&gt;=BDX$3),BDX27*$C27,"")</f>
        <v/>
      </c>
      <c r="BDZ27" s="5" t="str">
        <f t="shared" ref="BDZ27" si="7897">MID(BDZ$2,7,1)</f>
        <v>0</v>
      </c>
      <c r="BEA27" s="20" t="str">
        <f>IF(AND($C$5&gt;=4,$C$5&gt;=BDZ$3),BDZ27*$C27,"")</f>
        <v/>
      </c>
      <c r="BEB27" s="5" t="str">
        <f t="shared" ref="BEB27" si="7898">MID(BEB$2,7,1)</f>
        <v>0</v>
      </c>
      <c r="BEC27" s="20" t="str">
        <f>IF(AND($C$5&gt;=4,$C$5&gt;=BEB$3),BEB27*$C27,"")</f>
        <v/>
      </c>
      <c r="BED27" s="5" t="str">
        <f t="shared" ref="BED27" si="7899">MID(BED$2,7,1)</f>
        <v>0</v>
      </c>
      <c r="BEE27" s="20" t="str">
        <f>IF(AND($C$5&gt;=4,$C$5&gt;=BED$3),BED27*$C27,"")</f>
        <v/>
      </c>
      <c r="BEF27" s="5" t="str">
        <f t="shared" ref="BEF27" si="7900">MID(BEF$2,7,1)</f>
        <v>0</v>
      </c>
      <c r="BEG27" s="20" t="str">
        <f>IF(AND($C$5&gt;=4,$C$5&gt;=BEF$3),BEF27*$C27,"")</f>
        <v/>
      </c>
      <c r="BEH27" s="5" t="str">
        <f t="shared" ref="BEH27" si="7901">MID(BEH$2,7,1)</f>
        <v>0</v>
      </c>
      <c r="BEI27" s="20" t="str">
        <f>IF(AND($C$5&gt;=4,$C$5&gt;=BEH$3),BEH27*$C27,"")</f>
        <v/>
      </c>
      <c r="BEJ27" s="5" t="str">
        <f t="shared" ref="BEJ27" si="7902">MID(BEJ$2,7,1)</f>
        <v>1</v>
      </c>
      <c r="BEK27" s="20" t="str">
        <f>IF(AND($C$5&gt;=4,$C$5&gt;=BEJ$3),BEJ27*$C27,"")</f>
        <v/>
      </c>
      <c r="BEL27" s="5" t="str">
        <f t="shared" ref="BEL27" si="7903">MID(BEL$2,7,1)</f>
        <v>1</v>
      </c>
      <c r="BEM27" s="20" t="str">
        <f>IF(AND($C$5&gt;=4,$C$5&gt;=BEL$3),BEL27*$C27,"")</f>
        <v/>
      </c>
      <c r="BEN27" s="5" t="str">
        <f t="shared" ref="BEN27" si="7904">MID(BEN$2,7,1)</f>
        <v>1</v>
      </c>
      <c r="BEO27" s="20" t="str">
        <f>IF(AND($C$5&gt;=4,$C$5&gt;=BEN$3),BEN27*$C27,"")</f>
        <v/>
      </c>
      <c r="BEP27" s="5" t="str">
        <f t="shared" ref="BEP27" si="7905">MID(BEP$2,7,1)</f>
        <v>1</v>
      </c>
      <c r="BEQ27" s="20" t="str">
        <f>IF(AND($C$5&gt;=4,$C$5&gt;=BEP$3),BEP27*$C27,"")</f>
        <v/>
      </c>
      <c r="BER27" s="5" t="str">
        <f t="shared" ref="BER27" si="7906">MID(BER$2,7,1)</f>
        <v>1</v>
      </c>
      <c r="BES27" s="20" t="str">
        <f>IF(AND($C$5&gt;=4,$C$5&gt;=BER$3),BER27*$C27,"")</f>
        <v/>
      </c>
      <c r="BET27" s="5" t="str">
        <f t="shared" ref="BET27" si="7907">MID(BET$2,7,1)</f>
        <v>1</v>
      </c>
      <c r="BEU27" s="20" t="str">
        <f>IF(AND($C$5&gt;=4,$C$5&gt;=BET$3),BET27*$C27,"")</f>
        <v/>
      </c>
      <c r="BEV27" s="5" t="str">
        <f t="shared" ref="BEV27" si="7908">MID(BEV$2,7,1)</f>
        <v>1</v>
      </c>
      <c r="BEW27" s="20" t="str">
        <f>IF(AND($C$5&gt;=4,$C$5&gt;=BEV$3),BEV27*$C27,"")</f>
        <v/>
      </c>
      <c r="BEX27" s="5" t="str">
        <f t="shared" ref="BEX27" si="7909">MID(BEX$2,7,1)</f>
        <v>1</v>
      </c>
      <c r="BEY27" s="20" t="str">
        <f>IF(AND($C$5&gt;=4,$C$5&gt;=BEX$3),BEX27*$C27,"")</f>
        <v/>
      </c>
      <c r="BEZ27" s="5" t="str">
        <f t="shared" ref="BEZ27" si="7910">MID(BEZ$2,7,1)</f>
        <v>0</v>
      </c>
      <c r="BFA27" s="20" t="str">
        <f>IF(AND($C$5&gt;=4,$C$5&gt;=BEZ$3),BEZ27*$C27,"")</f>
        <v/>
      </c>
      <c r="BFB27" s="5" t="str">
        <f t="shared" ref="BFB27" si="7911">MID(BFB$2,7,1)</f>
        <v>0</v>
      </c>
      <c r="BFC27" s="20" t="str">
        <f>IF(AND($C$5&gt;=4,$C$5&gt;=BFB$3),BFB27*$C27,"")</f>
        <v/>
      </c>
      <c r="BFD27" s="5" t="str">
        <f t="shared" ref="BFD27" si="7912">MID(BFD$2,7,1)</f>
        <v>0</v>
      </c>
      <c r="BFE27" s="20" t="str">
        <f>IF(AND($C$5&gt;=4,$C$5&gt;=BFD$3),BFD27*$C27,"")</f>
        <v/>
      </c>
      <c r="BFF27" s="5" t="str">
        <f t="shared" ref="BFF27" si="7913">MID(BFF$2,7,1)</f>
        <v>0</v>
      </c>
      <c r="BFG27" s="20" t="str">
        <f>IF(AND($C$5&gt;=4,$C$5&gt;=BFF$3),BFF27*$C27,"")</f>
        <v/>
      </c>
      <c r="BFH27" s="5" t="str">
        <f t="shared" ref="BFH27" si="7914">MID(BFH$2,7,1)</f>
        <v>0</v>
      </c>
      <c r="BFI27" s="20" t="str">
        <f>IF(AND($C$5&gt;=4,$C$5&gt;=BFH$3),BFH27*$C27,"")</f>
        <v/>
      </c>
      <c r="BFJ27" s="5" t="str">
        <f t="shared" ref="BFJ27" si="7915">MID(BFJ$2,7,1)</f>
        <v>0</v>
      </c>
      <c r="BFK27" s="20" t="str">
        <f>IF(AND($C$5&gt;=4,$C$5&gt;=BFJ$3),BFJ27*$C27,"")</f>
        <v/>
      </c>
      <c r="BFL27" s="5" t="str">
        <f t="shared" ref="BFL27" si="7916">MID(BFL$2,7,1)</f>
        <v>0</v>
      </c>
      <c r="BFM27" s="20" t="str">
        <f>IF(AND($C$5&gt;=4,$C$5&gt;=BFL$3),BFL27*$C27,"")</f>
        <v/>
      </c>
      <c r="BFN27" s="5" t="str">
        <f t="shared" ref="BFN27" si="7917">MID(BFN$2,7,1)</f>
        <v>0</v>
      </c>
      <c r="BFO27" s="20" t="str">
        <f>IF(AND($C$5&gt;=4,$C$5&gt;=BFN$3),BFN27*$C27,"")</f>
        <v/>
      </c>
      <c r="BFP27" s="5" t="str">
        <f t="shared" ref="BFP27" si="7918">MID(BFP$2,7,1)</f>
        <v>1</v>
      </c>
      <c r="BFQ27" s="20" t="str">
        <f>IF(AND($C$5&gt;=4,$C$5&gt;=BFP$3),BFP27*$C27,"")</f>
        <v/>
      </c>
      <c r="BFR27" s="5" t="str">
        <f t="shared" ref="BFR27" si="7919">MID(BFR$2,7,1)</f>
        <v>1</v>
      </c>
      <c r="BFS27" s="20" t="str">
        <f>IF(AND($C$5&gt;=4,$C$5&gt;=BFR$3),BFR27*$C27,"")</f>
        <v/>
      </c>
      <c r="BFT27" s="5" t="str">
        <f t="shared" ref="BFT27" si="7920">MID(BFT$2,7,1)</f>
        <v>1</v>
      </c>
      <c r="BFU27" s="20" t="str">
        <f>IF(AND($C$5&gt;=4,$C$5&gt;=BFT$3),BFT27*$C27,"")</f>
        <v/>
      </c>
      <c r="BFV27" s="5" t="str">
        <f t="shared" ref="BFV27" si="7921">MID(BFV$2,7,1)</f>
        <v>1</v>
      </c>
      <c r="BFW27" s="20" t="str">
        <f>IF(AND($C$5&gt;=4,$C$5&gt;=BFV$3),BFV27*$C27,"")</f>
        <v/>
      </c>
      <c r="BFX27" s="5" t="str">
        <f t="shared" ref="BFX27" si="7922">MID(BFX$2,7,1)</f>
        <v>1</v>
      </c>
      <c r="BFY27" s="20" t="str">
        <f>IF(AND($C$5&gt;=4,$C$5&gt;=BFX$3),BFX27*$C27,"")</f>
        <v/>
      </c>
      <c r="BFZ27" s="5" t="str">
        <f t="shared" ref="BFZ27" si="7923">MID(BFZ$2,7,1)</f>
        <v>1</v>
      </c>
      <c r="BGA27" s="20" t="str">
        <f>IF(AND($C$5&gt;=4,$C$5&gt;=BFZ$3),BFZ27*$C27,"")</f>
        <v/>
      </c>
      <c r="BGB27" s="5" t="str">
        <f t="shared" ref="BGB27" si="7924">MID(BGB$2,7,1)</f>
        <v>1</v>
      </c>
      <c r="BGC27" s="20" t="str">
        <f>IF(AND($C$5&gt;=4,$C$5&gt;=BGB$3),BGB27*$C27,"")</f>
        <v/>
      </c>
      <c r="BGD27" s="5" t="str">
        <f t="shared" ref="BGD27" si="7925">MID(BGD$2,7,1)</f>
        <v>1</v>
      </c>
      <c r="BGE27" s="20" t="str">
        <f>IF(AND($C$5&gt;=4,$C$5&gt;=BGD$3),BGD27*$C27,"")</f>
        <v/>
      </c>
      <c r="BGF27" s="5" t="str">
        <f t="shared" ref="BGF27" si="7926">MID(BGF$2,7,1)</f>
        <v>0</v>
      </c>
      <c r="BGG27" s="20" t="str">
        <f>IF(AND($C$5&gt;=4,$C$5&gt;=BGF$3),BGF27*$C27,"")</f>
        <v/>
      </c>
      <c r="BGH27" s="5" t="str">
        <f t="shared" ref="BGH27" si="7927">MID(BGH$2,7,1)</f>
        <v>0</v>
      </c>
      <c r="BGI27" s="20" t="str">
        <f>IF(AND($C$5&gt;=4,$C$5&gt;=BGH$3),BGH27*$C27,"")</f>
        <v/>
      </c>
      <c r="BGJ27" s="5" t="str">
        <f t="shared" ref="BGJ27" si="7928">MID(BGJ$2,7,1)</f>
        <v>0</v>
      </c>
      <c r="BGK27" s="20" t="str">
        <f>IF(AND($C$5&gt;=4,$C$5&gt;=BGJ$3),BGJ27*$C27,"")</f>
        <v/>
      </c>
      <c r="BGL27" s="5" t="str">
        <f t="shared" ref="BGL27" si="7929">MID(BGL$2,7,1)</f>
        <v>0</v>
      </c>
      <c r="BGM27" s="20" t="str">
        <f>IF(AND($C$5&gt;=4,$C$5&gt;=BGL$3),BGL27*$C27,"")</f>
        <v/>
      </c>
      <c r="BGN27" s="5" t="str">
        <f t="shared" ref="BGN27" si="7930">MID(BGN$2,7,1)</f>
        <v>0</v>
      </c>
      <c r="BGO27" s="20" t="str">
        <f>IF(AND($C$5&gt;=4,$C$5&gt;=BGN$3),BGN27*$C27,"")</f>
        <v/>
      </c>
      <c r="BGP27" s="5" t="str">
        <f t="shared" ref="BGP27" si="7931">MID(BGP$2,7,1)</f>
        <v>0</v>
      </c>
      <c r="BGQ27" s="20" t="str">
        <f>IF(AND($C$5&gt;=4,$C$5&gt;=BGP$3),BGP27*$C27,"")</f>
        <v/>
      </c>
      <c r="BGR27" s="5" t="str">
        <f t="shared" ref="BGR27" si="7932">MID(BGR$2,7,1)</f>
        <v>0</v>
      </c>
      <c r="BGS27" s="20" t="str">
        <f>IF(AND($C$5&gt;=4,$C$5&gt;=BGR$3),BGR27*$C27,"")</f>
        <v/>
      </c>
      <c r="BGT27" s="5" t="str">
        <f t="shared" ref="BGT27" si="7933">MID(BGT$2,7,1)</f>
        <v>0</v>
      </c>
      <c r="BGU27" s="20" t="str">
        <f>IF(AND($C$5&gt;=4,$C$5&gt;=BGT$3),BGT27*$C27,"")</f>
        <v/>
      </c>
      <c r="BGV27" s="5" t="str">
        <f t="shared" ref="BGV27" si="7934">MID(BGV$2,7,1)</f>
        <v>1</v>
      </c>
      <c r="BGW27" s="20" t="str">
        <f>IF(AND($C$5&gt;=4,$C$5&gt;=BGV$3),BGV27*$C27,"")</f>
        <v/>
      </c>
      <c r="BGX27" s="5" t="str">
        <f t="shared" ref="BGX27" si="7935">MID(BGX$2,7,1)</f>
        <v>1</v>
      </c>
      <c r="BGY27" s="20" t="str">
        <f>IF(AND($C$5&gt;=4,$C$5&gt;=BGX$3),BGX27*$C27,"")</f>
        <v/>
      </c>
      <c r="BGZ27" s="5" t="str">
        <f t="shared" ref="BGZ27" si="7936">MID(BGZ$2,7,1)</f>
        <v>1</v>
      </c>
      <c r="BHA27" s="20" t="str">
        <f>IF(AND($C$5&gt;=4,$C$5&gt;=BGZ$3),BGZ27*$C27,"")</f>
        <v/>
      </c>
      <c r="BHB27" s="5" t="str">
        <f t="shared" ref="BHB27" si="7937">MID(BHB$2,7,1)</f>
        <v>1</v>
      </c>
      <c r="BHC27" s="20" t="str">
        <f>IF(AND($C$5&gt;=4,$C$5&gt;=BHB$3),BHB27*$C27,"")</f>
        <v/>
      </c>
      <c r="BHD27" s="5" t="str">
        <f t="shared" ref="BHD27" si="7938">MID(BHD$2,7,1)</f>
        <v>1</v>
      </c>
      <c r="BHE27" s="20" t="str">
        <f>IF(AND($C$5&gt;=4,$C$5&gt;=BHD$3),BHD27*$C27,"")</f>
        <v/>
      </c>
      <c r="BHF27" s="5" t="str">
        <f t="shared" ref="BHF27" si="7939">MID(BHF$2,7,1)</f>
        <v>1</v>
      </c>
      <c r="BHG27" s="20" t="str">
        <f>IF(AND($C$5&gt;=4,$C$5&gt;=BHF$3),BHF27*$C27,"")</f>
        <v/>
      </c>
      <c r="BHH27" s="5" t="str">
        <f t="shared" ref="BHH27" si="7940">MID(BHH$2,7,1)</f>
        <v>1</v>
      </c>
      <c r="BHI27" s="20" t="str">
        <f>IF(AND($C$5&gt;=4,$C$5&gt;=BHH$3),BHH27*$C27,"")</f>
        <v/>
      </c>
      <c r="BHJ27" s="5" t="str">
        <f t="shared" ref="BHJ27" si="7941">MID(BHJ$2,7,1)</f>
        <v>1</v>
      </c>
      <c r="BHK27" s="20" t="str">
        <f>IF(AND($C$5&gt;=4,$C$5&gt;=BHJ$3),BHJ27*$C27,"")</f>
        <v/>
      </c>
      <c r="BHL27" s="5" t="str">
        <f t="shared" ref="BHL27" si="7942">MID(BHL$2,7,1)</f>
        <v>0</v>
      </c>
      <c r="BHM27" s="20" t="str">
        <f>IF(AND($C$5&gt;=4,$C$5&gt;=BHL$3),BHL27*$C27,"")</f>
        <v/>
      </c>
      <c r="BHN27" s="5" t="str">
        <f t="shared" ref="BHN27" si="7943">MID(BHN$2,7,1)</f>
        <v>0</v>
      </c>
      <c r="BHO27" s="20" t="str">
        <f>IF(AND($C$5&gt;=4,$C$5&gt;=BHN$3),BHN27*$C27,"")</f>
        <v/>
      </c>
      <c r="BHP27" s="5" t="str">
        <f t="shared" ref="BHP27" si="7944">MID(BHP$2,7,1)</f>
        <v>0</v>
      </c>
      <c r="BHQ27" s="20" t="str">
        <f>IF(AND($C$5&gt;=4,$C$5&gt;=BHP$3),BHP27*$C27,"")</f>
        <v/>
      </c>
      <c r="BHR27" s="5" t="str">
        <f t="shared" ref="BHR27" si="7945">MID(BHR$2,7,1)</f>
        <v>0</v>
      </c>
      <c r="BHS27" s="20" t="str">
        <f>IF(AND($C$5&gt;=4,$C$5&gt;=BHR$3),BHR27*$C27,"")</f>
        <v/>
      </c>
      <c r="BHT27" s="5" t="str">
        <f t="shared" ref="BHT27" si="7946">MID(BHT$2,7,1)</f>
        <v>0</v>
      </c>
      <c r="BHU27" s="20" t="str">
        <f>IF(AND($C$5&gt;=4,$C$5&gt;=BHT$3),BHT27*$C27,"")</f>
        <v/>
      </c>
      <c r="BHV27" s="5" t="str">
        <f t="shared" ref="BHV27" si="7947">MID(BHV$2,7,1)</f>
        <v>0</v>
      </c>
      <c r="BHW27" s="20" t="str">
        <f>IF(AND($C$5&gt;=4,$C$5&gt;=BHV$3),BHV27*$C27,"")</f>
        <v/>
      </c>
      <c r="BHX27" s="5" t="str">
        <f t="shared" ref="BHX27" si="7948">MID(BHX$2,7,1)</f>
        <v>0</v>
      </c>
      <c r="BHY27" s="20" t="str">
        <f>IF(AND($C$5&gt;=4,$C$5&gt;=BHX$3),BHX27*$C27,"")</f>
        <v/>
      </c>
      <c r="BHZ27" s="5" t="str">
        <f t="shared" ref="BHZ27" si="7949">MID(BHZ$2,7,1)</f>
        <v>0</v>
      </c>
      <c r="BIA27" s="20" t="str">
        <f>IF(AND($C$5&gt;=4,$C$5&gt;=BHZ$3),BHZ27*$C27,"")</f>
        <v/>
      </c>
      <c r="BIB27" s="5" t="str">
        <f t="shared" ref="BIB27" si="7950">MID(BIB$2,7,1)</f>
        <v>1</v>
      </c>
      <c r="BIC27" s="20" t="str">
        <f>IF(AND($C$5&gt;=4,$C$5&gt;=BIB$3),BIB27*$C27,"")</f>
        <v/>
      </c>
      <c r="BID27" s="5" t="str">
        <f t="shared" ref="BID27" si="7951">MID(BID$2,7,1)</f>
        <v>1</v>
      </c>
      <c r="BIE27" s="20" t="str">
        <f>IF(AND($C$5&gt;=4,$C$5&gt;=BID$3),BID27*$C27,"")</f>
        <v/>
      </c>
      <c r="BIF27" s="5" t="str">
        <f t="shared" ref="BIF27" si="7952">MID(BIF$2,7,1)</f>
        <v>1</v>
      </c>
      <c r="BIG27" s="20" t="str">
        <f>IF(AND($C$5&gt;=4,$C$5&gt;=BIF$3),BIF27*$C27,"")</f>
        <v/>
      </c>
      <c r="BIH27" s="5" t="str">
        <f t="shared" ref="BIH27" si="7953">MID(BIH$2,7,1)</f>
        <v>1</v>
      </c>
      <c r="BII27" s="20" t="str">
        <f>IF(AND($C$5&gt;=4,$C$5&gt;=BIH$3),BIH27*$C27,"")</f>
        <v/>
      </c>
      <c r="BIJ27" s="5" t="str">
        <f t="shared" ref="BIJ27" si="7954">MID(BIJ$2,7,1)</f>
        <v>1</v>
      </c>
      <c r="BIK27" s="20" t="str">
        <f>IF(AND($C$5&gt;=4,$C$5&gt;=BIJ$3),BIJ27*$C27,"")</f>
        <v/>
      </c>
      <c r="BIL27" s="5" t="str">
        <f t="shared" ref="BIL27" si="7955">MID(BIL$2,7,1)</f>
        <v>1</v>
      </c>
      <c r="BIM27" s="20" t="str">
        <f>IF(AND($C$5&gt;=4,$C$5&gt;=BIL$3),BIL27*$C27,"")</f>
        <v/>
      </c>
      <c r="BIN27" s="5" t="str">
        <f t="shared" ref="BIN27" si="7956">MID(BIN$2,7,1)</f>
        <v>1</v>
      </c>
      <c r="BIO27" s="20" t="str">
        <f>IF(AND($C$5&gt;=4,$C$5&gt;=BIN$3),BIN27*$C27,"")</f>
        <v/>
      </c>
      <c r="BIP27" s="5" t="str">
        <f t="shared" ref="BIP27" si="7957">MID(BIP$2,7,1)</f>
        <v>1</v>
      </c>
      <c r="BIQ27" s="20" t="str">
        <f>IF(AND($C$5&gt;=4,$C$5&gt;=BIP$3),BIP27*$C27,"")</f>
        <v/>
      </c>
      <c r="BIR27" s="5" t="str">
        <f t="shared" ref="BIR27" si="7958">MID(BIR$2,7,1)</f>
        <v>0</v>
      </c>
      <c r="BIS27" s="20" t="str">
        <f>IF(AND($C$5&gt;=4,$C$5&gt;=BIR$3),BIR27*$C27,"")</f>
        <v/>
      </c>
      <c r="BIT27" s="5" t="str">
        <f t="shared" ref="BIT27" si="7959">MID(BIT$2,7,1)</f>
        <v>0</v>
      </c>
      <c r="BIU27" s="20" t="str">
        <f>IF(AND($C$5&gt;=4,$C$5&gt;=BIT$3),BIT27*$C27,"")</f>
        <v/>
      </c>
      <c r="BIV27" s="5" t="str">
        <f t="shared" ref="BIV27" si="7960">MID(BIV$2,7,1)</f>
        <v>0</v>
      </c>
      <c r="BIW27" s="20" t="str">
        <f>IF(AND($C$5&gt;=4,$C$5&gt;=BIV$3),BIV27*$C27,"")</f>
        <v/>
      </c>
      <c r="BIX27" s="5" t="str">
        <f t="shared" ref="BIX27" si="7961">MID(BIX$2,7,1)</f>
        <v>0</v>
      </c>
      <c r="BIY27" s="20" t="str">
        <f>IF(AND($C$5&gt;=4,$C$5&gt;=BIX$3),BIX27*$C27,"")</f>
        <v/>
      </c>
      <c r="BIZ27" s="5" t="str">
        <f t="shared" ref="BIZ27" si="7962">MID(BIZ$2,7,1)</f>
        <v>0</v>
      </c>
      <c r="BJA27" s="20" t="str">
        <f>IF(AND($C$5&gt;=4,$C$5&gt;=BIZ$3),BIZ27*$C27,"")</f>
        <v/>
      </c>
      <c r="BJB27" s="5" t="str">
        <f t="shared" ref="BJB27" si="7963">MID(BJB$2,7,1)</f>
        <v>0</v>
      </c>
      <c r="BJC27" s="20" t="str">
        <f>IF(AND($C$5&gt;=4,$C$5&gt;=BJB$3),BJB27*$C27,"")</f>
        <v/>
      </c>
      <c r="BJD27" s="5" t="str">
        <f t="shared" ref="BJD27" si="7964">MID(BJD$2,7,1)</f>
        <v>0</v>
      </c>
      <c r="BJE27" s="20" t="str">
        <f>IF(AND($C$5&gt;=4,$C$5&gt;=BJD$3),BJD27*$C27,"")</f>
        <v/>
      </c>
      <c r="BJF27" s="5" t="str">
        <f t="shared" ref="BJF27" si="7965">MID(BJF$2,7,1)</f>
        <v>0</v>
      </c>
      <c r="BJG27" s="20" t="str">
        <f>IF(AND($C$5&gt;=4,$C$5&gt;=BJF$3),BJF27*$C27,"")</f>
        <v/>
      </c>
      <c r="BJH27" s="5" t="str">
        <f t="shared" ref="BJH27" si="7966">MID(BJH$2,7,1)</f>
        <v>1</v>
      </c>
      <c r="BJI27" s="20" t="str">
        <f>IF(AND($C$5&gt;=4,$C$5&gt;=BJH$3),BJH27*$C27,"")</f>
        <v/>
      </c>
      <c r="BJJ27" s="5" t="str">
        <f t="shared" ref="BJJ27" si="7967">MID(BJJ$2,7,1)</f>
        <v>1</v>
      </c>
      <c r="BJK27" s="20" t="str">
        <f>IF(AND($C$5&gt;=4,$C$5&gt;=BJJ$3),BJJ27*$C27,"")</f>
        <v/>
      </c>
      <c r="BJL27" s="5" t="str">
        <f t="shared" ref="BJL27" si="7968">MID(BJL$2,7,1)</f>
        <v>1</v>
      </c>
      <c r="BJM27" s="20" t="str">
        <f>IF(AND($C$5&gt;=4,$C$5&gt;=BJL$3),BJL27*$C27,"")</f>
        <v/>
      </c>
      <c r="BJN27" s="5" t="str">
        <f t="shared" ref="BJN27" si="7969">MID(BJN$2,7,1)</f>
        <v>1</v>
      </c>
      <c r="BJO27" s="20" t="str">
        <f>IF(AND($C$5&gt;=4,$C$5&gt;=BJN$3),BJN27*$C27,"")</f>
        <v/>
      </c>
      <c r="BJP27" s="5" t="str">
        <f t="shared" ref="BJP27" si="7970">MID(BJP$2,7,1)</f>
        <v>1</v>
      </c>
      <c r="BJQ27" s="20" t="str">
        <f>IF(AND($C$5&gt;=4,$C$5&gt;=BJP$3),BJP27*$C27,"")</f>
        <v/>
      </c>
      <c r="BJR27" s="5" t="str">
        <f t="shared" ref="BJR27" si="7971">MID(BJR$2,7,1)</f>
        <v>1</v>
      </c>
      <c r="BJS27" s="20" t="str">
        <f>IF(AND($C$5&gt;=4,$C$5&gt;=BJR$3),BJR27*$C27,"")</f>
        <v/>
      </c>
      <c r="BJT27" s="5" t="str">
        <f t="shared" ref="BJT27" si="7972">MID(BJT$2,7,1)</f>
        <v>1</v>
      </c>
      <c r="BJU27" s="20" t="str">
        <f>IF(AND($C$5&gt;=4,$C$5&gt;=BJT$3),BJT27*$C27,"")</f>
        <v/>
      </c>
      <c r="BJV27" s="5" t="str">
        <f t="shared" ref="BJV27" si="7973">MID(BJV$2,7,1)</f>
        <v>1</v>
      </c>
      <c r="BJW27" s="20" t="str">
        <f>IF(AND($C$5&gt;=4,$C$5&gt;=BJV$3),BJV27*$C27,"")</f>
        <v/>
      </c>
      <c r="BJX27" s="5" t="str">
        <f t="shared" ref="BJX27" si="7974">MID(BJX$2,7,1)</f>
        <v>0</v>
      </c>
      <c r="BJY27" s="20" t="str">
        <f>IF(AND($C$5&gt;=4,$C$5&gt;=BJX$3),BJX27*$C27,"")</f>
        <v/>
      </c>
      <c r="BJZ27" s="5" t="str">
        <f t="shared" ref="BJZ27" si="7975">MID(BJZ$2,7,1)</f>
        <v>0</v>
      </c>
      <c r="BKA27" s="20" t="str">
        <f>IF(AND($C$5&gt;=4,$C$5&gt;=BJZ$3),BJZ27*$C27,"")</f>
        <v/>
      </c>
      <c r="BKB27" s="5" t="str">
        <f t="shared" ref="BKB27" si="7976">MID(BKB$2,7,1)</f>
        <v>0</v>
      </c>
      <c r="BKC27" s="20" t="str">
        <f>IF(AND($C$5&gt;=4,$C$5&gt;=BKB$3),BKB27*$C27,"")</f>
        <v/>
      </c>
      <c r="BKD27" s="5" t="str">
        <f t="shared" ref="BKD27" si="7977">MID(BKD$2,7,1)</f>
        <v>0</v>
      </c>
      <c r="BKE27" s="20" t="str">
        <f>IF(AND($C$5&gt;=4,$C$5&gt;=BKD$3),BKD27*$C27,"")</f>
        <v/>
      </c>
      <c r="BKF27" s="5" t="str">
        <f t="shared" ref="BKF27" si="7978">MID(BKF$2,7,1)</f>
        <v>0</v>
      </c>
      <c r="BKG27" s="20" t="str">
        <f>IF(AND($C$5&gt;=4,$C$5&gt;=BKF$3),BKF27*$C27,"")</f>
        <v/>
      </c>
      <c r="BKH27" s="5" t="str">
        <f t="shared" ref="BKH27" si="7979">MID(BKH$2,7,1)</f>
        <v>0</v>
      </c>
      <c r="BKI27" s="20" t="str">
        <f>IF(AND($C$5&gt;=4,$C$5&gt;=BKH$3),BKH27*$C27,"")</f>
        <v/>
      </c>
      <c r="BKJ27" s="5" t="str">
        <f t="shared" ref="BKJ27" si="7980">MID(BKJ$2,7,1)</f>
        <v>0</v>
      </c>
      <c r="BKK27" s="20" t="str">
        <f>IF(AND($C$5&gt;=4,$C$5&gt;=BKJ$3),BKJ27*$C27,"")</f>
        <v/>
      </c>
      <c r="BKL27" s="5" t="str">
        <f t="shared" ref="BKL27" si="7981">MID(BKL$2,7,1)</f>
        <v>0</v>
      </c>
      <c r="BKM27" s="20" t="str">
        <f>IF(AND($C$5&gt;=4,$C$5&gt;=BKL$3),BKL27*$C27,"")</f>
        <v/>
      </c>
      <c r="BKN27" s="5" t="str">
        <f t="shared" ref="BKN27" si="7982">MID(BKN$2,7,1)</f>
        <v>1</v>
      </c>
      <c r="BKO27" s="20" t="str">
        <f>IF(AND($C$5&gt;=4,$C$5&gt;=BKN$3),BKN27*$C27,"")</f>
        <v/>
      </c>
      <c r="BKP27" s="5" t="str">
        <f t="shared" ref="BKP27" si="7983">MID(BKP$2,7,1)</f>
        <v>1</v>
      </c>
      <c r="BKQ27" s="20" t="str">
        <f>IF(AND($C$5&gt;=4,$C$5&gt;=BKP$3),BKP27*$C27,"")</f>
        <v/>
      </c>
      <c r="BKR27" s="5" t="str">
        <f t="shared" ref="BKR27" si="7984">MID(BKR$2,7,1)</f>
        <v>1</v>
      </c>
      <c r="BKS27" s="20" t="str">
        <f>IF(AND($C$5&gt;=4,$C$5&gt;=BKR$3),BKR27*$C27,"")</f>
        <v/>
      </c>
      <c r="BKT27" s="5" t="str">
        <f t="shared" ref="BKT27" si="7985">MID(BKT$2,7,1)</f>
        <v>1</v>
      </c>
      <c r="BKU27" s="20" t="str">
        <f>IF(AND($C$5&gt;=4,$C$5&gt;=BKT$3),BKT27*$C27,"")</f>
        <v/>
      </c>
      <c r="BKV27" s="5" t="str">
        <f t="shared" ref="BKV27" si="7986">MID(BKV$2,7,1)</f>
        <v>1</v>
      </c>
      <c r="BKW27" s="20" t="str">
        <f>IF(AND($C$5&gt;=4,$C$5&gt;=BKV$3),BKV27*$C27,"")</f>
        <v/>
      </c>
      <c r="BKX27" s="5" t="str">
        <f t="shared" ref="BKX27" si="7987">MID(BKX$2,7,1)</f>
        <v>1</v>
      </c>
      <c r="BKY27" s="20" t="str">
        <f>IF(AND($C$5&gt;=4,$C$5&gt;=BKX$3),BKX27*$C27,"")</f>
        <v/>
      </c>
      <c r="BKZ27" s="5" t="str">
        <f t="shared" ref="BKZ27" si="7988">MID(BKZ$2,7,1)</f>
        <v>1</v>
      </c>
      <c r="BLA27" s="20" t="str">
        <f>IF(AND($C$5&gt;=4,$C$5&gt;=BKZ$3),BKZ27*$C27,"")</f>
        <v/>
      </c>
      <c r="BLB27" s="5" t="str">
        <f t="shared" ref="BLB27" si="7989">MID(BLB$2,7,1)</f>
        <v>1</v>
      </c>
      <c r="BLC27" s="20" t="str">
        <f>IF(AND($C$5&gt;=4,$C$5&gt;=BLB$3),BLB27*$C27,"")</f>
        <v/>
      </c>
      <c r="BLD27" s="5" t="str">
        <f t="shared" ref="BLD27" si="7990">MID(BLD$2,7,1)</f>
        <v>0</v>
      </c>
      <c r="BLE27" s="20" t="str">
        <f>IF(AND($C$5&gt;=4,$C$5&gt;=BLD$3),BLD27*$C27,"")</f>
        <v/>
      </c>
      <c r="BLF27" s="5" t="str">
        <f t="shared" ref="BLF27" si="7991">MID(BLF$2,7,1)</f>
        <v>0</v>
      </c>
      <c r="BLG27" s="20" t="str">
        <f>IF(AND($C$5&gt;=4,$C$5&gt;=BLF$3),BLF27*$C27,"")</f>
        <v/>
      </c>
      <c r="BLH27" s="5" t="str">
        <f t="shared" ref="BLH27" si="7992">MID(BLH$2,7,1)</f>
        <v>0</v>
      </c>
      <c r="BLI27" s="20" t="str">
        <f>IF(AND($C$5&gt;=4,$C$5&gt;=BLH$3),BLH27*$C27,"")</f>
        <v/>
      </c>
      <c r="BLJ27" s="5" t="str">
        <f t="shared" ref="BLJ27" si="7993">MID(BLJ$2,7,1)</f>
        <v>0</v>
      </c>
      <c r="BLK27" s="20" t="str">
        <f>IF(AND($C$5&gt;=4,$C$5&gt;=BLJ$3),BLJ27*$C27,"")</f>
        <v/>
      </c>
      <c r="BLL27" s="5" t="str">
        <f t="shared" ref="BLL27" si="7994">MID(BLL$2,7,1)</f>
        <v>0</v>
      </c>
      <c r="BLM27" s="20" t="str">
        <f>IF(AND($C$5&gt;=4,$C$5&gt;=BLL$3),BLL27*$C27,"")</f>
        <v/>
      </c>
      <c r="BLN27" s="5" t="str">
        <f t="shared" ref="BLN27" si="7995">MID(BLN$2,7,1)</f>
        <v>0</v>
      </c>
      <c r="BLO27" s="20" t="str">
        <f>IF(AND($C$5&gt;=4,$C$5&gt;=BLN$3),BLN27*$C27,"")</f>
        <v/>
      </c>
      <c r="BLP27" s="5" t="str">
        <f t="shared" ref="BLP27" si="7996">MID(BLP$2,7,1)</f>
        <v>0</v>
      </c>
      <c r="BLQ27" s="20" t="str">
        <f>IF(AND($C$5&gt;=4,$C$5&gt;=BLP$3),BLP27*$C27,"")</f>
        <v/>
      </c>
      <c r="BLR27" s="5" t="str">
        <f t="shared" ref="BLR27" si="7997">MID(BLR$2,7,1)</f>
        <v>0</v>
      </c>
      <c r="BLS27" s="20" t="str">
        <f>IF(AND($C$5&gt;=4,$C$5&gt;=BLR$3),BLR27*$C27,"")</f>
        <v/>
      </c>
      <c r="BLT27" s="5" t="str">
        <f t="shared" ref="BLT27" si="7998">MID(BLT$2,7,1)</f>
        <v>1</v>
      </c>
      <c r="BLU27" s="20" t="str">
        <f>IF(AND($C$5&gt;=4,$C$5&gt;=BLT$3),BLT27*$C27,"")</f>
        <v/>
      </c>
      <c r="BLV27" s="5" t="str">
        <f t="shared" ref="BLV27" si="7999">MID(BLV$2,7,1)</f>
        <v>1</v>
      </c>
      <c r="BLW27" s="20" t="str">
        <f>IF(AND($C$5&gt;=4,$C$5&gt;=BLV$3),BLV27*$C27,"")</f>
        <v/>
      </c>
      <c r="BLX27" s="5" t="str">
        <f t="shared" ref="BLX27" si="8000">MID(BLX$2,7,1)</f>
        <v>1</v>
      </c>
      <c r="BLY27" s="20" t="str">
        <f>IF(AND($C$5&gt;=4,$C$5&gt;=BLX$3),BLX27*$C27,"")</f>
        <v/>
      </c>
      <c r="BLZ27" s="5" t="str">
        <f t="shared" ref="BLZ27" si="8001">MID(BLZ$2,7,1)</f>
        <v>1</v>
      </c>
      <c r="BMA27" s="20" t="str">
        <f>IF(AND($C$5&gt;=4,$C$5&gt;=BLZ$3),BLZ27*$C27,"")</f>
        <v/>
      </c>
      <c r="BMB27" s="5" t="str">
        <f t="shared" ref="BMB27" si="8002">MID(BMB$2,7,1)</f>
        <v>1</v>
      </c>
      <c r="BMC27" s="20" t="str">
        <f>IF(AND($C$5&gt;=4,$C$5&gt;=BMB$3),BMB27*$C27,"")</f>
        <v/>
      </c>
      <c r="BMD27" s="5" t="str">
        <f t="shared" ref="BMD27" si="8003">MID(BMD$2,7,1)</f>
        <v>1</v>
      </c>
      <c r="BME27" s="20" t="str">
        <f>IF(AND($C$5&gt;=4,$C$5&gt;=BMD$3),BMD27*$C27,"")</f>
        <v/>
      </c>
      <c r="BMF27" s="5" t="str">
        <f t="shared" ref="BMF27" si="8004">MID(BMF$2,7,1)</f>
        <v>1</v>
      </c>
      <c r="BMG27" s="20" t="str">
        <f>IF(AND($C$5&gt;=4,$C$5&gt;=BMF$3),BMF27*$C27,"")</f>
        <v/>
      </c>
      <c r="BMH27" s="5" t="str">
        <f t="shared" ref="BMH27" si="8005">MID(BMH$2,7,1)</f>
        <v>1</v>
      </c>
      <c r="BMI27" s="20" t="str">
        <f>IF(AND($C$5&gt;=4,$C$5&gt;=BMH$3),BMH27*$C27,"")</f>
        <v/>
      </c>
      <c r="BMJ27" s="5" t="str">
        <f t="shared" ref="BMJ27" si="8006">MID(BMJ$2,7,1)</f>
        <v>0</v>
      </c>
      <c r="BMK27" s="20" t="str">
        <f>IF(AND($C$5&gt;=4,$C$5&gt;=BMJ$3),BMJ27*$C27,"")</f>
        <v/>
      </c>
      <c r="BML27" s="5" t="str">
        <f t="shared" ref="BML27" si="8007">MID(BML$2,7,1)</f>
        <v>0</v>
      </c>
      <c r="BMM27" s="20" t="str">
        <f>IF(AND($C$5&gt;=4,$C$5&gt;=BML$3),BML27*$C27,"")</f>
        <v/>
      </c>
      <c r="BMN27" s="5" t="str">
        <f t="shared" ref="BMN27" si="8008">MID(BMN$2,7,1)</f>
        <v>0</v>
      </c>
      <c r="BMO27" s="20" t="str">
        <f>IF(AND($C$5&gt;=4,$C$5&gt;=BMN$3),BMN27*$C27,"")</f>
        <v/>
      </c>
      <c r="BMP27" s="5" t="str">
        <f t="shared" ref="BMP27" si="8009">MID(BMP$2,7,1)</f>
        <v>0</v>
      </c>
      <c r="BMQ27" s="20" t="str">
        <f>IF(AND($C$5&gt;=4,$C$5&gt;=BMP$3),BMP27*$C27,"")</f>
        <v/>
      </c>
      <c r="BMR27" s="5" t="str">
        <f t="shared" ref="BMR27" si="8010">MID(BMR$2,7,1)</f>
        <v>0</v>
      </c>
      <c r="BMS27" s="20" t="str">
        <f>IF(AND($C$5&gt;=4,$C$5&gt;=BMR$3),BMR27*$C27,"")</f>
        <v/>
      </c>
      <c r="BMT27" s="5" t="str">
        <f t="shared" ref="BMT27" si="8011">MID(BMT$2,7,1)</f>
        <v>0</v>
      </c>
      <c r="BMU27" s="20" t="str">
        <f>IF(AND($C$5&gt;=4,$C$5&gt;=BMT$3),BMT27*$C27,"")</f>
        <v/>
      </c>
      <c r="BMV27" s="5" t="str">
        <f t="shared" ref="BMV27" si="8012">MID(BMV$2,7,1)</f>
        <v>0</v>
      </c>
      <c r="BMW27" s="20" t="str">
        <f>IF(AND($C$5&gt;=4,$C$5&gt;=BMV$3),BMV27*$C27,"")</f>
        <v/>
      </c>
      <c r="BMX27" s="5" t="str">
        <f t="shared" ref="BMX27" si="8013">MID(BMX$2,7,1)</f>
        <v>0</v>
      </c>
      <c r="BMY27" s="20" t="str">
        <f>IF(AND($C$5&gt;=4,$C$5&gt;=BMX$3),BMX27*$C27,"")</f>
        <v/>
      </c>
      <c r="BMZ27" s="5" t="str">
        <f t="shared" ref="BMZ27" si="8014">MID(BMZ$2,7,1)</f>
        <v>1</v>
      </c>
      <c r="BNA27" s="20" t="str">
        <f>IF(AND($C$5&gt;=4,$C$5&gt;=BMZ$3),BMZ27*$C27,"")</f>
        <v/>
      </c>
      <c r="BNB27" s="5" t="str">
        <f t="shared" ref="BNB27" si="8015">MID(BNB$2,7,1)</f>
        <v>1</v>
      </c>
      <c r="BNC27" s="20" t="str">
        <f>IF(AND($C$5&gt;=4,$C$5&gt;=BNB$3),BNB27*$C27,"")</f>
        <v/>
      </c>
      <c r="BND27" s="5" t="str">
        <f t="shared" ref="BND27" si="8016">MID(BND$2,7,1)</f>
        <v>1</v>
      </c>
      <c r="BNE27" s="20" t="str">
        <f>IF(AND($C$5&gt;=4,$C$5&gt;=BND$3),BND27*$C27,"")</f>
        <v/>
      </c>
      <c r="BNF27" s="5" t="str">
        <f t="shared" ref="BNF27" si="8017">MID(BNF$2,7,1)</f>
        <v>1</v>
      </c>
      <c r="BNG27" s="20" t="str">
        <f>IF(AND($C$5&gt;=4,$C$5&gt;=BNF$3),BNF27*$C27,"")</f>
        <v/>
      </c>
      <c r="BNH27" s="5" t="str">
        <f t="shared" ref="BNH27" si="8018">MID(BNH$2,7,1)</f>
        <v>1</v>
      </c>
      <c r="BNI27" s="20" t="str">
        <f>IF(AND($C$5&gt;=4,$C$5&gt;=BNH$3),BNH27*$C27,"")</f>
        <v/>
      </c>
      <c r="BNJ27" s="5" t="str">
        <f t="shared" ref="BNJ27" si="8019">MID(BNJ$2,7,1)</f>
        <v>1</v>
      </c>
      <c r="BNK27" s="20" t="str">
        <f>IF(AND($C$5&gt;=4,$C$5&gt;=BNJ$3),BNJ27*$C27,"")</f>
        <v/>
      </c>
      <c r="BNL27" s="5" t="str">
        <f t="shared" ref="BNL27" si="8020">MID(BNL$2,7,1)</f>
        <v>1</v>
      </c>
      <c r="BNM27" s="20" t="str">
        <f>IF(AND($C$5&gt;=4,$C$5&gt;=BNL$3),BNL27*$C27,"")</f>
        <v/>
      </c>
      <c r="BNN27" s="5" t="str">
        <f t="shared" ref="BNN27" si="8021">MID(BNN$2,7,1)</f>
        <v>1</v>
      </c>
      <c r="BNO27" s="20" t="str">
        <f>IF(AND($C$5&gt;=4,$C$5&gt;=BNN$3),BNN27*$C27,"")</f>
        <v/>
      </c>
      <c r="BNP27" s="5" t="str">
        <f t="shared" ref="BNP27" si="8022">MID(BNP$2,7,1)</f>
        <v>0</v>
      </c>
      <c r="BNQ27" s="20" t="str">
        <f>IF(AND($C$5&gt;=4,$C$5&gt;=BNP$3),BNP27*$C27,"")</f>
        <v/>
      </c>
      <c r="BNR27" s="5" t="str">
        <f t="shared" ref="BNR27" si="8023">MID(BNR$2,7,1)</f>
        <v>0</v>
      </c>
      <c r="BNS27" s="20" t="str">
        <f>IF(AND($C$5&gt;=4,$C$5&gt;=BNR$3),BNR27*$C27,"")</f>
        <v/>
      </c>
      <c r="BNT27" s="5" t="str">
        <f t="shared" ref="BNT27" si="8024">MID(BNT$2,7,1)</f>
        <v>0</v>
      </c>
      <c r="BNU27" s="20" t="str">
        <f>IF(AND($C$5&gt;=4,$C$5&gt;=BNT$3),BNT27*$C27,"")</f>
        <v/>
      </c>
      <c r="BNV27" s="5" t="str">
        <f t="shared" ref="BNV27" si="8025">MID(BNV$2,7,1)</f>
        <v>0</v>
      </c>
      <c r="BNW27" s="20" t="str">
        <f>IF(AND($C$5&gt;=4,$C$5&gt;=BNV$3),BNV27*$C27,"")</f>
        <v/>
      </c>
      <c r="BNX27" s="5" t="str">
        <f t="shared" ref="BNX27" si="8026">MID(BNX$2,7,1)</f>
        <v>0</v>
      </c>
      <c r="BNY27" s="20" t="str">
        <f>IF(AND($C$5&gt;=4,$C$5&gt;=BNX$3),BNX27*$C27,"")</f>
        <v/>
      </c>
      <c r="BNZ27" s="5" t="str">
        <f t="shared" ref="BNZ27" si="8027">MID(BNZ$2,7,1)</f>
        <v>0</v>
      </c>
      <c r="BOA27" s="20" t="str">
        <f>IF(AND($C$5&gt;=4,$C$5&gt;=BNZ$3),BNZ27*$C27,"")</f>
        <v/>
      </c>
      <c r="BOB27" s="5" t="str">
        <f t="shared" ref="BOB27" si="8028">MID(BOB$2,7,1)</f>
        <v>0</v>
      </c>
      <c r="BOC27" s="20" t="str">
        <f>IF(AND($C$5&gt;=4,$C$5&gt;=BOB$3),BOB27*$C27,"")</f>
        <v/>
      </c>
      <c r="BOD27" s="5" t="str">
        <f t="shared" ref="BOD27" si="8029">MID(BOD$2,7,1)</f>
        <v>0</v>
      </c>
      <c r="BOE27" s="20" t="str">
        <f>IF(AND($C$5&gt;=4,$C$5&gt;=BOD$3),BOD27*$C27,"")</f>
        <v/>
      </c>
      <c r="BOF27" s="5" t="str">
        <f t="shared" ref="BOF27" si="8030">MID(BOF$2,7,1)</f>
        <v>1</v>
      </c>
      <c r="BOG27" s="20" t="str">
        <f>IF(AND($C$5&gt;=4,$C$5&gt;=BOF$3),BOF27*$C27,"")</f>
        <v/>
      </c>
      <c r="BOH27" s="5" t="str">
        <f t="shared" ref="BOH27" si="8031">MID(BOH$2,7,1)</f>
        <v>1</v>
      </c>
      <c r="BOI27" s="20" t="str">
        <f>IF(AND($C$5&gt;=4,$C$5&gt;=BOH$3),BOH27*$C27,"")</f>
        <v/>
      </c>
      <c r="BOJ27" s="5" t="str">
        <f t="shared" ref="BOJ27" si="8032">MID(BOJ$2,7,1)</f>
        <v>1</v>
      </c>
      <c r="BOK27" s="20" t="str">
        <f>IF(AND($C$5&gt;=4,$C$5&gt;=BOJ$3),BOJ27*$C27,"")</f>
        <v/>
      </c>
      <c r="BOL27" s="5" t="str">
        <f t="shared" ref="BOL27" si="8033">MID(BOL$2,7,1)</f>
        <v>1</v>
      </c>
      <c r="BOM27" s="20" t="str">
        <f>IF(AND($C$5&gt;=4,$C$5&gt;=BOL$3),BOL27*$C27,"")</f>
        <v/>
      </c>
      <c r="BON27" s="5" t="str">
        <f t="shared" ref="BON27" si="8034">MID(BON$2,7,1)</f>
        <v>1</v>
      </c>
      <c r="BOO27" s="20" t="str">
        <f>IF(AND($C$5&gt;=4,$C$5&gt;=BON$3),BON27*$C27,"")</f>
        <v/>
      </c>
      <c r="BOP27" s="5" t="str">
        <f t="shared" ref="BOP27" si="8035">MID(BOP$2,7,1)</f>
        <v>1</v>
      </c>
      <c r="BOQ27" s="20" t="str">
        <f>IF(AND($C$5&gt;=4,$C$5&gt;=BOP$3),BOP27*$C27,"")</f>
        <v/>
      </c>
      <c r="BOR27" s="5" t="str">
        <f t="shared" ref="BOR27" si="8036">MID(BOR$2,7,1)</f>
        <v>1</v>
      </c>
      <c r="BOS27" s="20" t="str">
        <f>IF(AND($C$5&gt;=4,$C$5&gt;=BOR$3),BOR27*$C27,"")</f>
        <v/>
      </c>
      <c r="BOT27" s="5" t="str">
        <f t="shared" ref="BOT27" si="8037">MID(BOT$2,7,1)</f>
        <v>1</v>
      </c>
      <c r="BOU27" s="20" t="str">
        <f>IF(AND($C$5&gt;=4,$C$5&gt;=BOT$3),BOT27*$C27,"")</f>
        <v/>
      </c>
      <c r="BOV27" s="5" t="str">
        <f t="shared" ref="BOV27" si="8038">MID(BOV$2,7,1)</f>
        <v>0</v>
      </c>
      <c r="BOW27" s="20" t="str">
        <f>IF(AND($C$5&gt;=4,$C$5&gt;=BOV$3),BOV27*$C27,"")</f>
        <v/>
      </c>
      <c r="BOX27" s="5" t="str">
        <f t="shared" ref="BOX27" si="8039">MID(BOX$2,7,1)</f>
        <v>0</v>
      </c>
      <c r="BOY27" s="20" t="str">
        <f>IF(AND($C$5&gt;=4,$C$5&gt;=BOX$3),BOX27*$C27,"")</f>
        <v/>
      </c>
      <c r="BOZ27" s="5" t="str">
        <f t="shared" ref="BOZ27" si="8040">MID(BOZ$2,7,1)</f>
        <v>0</v>
      </c>
      <c r="BPA27" s="20" t="str">
        <f>IF(AND($C$5&gt;=4,$C$5&gt;=BOZ$3),BOZ27*$C27,"")</f>
        <v/>
      </c>
      <c r="BPB27" s="5" t="str">
        <f t="shared" ref="BPB27" si="8041">MID(BPB$2,7,1)</f>
        <v>0</v>
      </c>
      <c r="BPC27" s="20" t="str">
        <f>IF(AND($C$5&gt;=4,$C$5&gt;=BPB$3),BPB27*$C27,"")</f>
        <v/>
      </c>
      <c r="BPD27" s="5" t="str">
        <f t="shared" ref="BPD27" si="8042">MID(BPD$2,7,1)</f>
        <v>0</v>
      </c>
      <c r="BPE27" s="20" t="str">
        <f>IF(AND($C$5&gt;=4,$C$5&gt;=BPD$3),BPD27*$C27,"")</f>
        <v/>
      </c>
      <c r="BPF27" s="5" t="str">
        <f t="shared" ref="BPF27" si="8043">MID(BPF$2,7,1)</f>
        <v>0</v>
      </c>
      <c r="BPG27" s="20" t="str">
        <f>IF(AND($C$5&gt;=4,$C$5&gt;=BPF$3),BPF27*$C27,"")</f>
        <v/>
      </c>
      <c r="BPH27" s="5" t="str">
        <f t="shared" ref="BPH27" si="8044">MID(BPH$2,7,1)</f>
        <v>0</v>
      </c>
      <c r="BPI27" s="20" t="str">
        <f>IF(AND($C$5&gt;=4,$C$5&gt;=BPH$3),BPH27*$C27,"")</f>
        <v/>
      </c>
      <c r="BPJ27" s="5" t="str">
        <f t="shared" ref="BPJ27" si="8045">MID(BPJ$2,7,1)</f>
        <v>0</v>
      </c>
      <c r="BPK27" s="20" t="str">
        <f>IF(AND($C$5&gt;=4,$C$5&gt;=BPJ$3),BPJ27*$C27,"")</f>
        <v/>
      </c>
      <c r="BPL27" s="5" t="str">
        <f t="shared" ref="BPL27" si="8046">MID(BPL$2,7,1)</f>
        <v>1</v>
      </c>
      <c r="BPM27" s="20" t="str">
        <f>IF(AND($C$5&gt;=4,$C$5&gt;=BPL$3),BPL27*$C27,"")</f>
        <v/>
      </c>
      <c r="BPN27" s="5" t="str">
        <f t="shared" ref="BPN27" si="8047">MID(BPN$2,7,1)</f>
        <v>1</v>
      </c>
      <c r="BPO27" s="20" t="str">
        <f>IF(AND($C$5&gt;=4,$C$5&gt;=BPN$3),BPN27*$C27,"")</f>
        <v/>
      </c>
      <c r="BPP27" s="5" t="str">
        <f t="shared" ref="BPP27" si="8048">MID(BPP$2,7,1)</f>
        <v>1</v>
      </c>
      <c r="BPQ27" s="20" t="str">
        <f>IF(AND($C$5&gt;=4,$C$5&gt;=BPP$3),BPP27*$C27,"")</f>
        <v/>
      </c>
      <c r="BPR27" s="5" t="str">
        <f t="shared" ref="BPR27" si="8049">MID(BPR$2,7,1)</f>
        <v>1</v>
      </c>
      <c r="BPS27" s="20" t="str">
        <f>IF(AND($C$5&gt;=4,$C$5&gt;=BPR$3),BPR27*$C27,"")</f>
        <v/>
      </c>
      <c r="BPT27" s="5" t="str">
        <f t="shared" ref="BPT27" si="8050">MID(BPT$2,7,1)</f>
        <v>1</v>
      </c>
      <c r="BPU27" s="20" t="str">
        <f>IF(AND($C$5&gt;=4,$C$5&gt;=BPT$3),BPT27*$C27,"")</f>
        <v/>
      </c>
      <c r="BPV27" s="5" t="str">
        <f t="shared" ref="BPV27" si="8051">MID(BPV$2,7,1)</f>
        <v>1</v>
      </c>
      <c r="BPW27" s="20" t="str">
        <f>IF(AND($C$5&gt;=4,$C$5&gt;=BPV$3),BPV27*$C27,"")</f>
        <v/>
      </c>
      <c r="BPX27" s="5" t="str">
        <f t="shared" ref="BPX27" si="8052">MID(BPX$2,7,1)</f>
        <v>1</v>
      </c>
      <c r="BPY27" s="20" t="str">
        <f>IF(AND($C$5&gt;=4,$C$5&gt;=BPX$3),BPX27*$C27,"")</f>
        <v/>
      </c>
      <c r="BPZ27" s="5" t="str">
        <f t="shared" ref="BPZ27" si="8053">MID(BPZ$2,7,1)</f>
        <v>1</v>
      </c>
      <c r="BQA27" s="20" t="str">
        <f>IF(AND($C$5&gt;=4,$C$5&gt;=BPZ$3),BPZ27*$C27,"")</f>
        <v/>
      </c>
      <c r="BQB27" s="5" t="str">
        <f t="shared" ref="BQB27" si="8054">MID(BQB$2,7,1)</f>
        <v>0</v>
      </c>
      <c r="BQC27" s="20" t="str">
        <f>IF(AND($C$5&gt;=4,$C$5&gt;=BQB$3),BQB27*$C27,"")</f>
        <v/>
      </c>
      <c r="BQD27" s="5" t="str">
        <f t="shared" ref="BQD27" si="8055">MID(BQD$2,7,1)</f>
        <v>0</v>
      </c>
      <c r="BQE27" s="20" t="str">
        <f>IF(AND($C$5&gt;=4,$C$5&gt;=BQD$3),BQD27*$C27,"")</f>
        <v/>
      </c>
      <c r="BQF27" s="5" t="str">
        <f t="shared" ref="BQF27" si="8056">MID(BQF$2,7,1)</f>
        <v>0</v>
      </c>
      <c r="BQG27" s="20" t="str">
        <f>IF(AND($C$5&gt;=4,$C$5&gt;=BQF$3),BQF27*$C27,"")</f>
        <v/>
      </c>
      <c r="BQH27" s="5" t="str">
        <f t="shared" ref="BQH27" si="8057">MID(BQH$2,7,1)</f>
        <v>0</v>
      </c>
      <c r="BQI27" s="20" t="str">
        <f>IF(AND($C$5&gt;=4,$C$5&gt;=BQH$3),BQH27*$C27,"")</f>
        <v/>
      </c>
      <c r="BQJ27" s="5" t="str">
        <f t="shared" ref="BQJ27" si="8058">MID(BQJ$2,7,1)</f>
        <v>0</v>
      </c>
      <c r="BQK27" s="20" t="str">
        <f>IF(AND($C$5&gt;=4,$C$5&gt;=BQJ$3),BQJ27*$C27,"")</f>
        <v/>
      </c>
      <c r="BQL27" s="5" t="str">
        <f t="shared" ref="BQL27" si="8059">MID(BQL$2,7,1)</f>
        <v>0</v>
      </c>
      <c r="BQM27" s="20" t="str">
        <f>IF(AND($C$5&gt;=4,$C$5&gt;=BQL$3),BQL27*$C27,"")</f>
        <v/>
      </c>
      <c r="BQN27" s="5" t="str">
        <f t="shared" ref="BQN27" si="8060">MID(BQN$2,7,1)</f>
        <v>0</v>
      </c>
      <c r="BQO27" s="20" t="str">
        <f>IF(AND($C$5&gt;=4,$C$5&gt;=BQN$3),BQN27*$C27,"")</f>
        <v/>
      </c>
      <c r="BQP27" s="5" t="str">
        <f t="shared" ref="BQP27" si="8061">MID(BQP$2,7,1)</f>
        <v>0</v>
      </c>
      <c r="BQQ27" s="20" t="str">
        <f>IF(AND($C$5&gt;=4,$C$5&gt;=BQP$3),BQP27*$C27,"")</f>
        <v/>
      </c>
      <c r="BQR27" s="5" t="str">
        <f t="shared" ref="BQR27" si="8062">MID(BQR$2,7,1)</f>
        <v>1</v>
      </c>
      <c r="BQS27" s="20" t="str">
        <f>IF(AND($C$5&gt;=4,$C$5&gt;=BQR$3),BQR27*$C27,"")</f>
        <v/>
      </c>
      <c r="BQT27" s="5" t="str">
        <f t="shared" ref="BQT27" si="8063">MID(BQT$2,7,1)</f>
        <v>1</v>
      </c>
      <c r="BQU27" s="20" t="str">
        <f>IF(AND($C$5&gt;=4,$C$5&gt;=BQT$3),BQT27*$C27,"")</f>
        <v/>
      </c>
      <c r="BQV27" s="5" t="str">
        <f t="shared" ref="BQV27" si="8064">MID(BQV$2,7,1)</f>
        <v>1</v>
      </c>
      <c r="BQW27" s="20" t="str">
        <f>IF(AND($C$5&gt;=4,$C$5&gt;=BQV$3),BQV27*$C27,"")</f>
        <v/>
      </c>
      <c r="BQX27" s="5" t="str">
        <f t="shared" ref="BQX27" si="8065">MID(BQX$2,7,1)</f>
        <v>1</v>
      </c>
      <c r="BQY27" s="20" t="str">
        <f>IF(AND($C$5&gt;=4,$C$5&gt;=BQX$3),BQX27*$C27,"")</f>
        <v/>
      </c>
      <c r="BQZ27" s="5" t="str">
        <f t="shared" ref="BQZ27" si="8066">MID(BQZ$2,7,1)</f>
        <v>1</v>
      </c>
      <c r="BRA27" s="20" t="str">
        <f>IF(AND($C$5&gt;=4,$C$5&gt;=BQZ$3),BQZ27*$C27,"")</f>
        <v/>
      </c>
      <c r="BRB27" s="5" t="str">
        <f t="shared" ref="BRB27" si="8067">MID(BRB$2,7,1)</f>
        <v>1</v>
      </c>
      <c r="BRC27" s="20" t="str">
        <f>IF(AND($C$5&gt;=4,$C$5&gt;=BRB$3),BRB27*$C27,"")</f>
        <v/>
      </c>
      <c r="BRD27" s="5" t="str">
        <f t="shared" ref="BRD27" si="8068">MID(BRD$2,7,1)</f>
        <v>1</v>
      </c>
      <c r="BRE27" s="20" t="str">
        <f>IF(AND($C$5&gt;=4,$C$5&gt;=BRD$3),BRD27*$C27,"")</f>
        <v/>
      </c>
      <c r="BRF27" s="5" t="str">
        <f t="shared" ref="BRF27" si="8069">MID(BRF$2,7,1)</f>
        <v>1</v>
      </c>
      <c r="BRG27" s="20" t="str">
        <f>IF(AND($C$5&gt;=4,$C$5&gt;=BRF$3),BRF27*$C27,"")</f>
        <v/>
      </c>
      <c r="BRH27" s="5" t="str">
        <f t="shared" ref="BRH27" si="8070">MID(BRH$2,7,1)</f>
        <v>0</v>
      </c>
      <c r="BRI27" s="20" t="str">
        <f>IF(AND($C$5&gt;=4,$C$5&gt;=BRH$3),BRH27*$C27,"")</f>
        <v/>
      </c>
      <c r="BRJ27" s="5" t="str">
        <f t="shared" ref="BRJ27" si="8071">MID(BRJ$2,7,1)</f>
        <v>0</v>
      </c>
      <c r="BRK27" s="20" t="str">
        <f>IF(AND($C$5&gt;=4,$C$5&gt;=BRJ$3),BRJ27*$C27,"")</f>
        <v/>
      </c>
      <c r="BRL27" s="5" t="str">
        <f t="shared" ref="BRL27" si="8072">MID(BRL$2,7,1)</f>
        <v>0</v>
      </c>
      <c r="BRM27" s="20" t="str">
        <f>IF(AND($C$5&gt;=4,$C$5&gt;=BRL$3),BRL27*$C27,"")</f>
        <v/>
      </c>
      <c r="BRN27" s="5" t="str">
        <f t="shared" ref="BRN27" si="8073">MID(BRN$2,7,1)</f>
        <v>0</v>
      </c>
      <c r="BRO27" s="20" t="str">
        <f>IF(AND($C$5&gt;=4,$C$5&gt;=BRN$3),BRN27*$C27,"")</f>
        <v/>
      </c>
      <c r="BRP27" s="5" t="str">
        <f t="shared" ref="BRP27" si="8074">MID(BRP$2,7,1)</f>
        <v>0</v>
      </c>
      <c r="BRQ27" s="20" t="str">
        <f>IF(AND($C$5&gt;=4,$C$5&gt;=BRP$3),BRP27*$C27,"")</f>
        <v/>
      </c>
      <c r="BRR27" s="5" t="str">
        <f t="shared" ref="BRR27" si="8075">MID(BRR$2,7,1)</f>
        <v>0</v>
      </c>
      <c r="BRS27" s="20" t="str">
        <f>IF(AND($C$5&gt;=4,$C$5&gt;=BRR$3),BRR27*$C27,"")</f>
        <v/>
      </c>
      <c r="BRT27" s="5" t="str">
        <f t="shared" ref="BRT27" si="8076">MID(BRT$2,7,1)</f>
        <v>0</v>
      </c>
      <c r="BRU27" s="20" t="str">
        <f>IF(AND($C$5&gt;=4,$C$5&gt;=BRT$3),BRT27*$C27,"")</f>
        <v/>
      </c>
      <c r="BRV27" s="5" t="str">
        <f t="shared" ref="BRV27" si="8077">MID(BRV$2,7,1)</f>
        <v>0</v>
      </c>
      <c r="BRW27" s="20" t="str">
        <f>IF(AND($C$5&gt;=4,$C$5&gt;=BRV$3),BRV27*$C27,"")</f>
        <v/>
      </c>
      <c r="BRX27" s="5" t="str">
        <f t="shared" ref="BRX27" si="8078">MID(BRX$2,7,1)</f>
        <v>1</v>
      </c>
      <c r="BRY27" s="20" t="str">
        <f>IF(AND($C$5&gt;=4,$C$5&gt;=BRX$3),BRX27*$C27,"")</f>
        <v/>
      </c>
      <c r="BRZ27" s="5" t="str">
        <f t="shared" ref="BRZ27" si="8079">MID(BRZ$2,7,1)</f>
        <v>1</v>
      </c>
      <c r="BSA27" s="20" t="str">
        <f>IF(AND($C$5&gt;=4,$C$5&gt;=BRZ$3),BRZ27*$C27,"")</f>
        <v/>
      </c>
      <c r="BSB27" s="5" t="str">
        <f t="shared" ref="BSB27" si="8080">MID(BSB$2,7,1)</f>
        <v>1</v>
      </c>
      <c r="BSC27" s="20" t="str">
        <f>IF(AND($C$5&gt;=4,$C$5&gt;=BSB$3),BSB27*$C27,"")</f>
        <v/>
      </c>
      <c r="BSD27" s="5" t="str">
        <f t="shared" ref="BSD27" si="8081">MID(BSD$2,7,1)</f>
        <v>1</v>
      </c>
      <c r="BSE27" s="20" t="str">
        <f>IF(AND($C$5&gt;=4,$C$5&gt;=BSD$3),BSD27*$C27,"")</f>
        <v/>
      </c>
      <c r="BSF27" s="5" t="str">
        <f t="shared" ref="BSF27" si="8082">MID(BSF$2,7,1)</f>
        <v>1</v>
      </c>
      <c r="BSG27" s="20" t="str">
        <f>IF(AND($C$5&gt;=4,$C$5&gt;=BSF$3),BSF27*$C27,"")</f>
        <v/>
      </c>
      <c r="BSH27" s="5" t="str">
        <f t="shared" ref="BSH27" si="8083">MID(BSH$2,7,1)</f>
        <v>1</v>
      </c>
      <c r="BSI27" s="20" t="str">
        <f>IF(AND($C$5&gt;=4,$C$5&gt;=BSH$3),BSH27*$C27,"")</f>
        <v/>
      </c>
      <c r="BSJ27" s="5" t="str">
        <f t="shared" ref="BSJ27" si="8084">MID(BSJ$2,7,1)</f>
        <v>1</v>
      </c>
      <c r="BSK27" s="20" t="str">
        <f>IF(AND($C$5&gt;=4,$C$5&gt;=BSJ$3),BSJ27*$C27,"")</f>
        <v/>
      </c>
      <c r="BSL27" s="5" t="str">
        <f t="shared" ref="BSL27" si="8085">MID(BSL$2,7,1)</f>
        <v>1</v>
      </c>
      <c r="BSM27" s="20" t="str">
        <f>IF(AND($C$5&gt;=4,$C$5&gt;=BSL$3),BSL27*$C27,"")</f>
        <v/>
      </c>
      <c r="BSN27" s="5" t="str">
        <f t="shared" ref="BSN27" si="8086">MID(BSN$2,7,1)</f>
        <v>0</v>
      </c>
      <c r="BSO27" s="20" t="str">
        <f>IF(AND($C$5&gt;=4,$C$5&gt;=BSN$3),BSN27*$C27,"")</f>
        <v/>
      </c>
      <c r="BSP27" s="5" t="str">
        <f t="shared" ref="BSP27" si="8087">MID(BSP$2,7,1)</f>
        <v>0</v>
      </c>
      <c r="BSQ27" s="20" t="str">
        <f>IF(AND($C$5&gt;=4,$C$5&gt;=BSP$3),BSP27*$C27,"")</f>
        <v/>
      </c>
      <c r="BSR27" s="5" t="str">
        <f t="shared" ref="BSR27" si="8088">MID(BSR$2,7,1)</f>
        <v>0</v>
      </c>
      <c r="BSS27" s="20" t="str">
        <f>IF(AND($C$5&gt;=4,$C$5&gt;=BSR$3),BSR27*$C27,"")</f>
        <v/>
      </c>
      <c r="BST27" s="5" t="str">
        <f t="shared" ref="BST27" si="8089">MID(BST$2,7,1)</f>
        <v>0</v>
      </c>
      <c r="BSU27" s="20" t="str">
        <f>IF(AND($C$5&gt;=4,$C$5&gt;=BST$3),BST27*$C27,"")</f>
        <v/>
      </c>
      <c r="BSV27" s="5" t="str">
        <f t="shared" ref="BSV27" si="8090">MID(BSV$2,7,1)</f>
        <v>0</v>
      </c>
      <c r="BSW27" s="20" t="str">
        <f>IF(AND($C$5&gt;=4,$C$5&gt;=BSV$3),BSV27*$C27,"")</f>
        <v/>
      </c>
      <c r="BSX27" s="5" t="str">
        <f t="shared" ref="BSX27" si="8091">MID(BSX$2,7,1)</f>
        <v>0</v>
      </c>
      <c r="BSY27" s="20" t="str">
        <f>IF(AND($C$5&gt;=4,$C$5&gt;=BSX$3),BSX27*$C27,"")</f>
        <v/>
      </c>
      <c r="BSZ27" s="5" t="str">
        <f t="shared" ref="BSZ27" si="8092">MID(BSZ$2,7,1)</f>
        <v>0</v>
      </c>
      <c r="BTA27" s="20" t="str">
        <f>IF(AND($C$5&gt;=4,$C$5&gt;=BSZ$3),BSZ27*$C27,"")</f>
        <v/>
      </c>
      <c r="BTB27" s="5" t="str">
        <f t="shared" ref="BTB27" si="8093">MID(BTB$2,7,1)</f>
        <v>0</v>
      </c>
      <c r="BTC27" s="20" t="str">
        <f>IF(AND($C$5&gt;=4,$C$5&gt;=BTB$3),BTB27*$C27,"")</f>
        <v/>
      </c>
      <c r="BTD27" s="5" t="str">
        <f t="shared" ref="BTD27" si="8094">MID(BTD$2,7,1)</f>
        <v>1</v>
      </c>
      <c r="BTE27" s="20" t="str">
        <f>IF(AND($C$5&gt;=4,$C$5&gt;=BTD$3),BTD27*$C27,"")</f>
        <v/>
      </c>
      <c r="BTF27" s="5" t="str">
        <f t="shared" ref="BTF27" si="8095">MID(BTF$2,7,1)</f>
        <v>1</v>
      </c>
      <c r="BTG27" s="20" t="str">
        <f>IF(AND($C$5&gt;=4,$C$5&gt;=BTF$3),BTF27*$C27,"")</f>
        <v/>
      </c>
      <c r="BTH27" s="5" t="str">
        <f t="shared" ref="BTH27" si="8096">MID(BTH$2,7,1)</f>
        <v>1</v>
      </c>
      <c r="BTI27" s="20" t="str">
        <f>IF(AND($C$5&gt;=4,$C$5&gt;=BTH$3),BTH27*$C27,"")</f>
        <v/>
      </c>
      <c r="BTJ27" s="5" t="str">
        <f t="shared" ref="BTJ27" si="8097">MID(BTJ$2,7,1)</f>
        <v>1</v>
      </c>
      <c r="BTK27" s="20" t="str">
        <f>IF(AND($C$5&gt;=4,$C$5&gt;=BTJ$3),BTJ27*$C27,"")</f>
        <v/>
      </c>
      <c r="BTL27" s="5" t="str">
        <f t="shared" ref="BTL27" si="8098">MID(BTL$2,7,1)</f>
        <v>1</v>
      </c>
      <c r="BTM27" s="20" t="str">
        <f>IF(AND($C$5&gt;=4,$C$5&gt;=BTL$3),BTL27*$C27,"")</f>
        <v/>
      </c>
      <c r="BTN27" s="5" t="str">
        <f t="shared" ref="BTN27" si="8099">MID(BTN$2,7,1)</f>
        <v>1</v>
      </c>
      <c r="BTO27" s="20" t="str">
        <f>IF(AND($C$5&gt;=4,$C$5&gt;=BTN$3),BTN27*$C27,"")</f>
        <v/>
      </c>
      <c r="BTP27" s="5" t="str">
        <f t="shared" ref="BTP27" si="8100">MID(BTP$2,7,1)</f>
        <v>1</v>
      </c>
      <c r="BTQ27" s="20" t="str">
        <f>IF(AND($C$5&gt;=4,$C$5&gt;=BTP$3),BTP27*$C27,"")</f>
        <v/>
      </c>
      <c r="BTR27" s="5" t="str">
        <f t="shared" ref="BTR27" si="8101">MID(BTR$2,7,1)</f>
        <v>1</v>
      </c>
      <c r="BTS27" s="20" t="str">
        <f>IF(AND($C$5&gt;=4,$C$5&gt;=BTR$3),BTR27*$C27,"")</f>
        <v/>
      </c>
      <c r="BTT27" s="5" t="str">
        <f t="shared" ref="BTT27" si="8102">MID(BTT$2,7,1)</f>
        <v>0</v>
      </c>
      <c r="BTU27" s="20" t="str">
        <f>IF(AND($C$5&gt;=4,$C$5&gt;=BTT$3),BTT27*$C27,"")</f>
        <v/>
      </c>
      <c r="BTV27" s="5" t="str">
        <f t="shared" ref="BTV27" si="8103">MID(BTV$2,7,1)</f>
        <v>0</v>
      </c>
      <c r="BTW27" s="20" t="str">
        <f>IF(AND($C$5&gt;=4,$C$5&gt;=BTV$3),BTV27*$C27,"")</f>
        <v/>
      </c>
      <c r="BTX27" s="5" t="str">
        <f t="shared" ref="BTX27" si="8104">MID(BTX$2,7,1)</f>
        <v>0</v>
      </c>
      <c r="BTY27" s="20" t="str">
        <f>IF(AND($C$5&gt;=4,$C$5&gt;=BTX$3),BTX27*$C27,"")</f>
        <v/>
      </c>
      <c r="BTZ27" s="5" t="str">
        <f t="shared" ref="BTZ27" si="8105">MID(BTZ$2,7,1)</f>
        <v>0</v>
      </c>
      <c r="BUA27" s="20" t="str">
        <f>IF(AND($C$5&gt;=4,$C$5&gt;=BTZ$3),BTZ27*$C27,"")</f>
        <v/>
      </c>
      <c r="BUB27" s="5" t="str">
        <f t="shared" ref="BUB27" si="8106">MID(BUB$2,7,1)</f>
        <v>0</v>
      </c>
      <c r="BUC27" s="20" t="str">
        <f>IF(AND($C$5&gt;=4,$C$5&gt;=BUB$3),BUB27*$C27,"")</f>
        <v/>
      </c>
      <c r="BUD27" s="5" t="str">
        <f t="shared" ref="BUD27" si="8107">MID(BUD$2,7,1)</f>
        <v>0</v>
      </c>
      <c r="BUE27" s="20" t="str">
        <f>IF(AND($C$5&gt;=4,$C$5&gt;=BUD$3),BUD27*$C27,"")</f>
        <v/>
      </c>
      <c r="BUF27" s="5" t="str">
        <f t="shared" ref="BUF27" si="8108">MID(BUF$2,7,1)</f>
        <v>0</v>
      </c>
      <c r="BUG27" s="20" t="str">
        <f>IF(AND($C$5&gt;=4,$C$5&gt;=BUF$3),BUF27*$C27,"")</f>
        <v/>
      </c>
      <c r="BUH27" s="5" t="str">
        <f t="shared" ref="BUH27" si="8109">MID(BUH$2,7,1)</f>
        <v>0</v>
      </c>
      <c r="BUI27" s="20" t="str">
        <f>IF(AND($C$5&gt;=4,$C$5&gt;=BUH$3),BUH27*$C27,"")</f>
        <v/>
      </c>
      <c r="BUJ27" s="5" t="str">
        <f t="shared" ref="BUJ27" si="8110">MID(BUJ$2,7,1)</f>
        <v>1</v>
      </c>
      <c r="BUK27" s="20" t="str">
        <f>IF(AND($C$5&gt;=4,$C$5&gt;=BUJ$3),BUJ27*$C27,"")</f>
        <v/>
      </c>
      <c r="BUL27" s="5" t="str">
        <f t="shared" ref="BUL27" si="8111">MID(BUL$2,7,1)</f>
        <v>1</v>
      </c>
      <c r="BUM27" s="20" t="str">
        <f>IF(AND($C$5&gt;=4,$C$5&gt;=BUL$3),BUL27*$C27,"")</f>
        <v/>
      </c>
      <c r="BUN27" s="5" t="str">
        <f t="shared" ref="BUN27" si="8112">MID(BUN$2,7,1)</f>
        <v>1</v>
      </c>
      <c r="BUO27" s="20" t="str">
        <f>IF(AND($C$5&gt;=4,$C$5&gt;=BUN$3),BUN27*$C27,"")</f>
        <v/>
      </c>
      <c r="BUP27" s="5" t="str">
        <f t="shared" ref="BUP27" si="8113">MID(BUP$2,7,1)</f>
        <v>1</v>
      </c>
      <c r="BUQ27" s="20" t="str">
        <f>IF(AND($C$5&gt;=4,$C$5&gt;=BUP$3),BUP27*$C27,"")</f>
        <v/>
      </c>
      <c r="BUR27" s="5" t="str">
        <f t="shared" ref="BUR27" si="8114">MID(BUR$2,7,1)</f>
        <v>1</v>
      </c>
      <c r="BUS27" s="20" t="str">
        <f>IF(AND($C$5&gt;=4,$C$5&gt;=BUR$3),BUR27*$C27,"")</f>
        <v/>
      </c>
      <c r="BUT27" s="5" t="str">
        <f t="shared" ref="BUT27" si="8115">MID(BUT$2,7,1)</f>
        <v>1</v>
      </c>
      <c r="BUU27" s="20" t="str">
        <f>IF(AND($C$5&gt;=4,$C$5&gt;=BUT$3),BUT27*$C27,"")</f>
        <v/>
      </c>
      <c r="BUV27" s="5" t="str">
        <f t="shared" ref="BUV27" si="8116">MID(BUV$2,7,1)</f>
        <v>1</v>
      </c>
      <c r="BUW27" s="20" t="str">
        <f>IF(AND($C$5&gt;=4,$C$5&gt;=BUV$3),BUV27*$C27,"")</f>
        <v/>
      </c>
      <c r="BUX27" s="5" t="str">
        <f t="shared" ref="BUX27" si="8117">MID(BUX$2,7,1)</f>
        <v>1</v>
      </c>
      <c r="BUY27" s="20" t="str">
        <f>IF(AND($C$5&gt;=4,$C$5&gt;=BUX$3),BUX27*$C27,"")</f>
        <v/>
      </c>
      <c r="BUZ27" s="5" t="str">
        <f t="shared" ref="BUZ27" si="8118">MID(BUZ$2,7,1)</f>
        <v>0</v>
      </c>
      <c r="BVA27" s="20" t="str">
        <f>IF(AND($C$5&gt;=4,$C$5&gt;=BUZ$3),BUZ27*$C27,"")</f>
        <v/>
      </c>
      <c r="BVB27" s="5" t="str">
        <f t="shared" ref="BVB27" si="8119">MID(BVB$2,7,1)</f>
        <v>0</v>
      </c>
      <c r="BVC27" s="20" t="str">
        <f>IF(AND($C$5&gt;=4,$C$5&gt;=BVB$3),BVB27*$C27,"")</f>
        <v/>
      </c>
      <c r="BVD27" s="5" t="str">
        <f t="shared" ref="BVD27" si="8120">MID(BVD$2,7,1)</f>
        <v>0</v>
      </c>
      <c r="BVE27" s="20" t="str">
        <f>IF(AND($C$5&gt;=4,$C$5&gt;=BVD$3),BVD27*$C27,"")</f>
        <v/>
      </c>
      <c r="BVF27" s="5" t="str">
        <f t="shared" ref="BVF27" si="8121">MID(BVF$2,7,1)</f>
        <v>0</v>
      </c>
      <c r="BVG27" s="20" t="str">
        <f>IF(AND($C$5&gt;=4,$C$5&gt;=BVF$3),BVF27*$C27,"")</f>
        <v/>
      </c>
      <c r="BVH27" s="5" t="str">
        <f t="shared" ref="BVH27" si="8122">MID(BVH$2,7,1)</f>
        <v>0</v>
      </c>
      <c r="BVI27" s="20" t="str">
        <f>IF(AND($C$5&gt;=4,$C$5&gt;=BVH$3),BVH27*$C27,"")</f>
        <v/>
      </c>
      <c r="BVJ27" s="5" t="str">
        <f t="shared" ref="BVJ27" si="8123">MID(BVJ$2,7,1)</f>
        <v>0</v>
      </c>
      <c r="BVK27" s="20" t="str">
        <f>IF(AND($C$5&gt;=4,$C$5&gt;=BVJ$3),BVJ27*$C27,"")</f>
        <v/>
      </c>
      <c r="BVL27" s="5" t="str">
        <f t="shared" ref="BVL27" si="8124">MID(BVL$2,7,1)</f>
        <v>0</v>
      </c>
      <c r="BVM27" s="20" t="str">
        <f>IF(AND($C$5&gt;=4,$C$5&gt;=BVL$3),BVL27*$C27,"")</f>
        <v/>
      </c>
      <c r="BVN27" s="5" t="str">
        <f t="shared" ref="BVN27" si="8125">MID(BVN$2,7,1)</f>
        <v>0</v>
      </c>
      <c r="BVO27" s="20" t="str">
        <f>IF(AND($C$5&gt;=4,$C$5&gt;=BVN$3),BVN27*$C27,"")</f>
        <v/>
      </c>
      <c r="BVP27" s="5" t="str">
        <f t="shared" ref="BVP27" si="8126">MID(BVP$2,7,1)</f>
        <v>1</v>
      </c>
      <c r="BVQ27" s="20" t="str">
        <f>IF(AND($C$5&gt;=4,$C$5&gt;=BVP$3),BVP27*$C27,"")</f>
        <v/>
      </c>
      <c r="BVR27" s="5" t="str">
        <f t="shared" ref="BVR27" si="8127">MID(BVR$2,7,1)</f>
        <v>1</v>
      </c>
      <c r="BVS27" s="20" t="str">
        <f>IF(AND($C$5&gt;=4,$C$5&gt;=BVR$3),BVR27*$C27,"")</f>
        <v/>
      </c>
      <c r="BVT27" s="5" t="str">
        <f t="shared" ref="BVT27" si="8128">MID(BVT$2,7,1)</f>
        <v>1</v>
      </c>
      <c r="BVU27" s="20" t="str">
        <f>IF(AND($C$5&gt;=4,$C$5&gt;=BVT$3),BVT27*$C27,"")</f>
        <v/>
      </c>
      <c r="BVV27" s="5" t="str">
        <f t="shared" ref="BVV27" si="8129">MID(BVV$2,7,1)</f>
        <v>1</v>
      </c>
      <c r="BVW27" s="20" t="str">
        <f>IF(AND($C$5&gt;=4,$C$5&gt;=BVV$3),BVV27*$C27,"")</f>
        <v/>
      </c>
      <c r="BVX27" s="5" t="str">
        <f t="shared" ref="BVX27" si="8130">MID(BVX$2,7,1)</f>
        <v>1</v>
      </c>
      <c r="BVY27" s="20" t="str">
        <f>IF(AND($C$5&gt;=4,$C$5&gt;=BVX$3),BVX27*$C27,"")</f>
        <v/>
      </c>
      <c r="BVZ27" s="5" t="str">
        <f t="shared" ref="BVZ27" si="8131">MID(BVZ$2,7,1)</f>
        <v>1</v>
      </c>
      <c r="BWA27" s="20" t="str">
        <f>IF(AND($C$5&gt;=4,$C$5&gt;=BVZ$3),BVZ27*$C27,"")</f>
        <v/>
      </c>
      <c r="BWB27" s="5" t="str">
        <f t="shared" ref="BWB27" si="8132">MID(BWB$2,7,1)</f>
        <v>1</v>
      </c>
      <c r="BWC27" s="20" t="str">
        <f>IF(AND($C$5&gt;=4,$C$5&gt;=BWB$3),BWB27*$C27,"")</f>
        <v/>
      </c>
      <c r="BWD27" s="5" t="str">
        <f t="shared" ref="BWD27" si="8133">MID(BWD$2,7,1)</f>
        <v>1</v>
      </c>
      <c r="BWE27" s="20" t="str">
        <f>IF(AND($C$5&gt;=4,$C$5&gt;=BWD$3),BWD27*$C27,"")</f>
        <v/>
      </c>
      <c r="BWF27" s="5" t="str">
        <f t="shared" ref="BWF27" si="8134">MID(BWF$2,7,1)</f>
        <v>0</v>
      </c>
      <c r="BWG27" s="20" t="str">
        <f>IF(AND($C$5&gt;=4,$C$5&gt;=BWF$3),BWF27*$C27,"")</f>
        <v/>
      </c>
      <c r="BWH27" s="5" t="str">
        <f t="shared" ref="BWH27" si="8135">MID(BWH$2,7,1)</f>
        <v>0</v>
      </c>
      <c r="BWI27" s="20" t="str">
        <f>IF(AND($C$5&gt;=4,$C$5&gt;=BWH$3),BWH27*$C27,"")</f>
        <v/>
      </c>
      <c r="BWJ27" s="5" t="str">
        <f t="shared" ref="BWJ27" si="8136">MID(BWJ$2,7,1)</f>
        <v>0</v>
      </c>
      <c r="BWK27" s="20" t="str">
        <f>IF(AND($C$5&gt;=4,$C$5&gt;=BWJ$3),BWJ27*$C27,"")</f>
        <v/>
      </c>
      <c r="BWL27" s="5" t="str">
        <f t="shared" ref="BWL27" si="8137">MID(BWL$2,7,1)</f>
        <v>0</v>
      </c>
      <c r="BWM27" s="20" t="str">
        <f>IF(AND($C$5&gt;=4,$C$5&gt;=BWL$3),BWL27*$C27,"")</f>
        <v/>
      </c>
      <c r="BWN27" s="5" t="str">
        <f t="shared" ref="BWN27" si="8138">MID(BWN$2,7,1)</f>
        <v>0</v>
      </c>
      <c r="BWO27" s="20" t="str">
        <f>IF(AND($C$5&gt;=4,$C$5&gt;=BWN$3),BWN27*$C27,"")</f>
        <v/>
      </c>
      <c r="BWP27" s="5" t="str">
        <f t="shared" ref="BWP27" si="8139">MID(BWP$2,7,1)</f>
        <v>0</v>
      </c>
      <c r="BWQ27" s="20" t="str">
        <f>IF(AND($C$5&gt;=4,$C$5&gt;=BWP$3),BWP27*$C27,"")</f>
        <v/>
      </c>
      <c r="BWR27" s="5" t="str">
        <f t="shared" ref="BWR27" si="8140">MID(BWR$2,7,1)</f>
        <v>0</v>
      </c>
      <c r="BWS27" s="20" t="str">
        <f>IF(AND($C$5&gt;=4,$C$5&gt;=BWR$3),BWR27*$C27,"")</f>
        <v/>
      </c>
      <c r="BWT27" s="5" t="str">
        <f t="shared" ref="BWT27" si="8141">MID(BWT$2,7,1)</f>
        <v>0</v>
      </c>
      <c r="BWU27" s="20" t="str">
        <f>IF(AND($C$5&gt;=4,$C$5&gt;=BWT$3),BWT27*$C27,"")</f>
        <v/>
      </c>
      <c r="BWV27" s="5" t="str">
        <f t="shared" ref="BWV27" si="8142">MID(BWV$2,7,1)</f>
        <v>1</v>
      </c>
      <c r="BWW27" s="20" t="str">
        <f>IF(AND($C$5&gt;=4,$C$5&gt;=BWV$3),BWV27*$C27,"")</f>
        <v/>
      </c>
      <c r="BWX27" s="5" t="str">
        <f t="shared" ref="BWX27" si="8143">MID(BWX$2,7,1)</f>
        <v>1</v>
      </c>
      <c r="BWY27" s="20" t="str">
        <f>IF(AND($C$5&gt;=4,$C$5&gt;=BWX$3),BWX27*$C27,"")</f>
        <v/>
      </c>
      <c r="BWZ27" s="5" t="str">
        <f t="shared" ref="BWZ27" si="8144">MID(BWZ$2,7,1)</f>
        <v>1</v>
      </c>
      <c r="BXA27" s="20" t="str">
        <f>IF(AND($C$5&gt;=4,$C$5&gt;=BWZ$3),BWZ27*$C27,"")</f>
        <v/>
      </c>
      <c r="BXB27" s="5" t="str">
        <f t="shared" ref="BXB27" si="8145">MID(BXB$2,7,1)</f>
        <v>1</v>
      </c>
      <c r="BXC27" s="20" t="str">
        <f>IF(AND($C$5&gt;=4,$C$5&gt;=BXB$3),BXB27*$C27,"")</f>
        <v/>
      </c>
      <c r="BXD27" s="5" t="str">
        <f t="shared" ref="BXD27" si="8146">MID(BXD$2,7,1)</f>
        <v>1</v>
      </c>
      <c r="BXE27" s="20" t="str">
        <f>IF(AND($C$5&gt;=4,$C$5&gt;=BXD$3),BXD27*$C27,"")</f>
        <v/>
      </c>
      <c r="BXF27" s="5" t="str">
        <f t="shared" ref="BXF27" si="8147">MID(BXF$2,7,1)</f>
        <v>1</v>
      </c>
      <c r="BXG27" s="20" t="str">
        <f>IF(AND($C$5&gt;=4,$C$5&gt;=BXF$3),BXF27*$C27,"")</f>
        <v/>
      </c>
      <c r="BXH27" s="5" t="str">
        <f t="shared" ref="BXH27" si="8148">MID(BXH$2,7,1)</f>
        <v>1</v>
      </c>
      <c r="BXI27" s="20" t="str">
        <f>IF(AND($C$5&gt;=4,$C$5&gt;=BXH$3),BXH27*$C27,"")</f>
        <v/>
      </c>
      <c r="BXJ27" s="5" t="str">
        <f t="shared" ref="BXJ27" si="8149">MID(BXJ$2,7,1)</f>
        <v>1</v>
      </c>
      <c r="BXK27" s="20" t="str">
        <f>IF(AND($C$5&gt;=4,$C$5&gt;=BXJ$3),BXJ27*$C27,"")</f>
        <v/>
      </c>
      <c r="BXL27" s="5" t="str">
        <f t="shared" ref="BXL27" si="8150">MID(BXL$2,7,1)</f>
        <v>0</v>
      </c>
      <c r="BXM27" s="20" t="str">
        <f>IF(AND($C$5&gt;=4,$C$5&gt;=BXL$3),BXL27*$C27,"")</f>
        <v/>
      </c>
      <c r="BXN27" s="5" t="str">
        <f t="shared" ref="BXN27" si="8151">MID(BXN$2,7,1)</f>
        <v>0</v>
      </c>
      <c r="BXO27" s="20" t="str">
        <f>IF(AND($C$5&gt;=4,$C$5&gt;=BXN$3),BXN27*$C27,"")</f>
        <v/>
      </c>
      <c r="BXP27" s="5" t="str">
        <f t="shared" ref="BXP27" si="8152">MID(BXP$2,7,1)</f>
        <v>0</v>
      </c>
      <c r="BXQ27" s="20" t="str">
        <f>IF(AND($C$5&gt;=4,$C$5&gt;=BXP$3),BXP27*$C27,"")</f>
        <v/>
      </c>
      <c r="BXR27" s="5" t="str">
        <f t="shared" ref="BXR27" si="8153">MID(BXR$2,7,1)</f>
        <v>0</v>
      </c>
      <c r="BXS27" s="20" t="str">
        <f>IF(AND($C$5&gt;=4,$C$5&gt;=BXR$3),BXR27*$C27,"")</f>
        <v/>
      </c>
      <c r="BXT27" s="5" t="str">
        <f t="shared" ref="BXT27" si="8154">MID(BXT$2,7,1)</f>
        <v>0</v>
      </c>
      <c r="BXU27" s="20" t="str">
        <f>IF(AND($C$5&gt;=4,$C$5&gt;=BXT$3),BXT27*$C27,"")</f>
        <v/>
      </c>
      <c r="BXV27" s="5" t="str">
        <f t="shared" ref="BXV27" si="8155">MID(BXV$2,7,1)</f>
        <v>0</v>
      </c>
      <c r="BXW27" s="20" t="str">
        <f>IF(AND($C$5&gt;=4,$C$5&gt;=BXV$3),BXV27*$C27,"")</f>
        <v/>
      </c>
      <c r="BXX27" s="5" t="str">
        <f t="shared" ref="BXX27" si="8156">MID(BXX$2,7,1)</f>
        <v>0</v>
      </c>
      <c r="BXY27" s="20" t="str">
        <f>IF(AND($C$5&gt;=4,$C$5&gt;=BXX$3),BXX27*$C27,"")</f>
        <v/>
      </c>
      <c r="BXZ27" s="5" t="str">
        <f t="shared" ref="BXZ27" si="8157">MID(BXZ$2,7,1)</f>
        <v>0</v>
      </c>
      <c r="BYA27" s="20" t="str">
        <f>IF(AND($C$5&gt;=4,$C$5&gt;=BXZ$3),BXZ27*$C27,"")</f>
        <v/>
      </c>
      <c r="BYB27" s="5" t="str">
        <f t="shared" ref="BYB27" si="8158">MID(BYB$2,7,1)</f>
        <v>1</v>
      </c>
      <c r="BYC27" s="20" t="str">
        <f>IF(AND($C$5&gt;=4,$C$5&gt;=BYB$3),BYB27*$C27,"")</f>
        <v/>
      </c>
      <c r="BYD27" s="5" t="str">
        <f t="shared" ref="BYD27" si="8159">MID(BYD$2,7,1)</f>
        <v>1</v>
      </c>
      <c r="BYE27" s="20" t="str">
        <f>IF(AND($C$5&gt;=4,$C$5&gt;=BYD$3),BYD27*$C27,"")</f>
        <v/>
      </c>
      <c r="BYF27" s="5" t="str">
        <f t="shared" ref="BYF27" si="8160">MID(BYF$2,7,1)</f>
        <v>1</v>
      </c>
      <c r="BYG27" s="20" t="str">
        <f>IF(AND($C$5&gt;=4,$C$5&gt;=BYF$3),BYF27*$C27,"")</f>
        <v/>
      </c>
      <c r="BYH27" s="5" t="str">
        <f t="shared" ref="BYH27" si="8161">MID(BYH$2,7,1)</f>
        <v>1</v>
      </c>
      <c r="BYI27" s="20" t="str">
        <f>IF(AND($C$5&gt;=4,$C$5&gt;=BYH$3),BYH27*$C27,"")</f>
        <v/>
      </c>
      <c r="BYJ27" s="5" t="str">
        <f t="shared" ref="BYJ27" si="8162">MID(BYJ$2,7,1)</f>
        <v>1</v>
      </c>
      <c r="BYK27" s="20" t="str">
        <f>IF(AND($C$5&gt;=4,$C$5&gt;=BYJ$3),BYJ27*$C27,"")</f>
        <v/>
      </c>
      <c r="BYL27" s="5" t="str">
        <f t="shared" ref="BYL27" si="8163">MID(BYL$2,7,1)</f>
        <v>1</v>
      </c>
      <c r="BYM27" s="20" t="str">
        <f>IF(AND($C$5&gt;=4,$C$5&gt;=BYL$3),BYL27*$C27,"")</f>
        <v/>
      </c>
      <c r="BYN27" s="5" t="str">
        <f t="shared" ref="BYN27" si="8164">MID(BYN$2,7,1)</f>
        <v>1</v>
      </c>
      <c r="BYO27" s="20" t="str">
        <f>IF(AND($C$5&gt;=4,$C$5&gt;=BYN$3),BYN27*$C27,"")</f>
        <v/>
      </c>
      <c r="BYP27" s="5" t="str">
        <f t="shared" ref="BYP27" si="8165">MID(BYP$2,7,1)</f>
        <v>1</v>
      </c>
      <c r="BYQ27" s="20" t="str">
        <f>IF(AND($C$5&gt;=4,$C$5&gt;=BYP$3),BYP27*$C27,"")</f>
        <v/>
      </c>
      <c r="BYR27" s="5" t="str">
        <f t="shared" ref="BYR27" si="8166">MID(BYR$2,7,1)</f>
        <v>0</v>
      </c>
      <c r="BYS27" s="20" t="str">
        <f>IF(AND($C$5&gt;=4,$C$5&gt;=BYR$3),BYR27*$C27,"")</f>
        <v/>
      </c>
      <c r="BYT27" s="5" t="str">
        <f t="shared" ref="BYT27" si="8167">MID(BYT$2,7,1)</f>
        <v>0</v>
      </c>
      <c r="BYU27" s="20" t="str">
        <f>IF(AND($C$5&gt;=4,$C$5&gt;=BYT$3),BYT27*$C27,"")</f>
        <v/>
      </c>
      <c r="BYV27" s="5" t="str">
        <f t="shared" ref="BYV27" si="8168">MID(BYV$2,7,1)</f>
        <v>0</v>
      </c>
      <c r="BYW27" s="20" t="str">
        <f>IF(AND($C$5&gt;=4,$C$5&gt;=BYV$3),BYV27*$C27,"")</f>
        <v/>
      </c>
      <c r="BYX27" s="5" t="str">
        <f t="shared" ref="BYX27" si="8169">MID(BYX$2,7,1)</f>
        <v>0</v>
      </c>
      <c r="BYY27" s="20" t="str">
        <f>IF(AND($C$5&gt;=4,$C$5&gt;=BYX$3),BYX27*$C27,"")</f>
        <v/>
      </c>
      <c r="BYZ27" s="5" t="str">
        <f t="shared" ref="BYZ27" si="8170">MID(BYZ$2,7,1)</f>
        <v>0</v>
      </c>
      <c r="BZA27" s="20" t="str">
        <f>IF(AND($C$5&gt;=4,$C$5&gt;=BYZ$3),BYZ27*$C27,"")</f>
        <v/>
      </c>
      <c r="BZB27" s="5" t="str">
        <f t="shared" ref="BZB27" si="8171">MID(BZB$2,7,1)</f>
        <v>0</v>
      </c>
      <c r="BZC27" s="20" t="str">
        <f>IF(AND($C$5&gt;=4,$C$5&gt;=BZB$3),BZB27*$C27,"")</f>
        <v/>
      </c>
      <c r="BZD27" s="5" t="str">
        <f t="shared" ref="BZD27" si="8172">MID(BZD$2,7,1)</f>
        <v>0</v>
      </c>
      <c r="BZE27" s="20" t="str">
        <f>IF(AND($C$5&gt;=4,$C$5&gt;=BZD$3),BZD27*$C27,"")</f>
        <v/>
      </c>
      <c r="BZF27" s="5" t="str">
        <f t="shared" ref="BZF27" si="8173">MID(BZF$2,7,1)</f>
        <v>0</v>
      </c>
      <c r="BZG27" s="20" t="str">
        <f>IF(AND($C$5&gt;=4,$C$5&gt;=BZF$3),BZF27*$C27,"")</f>
        <v/>
      </c>
      <c r="BZH27" s="5" t="str">
        <f t="shared" ref="BZH27" si="8174">MID(BZH$2,7,1)</f>
        <v>1</v>
      </c>
      <c r="BZI27" s="20" t="str">
        <f>IF(AND($C$5&gt;=4,$C$5&gt;=BZH$3),BZH27*$C27,"")</f>
        <v/>
      </c>
      <c r="BZJ27" s="5" t="str">
        <f t="shared" ref="BZJ27" si="8175">MID(BZJ$2,7,1)</f>
        <v>1</v>
      </c>
      <c r="BZK27" s="20" t="str">
        <f>IF(AND($C$5&gt;=4,$C$5&gt;=BZJ$3),BZJ27*$C27,"")</f>
        <v/>
      </c>
      <c r="BZL27" s="5" t="str">
        <f t="shared" ref="BZL27" si="8176">MID(BZL$2,7,1)</f>
        <v>1</v>
      </c>
      <c r="BZM27" s="20" t="str">
        <f>IF(AND($C$5&gt;=4,$C$5&gt;=BZL$3),BZL27*$C27,"")</f>
        <v/>
      </c>
      <c r="BZN27" s="5" t="str">
        <f t="shared" ref="BZN27" si="8177">MID(BZN$2,7,1)</f>
        <v>1</v>
      </c>
      <c r="BZO27" s="20" t="str">
        <f>IF(AND($C$5&gt;=4,$C$5&gt;=BZN$3),BZN27*$C27,"")</f>
        <v/>
      </c>
      <c r="BZP27" s="5" t="str">
        <f t="shared" ref="BZP27" si="8178">MID(BZP$2,7,1)</f>
        <v>1</v>
      </c>
      <c r="BZQ27" s="20" t="str">
        <f>IF(AND($C$5&gt;=4,$C$5&gt;=BZP$3),BZP27*$C27,"")</f>
        <v/>
      </c>
      <c r="BZR27" s="5" t="str">
        <f t="shared" ref="BZR27" si="8179">MID(BZR$2,7,1)</f>
        <v>1</v>
      </c>
      <c r="BZS27" s="20" t="str">
        <f>IF(AND($C$5&gt;=4,$C$5&gt;=BZR$3),BZR27*$C27,"")</f>
        <v/>
      </c>
      <c r="BZT27" s="5" t="str">
        <f t="shared" ref="BZT27" si="8180">MID(BZT$2,7,1)</f>
        <v>1</v>
      </c>
      <c r="BZU27" s="20" t="str">
        <f>IF(AND($C$5&gt;=4,$C$5&gt;=BZT$3),BZT27*$C27,"")</f>
        <v/>
      </c>
      <c r="BZV27" s="5" t="str">
        <f t="shared" ref="BZV27" si="8181">MID(BZV$2,7,1)</f>
        <v>1</v>
      </c>
      <c r="BZW27" s="20" t="str">
        <f>IF(AND($C$5&gt;=4,$C$5&gt;=BZV$3),BZV27*$C27,"")</f>
        <v/>
      </c>
    </row>
    <row r="28" spans="1:2051" x14ac:dyDescent="0.25">
      <c r="A28" s="10" t="s">
        <v>1788</v>
      </c>
      <c r="B28" s="64"/>
      <c r="C28" s="34">
        <f>IF(B28&lt;&gt;"",B28,IF($C$6&gt;4,1/$C$6,IF($C$5&gt;4,IF($C$8=TRUE,-1/($C$5-$C$6),-1),0)))</f>
        <v>0</v>
      </c>
      <c r="D28" s="5" t="str">
        <f>MID(D$2,6,1)</f>
        <v>0</v>
      </c>
      <c r="E28" s="20" t="str">
        <f>IF(AND($C$5&gt;=5,$C$5&gt;=D$3),D28*$C28,"")</f>
        <v/>
      </c>
      <c r="F28" s="5" t="str">
        <f t="shared" ref="F28" si="8182">MID(F$2,6,1)</f>
        <v>0</v>
      </c>
      <c r="G28" s="20" t="str">
        <f>IF(AND($C$5&gt;=5,$C$5&gt;=F$3),F28*$C28,"")</f>
        <v/>
      </c>
      <c r="H28" s="5" t="str">
        <f t="shared" ref="H28" si="8183">MID(H$2,6,1)</f>
        <v>0</v>
      </c>
      <c r="I28" s="20" t="str">
        <f>IF(AND($C$5&gt;=5,$C$5&gt;=H$3),H28*$C28,"")</f>
        <v/>
      </c>
      <c r="J28" s="5" t="str">
        <f t="shared" ref="J28" si="8184">MID(J$2,6,1)</f>
        <v>0</v>
      </c>
      <c r="K28" s="20" t="str">
        <f>IF(AND($C$5&gt;=5,$C$5&gt;=J$3),J28*$C28,"")</f>
        <v/>
      </c>
      <c r="L28" s="5" t="str">
        <f t="shared" ref="L28" si="8185">MID(L$2,6,1)</f>
        <v>0</v>
      </c>
      <c r="M28" s="20" t="str">
        <f>IF(AND($C$5&gt;=5,$C$5&gt;=L$3),L28*$C28,"")</f>
        <v/>
      </c>
      <c r="N28" s="5" t="str">
        <f t="shared" ref="N28" si="8186">MID(N$2,6,1)</f>
        <v>0</v>
      </c>
      <c r="O28" s="20" t="str">
        <f>IF(AND($C$5&gt;=5,$C$5&gt;=N$3),N28*$C28,"")</f>
        <v/>
      </c>
      <c r="P28" s="5" t="str">
        <f t="shared" ref="P28" si="8187">MID(P$2,6,1)</f>
        <v>0</v>
      </c>
      <c r="Q28" s="20" t="str">
        <f>IF(AND($C$5&gt;=5,$C$5&gt;=P$3),P28*$C28,"")</f>
        <v/>
      </c>
      <c r="R28" s="5" t="str">
        <f t="shared" ref="R28" si="8188">MID(R$2,6,1)</f>
        <v>0</v>
      </c>
      <c r="S28" s="20" t="str">
        <f>IF(AND($C$5&gt;=5,$C$5&gt;=R$3),R28*$C28,"")</f>
        <v/>
      </c>
      <c r="T28" s="5" t="str">
        <f t="shared" ref="T28" si="8189">MID(T$2,6,1)</f>
        <v>0</v>
      </c>
      <c r="U28" s="20" t="str">
        <f>IF(AND($C$5&gt;=5,$C$5&gt;=T$3),T28*$C28,"")</f>
        <v/>
      </c>
      <c r="V28" s="5" t="str">
        <f t="shared" ref="V28" si="8190">MID(V$2,6,1)</f>
        <v>0</v>
      </c>
      <c r="W28" s="20" t="str">
        <f>IF(AND($C$5&gt;=5,$C$5&gt;=V$3),V28*$C28,"")</f>
        <v/>
      </c>
      <c r="X28" s="5" t="str">
        <f t="shared" ref="X28" si="8191">MID(X$2,6,1)</f>
        <v>0</v>
      </c>
      <c r="Y28" s="20" t="str">
        <f>IF(AND($C$5&gt;=5,$C$5&gt;=X$3),X28*$C28,"")</f>
        <v/>
      </c>
      <c r="Z28" s="5" t="str">
        <f t="shared" ref="Z28" si="8192">MID(Z$2,6,1)</f>
        <v>0</v>
      </c>
      <c r="AA28" s="20" t="str">
        <f>IF(AND($C$5&gt;=5,$C$5&gt;=Z$3),Z28*$C28,"")</f>
        <v/>
      </c>
      <c r="AB28" s="5" t="str">
        <f t="shared" ref="AB28" si="8193">MID(AB$2,6,1)</f>
        <v>0</v>
      </c>
      <c r="AC28" s="20" t="str">
        <f>IF(AND($C$5&gt;=5,$C$5&gt;=AB$3),AB28*$C28,"")</f>
        <v/>
      </c>
      <c r="AD28" s="5" t="str">
        <f t="shared" ref="AD28" si="8194">MID(AD$2,6,1)</f>
        <v>0</v>
      </c>
      <c r="AE28" s="20" t="str">
        <f>IF(AND($C$5&gt;=5,$C$5&gt;=AD$3),AD28*$C28,"")</f>
        <v/>
      </c>
      <c r="AF28" s="5" t="str">
        <f t="shared" ref="AF28" si="8195">MID(AF$2,6,1)</f>
        <v>0</v>
      </c>
      <c r="AG28" s="20" t="str">
        <f>IF(AND($C$5&gt;=5,$C$5&gt;=AF$3),AF28*$C28,"")</f>
        <v/>
      </c>
      <c r="AH28" s="5" t="str">
        <f t="shared" ref="AH28" si="8196">MID(AH$2,6,1)</f>
        <v>0</v>
      </c>
      <c r="AI28" s="20" t="str">
        <f>IF(AND($C$5&gt;=5,$C$5&gt;=AH$3),AH28*$C28,"")</f>
        <v/>
      </c>
      <c r="AJ28" s="5" t="str">
        <f t="shared" ref="AJ28" si="8197">MID(AJ$2,6,1)</f>
        <v>1</v>
      </c>
      <c r="AK28" s="20" t="str">
        <f>IF(AND($C$5&gt;=5,$C$5&gt;=AJ$3),AJ28*$C28,"")</f>
        <v/>
      </c>
      <c r="AL28" s="5" t="str">
        <f t="shared" ref="AL28" si="8198">MID(AL$2,6,1)</f>
        <v>1</v>
      </c>
      <c r="AM28" s="20" t="str">
        <f>IF(AND($C$5&gt;=5,$C$5&gt;=AL$3),AL28*$C28,"")</f>
        <v/>
      </c>
      <c r="AN28" s="5" t="str">
        <f t="shared" ref="AN28" si="8199">MID(AN$2,6,1)</f>
        <v>1</v>
      </c>
      <c r="AO28" s="20" t="str">
        <f>IF(AND($C$5&gt;=5,$C$5&gt;=AN$3),AN28*$C28,"")</f>
        <v/>
      </c>
      <c r="AP28" s="5" t="str">
        <f t="shared" ref="AP28" si="8200">MID(AP$2,6,1)</f>
        <v>1</v>
      </c>
      <c r="AQ28" s="20" t="str">
        <f>IF(AND($C$5&gt;=5,$C$5&gt;=AP$3),AP28*$C28,"")</f>
        <v/>
      </c>
      <c r="AR28" s="5" t="str">
        <f t="shared" ref="AR28" si="8201">MID(AR$2,6,1)</f>
        <v>1</v>
      </c>
      <c r="AS28" s="20" t="str">
        <f>IF(AND($C$5&gt;=5,$C$5&gt;=AR$3),AR28*$C28,"")</f>
        <v/>
      </c>
      <c r="AT28" s="5" t="str">
        <f t="shared" ref="AT28" si="8202">MID(AT$2,6,1)</f>
        <v>1</v>
      </c>
      <c r="AU28" s="20" t="str">
        <f>IF(AND($C$5&gt;=5,$C$5&gt;=AT$3),AT28*$C28,"")</f>
        <v/>
      </c>
      <c r="AV28" s="5" t="str">
        <f t="shared" ref="AV28" si="8203">MID(AV$2,6,1)</f>
        <v>1</v>
      </c>
      <c r="AW28" s="20" t="str">
        <f>IF(AND($C$5&gt;=5,$C$5&gt;=AV$3),AV28*$C28,"")</f>
        <v/>
      </c>
      <c r="AX28" s="5" t="str">
        <f t="shared" ref="AX28" si="8204">MID(AX$2,6,1)</f>
        <v>1</v>
      </c>
      <c r="AY28" s="20" t="str">
        <f>IF(AND($C$5&gt;=5,$C$5&gt;=AX$3),AX28*$C28,"")</f>
        <v/>
      </c>
      <c r="AZ28" s="5" t="str">
        <f t="shared" ref="AZ28" si="8205">MID(AZ$2,6,1)</f>
        <v>1</v>
      </c>
      <c r="BA28" s="20" t="str">
        <f>IF(AND($C$5&gt;=5,$C$5&gt;=AZ$3),AZ28*$C28,"")</f>
        <v/>
      </c>
      <c r="BB28" s="5" t="str">
        <f t="shared" ref="BB28" si="8206">MID(BB$2,6,1)</f>
        <v>1</v>
      </c>
      <c r="BC28" s="20" t="str">
        <f>IF(AND($C$5&gt;=5,$C$5&gt;=BB$3),BB28*$C28,"")</f>
        <v/>
      </c>
      <c r="BD28" s="5" t="str">
        <f t="shared" ref="BD28" si="8207">MID(BD$2,6,1)</f>
        <v>1</v>
      </c>
      <c r="BE28" s="20" t="str">
        <f>IF(AND($C$5&gt;=5,$C$5&gt;=BD$3),BD28*$C28,"")</f>
        <v/>
      </c>
      <c r="BF28" s="5" t="str">
        <f t="shared" ref="BF28" si="8208">MID(BF$2,6,1)</f>
        <v>1</v>
      </c>
      <c r="BG28" s="20" t="str">
        <f>IF(AND($C$5&gt;=5,$C$5&gt;=BF$3),BF28*$C28,"")</f>
        <v/>
      </c>
      <c r="BH28" s="5" t="str">
        <f t="shared" ref="BH28" si="8209">MID(BH$2,6,1)</f>
        <v>1</v>
      </c>
      <c r="BI28" s="20" t="str">
        <f>IF(AND($C$5&gt;=5,$C$5&gt;=BH$3),BH28*$C28,"")</f>
        <v/>
      </c>
      <c r="BJ28" s="5" t="str">
        <f t="shared" ref="BJ28" si="8210">MID(BJ$2,6,1)</f>
        <v>1</v>
      </c>
      <c r="BK28" s="20" t="str">
        <f>IF(AND($C$5&gt;=5,$C$5&gt;=BJ$3),BJ28*$C28,"")</f>
        <v/>
      </c>
      <c r="BL28" s="5" t="str">
        <f t="shared" ref="BL28" si="8211">MID(BL$2,6,1)</f>
        <v>1</v>
      </c>
      <c r="BM28" s="20" t="str">
        <f>IF(AND($C$5&gt;=5,$C$5&gt;=BL$3),BL28*$C28,"")</f>
        <v/>
      </c>
      <c r="BN28" s="5" t="str">
        <f t="shared" ref="BN28" si="8212">MID(BN$2,6,1)</f>
        <v>1</v>
      </c>
      <c r="BO28" s="20" t="str">
        <f>IF(AND($C$5&gt;=5,$C$5&gt;=BN$3),BN28*$C28,"")</f>
        <v/>
      </c>
      <c r="BP28" s="5" t="str">
        <f t="shared" ref="BP28" si="8213">MID(BP$2,6,1)</f>
        <v>0</v>
      </c>
      <c r="BQ28" s="20" t="str">
        <f>IF(AND($C$5&gt;=5,$C$5&gt;=BP$3),BP28*$C28,"")</f>
        <v/>
      </c>
      <c r="BR28" s="5" t="str">
        <f t="shared" ref="BR28" si="8214">MID(BR$2,6,1)</f>
        <v>0</v>
      </c>
      <c r="BS28" s="20" t="str">
        <f>IF(AND($C$5&gt;=5,$C$5&gt;=BR$3),BR28*$C28,"")</f>
        <v/>
      </c>
      <c r="BT28" s="5" t="str">
        <f t="shared" ref="BT28" si="8215">MID(BT$2,6,1)</f>
        <v>0</v>
      </c>
      <c r="BU28" s="20" t="str">
        <f>IF(AND($C$5&gt;=5,$C$5&gt;=BT$3),BT28*$C28,"")</f>
        <v/>
      </c>
      <c r="BV28" s="5" t="str">
        <f t="shared" ref="BV28" si="8216">MID(BV$2,6,1)</f>
        <v>0</v>
      </c>
      <c r="BW28" s="20" t="str">
        <f>IF(AND($C$5&gt;=5,$C$5&gt;=BV$3),BV28*$C28,"")</f>
        <v/>
      </c>
      <c r="BX28" s="5" t="str">
        <f t="shared" ref="BX28" si="8217">MID(BX$2,6,1)</f>
        <v>0</v>
      </c>
      <c r="BY28" s="20" t="str">
        <f>IF(AND($C$5&gt;=5,$C$5&gt;=BX$3),BX28*$C28,"")</f>
        <v/>
      </c>
      <c r="BZ28" s="5" t="str">
        <f t="shared" ref="BZ28" si="8218">MID(BZ$2,6,1)</f>
        <v>0</v>
      </c>
      <c r="CA28" s="20" t="str">
        <f>IF(AND($C$5&gt;=5,$C$5&gt;=BZ$3),BZ28*$C28,"")</f>
        <v/>
      </c>
      <c r="CB28" s="5" t="str">
        <f t="shared" ref="CB28" si="8219">MID(CB$2,6,1)</f>
        <v>0</v>
      </c>
      <c r="CC28" s="20" t="str">
        <f>IF(AND($C$5&gt;=5,$C$5&gt;=CB$3),CB28*$C28,"")</f>
        <v/>
      </c>
      <c r="CD28" s="5" t="str">
        <f t="shared" ref="CD28" si="8220">MID(CD$2,6,1)</f>
        <v>0</v>
      </c>
      <c r="CE28" s="20" t="str">
        <f>IF(AND($C$5&gt;=5,$C$5&gt;=CD$3),CD28*$C28,"")</f>
        <v/>
      </c>
      <c r="CF28" s="5" t="str">
        <f t="shared" ref="CF28" si="8221">MID(CF$2,6,1)</f>
        <v>0</v>
      </c>
      <c r="CG28" s="20" t="str">
        <f>IF(AND($C$5&gt;=5,$C$5&gt;=CF$3),CF28*$C28,"")</f>
        <v/>
      </c>
      <c r="CH28" s="5" t="str">
        <f t="shared" ref="CH28" si="8222">MID(CH$2,6,1)</f>
        <v>0</v>
      </c>
      <c r="CI28" s="20" t="str">
        <f>IF(AND($C$5&gt;=5,$C$5&gt;=CH$3),CH28*$C28,"")</f>
        <v/>
      </c>
      <c r="CJ28" s="5" t="str">
        <f t="shared" ref="CJ28" si="8223">MID(CJ$2,6,1)</f>
        <v>0</v>
      </c>
      <c r="CK28" s="20" t="str">
        <f>IF(AND($C$5&gt;=5,$C$5&gt;=CJ$3),CJ28*$C28,"")</f>
        <v/>
      </c>
      <c r="CL28" s="5" t="str">
        <f t="shared" ref="CL28" si="8224">MID(CL$2,6,1)</f>
        <v>0</v>
      </c>
      <c r="CM28" s="20" t="str">
        <f>IF(AND($C$5&gt;=5,$C$5&gt;=CL$3),CL28*$C28,"")</f>
        <v/>
      </c>
      <c r="CN28" s="5" t="str">
        <f t="shared" ref="CN28" si="8225">MID(CN$2,6,1)</f>
        <v>0</v>
      </c>
      <c r="CO28" s="20" t="str">
        <f>IF(AND($C$5&gt;=5,$C$5&gt;=CN$3),CN28*$C28,"")</f>
        <v/>
      </c>
      <c r="CP28" s="5" t="str">
        <f t="shared" ref="CP28" si="8226">MID(CP$2,6,1)</f>
        <v>0</v>
      </c>
      <c r="CQ28" s="20" t="str">
        <f>IF(AND($C$5&gt;=5,$C$5&gt;=CP$3),CP28*$C28,"")</f>
        <v/>
      </c>
      <c r="CR28" s="5" t="str">
        <f t="shared" ref="CR28" si="8227">MID(CR$2,6,1)</f>
        <v>0</v>
      </c>
      <c r="CS28" s="20" t="str">
        <f>IF(AND($C$5&gt;=5,$C$5&gt;=CR$3),CR28*$C28,"")</f>
        <v/>
      </c>
      <c r="CT28" s="5" t="str">
        <f t="shared" ref="CT28" si="8228">MID(CT$2,6,1)</f>
        <v>0</v>
      </c>
      <c r="CU28" s="20" t="str">
        <f>IF(AND($C$5&gt;=5,$C$5&gt;=CT$3),CT28*$C28,"")</f>
        <v/>
      </c>
      <c r="CV28" s="5" t="str">
        <f t="shared" ref="CV28" si="8229">MID(CV$2,6,1)</f>
        <v>1</v>
      </c>
      <c r="CW28" s="20" t="str">
        <f>IF(AND($C$5&gt;=5,$C$5&gt;=CV$3),CV28*$C28,"")</f>
        <v/>
      </c>
      <c r="CX28" s="5" t="str">
        <f t="shared" ref="CX28" si="8230">MID(CX$2,6,1)</f>
        <v>1</v>
      </c>
      <c r="CY28" s="20" t="str">
        <f>IF(AND($C$5&gt;=5,$C$5&gt;=CX$3),CX28*$C28,"")</f>
        <v/>
      </c>
      <c r="CZ28" s="5" t="str">
        <f t="shared" ref="CZ28" si="8231">MID(CZ$2,6,1)</f>
        <v>1</v>
      </c>
      <c r="DA28" s="20" t="str">
        <f>IF(AND($C$5&gt;=5,$C$5&gt;=CZ$3),CZ28*$C28,"")</f>
        <v/>
      </c>
      <c r="DB28" s="5" t="str">
        <f t="shared" ref="DB28" si="8232">MID(DB$2,6,1)</f>
        <v>1</v>
      </c>
      <c r="DC28" s="20" t="str">
        <f>IF(AND($C$5&gt;=5,$C$5&gt;=DB$3),DB28*$C28,"")</f>
        <v/>
      </c>
      <c r="DD28" s="5" t="str">
        <f t="shared" ref="DD28" si="8233">MID(DD$2,6,1)</f>
        <v>1</v>
      </c>
      <c r="DE28" s="20" t="str">
        <f>IF(AND($C$5&gt;=5,$C$5&gt;=DD$3),DD28*$C28,"")</f>
        <v/>
      </c>
      <c r="DF28" s="5" t="str">
        <f t="shared" ref="DF28" si="8234">MID(DF$2,6,1)</f>
        <v>1</v>
      </c>
      <c r="DG28" s="20" t="str">
        <f>IF(AND($C$5&gt;=5,$C$5&gt;=DF$3),DF28*$C28,"")</f>
        <v/>
      </c>
      <c r="DH28" s="5" t="str">
        <f t="shared" ref="DH28" si="8235">MID(DH$2,6,1)</f>
        <v>1</v>
      </c>
      <c r="DI28" s="20" t="str">
        <f>IF(AND($C$5&gt;=5,$C$5&gt;=DH$3),DH28*$C28,"")</f>
        <v/>
      </c>
      <c r="DJ28" s="5" t="str">
        <f t="shared" ref="DJ28" si="8236">MID(DJ$2,6,1)</f>
        <v>1</v>
      </c>
      <c r="DK28" s="20" t="str">
        <f>IF(AND($C$5&gt;=5,$C$5&gt;=DJ$3),DJ28*$C28,"")</f>
        <v/>
      </c>
      <c r="DL28" s="5" t="str">
        <f t="shared" ref="DL28" si="8237">MID(DL$2,6,1)</f>
        <v>1</v>
      </c>
      <c r="DM28" s="20" t="str">
        <f>IF(AND($C$5&gt;=5,$C$5&gt;=DL$3),DL28*$C28,"")</f>
        <v/>
      </c>
      <c r="DN28" s="5" t="str">
        <f t="shared" ref="DN28" si="8238">MID(DN$2,6,1)</f>
        <v>1</v>
      </c>
      <c r="DO28" s="20" t="str">
        <f>IF(AND($C$5&gt;=5,$C$5&gt;=DN$3),DN28*$C28,"")</f>
        <v/>
      </c>
      <c r="DP28" s="5" t="str">
        <f t="shared" ref="DP28" si="8239">MID(DP$2,6,1)</f>
        <v>1</v>
      </c>
      <c r="DQ28" s="20" t="str">
        <f>IF(AND($C$5&gt;=5,$C$5&gt;=DP$3),DP28*$C28,"")</f>
        <v/>
      </c>
      <c r="DR28" s="5" t="str">
        <f t="shared" ref="DR28" si="8240">MID(DR$2,6,1)</f>
        <v>1</v>
      </c>
      <c r="DS28" s="20" t="str">
        <f>IF(AND($C$5&gt;=5,$C$5&gt;=DR$3),DR28*$C28,"")</f>
        <v/>
      </c>
      <c r="DT28" s="5" t="str">
        <f t="shared" ref="DT28" si="8241">MID(DT$2,6,1)</f>
        <v>1</v>
      </c>
      <c r="DU28" s="20" t="str">
        <f>IF(AND($C$5&gt;=5,$C$5&gt;=DT$3),DT28*$C28,"")</f>
        <v/>
      </c>
      <c r="DV28" s="5" t="str">
        <f t="shared" ref="DV28" si="8242">MID(DV$2,6,1)</f>
        <v>1</v>
      </c>
      <c r="DW28" s="20" t="str">
        <f>IF(AND($C$5&gt;=5,$C$5&gt;=DV$3),DV28*$C28,"")</f>
        <v/>
      </c>
      <c r="DX28" s="5" t="str">
        <f t="shared" ref="DX28" si="8243">MID(DX$2,6,1)</f>
        <v>1</v>
      </c>
      <c r="DY28" s="20" t="str">
        <f>IF(AND($C$5&gt;=5,$C$5&gt;=DX$3),DX28*$C28,"")</f>
        <v/>
      </c>
      <c r="DZ28" s="5" t="str">
        <f t="shared" ref="DZ28" si="8244">MID(DZ$2,6,1)</f>
        <v>1</v>
      </c>
      <c r="EA28" s="20" t="str">
        <f>IF(AND($C$5&gt;=5,$C$5&gt;=DZ$3),DZ28*$C28,"")</f>
        <v/>
      </c>
      <c r="EB28" s="5" t="str">
        <f t="shared" ref="EB28" si="8245">MID(EB$2,6,1)</f>
        <v>0</v>
      </c>
      <c r="EC28" s="20" t="str">
        <f>IF(AND($C$5&gt;=5,$C$5&gt;=EB$3),EB28*$C28,"")</f>
        <v/>
      </c>
      <c r="ED28" s="5" t="str">
        <f t="shared" ref="ED28" si="8246">MID(ED$2,6,1)</f>
        <v>0</v>
      </c>
      <c r="EE28" s="20" t="str">
        <f>IF(AND($C$5&gt;=5,$C$5&gt;=ED$3),ED28*$C28,"")</f>
        <v/>
      </c>
      <c r="EF28" s="5" t="str">
        <f t="shared" ref="EF28" si="8247">MID(EF$2,6,1)</f>
        <v>0</v>
      </c>
      <c r="EG28" s="20" t="str">
        <f>IF(AND($C$5&gt;=5,$C$5&gt;=EF$3),EF28*$C28,"")</f>
        <v/>
      </c>
      <c r="EH28" s="5" t="str">
        <f t="shared" ref="EH28" si="8248">MID(EH$2,6,1)</f>
        <v>0</v>
      </c>
      <c r="EI28" s="20" t="str">
        <f>IF(AND($C$5&gt;=5,$C$5&gt;=EH$3),EH28*$C28,"")</f>
        <v/>
      </c>
      <c r="EJ28" s="5" t="str">
        <f t="shared" ref="EJ28" si="8249">MID(EJ$2,6,1)</f>
        <v>0</v>
      </c>
      <c r="EK28" s="20" t="str">
        <f>IF(AND($C$5&gt;=5,$C$5&gt;=EJ$3),EJ28*$C28,"")</f>
        <v/>
      </c>
      <c r="EL28" s="5" t="str">
        <f t="shared" ref="EL28" si="8250">MID(EL$2,6,1)</f>
        <v>0</v>
      </c>
      <c r="EM28" s="20" t="str">
        <f>IF(AND($C$5&gt;=5,$C$5&gt;=EL$3),EL28*$C28,"")</f>
        <v/>
      </c>
      <c r="EN28" s="5" t="str">
        <f t="shared" ref="EN28" si="8251">MID(EN$2,6,1)</f>
        <v>0</v>
      </c>
      <c r="EO28" s="20" t="str">
        <f>IF(AND($C$5&gt;=5,$C$5&gt;=EN$3),EN28*$C28,"")</f>
        <v/>
      </c>
      <c r="EP28" s="5" t="str">
        <f t="shared" ref="EP28" si="8252">MID(EP$2,6,1)</f>
        <v>0</v>
      </c>
      <c r="EQ28" s="20" t="str">
        <f>IF(AND($C$5&gt;=5,$C$5&gt;=EP$3),EP28*$C28,"")</f>
        <v/>
      </c>
      <c r="ER28" s="5" t="str">
        <f t="shared" ref="ER28" si="8253">MID(ER$2,6,1)</f>
        <v>0</v>
      </c>
      <c r="ES28" s="20" t="str">
        <f>IF(AND($C$5&gt;=5,$C$5&gt;=ER$3),ER28*$C28,"")</f>
        <v/>
      </c>
      <c r="ET28" s="5" t="str">
        <f t="shared" ref="ET28" si="8254">MID(ET$2,6,1)</f>
        <v>0</v>
      </c>
      <c r="EU28" s="20" t="str">
        <f>IF(AND($C$5&gt;=5,$C$5&gt;=ET$3),ET28*$C28,"")</f>
        <v/>
      </c>
      <c r="EV28" s="5" t="str">
        <f t="shared" ref="EV28" si="8255">MID(EV$2,6,1)</f>
        <v>0</v>
      </c>
      <c r="EW28" s="20" t="str">
        <f>IF(AND($C$5&gt;=5,$C$5&gt;=EV$3),EV28*$C28,"")</f>
        <v/>
      </c>
      <c r="EX28" s="5" t="str">
        <f t="shared" ref="EX28" si="8256">MID(EX$2,6,1)</f>
        <v>0</v>
      </c>
      <c r="EY28" s="20" t="str">
        <f>IF(AND($C$5&gt;=5,$C$5&gt;=EX$3),EX28*$C28,"")</f>
        <v/>
      </c>
      <c r="EZ28" s="5" t="str">
        <f t="shared" ref="EZ28" si="8257">MID(EZ$2,6,1)</f>
        <v>0</v>
      </c>
      <c r="FA28" s="20" t="str">
        <f>IF(AND($C$5&gt;=5,$C$5&gt;=EZ$3),EZ28*$C28,"")</f>
        <v/>
      </c>
      <c r="FB28" s="5" t="str">
        <f t="shared" ref="FB28" si="8258">MID(FB$2,6,1)</f>
        <v>0</v>
      </c>
      <c r="FC28" s="20" t="str">
        <f>IF(AND($C$5&gt;=5,$C$5&gt;=FB$3),FB28*$C28,"")</f>
        <v/>
      </c>
      <c r="FD28" s="5" t="str">
        <f t="shared" ref="FD28" si="8259">MID(FD$2,6,1)</f>
        <v>0</v>
      </c>
      <c r="FE28" s="20" t="str">
        <f>IF(AND($C$5&gt;=5,$C$5&gt;=FD$3),FD28*$C28,"")</f>
        <v/>
      </c>
      <c r="FF28" s="5" t="str">
        <f t="shared" ref="FF28" si="8260">MID(FF$2,6,1)</f>
        <v>0</v>
      </c>
      <c r="FG28" s="20" t="str">
        <f>IF(AND($C$5&gt;=5,$C$5&gt;=FF$3),FF28*$C28,"")</f>
        <v/>
      </c>
      <c r="FH28" s="5" t="str">
        <f t="shared" ref="FH28" si="8261">MID(FH$2,6,1)</f>
        <v>1</v>
      </c>
      <c r="FI28" s="20" t="str">
        <f>IF(AND($C$5&gt;=5,$C$5&gt;=FH$3),FH28*$C28,"")</f>
        <v/>
      </c>
      <c r="FJ28" s="5" t="str">
        <f t="shared" ref="FJ28" si="8262">MID(FJ$2,6,1)</f>
        <v>1</v>
      </c>
      <c r="FK28" s="20" t="str">
        <f>IF(AND($C$5&gt;=5,$C$5&gt;=FJ$3),FJ28*$C28,"")</f>
        <v/>
      </c>
      <c r="FL28" s="5" t="str">
        <f t="shared" ref="FL28" si="8263">MID(FL$2,6,1)</f>
        <v>1</v>
      </c>
      <c r="FM28" s="20" t="str">
        <f>IF(AND($C$5&gt;=5,$C$5&gt;=FL$3),FL28*$C28,"")</f>
        <v/>
      </c>
      <c r="FN28" s="5" t="str">
        <f t="shared" ref="FN28" si="8264">MID(FN$2,6,1)</f>
        <v>1</v>
      </c>
      <c r="FO28" s="20" t="str">
        <f>IF(AND($C$5&gt;=5,$C$5&gt;=FN$3),FN28*$C28,"")</f>
        <v/>
      </c>
      <c r="FP28" s="5" t="str">
        <f t="shared" ref="FP28" si="8265">MID(FP$2,6,1)</f>
        <v>1</v>
      </c>
      <c r="FQ28" s="20" t="str">
        <f>IF(AND($C$5&gt;=5,$C$5&gt;=FP$3),FP28*$C28,"")</f>
        <v/>
      </c>
      <c r="FR28" s="5" t="str">
        <f t="shared" ref="FR28" si="8266">MID(FR$2,6,1)</f>
        <v>1</v>
      </c>
      <c r="FS28" s="20" t="str">
        <f>IF(AND($C$5&gt;=5,$C$5&gt;=FR$3),FR28*$C28,"")</f>
        <v/>
      </c>
      <c r="FT28" s="5" t="str">
        <f t="shared" ref="FT28" si="8267">MID(FT$2,6,1)</f>
        <v>1</v>
      </c>
      <c r="FU28" s="20" t="str">
        <f>IF(AND($C$5&gt;=5,$C$5&gt;=FT$3),FT28*$C28,"")</f>
        <v/>
      </c>
      <c r="FV28" s="5" t="str">
        <f t="shared" ref="FV28" si="8268">MID(FV$2,6,1)</f>
        <v>1</v>
      </c>
      <c r="FW28" s="20" t="str">
        <f>IF(AND($C$5&gt;=5,$C$5&gt;=FV$3),FV28*$C28,"")</f>
        <v/>
      </c>
      <c r="FX28" s="5" t="str">
        <f t="shared" ref="FX28" si="8269">MID(FX$2,6,1)</f>
        <v>1</v>
      </c>
      <c r="FY28" s="20" t="str">
        <f>IF(AND($C$5&gt;=5,$C$5&gt;=FX$3),FX28*$C28,"")</f>
        <v/>
      </c>
      <c r="FZ28" s="5" t="str">
        <f t="shared" ref="FZ28" si="8270">MID(FZ$2,6,1)</f>
        <v>1</v>
      </c>
      <c r="GA28" s="20" t="str">
        <f>IF(AND($C$5&gt;=5,$C$5&gt;=FZ$3),FZ28*$C28,"")</f>
        <v/>
      </c>
      <c r="GB28" s="5" t="str">
        <f t="shared" ref="GB28" si="8271">MID(GB$2,6,1)</f>
        <v>1</v>
      </c>
      <c r="GC28" s="20" t="str">
        <f>IF(AND($C$5&gt;=5,$C$5&gt;=GB$3),GB28*$C28,"")</f>
        <v/>
      </c>
      <c r="GD28" s="5" t="str">
        <f t="shared" ref="GD28" si="8272">MID(GD$2,6,1)</f>
        <v>1</v>
      </c>
      <c r="GE28" s="20" t="str">
        <f>IF(AND($C$5&gt;=5,$C$5&gt;=GD$3),GD28*$C28,"")</f>
        <v/>
      </c>
      <c r="GF28" s="5" t="str">
        <f t="shared" ref="GF28" si="8273">MID(GF$2,6,1)</f>
        <v>1</v>
      </c>
      <c r="GG28" s="20" t="str">
        <f>IF(AND($C$5&gt;=5,$C$5&gt;=GF$3),GF28*$C28,"")</f>
        <v/>
      </c>
      <c r="GH28" s="5" t="str">
        <f t="shared" ref="GH28" si="8274">MID(GH$2,6,1)</f>
        <v>1</v>
      </c>
      <c r="GI28" s="20" t="str">
        <f>IF(AND($C$5&gt;=5,$C$5&gt;=GH$3),GH28*$C28,"")</f>
        <v/>
      </c>
      <c r="GJ28" s="5" t="str">
        <f t="shared" ref="GJ28" si="8275">MID(GJ$2,6,1)</f>
        <v>1</v>
      </c>
      <c r="GK28" s="20" t="str">
        <f>IF(AND($C$5&gt;=5,$C$5&gt;=GJ$3),GJ28*$C28,"")</f>
        <v/>
      </c>
      <c r="GL28" s="5" t="str">
        <f t="shared" ref="GL28" si="8276">MID(GL$2,6,1)</f>
        <v>1</v>
      </c>
      <c r="GM28" s="20" t="str">
        <f>IF(AND($C$5&gt;=5,$C$5&gt;=GL$3),GL28*$C28,"")</f>
        <v/>
      </c>
      <c r="GN28" s="5" t="str">
        <f t="shared" ref="GN28" si="8277">MID(GN$2,6,1)</f>
        <v>0</v>
      </c>
      <c r="GO28" s="20" t="str">
        <f>IF(AND($C$5&gt;=5,$C$5&gt;=GN$3),GN28*$C28,"")</f>
        <v/>
      </c>
      <c r="GP28" s="5" t="str">
        <f t="shared" ref="GP28" si="8278">MID(GP$2,6,1)</f>
        <v>0</v>
      </c>
      <c r="GQ28" s="20" t="str">
        <f>IF(AND($C$5&gt;=5,$C$5&gt;=GP$3),GP28*$C28,"")</f>
        <v/>
      </c>
      <c r="GR28" s="5" t="str">
        <f t="shared" ref="GR28" si="8279">MID(GR$2,6,1)</f>
        <v>0</v>
      </c>
      <c r="GS28" s="20" t="str">
        <f>IF(AND($C$5&gt;=5,$C$5&gt;=GR$3),GR28*$C28,"")</f>
        <v/>
      </c>
      <c r="GT28" s="5" t="str">
        <f t="shared" ref="GT28" si="8280">MID(GT$2,6,1)</f>
        <v>0</v>
      </c>
      <c r="GU28" s="20" t="str">
        <f>IF(AND($C$5&gt;=5,$C$5&gt;=GT$3),GT28*$C28,"")</f>
        <v/>
      </c>
      <c r="GV28" s="5" t="str">
        <f t="shared" ref="GV28" si="8281">MID(GV$2,6,1)</f>
        <v>0</v>
      </c>
      <c r="GW28" s="20" t="str">
        <f>IF(AND($C$5&gt;=5,$C$5&gt;=GV$3),GV28*$C28,"")</f>
        <v/>
      </c>
      <c r="GX28" s="5" t="str">
        <f t="shared" ref="GX28" si="8282">MID(GX$2,6,1)</f>
        <v>0</v>
      </c>
      <c r="GY28" s="20" t="str">
        <f>IF(AND($C$5&gt;=5,$C$5&gt;=GX$3),GX28*$C28,"")</f>
        <v/>
      </c>
      <c r="GZ28" s="5" t="str">
        <f t="shared" ref="GZ28" si="8283">MID(GZ$2,6,1)</f>
        <v>0</v>
      </c>
      <c r="HA28" s="20" t="str">
        <f>IF(AND($C$5&gt;=5,$C$5&gt;=GZ$3),GZ28*$C28,"")</f>
        <v/>
      </c>
      <c r="HB28" s="5" t="str">
        <f t="shared" ref="HB28" si="8284">MID(HB$2,6,1)</f>
        <v>0</v>
      </c>
      <c r="HC28" s="20" t="str">
        <f>IF(AND($C$5&gt;=5,$C$5&gt;=HB$3),HB28*$C28,"")</f>
        <v/>
      </c>
      <c r="HD28" s="5" t="str">
        <f t="shared" ref="HD28" si="8285">MID(HD$2,6,1)</f>
        <v>0</v>
      </c>
      <c r="HE28" s="20" t="str">
        <f>IF(AND($C$5&gt;=5,$C$5&gt;=HD$3),HD28*$C28,"")</f>
        <v/>
      </c>
      <c r="HF28" s="5" t="str">
        <f t="shared" ref="HF28" si="8286">MID(HF$2,6,1)</f>
        <v>0</v>
      </c>
      <c r="HG28" s="20" t="str">
        <f>IF(AND($C$5&gt;=5,$C$5&gt;=HF$3),HF28*$C28,"")</f>
        <v/>
      </c>
      <c r="HH28" s="5" t="str">
        <f t="shared" ref="HH28" si="8287">MID(HH$2,6,1)</f>
        <v>0</v>
      </c>
      <c r="HI28" s="20" t="str">
        <f>IF(AND($C$5&gt;=5,$C$5&gt;=HH$3),HH28*$C28,"")</f>
        <v/>
      </c>
      <c r="HJ28" s="5" t="str">
        <f t="shared" ref="HJ28" si="8288">MID(HJ$2,6,1)</f>
        <v>0</v>
      </c>
      <c r="HK28" s="20" t="str">
        <f>IF(AND($C$5&gt;=5,$C$5&gt;=HJ$3),HJ28*$C28,"")</f>
        <v/>
      </c>
      <c r="HL28" s="5" t="str">
        <f t="shared" ref="HL28" si="8289">MID(HL$2,6,1)</f>
        <v>0</v>
      </c>
      <c r="HM28" s="20" t="str">
        <f>IF(AND($C$5&gt;=5,$C$5&gt;=HL$3),HL28*$C28,"")</f>
        <v/>
      </c>
      <c r="HN28" s="5" t="str">
        <f t="shared" ref="HN28" si="8290">MID(HN$2,6,1)</f>
        <v>0</v>
      </c>
      <c r="HO28" s="20" t="str">
        <f>IF(AND($C$5&gt;=5,$C$5&gt;=HN$3),HN28*$C28,"")</f>
        <v/>
      </c>
      <c r="HP28" s="5" t="str">
        <f t="shared" ref="HP28" si="8291">MID(HP$2,6,1)</f>
        <v>0</v>
      </c>
      <c r="HQ28" s="20" t="str">
        <f>IF(AND($C$5&gt;=5,$C$5&gt;=HP$3),HP28*$C28,"")</f>
        <v/>
      </c>
      <c r="HR28" s="5" t="str">
        <f t="shared" ref="HR28" si="8292">MID(HR$2,6,1)</f>
        <v>0</v>
      </c>
      <c r="HS28" s="20" t="str">
        <f>IF(AND($C$5&gt;=5,$C$5&gt;=HR$3),HR28*$C28,"")</f>
        <v/>
      </c>
      <c r="HT28" s="5" t="str">
        <f t="shared" ref="HT28" si="8293">MID(HT$2,6,1)</f>
        <v>1</v>
      </c>
      <c r="HU28" s="20" t="str">
        <f>IF(AND($C$5&gt;=5,$C$5&gt;=HT$3),HT28*$C28,"")</f>
        <v/>
      </c>
      <c r="HV28" s="5" t="str">
        <f t="shared" ref="HV28" si="8294">MID(HV$2,6,1)</f>
        <v>1</v>
      </c>
      <c r="HW28" s="20" t="str">
        <f>IF(AND($C$5&gt;=5,$C$5&gt;=HV$3),HV28*$C28,"")</f>
        <v/>
      </c>
      <c r="HX28" s="5" t="str">
        <f t="shared" ref="HX28" si="8295">MID(HX$2,6,1)</f>
        <v>1</v>
      </c>
      <c r="HY28" s="20" t="str">
        <f>IF(AND($C$5&gt;=5,$C$5&gt;=HX$3),HX28*$C28,"")</f>
        <v/>
      </c>
      <c r="HZ28" s="5" t="str">
        <f t="shared" ref="HZ28" si="8296">MID(HZ$2,6,1)</f>
        <v>1</v>
      </c>
      <c r="IA28" s="20" t="str">
        <f>IF(AND($C$5&gt;=5,$C$5&gt;=HZ$3),HZ28*$C28,"")</f>
        <v/>
      </c>
      <c r="IB28" s="5" t="str">
        <f t="shared" ref="IB28" si="8297">MID(IB$2,6,1)</f>
        <v>1</v>
      </c>
      <c r="IC28" s="20" t="str">
        <f>IF(AND($C$5&gt;=5,$C$5&gt;=IB$3),IB28*$C28,"")</f>
        <v/>
      </c>
      <c r="ID28" s="5" t="str">
        <f t="shared" ref="ID28" si="8298">MID(ID$2,6,1)</f>
        <v>1</v>
      </c>
      <c r="IE28" s="20" t="str">
        <f>IF(AND($C$5&gt;=5,$C$5&gt;=ID$3),ID28*$C28,"")</f>
        <v/>
      </c>
      <c r="IF28" s="5" t="str">
        <f t="shared" ref="IF28" si="8299">MID(IF$2,6,1)</f>
        <v>1</v>
      </c>
      <c r="IG28" s="20" t="str">
        <f>IF(AND($C$5&gt;=5,$C$5&gt;=IF$3),IF28*$C28,"")</f>
        <v/>
      </c>
      <c r="IH28" s="5" t="str">
        <f t="shared" ref="IH28" si="8300">MID(IH$2,6,1)</f>
        <v>1</v>
      </c>
      <c r="II28" s="20" t="str">
        <f>IF(AND($C$5&gt;=5,$C$5&gt;=IH$3),IH28*$C28,"")</f>
        <v/>
      </c>
      <c r="IJ28" s="5" t="str">
        <f t="shared" ref="IJ28" si="8301">MID(IJ$2,6,1)</f>
        <v>1</v>
      </c>
      <c r="IK28" s="20" t="str">
        <f>IF(AND($C$5&gt;=5,$C$5&gt;=IJ$3),IJ28*$C28,"")</f>
        <v/>
      </c>
      <c r="IL28" s="5" t="str">
        <f t="shared" ref="IL28" si="8302">MID(IL$2,6,1)</f>
        <v>1</v>
      </c>
      <c r="IM28" s="20" t="str">
        <f>IF(AND($C$5&gt;=5,$C$5&gt;=IL$3),IL28*$C28,"")</f>
        <v/>
      </c>
      <c r="IN28" s="5" t="str">
        <f t="shared" ref="IN28" si="8303">MID(IN$2,6,1)</f>
        <v>1</v>
      </c>
      <c r="IO28" s="20" t="str">
        <f>IF(AND($C$5&gt;=5,$C$5&gt;=IN$3),IN28*$C28,"")</f>
        <v/>
      </c>
      <c r="IP28" s="5" t="str">
        <f t="shared" ref="IP28" si="8304">MID(IP$2,6,1)</f>
        <v>1</v>
      </c>
      <c r="IQ28" s="20" t="str">
        <f>IF(AND($C$5&gt;=5,$C$5&gt;=IP$3),IP28*$C28,"")</f>
        <v/>
      </c>
      <c r="IR28" s="5" t="str">
        <f t="shared" ref="IR28" si="8305">MID(IR$2,6,1)</f>
        <v>1</v>
      </c>
      <c r="IS28" s="20" t="str">
        <f>IF(AND($C$5&gt;=5,$C$5&gt;=IR$3),IR28*$C28,"")</f>
        <v/>
      </c>
      <c r="IT28" s="5" t="str">
        <f t="shared" ref="IT28" si="8306">MID(IT$2,6,1)</f>
        <v>1</v>
      </c>
      <c r="IU28" s="20" t="str">
        <f>IF(AND($C$5&gt;=5,$C$5&gt;=IT$3),IT28*$C28,"")</f>
        <v/>
      </c>
      <c r="IV28" s="5" t="str">
        <f t="shared" ref="IV28" si="8307">MID(IV$2,6,1)</f>
        <v>1</v>
      </c>
      <c r="IW28" s="20" t="str">
        <f>IF(AND($C$5&gt;=5,$C$5&gt;=IV$3),IV28*$C28,"")</f>
        <v/>
      </c>
      <c r="IX28" s="5" t="str">
        <f t="shared" ref="IX28" si="8308">MID(IX$2,6,1)</f>
        <v>1</v>
      </c>
      <c r="IY28" s="20" t="str">
        <f>IF(AND($C$5&gt;=5,$C$5&gt;=IX$3),IX28*$C28,"")</f>
        <v/>
      </c>
      <c r="IZ28" s="5" t="str">
        <f t="shared" ref="IZ28" si="8309">MID(IZ$2,6,1)</f>
        <v>0</v>
      </c>
      <c r="JA28" s="20" t="str">
        <f>IF(AND($C$5&gt;=5,$C$5&gt;=IZ$3),IZ28*$C28,"")</f>
        <v/>
      </c>
      <c r="JB28" s="5" t="str">
        <f t="shared" ref="JB28" si="8310">MID(JB$2,6,1)</f>
        <v>0</v>
      </c>
      <c r="JC28" s="20" t="str">
        <f>IF(AND($C$5&gt;=5,$C$5&gt;=JB$3),JB28*$C28,"")</f>
        <v/>
      </c>
      <c r="JD28" s="5" t="str">
        <f t="shared" ref="JD28" si="8311">MID(JD$2,6,1)</f>
        <v>0</v>
      </c>
      <c r="JE28" s="20" t="str">
        <f>IF(AND($C$5&gt;=5,$C$5&gt;=JD$3),JD28*$C28,"")</f>
        <v/>
      </c>
      <c r="JF28" s="5" t="str">
        <f t="shared" ref="JF28" si="8312">MID(JF$2,6,1)</f>
        <v>0</v>
      </c>
      <c r="JG28" s="20" t="str">
        <f>IF(AND($C$5&gt;=5,$C$5&gt;=JF$3),JF28*$C28,"")</f>
        <v/>
      </c>
      <c r="JH28" s="5" t="str">
        <f t="shared" ref="JH28" si="8313">MID(JH$2,6,1)</f>
        <v>0</v>
      </c>
      <c r="JI28" s="20" t="str">
        <f>IF(AND($C$5&gt;=5,$C$5&gt;=JH$3),JH28*$C28,"")</f>
        <v/>
      </c>
      <c r="JJ28" s="5" t="str">
        <f t="shared" ref="JJ28" si="8314">MID(JJ$2,6,1)</f>
        <v>0</v>
      </c>
      <c r="JK28" s="20" t="str">
        <f>IF(AND($C$5&gt;=5,$C$5&gt;=JJ$3),JJ28*$C28,"")</f>
        <v/>
      </c>
      <c r="JL28" s="5" t="str">
        <f t="shared" ref="JL28" si="8315">MID(JL$2,6,1)</f>
        <v>0</v>
      </c>
      <c r="JM28" s="20" t="str">
        <f>IF(AND($C$5&gt;=5,$C$5&gt;=JL$3),JL28*$C28,"")</f>
        <v/>
      </c>
      <c r="JN28" s="5" t="str">
        <f t="shared" ref="JN28" si="8316">MID(JN$2,6,1)</f>
        <v>0</v>
      </c>
      <c r="JO28" s="20" t="str">
        <f>IF(AND($C$5&gt;=5,$C$5&gt;=JN$3),JN28*$C28,"")</f>
        <v/>
      </c>
      <c r="JP28" s="5" t="str">
        <f t="shared" ref="JP28" si="8317">MID(JP$2,6,1)</f>
        <v>0</v>
      </c>
      <c r="JQ28" s="20" t="str">
        <f>IF(AND($C$5&gt;=5,$C$5&gt;=JP$3),JP28*$C28,"")</f>
        <v/>
      </c>
      <c r="JR28" s="5" t="str">
        <f t="shared" ref="JR28" si="8318">MID(JR$2,6,1)</f>
        <v>0</v>
      </c>
      <c r="JS28" s="20" t="str">
        <f>IF(AND($C$5&gt;=5,$C$5&gt;=JR$3),JR28*$C28,"")</f>
        <v/>
      </c>
      <c r="JT28" s="5" t="str">
        <f t="shared" ref="JT28" si="8319">MID(JT$2,6,1)</f>
        <v>0</v>
      </c>
      <c r="JU28" s="20" t="str">
        <f>IF(AND($C$5&gt;=5,$C$5&gt;=JT$3),JT28*$C28,"")</f>
        <v/>
      </c>
      <c r="JV28" s="5" t="str">
        <f t="shared" ref="JV28" si="8320">MID(JV$2,6,1)</f>
        <v>0</v>
      </c>
      <c r="JW28" s="20" t="str">
        <f>IF(AND($C$5&gt;=5,$C$5&gt;=JV$3),JV28*$C28,"")</f>
        <v/>
      </c>
      <c r="JX28" s="5" t="str">
        <f t="shared" ref="JX28" si="8321">MID(JX$2,6,1)</f>
        <v>0</v>
      </c>
      <c r="JY28" s="20" t="str">
        <f>IF(AND($C$5&gt;=5,$C$5&gt;=JX$3),JX28*$C28,"")</f>
        <v/>
      </c>
      <c r="JZ28" s="5" t="str">
        <f t="shared" ref="JZ28" si="8322">MID(JZ$2,6,1)</f>
        <v>0</v>
      </c>
      <c r="KA28" s="20" t="str">
        <f>IF(AND($C$5&gt;=5,$C$5&gt;=JZ$3),JZ28*$C28,"")</f>
        <v/>
      </c>
      <c r="KB28" s="5" t="str">
        <f t="shared" ref="KB28" si="8323">MID(KB$2,6,1)</f>
        <v>0</v>
      </c>
      <c r="KC28" s="20" t="str">
        <f>IF(AND($C$5&gt;=5,$C$5&gt;=KB$3),KB28*$C28,"")</f>
        <v/>
      </c>
      <c r="KD28" s="5" t="str">
        <f t="shared" ref="KD28" si="8324">MID(KD$2,6,1)</f>
        <v>0</v>
      </c>
      <c r="KE28" s="20" t="str">
        <f>IF(AND($C$5&gt;=5,$C$5&gt;=KD$3),KD28*$C28,"")</f>
        <v/>
      </c>
      <c r="KF28" s="5" t="str">
        <f t="shared" ref="KF28" si="8325">MID(KF$2,6,1)</f>
        <v>1</v>
      </c>
      <c r="KG28" s="20" t="str">
        <f>IF(AND($C$5&gt;=5,$C$5&gt;=KF$3),KF28*$C28,"")</f>
        <v/>
      </c>
      <c r="KH28" s="5" t="str">
        <f t="shared" ref="KH28" si="8326">MID(KH$2,6,1)</f>
        <v>1</v>
      </c>
      <c r="KI28" s="20" t="str">
        <f>IF(AND($C$5&gt;=5,$C$5&gt;=KH$3),KH28*$C28,"")</f>
        <v/>
      </c>
      <c r="KJ28" s="5" t="str">
        <f t="shared" ref="KJ28" si="8327">MID(KJ$2,6,1)</f>
        <v>1</v>
      </c>
      <c r="KK28" s="20" t="str">
        <f>IF(AND($C$5&gt;=5,$C$5&gt;=KJ$3),KJ28*$C28,"")</f>
        <v/>
      </c>
      <c r="KL28" s="5" t="str">
        <f t="shared" ref="KL28" si="8328">MID(KL$2,6,1)</f>
        <v>1</v>
      </c>
      <c r="KM28" s="20" t="str">
        <f>IF(AND($C$5&gt;=5,$C$5&gt;=KL$3),KL28*$C28,"")</f>
        <v/>
      </c>
      <c r="KN28" s="5" t="str">
        <f t="shared" ref="KN28" si="8329">MID(KN$2,6,1)</f>
        <v>1</v>
      </c>
      <c r="KO28" s="20" t="str">
        <f>IF(AND($C$5&gt;=5,$C$5&gt;=KN$3),KN28*$C28,"")</f>
        <v/>
      </c>
      <c r="KP28" s="5" t="str">
        <f t="shared" ref="KP28" si="8330">MID(KP$2,6,1)</f>
        <v>1</v>
      </c>
      <c r="KQ28" s="20" t="str">
        <f>IF(AND($C$5&gt;=5,$C$5&gt;=KP$3),KP28*$C28,"")</f>
        <v/>
      </c>
      <c r="KR28" s="5" t="str">
        <f t="shared" ref="KR28" si="8331">MID(KR$2,6,1)</f>
        <v>1</v>
      </c>
      <c r="KS28" s="20" t="str">
        <f>IF(AND($C$5&gt;=5,$C$5&gt;=KR$3),KR28*$C28,"")</f>
        <v/>
      </c>
      <c r="KT28" s="5" t="str">
        <f t="shared" ref="KT28" si="8332">MID(KT$2,6,1)</f>
        <v>1</v>
      </c>
      <c r="KU28" s="20" t="str">
        <f>IF(AND($C$5&gt;=5,$C$5&gt;=KT$3),KT28*$C28,"")</f>
        <v/>
      </c>
      <c r="KV28" s="5" t="str">
        <f t="shared" ref="KV28" si="8333">MID(KV$2,6,1)</f>
        <v>1</v>
      </c>
      <c r="KW28" s="20" t="str">
        <f>IF(AND($C$5&gt;=5,$C$5&gt;=KV$3),KV28*$C28,"")</f>
        <v/>
      </c>
      <c r="KX28" s="5" t="str">
        <f t="shared" ref="KX28" si="8334">MID(KX$2,6,1)</f>
        <v>1</v>
      </c>
      <c r="KY28" s="20" t="str">
        <f>IF(AND($C$5&gt;=5,$C$5&gt;=KX$3),KX28*$C28,"")</f>
        <v/>
      </c>
      <c r="KZ28" s="5" t="str">
        <f t="shared" ref="KZ28" si="8335">MID(KZ$2,6,1)</f>
        <v>1</v>
      </c>
      <c r="LA28" s="20" t="str">
        <f>IF(AND($C$5&gt;=5,$C$5&gt;=KZ$3),KZ28*$C28,"")</f>
        <v/>
      </c>
      <c r="LB28" s="5" t="str">
        <f t="shared" ref="LB28" si="8336">MID(LB$2,6,1)</f>
        <v>1</v>
      </c>
      <c r="LC28" s="20" t="str">
        <f>IF(AND($C$5&gt;=5,$C$5&gt;=LB$3),LB28*$C28,"")</f>
        <v/>
      </c>
      <c r="LD28" s="5" t="str">
        <f t="shared" ref="LD28" si="8337">MID(LD$2,6,1)</f>
        <v>1</v>
      </c>
      <c r="LE28" s="20" t="str">
        <f>IF(AND($C$5&gt;=5,$C$5&gt;=LD$3),LD28*$C28,"")</f>
        <v/>
      </c>
      <c r="LF28" s="5" t="str">
        <f t="shared" ref="LF28" si="8338">MID(LF$2,6,1)</f>
        <v>1</v>
      </c>
      <c r="LG28" s="20" t="str">
        <f>IF(AND($C$5&gt;=5,$C$5&gt;=LF$3),LF28*$C28,"")</f>
        <v/>
      </c>
      <c r="LH28" s="5" t="str">
        <f t="shared" ref="LH28" si="8339">MID(LH$2,6,1)</f>
        <v>1</v>
      </c>
      <c r="LI28" s="20" t="str">
        <f>IF(AND($C$5&gt;=5,$C$5&gt;=LH$3),LH28*$C28,"")</f>
        <v/>
      </c>
      <c r="LJ28" s="5" t="str">
        <f t="shared" ref="LJ28" si="8340">MID(LJ$2,6,1)</f>
        <v>1</v>
      </c>
      <c r="LK28" s="20" t="str">
        <f>IF(AND($C$5&gt;=5,$C$5&gt;=LJ$3),LJ28*$C28,"")</f>
        <v/>
      </c>
      <c r="LL28" s="5" t="str">
        <f t="shared" ref="LL28" si="8341">MID(LL$2,6,1)</f>
        <v>0</v>
      </c>
      <c r="LM28" s="20" t="str">
        <f>IF(AND($C$5&gt;=5,$C$5&gt;=LL$3),LL28*$C28,"")</f>
        <v/>
      </c>
      <c r="LN28" s="5" t="str">
        <f t="shared" ref="LN28" si="8342">MID(LN$2,6,1)</f>
        <v>0</v>
      </c>
      <c r="LO28" s="20" t="str">
        <f>IF(AND($C$5&gt;=5,$C$5&gt;=LN$3),LN28*$C28,"")</f>
        <v/>
      </c>
      <c r="LP28" s="5" t="str">
        <f t="shared" ref="LP28" si="8343">MID(LP$2,6,1)</f>
        <v>0</v>
      </c>
      <c r="LQ28" s="20" t="str">
        <f>IF(AND($C$5&gt;=5,$C$5&gt;=LP$3),LP28*$C28,"")</f>
        <v/>
      </c>
      <c r="LR28" s="5" t="str">
        <f t="shared" ref="LR28" si="8344">MID(LR$2,6,1)</f>
        <v>0</v>
      </c>
      <c r="LS28" s="20" t="str">
        <f>IF(AND($C$5&gt;=5,$C$5&gt;=LR$3),LR28*$C28,"")</f>
        <v/>
      </c>
      <c r="LT28" s="5" t="str">
        <f t="shared" ref="LT28" si="8345">MID(LT$2,6,1)</f>
        <v>0</v>
      </c>
      <c r="LU28" s="20" t="str">
        <f>IF(AND($C$5&gt;=5,$C$5&gt;=LT$3),LT28*$C28,"")</f>
        <v/>
      </c>
      <c r="LV28" s="5" t="str">
        <f t="shared" ref="LV28" si="8346">MID(LV$2,6,1)</f>
        <v>0</v>
      </c>
      <c r="LW28" s="20" t="str">
        <f>IF(AND($C$5&gt;=5,$C$5&gt;=LV$3),LV28*$C28,"")</f>
        <v/>
      </c>
      <c r="LX28" s="5" t="str">
        <f t="shared" ref="LX28" si="8347">MID(LX$2,6,1)</f>
        <v>0</v>
      </c>
      <c r="LY28" s="20" t="str">
        <f>IF(AND($C$5&gt;=5,$C$5&gt;=LX$3),LX28*$C28,"")</f>
        <v/>
      </c>
      <c r="LZ28" s="5" t="str">
        <f t="shared" ref="LZ28" si="8348">MID(LZ$2,6,1)</f>
        <v>0</v>
      </c>
      <c r="MA28" s="20" t="str">
        <f>IF(AND($C$5&gt;=5,$C$5&gt;=LZ$3),LZ28*$C28,"")</f>
        <v/>
      </c>
      <c r="MB28" s="5" t="str">
        <f t="shared" ref="MB28" si="8349">MID(MB$2,6,1)</f>
        <v>0</v>
      </c>
      <c r="MC28" s="20" t="str">
        <f>IF(AND($C$5&gt;=5,$C$5&gt;=MB$3),MB28*$C28,"")</f>
        <v/>
      </c>
      <c r="MD28" s="5" t="str">
        <f t="shared" ref="MD28" si="8350">MID(MD$2,6,1)</f>
        <v>0</v>
      </c>
      <c r="ME28" s="20" t="str">
        <f>IF(AND($C$5&gt;=5,$C$5&gt;=MD$3),MD28*$C28,"")</f>
        <v/>
      </c>
      <c r="MF28" s="5" t="str">
        <f t="shared" ref="MF28" si="8351">MID(MF$2,6,1)</f>
        <v>0</v>
      </c>
      <c r="MG28" s="20" t="str">
        <f>IF(AND($C$5&gt;=5,$C$5&gt;=MF$3),MF28*$C28,"")</f>
        <v/>
      </c>
      <c r="MH28" s="5" t="str">
        <f t="shared" ref="MH28" si="8352">MID(MH$2,6,1)</f>
        <v>0</v>
      </c>
      <c r="MI28" s="20" t="str">
        <f>IF(AND($C$5&gt;=5,$C$5&gt;=MH$3),MH28*$C28,"")</f>
        <v/>
      </c>
      <c r="MJ28" s="5" t="str">
        <f t="shared" ref="MJ28" si="8353">MID(MJ$2,6,1)</f>
        <v>0</v>
      </c>
      <c r="MK28" s="20" t="str">
        <f>IF(AND($C$5&gt;=5,$C$5&gt;=MJ$3),MJ28*$C28,"")</f>
        <v/>
      </c>
      <c r="ML28" s="5" t="str">
        <f t="shared" ref="ML28" si="8354">MID(ML$2,6,1)</f>
        <v>0</v>
      </c>
      <c r="MM28" s="20" t="str">
        <f>IF(AND($C$5&gt;=5,$C$5&gt;=ML$3),ML28*$C28,"")</f>
        <v/>
      </c>
      <c r="MN28" s="5" t="str">
        <f t="shared" ref="MN28" si="8355">MID(MN$2,6,1)</f>
        <v>0</v>
      </c>
      <c r="MO28" s="20" t="str">
        <f>IF(AND($C$5&gt;=5,$C$5&gt;=MN$3),MN28*$C28,"")</f>
        <v/>
      </c>
      <c r="MP28" s="5" t="str">
        <f t="shared" ref="MP28" si="8356">MID(MP$2,6,1)</f>
        <v>0</v>
      </c>
      <c r="MQ28" s="20" t="str">
        <f>IF(AND($C$5&gt;=5,$C$5&gt;=MP$3),MP28*$C28,"")</f>
        <v/>
      </c>
      <c r="MR28" s="5" t="str">
        <f t="shared" ref="MR28" si="8357">MID(MR$2,6,1)</f>
        <v>1</v>
      </c>
      <c r="MS28" s="20" t="str">
        <f>IF(AND($C$5&gt;=5,$C$5&gt;=MR$3),MR28*$C28,"")</f>
        <v/>
      </c>
      <c r="MT28" s="5" t="str">
        <f t="shared" ref="MT28" si="8358">MID(MT$2,6,1)</f>
        <v>1</v>
      </c>
      <c r="MU28" s="20" t="str">
        <f>IF(AND($C$5&gt;=5,$C$5&gt;=MT$3),MT28*$C28,"")</f>
        <v/>
      </c>
      <c r="MV28" s="5" t="str">
        <f t="shared" ref="MV28" si="8359">MID(MV$2,6,1)</f>
        <v>1</v>
      </c>
      <c r="MW28" s="20" t="str">
        <f>IF(AND($C$5&gt;=5,$C$5&gt;=MV$3),MV28*$C28,"")</f>
        <v/>
      </c>
      <c r="MX28" s="5" t="str">
        <f t="shared" ref="MX28" si="8360">MID(MX$2,6,1)</f>
        <v>1</v>
      </c>
      <c r="MY28" s="20" t="str">
        <f>IF(AND($C$5&gt;=5,$C$5&gt;=MX$3),MX28*$C28,"")</f>
        <v/>
      </c>
      <c r="MZ28" s="5" t="str">
        <f t="shared" ref="MZ28" si="8361">MID(MZ$2,6,1)</f>
        <v>1</v>
      </c>
      <c r="NA28" s="20" t="str">
        <f>IF(AND($C$5&gt;=5,$C$5&gt;=MZ$3),MZ28*$C28,"")</f>
        <v/>
      </c>
      <c r="NB28" s="5" t="str">
        <f t="shared" ref="NB28" si="8362">MID(NB$2,6,1)</f>
        <v>1</v>
      </c>
      <c r="NC28" s="20" t="str">
        <f>IF(AND($C$5&gt;=5,$C$5&gt;=NB$3),NB28*$C28,"")</f>
        <v/>
      </c>
      <c r="ND28" s="5" t="str">
        <f t="shared" ref="ND28" si="8363">MID(ND$2,6,1)</f>
        <v>1</v>
      </c>
      <c r="NE28" s="20" t="str">
        <f>IF(AND($C$5&gt;=5,$C$5&gt;=ND$3),ND28*$C28,"")</f>
        <v/>
      </c>
      <c r="NF28" s="5" t="str">
        <f t="shared" ref="NF28" si="8364">MID(NF$2,6,1)</f>
        <v>1</v>
      </c>
      <c r="NG28" s="20" t="str">
        <f>IF(AND($C$5&gt;=5,$C$5&gt;=NF$3),NF28*$C28,"")</f>
        <v/>
      </c>
      <c r="NH28" s="5" t="str">
        <f t="shared" ref="NH28" si="8365">MID(NH$2,6,1)</f>
        <v>1</v>
      </c>
      <c r="NI28" s="20" t="str">
        <f>IF(AND($C$5&gt;=5,$C$5&gt;=NH$3),NH28*$C28,"")</f>
        <v/>
      </c>
      <c r="NJ28" s="5" t="str">
        <f t="shared" ref="NJ28" si="8366">MID(NJ$2,6,1)</f>
        <v>1</v>
      </c>
      <c r="NK28" s="20" t="str">
        <f>IF(AND($C$5&gt;=5,$C$5&gt;=NJ$3),NJ28*$C28,"")</f>
        <v/>
      </c>
      <c r="NL28" s="5" t="str">
        <f t="shared" ref="NL28" si="8367">MID(NL$2,6,1)</f>
        <v>1</v>
      </c>
      <c r="NM28" s="20" t="str">
        <f>IF(AND($C$5&gt;=5,$C$5&gt;=NL$3),NL28*$C28,"")</f>
        <v/>
      </c>
      <c r="NN28" s="5" t="str">
        <f t="shared" ref="NN28" si="8368">MID(NN$2,6,1)</f>
        <v>1</v>
      </c>
      <c r="NO28" s="20" t="str">
        <f>IF(AND($C$5&gt;=5,$C$5&gt;=NN$3),NN28*$C28,"")</f>
        <v/>
      </c>
      <c r="NP28" s="5" t="str">
        <f t="shared" ref="NP28" si="8369">MID(NP$2,6,1)</f>
        <v>1</v>
      </c>
      <c r="NQ28" s="20" t="str">
        <f>IF(AND($C$5&gt;=5,$C$5&gt;=NP$3),NP28*$C28,"")</f>
        <v/>
      </c>
      <c r="NR28" s="5" t="str">
        <f t="shared" ref="NR28" si="8370">MID(NR$2,6,1)</f>
        <v>1</v>
      </c>
      <c r="NS28" s="20" t="str">
        <f>IF(AND($C$5&gt;=5,$C$5&gt;=NR$3),NR28*$C28,"")</f>
        <v/>
      </c>
      <c r="NT28" s="5" t="str">
        <f t="shared" ref="NT28" si="8371">MID(NT$2,6,1)</f>
        <v>1</v>
      </c>
      <c r="NU28" s="20" t="str">
        <f>IF(AND($C$5&gt;=5,$C$5&gt;=NT$3),NT28*$C28,"")</f>
        <v/>
      </c>
      <c r="NV28" s="5" t="str">
        <f t="shared" ref="NV28" si="8372">MID(NV$2,6,1)</f>
        <v>1</v>
      </c>
      <c r="NW28" s="20" t="str">
        <f>IF(AND($C$5&gt;=5,$C$5&gt;=NV$3),NV28*$C28,"")</f>
        <v/>
      </c>
      <c r="NX28" s="5" t="str">
        <f t="shared" ref="NX28" si="8373">MID(NX$2,6,1)</f>
        <v>0</v>
      </c>
      <c r="NY28" s="20" t="str">
        <f>IF(AND($C$5&gt;=5,$C$5&gt;=NX$3),NX28*$C28,"")</f>
        <v/>
      </c>
      <c r="NZ28" s="5" t="str">
        <f t="shared" ref="NZ28" si="8374">MID(NZ$2,6,1)</f>
        <v>0</v>
      </c>
      <c r="OA28" s="20" t="str">
        <f>IF(AND($C$5&gt;=5,$C$5&gt;=NZ$3),NZ28*$C28,"")</f>
        <v/>
      </c>
      <c r="OB28" s="5" t="str">
        <f t="shared" ref="OB28" si="8375">MID(OB$2,6,1)</f>
        <v>0</v>
      </c>
      <c r="OC28" s="20" t="str">
        <f>IF(AND($C$5&gt;=5,$C$5&gt;=OB$3),OB28*$C28,"")</f>
        <v/>
      </c>
      <c r="OD28" s="5" t="str">
        <f t="shared" ref="OD28" si="8376">MID(OD$2,6,1)</f>
        <v>0</v>
      </c>
      <c r="OE28" s="20" t="str">
        <f>IF(AND($C$5&gt;=5,$C$5&gt;=OD$3),OD28*$C28,"")</f>
        <v/>
      </c>
      <c r="OF28" s="5" t="str">
        <f t="shared" ref="OF28" si="8377">MID(OF$2,6,1)</f>
        <v>0</v>
      </c>
      <c r="OG28" s="20" t="str">
        <f>IF(AND($C$5&gt;=5,$C$5&gt;=OF$3),OF28*$C28,"")</f>
        <v/>
      </c>
      <c r="OH28" s="5" t="str">
        <f t="shared" ref="OH28" si="8378">MID(OH$2,6,1)</f>
        <v>0</v>
      </c>
      <c r="OI28" s="20" t="str">
        <f>IF(AND($C$5&gt;=5,$C$5&gt;=OH$3),OH28*$C28,"")</f>
        <v/>
      </c>
      <c r="OJ28" s="5" t="str">
        <f t="shared" ref="OJ28" si="8379">MID(OJ$2,6,1)</f>
        <v>0</v>
      </c>
      <c r="OK28" s="20" t="str">
        <f>IF(AND($C$5&gt;=5,$C$5&gt;=OJ$3),OJ28*$C28,"")</f>
        <v/>
      </c>
      <c r="OL28" s="5" t="str">
        <f t="shared" ref="OL28" si="8380">MID(OL$2,6,1)</f>
        <v>0</v>
      </c>
      <c r="OM28" s="20" t="str">
        <f>IF(AND($C$5&gt;=5,$C$5&gt;=OL$3),OL28*$C28,"")</f>
        <v/>
      </c>
      <c r="ON28" s="5" t="str">
        <f t="shared" ref="ON28" si="8381">MID(ON$2,6,1)</f>
        <v>0</v>
      </c>
      <c r="OO28" s="20" t="str">
        <f>IF(AND($C$5&gt;=5,$C$5&gt;=ON$3),ON28*$C28,"")</f>
        <v/>
      </c>
      <c r="OP28" s="5" t="str">
        <f t="shared" ref="OP28" si="8382">MID(OP$2,6,1)</f>
        <v>0</v>
      </c>
      <c r="OQ28" s="20" t="str">
        <f>IF(AND($C$5&gt;=5,$C$5&gt;=OP$3),OP28*$C28,"")</f>
        <v/>
      </c>
      <c r="OR28" s="5" t="str">
        <f t="shared" ref="OR28" si="8383">MID(OR$2,6,1)</f>
        <v>0</v>
      </c>
      <c r="OS28" s="20" t="str">
        <f>IF(AND($C$5&gt;=5,$C$5&gt;=OR$3),OR28*$C28,"")</f>
        <v/>
      </c>
      <c r="OT28" s="5" t="str">
        <f t="shared" ref="OT28" si="8384">MID(OT$2,6,1)</f>
        <v>0</v>
      </c>
      <c r="OU28" s="20" t="str">
        <f>IF(AND($C$5&gt;=5,$C$5&gt;=OT$3),OT28*$C28,"")</f>
        <v/>
      </c>
      <c r="OV28" s="5" t="str">
        <f t="shared" ref="OV28" si="8385">MID(OV$2,6,1)</f>
        <v>0</v>
      </c>
      <c r="OW28" s="20" t="str">
        <f>IF(AND($C$5&gt;=5,$C$5&gt;=OV$3),OV28*$C28,"")</f>
        <v/>
      </c>
      <c r="OX28" s="5" t="str">
        <f t="shared" ref="OX28" si="8386">MID(OX$2,6,1)</f>
        <v>0</v>
      </c>
      <c r="OY28" s="20" t="str">
        <f>IF(AND($C$5&gt;=5,$C$5&gt;=OX$3),OX28*$C28,"")</f>
        <v/>
      </c>
      <c r="OZ28" s="5" t="str">
        <f t="shared" ref="OZ28" si="8387">MID(OZ$2,6,1)</f>
        <v>0</v>
      </c>
      <c r="PA28" s="20" t="str">
        <f>IF(AND($C$5&gt;=5,$C$5&gt;=OZ$3),OZ28*$C28,"")</f>
        <v/>
      </c>
      <c r="PB28" s="5" t="str">
        <f t="shared" ref="PB28" si="8388">MID(PB$2,6,1)</f>
        <v>0</v>
      </c>
      <c r="PC28" s="20" t="str">
        <f>IF(AND($C$5&gt;=5,$C$5&gt;=PB$3),PB28*$C28,"")</f>
        <v/>
      </c>
      <c r="PD28" s="5" t="str">
        <f t="shared" ref="PD28" si="8389">MID(PD$2,6,1)</f>
        <v>1</v>
      </c>
      <c r="PE28" s="20" t="str">
        <f>IF(AND($C$5&gt;=5,$C$5&gt;=PD$3),PD28*$C28,"")</f>
        <v/>
      </c>
      <c r="PF28" s="5" t="str">
        <f t="shared" ref="PF28" si="8390">MID(PF$2,6,1)</f>
        <v>1</v>
      </c>
      <c r="PG28" s="20" t="str">
        <f>IF(AND($C$5&gt;=5,$C$5&gt;=PF$3),PF28*$C28,"")</f>
        <v/>
      </c>
      <c r="PH28" s="5" t="str">
        <f t="shared" ref="PH28" si="8391">MID(PH$2,6,1)</f>
        <v>1</v>
      </c>
      <c r="PI28" s="20" t="str">
        <f>IF(AND($C$5&gt;=5,$C$5&gt;=PH$3),PH28*$C28,"")</f>
        <v/>
      </c>
      <c r="PJ28" s="5" t="str">
        <f t="shared" ref="PJ28" si="8392">MID(PJ$2,6,1)</f>
        <v>1</v>
      </c>
      <c r="PK28" s="20" t="str">
        <f>IF(AND($C$5&gt;=5,$C$5&gt;=PJ$3),PJ28*$C28,"")</f>
        <v/>
      </c>
      <c r="PL28" s="5" t="str">
        <f t="shared" ref="PL28" si="8393">MID(PL$2,6,1)</f>
        <v>1</v>
      </c>
      <c r="PM28" s="20" t="str">
        <f>IF(AND($C$5&gt;=5,$C$5&gt;=PL$3),PL28*$C28,"")</f>
        <v/>
      </c>
      <c r="PN28" s="5" t="str">
        <f t="shared" ref="PN28" si="8394">MID(PN$2,6,1)</f>
        <v>1</v>
      </c>
      <c r="PO28" s="20" t="str">
        <f>IF(AND($C$5&gt;=5,$C$5&gt;=PN$3),PN28*$C28,"")</f>
        <v/>
      </c>
      <c r="PP28" s="5" t="str">
        <f t="shared" ref="PP28" si="8395">MID(PP$2,6,1)</f>
        <v>1</v>
      </c>
      <c r="PQ28" s="20" t="str">
        <f>IF(AND($C$5&gt;=5,$C$5&gt;=PP$3),PP28*$C28,"")</f>
        <v/>
      </c>
      <c r="PR28" s="5" t="str">
        <f t="shared" ref="PR28" si="8396">MID(PR$2,6,1)</f>
        <v>1</v>
      </c>
      <c r="PS28" s="20" t="str">
        <f>IF(AND($C$5&gt;=5,$C$5&gt;=PR$3),PR28*$C28,"")</f>
        <v/>
      </c>
      <c r="PT28" s="5" t="str">
        <f t="shared" ref="PT28" si="8397">MID(PT$2,6,1)</f>
        <v>1</v>
      </c>
      <c r="PU28" s="20" t="str">
        <f>IF(AND($C$5&gt;=5,$C$5&gt;=PT$3),PT28*$C28,"")</f>
        <v/>
      </c>
      <c r="PV28" s="5" t="str">
        <f t="shared" ref="PV28" si="8398">MID(PV$2,6,1)</f>
        <v>1</v>
      </c>
      <c r="PW28" s="20" t="str">
        <f>IF(AND($C$5&gt;=5,$C$5&gt;=PV$3),PV28*$C28,"")</f>
        <v/>
      </c>
      <c r="PX28" s="5" t="str">
        <f t="shared" ref="PX28" si="8399">MID(PX$2,6,1)</f>
        <v>1</v>
      </c>
      <c r="PY28" s="20" t="str">
        <f>IF(AND($C$5&gt;=5,$C$5&gt;=PX$3),PX28*$C28,"")</f>
        <v/>
      </c>
      <c r="PZ28" s="5" t="str">
        <f t="shared" ref="PZ28" si="8400">MID(PZ$2,6,1)</f>
        <v>1</v>
      </c>
      <c r="QA28" s="20" t="str">
        <f>IF(AND($C$5&gt;=5,$C$5&gt;=PZ$3),PZ28*$C28,"")</f>
        <v/>
      </c>
      <c r="QB28" s="5" t="str">
        <f t="shared" ref="QB28" si="8401">MID(QB$2,6,1)</f>
        <v>1</v>
      </c>
      <c r="QC28" s="20" t="str">
        <f>IF(AND($C$5&gt;=5,$C$5&gt;=QB$3),QB28*$C28,"")</f>
        <v/>
      </c>
      <c r="QD28" s="5" t="str">
        <f t="shared" ref="QD28" si="8402">MID(QD$2,6,1)</f>
        <v>1</v>
      </c>
      <c r="QE28" s="20" t="str">
        <f>IF(AND($C$5&gt;=5,$C$5&gt;=QD$3),QD28*$C28,"")</f>
        <v/>
      </c>
      <c r="QF28" s="5" t="str">
        <f t="shared" ref="QF28" si="8403">MID(QF$2,6,1)</f>
        <v>1</v>
      </c>
      <c r="QG28" s="20" t="str">
        <f>IF(AND($C$5&gt;=5,$C$5&gt;=QF$3),QF28*$C28,"")</f>
        <v/>
      </c>
      <c r="QH28" s="5" t="str">
        <f t="shared" ref="QH28" si="8404">MID(QH$2,6,1)</f>
        <v>1</v>
      </c>
      <c r="QI28" s="20" t="str">
        <f>IF(AND($C$5&gt;=5,$C$5&gt;=QH$3),QH28*$C28,"")</f>
        <v/>
      </c>
      <c r="QJ28" s="5" t="str">
        <f t="shared" ref="QJ28" si="8405">MID(QJ$2,6,1)</f>
        <v>0</v>
      </c>
      <c r="QK28" s="20" t="str">
        <f>IF(AND($C$5&gt;=5,$C$5&gt;=QJ$3),QJ28*$C28,"")</f>
        <v/>
      </c>
      <c r="QL28" s="5" t="str">
        <f t="shared" ref="QL28" si="8406">MID(QL$2,6,1)</f>
        <v>0</v>
      </c>
      <c r="QM28" s="20" t="str">
        <f>IF(AND($C$5&gt;=5,$C$5&gt;=QL$3),QL28*$C28,"")</f>
        <v/>
      </c>
      <c r="QN28" s="5" t="str">
        <f t="shared" ref="QN28" si="8407">MID(QN$2,6,1)</f>
        <v>0</v>
      </c>
      <c r="QO28" s="20" t="str">
        <f>IF(AND($C$5&gt;=5,$C$5&gt;=QN$3),QN28*$C28,"")</f>
        <v/>
      </c>
      <c r="QP28" s="5" t="str">
        <f t="shared" ref="QP28" si="8408">MID(QP$2,6,1)</f>
        <v>0</v>
      </c>
      <c r="QQ28" s="20" t="str">
        <f>IF(AND($C$5&gt;=5,$C$5&gt;=QP$3),QP28*$C28,"")</f>
        <v/>
      </c>
      <c r="QR28" s="5" t="str">
        <f t="shared" ref="QR28" si="8409">MID(QR$2,6,1)</f>
        <v>0</v>
      </c>
      <c r="QS28" s="20" t="str">
        <f>IF(AND($C$5&gt;=5,$C$5&gt;=QR$3),QR28*$C28,"")</f>
        <v/>
      </c>
      <c r="QT28" s="5" t="str">
        <f t="shared" ref="QT28" si="8410">MID(QT$2,6,1)</f>
        <v>0</v>
      </c>
      <c r="QU28" s="20" t="str">
        <f>IF(AND($C$5&gt;=5,$C$5&gt;=QT$3),QT28*$C28,"")</f>
        <v/>
      </c>
      <c r="QV28" s="5" t="str">
        <f t="shared" ref="QV28" si="8411">MID(QV$2,6,1)</f>
        <v>0</v>
      </c>
      <c r="QW28" s="20" t="str">
        <f>IF(AND($C$5&gt;=5,$C$5&gt;=QV$3),QV28*$C28,"")</f>
        <v/>
      </c>
      <c r="QX28" s="5" t="str">
        <f t="shared" ref="QX28" si="8412">MID(QX$2,6,1)</f>
        <v>0</v>
      </c>
      <c r="QY28" s="20" t="str">
        <f>IF(AND($C$5&gt;=5,$C$5&gt;=QX$3),QX28*$C28,"")</f>
        <v/>
      </c>
      <c r="QZ28" s="5" t="str">
        <f t="shared" ref="QZ28" si="8413">MID(QZ$2,6,1)</f>
        <v>0</v>
      </c>
      <c r="RA28" s="20" t="str">
        <f>IF(AND($C$5&gt;=5,$C$5&gt;=QZ$3),QZ28*$C28,"")</f>
        <v/>
      </c>
      <c r="RB28" s="5" t="str">
        <f t="shared" ref="RB28" si="8414">MID(RB$2,6,1)</f>
        <v>0</v>
      </c>
      <c r="RC28" s="20" t="str">
        <f>IF(AND($C$5&gt;=5,$C$5&gt;=RB$3),RB28*$C28,"")</f>
        <v/>
      </c>
      <c r="RD28" s="5" t="str">
        <f t="shared" ref="RD28" si="8415">MID(RD$2,6,1)</f>
        <v>0</v>
      </c>
      <c r="RE28" s="20" t="str">
        <f>IF(AND($C$5&gt;=5,$C$5&gt;=RD$3),RD28*$C28,"")</f>
        <v/>
      </c>
      <c r="RF28" s="5" t="str">
        <f t="shared" ref="RF28" si="8416">MID(RF$2,6,1)</f>
        <v>0</v>
      </c>
      <c r="RG28" s="20" t="str">
        <f>IF(AND($C$5&gt;=5,$C$5&gt;=RF$3),RF28*$C28,"")</f>
        <v/>
      </c>
      <c r="RH28" s="5" t="str">
        <f t="shared" ref="RH28" si="8417">MID(RH$2,6,1)</f>
        <v>0</v>
      </c>
      <c r="RI28" s="20" t="str">
        <f>IF(AND($C$5&gt;=5,$C$5&gt;=RH$3),RH28*$C28,"")</f>
        <v/>
      </c>
      <c r="RJ28" s="5" t="str">
        <f t="shared" ref="RJ28" si="8418">MID(RJ$2,6,1)</f>
        <v>0</v>
      </c>
      <c r="RK28" s="20" t="str">
        <f>IF(AND($C$5&gt;=5,$C$5&gt;=RJ$3),RJ28*$C28,"")</f>
        <v/>
      </c>
      <c r="RL28" s="5" t="str">
        <f t="shared" ref="RL28" si="8419">MID(RL$2,6,1)</f>
        <v>0</v>
      </c>
      <c r="RM28" s="20" t="str">
        <f>IF(AND($C$5&gt;=5,$C$5&gt;=RL$3),RL28*$C28,"")</f>
        <v/>
      </c>
      <c r="RN28" s="5" t="str">
        <f t="shared" ref="RN28" si="8420">MID(RN$2,6,1)</f>
        <v>0</v>
      </c>
      <c r="RO28" s="20" t="str">
        <f>IF(AND($C$5&gt;=5,$C$5&gt;=RN$3),RN28*$C28,"")</f>
        <v/>
      </c>
      <c r="RP28" s="5" t="str">
        <f t="shared" ref="RP28" si="8421">MID(RP$2,6,1)</f>
        <v>1</v>
      </c>
      <c r="RQ28" s="20" t="str">
        <f>IF(AND($C$5&gt;=5,$C$5&gt;=RP$3),RP28*$C28,"")</f>
        <v/>
      </c>
      <c r="RR28" s="5" t="str">
        <f t="shared" ref="RR28" si="8422">MID(RR$2,6,1)</f>
        <v>1</v>
      </c>
      <c r="RS28" s="20" t="str">
        <f>IF(AND($C$5&gt;=5,$C$5&gt;=RR$3),RR28*$C28,"")</f>
        <v/>
      </c>
      <c r="RT28" s="5" t="str">
        <f t="shared" ref="RT28" si="8423">MID(RT$2,6,1)</f>
        <v>1</v>
      </c>
      <c r="RU28" s="20" t="str">
        <f>IF(AND($C$5&gt;=5,$C$5&gt;=RT$3),RT28*$C28,"")</f>
        <v/>
      </c>
      <c r="RV28" s="5" t="str">
        <f t="shared" ref="RV28" si="8424">MID(RV$2,6,1)</f>
        <v>1</v>
      </c>
      <c r="RW28" s="20" t="str">
        <f>IF(AND($C$5&gt;=5,$C$5&gt;=RV$3),RV28*$C28,"")</f>
        <v/>
      </c>
      <c r="RX28" s="5" t="str">
        <f t="shared" ref="RX28" si="8425">MID(RX$2,6,1)</f>
        <v>1</v>
      </c>
      <c r="RY28" s="20" t="str">
        <f>IF(AND($C$5&gt;=5,$C$5&gt;=RX$3),RX28*$C28,"")</f>
        <v/>
      </c>
      <c r="RZ28" s="5" t="str">
        <f t="shared" ref="RZ28" si="8426">MID(RZ$2,6,1)</f>
        <v>1</v>
      </c>
      <c r="SA28" s="20" t="str">
        <f>IF(AND($C$5&gt;=5,$C$5&gt;=RZ$3),RZ28*$C28,"")</f>
        <v/>
      </c>
      <c r="SB28" s="5" t="str">
        <f t="shared" ref="SB28" si="8427">MID(SB$2,6,1)</f>
        <v>1</v>
      </c>
      <c r="SC28" s="20" t="str">
        <f>IF(AND($C$5&gt;=5,$C$5&gt;=SB$3),SB28*$C28,"")</f>
        <v/>
      </c>
      <c r="SD28" s="5" t="str">
        <f t="shared" ref="SD28" si="8428">MID(SD$2,6,1)</f>
        <v>1</v>
      </c>
      <c r="SE28" s="20" t="str">
        <f>IF(AND($C$5&gt;=5,$C$5&gt;=SD$3),SD28*$C28,"")</f>
        <v/>
      </c>
      <c r="SF28" s="5" t="str">
        <f t="shared" ref="SF28" si="8429">MID(SF$2,6,1)</f>
        <v>1</v>
      </c>
      <c r="SG28" s="20" t="str">
        <f>IF(AND($C$5&gt;=5,$C$5&gt;=SF$3),SF28*$C28,"")</f>
        <v/>
      </c>
      <c r="SH28" s="5" t="str">
        <f t="shared" ref="SH28" si="8430">MID(SH$2,6,1)</f>
        <v>1</v>
      </c>
      <c r="SI28" s="20" t="str">
        <f>IF(AND($C$5&gt;=5,$C$5&gt;=SH$3),SH28*$C28,"")</f>
        <v/>
      </c>
      <c r="SJ28" s="5" t="str">
        <f t="shared" ref="SJ28" si="8431">MID(SJ$2,6,1)</f>
        <v>1</v>
      </c>
      <c r="SK28" s="20" t="str">
        <f>IF(AND($C$5&gt;=5,$C$5&gt;=SJ$3),SJ28*$C28,"")</f>
        <v/>
      </c>
      <c r="SL28" s="5" t="str">
        <f t="shared" ref="SL28" si="8432">MID(SL$2,6,1)</f>
        <v>1</v>
      </c>
      <c r="SM28" s="20" t="str">
        <f>IF(AND($C$5&gt;=5,$C$5&gt;=SL$3),SL28*$C28,"")</f>
        <v/>
      </c>
      <c r="SN28" s="5" t="str">
        <f t="shared" ref="SN28" si="8433">MID(SN$2,6,1)</f>
        <v>1</v>
      </c>
      <c r="SO28" s="20" t="str">
        <f>IF(AND($C$5&gt;=5,$C$5&gt;=SN$3),SN28*$C28,"")</f>
        <v/>
      </c>
      <c r="SP28" s="5" t="str">
        <f t="shared" ref="SP28" si="8434">MID(SP$2,6,1)</f>
        <v>1</v>
      </c>
      <c r="SQ28" s="20" t="str">
        <f>IF(AND($C$5&gt;=5,$C$5&gt;=SP$3),SP28*$C28,"")</f>
        <v/>
      </c>
      <c r="SR28" s="5" t="str">
        <f t="shared" ref="SR28" si="8435">MID(SR$2,6,1)</f>
        <v>1</v>
      </c>
      <c r="SS28" s="20" t="str">
        <f>IF(AND($C$5&gt;=5,$C$5&gt;=SR$3),SR28*$C28,"")</f>
        <v/>
      </c>
      <c r="ST28" s="5" t="str">
        <f t="shared" ref="ST28" si="8436">MID(ST$2,6,1)</f>
        <v>1</v>
      </c>
      <c r="SU28" s="20" t="str">
        <f>IF(AND($C$5&gt;=5,$C$5&gt;=ST$3),ST28*$C28,"")</f>
        <v/>
      </c>
      <c r="SV28" s="5" t="str">
        <f t="shared" ref="SV28" si="8437">MID(SV$2,6,1)</f>
        <v>0</v>
      </c>
      <c r="SW28" s="20" t="str">
        <f>IF(AND($C$5&gt;=5,$C$5&gt;=SV$3),SV28*$C28,"")</f>
        <v/>
      </c>
      <c r="SX28" s="5" t="str">
        <f t="shared" ref="SX28" si="8438">MID(SX$2,6,1)</f>
        <v>0</v>
      </c>
      <c r="SY28" s="20" t="str">
        <f>IF(AND($C$5&gt;=5,$C$5&gt;=SX$3),SX28*$C28,"")</f>
        <v/>
      </c>
      <c r="SZ28" s="5" t="str">
        <f t="shared" ref="SZ28" si="8439">MID(SZ$2,6,1)</f>
        <v>0</v>
      </c>
      <c r="TA28" s="20" t="str">
        <f>IF(AND($C$5&gt;=5,$C$5&gt;=SZ$3),SZ28*$C28,"")</f>
        <v/>
      </c>
      <c r="TB28" s="5" t="str">
        <f t="shared" ref="TB28" si="8440">MID(TB$2,6,1)</f>
        <v>0</v>
      </c>
      <c r="TC28" s="20" t="str">
        <f>IF(AND($C$5&gt;=5,$C$5&gt;=TB$3),TB28*$C28,"")</f>
        <v/>
      </c>
      <c r="TD28" s="5" t="str">
        <f t="shared" ref="TD28" si="8441">MID(TD$2,6,1)</f>
        <v>0</v>
      </c>
      <c r="TE28" s="20" t="str">
        <f>IF(AND($C$5&gt;=5,$C$5&gt;=TD$3),TD28*$C28,"")</f>
        <v/>
      </c>
      <c r="TF28" s="5" t="str">
        <f t="shared" ref="TF28" si="8442">MID(TF$2,6,1)</f>
        <v>0</v>
      </c>
      <c r="TG28" s="20" t="str">
        <f>IF(AND($C$5&gt;=5,$C$5&gt;=TF$3),TF28*$C28,"")</f>
        <v/>
      </c>
      <c r="TH28" s="5" t="str">
        <f t="shared" ref="TH28" si="8443">MID(TH$2,6,1)</f>
        <v>0</v>
      </c>
      <c r="TI28" s="20" t="str">
        <f>IF(AND($C$5&gt;=5,$C$5&gt;=TH$3),TH28*$C28,"")</f>
        <v/>
      </c>
      <c r="TJ28" s="5" t="str">
        <f t="shared" ref="TJ28" si="8444">MID(TJ$2,6,1)</f>
        <v>0</v>
      </c>
      <c r="TK28" s="20" t="str">
        <f>IF(AND($C$5&gt;=5,$C$5&gt;=TJ$3),TJ28*$C28,"")</f>
        <v/>
      </c>
      <c r="TL28" s="5" t="str">
        <f t="shared" ref="TL28" si="8445">MID(TL$2,6,1)</f>
        <v>0</v>
      </c>
      <c r="TM28" s="20" t="str">
        <f>IF(AND($C$5&gt;=5,$C$5&gt;=TL$3),TL28*$C28,"")</f>
        <v/>
      </c>
      <c r="TN28" s="5" t="str">
        <f t="shared" ref="TN28" si="8446">MID(TN$2,6,1)</f>
        <v>0</v>
      </c>
      <c r="TO28" s="20" t="str">
        <f>IF(AND($C$5&gt;=5,$C$5&gt;=TN$3),TN28*$C28,"")</f>
        <v/>
      </c>
      <c r="TP28" s="5" t="str">
        <f t="shared" ref="TP28" si="8447">MID(TP$2,6,1)</f>
        <v>0</v>
      </c>
      <c r="TQ28" s="20" t="str">
        <f>IF(AND($C$5&gt;=5,$C$5&gt;=TP$3),TP28*$C28,"")</f>
        <v/>
      </c>
      <c r="TR28" s="5" t="str">
        <f t="shared" ref="TR28" si="8448">MID(TR$2,6,1)</f>
        <v>0</v>
      </c>
      <c r="TS28" s="20" t="str">
        <f>IF(AND($C$5&gt;=5,$C$5&gt;=TR$3),TR28*$C28,"")</f>
        <v/>
      </c>
      <c r="TT28" s="5" t="str">
        <f t="shared" ref="TT28" si="8449">MID(TT$2,6,1)</f>
        <v>0</v>
      </c>
      <c r="TU28" s="20" t="str">
        <f>IF(AND($C$5&gt;=5,$C$5&gt;=TT$3),TT28*$C28,"")</f>
        <v/>
      </c>
      <c r="TV28" s="5" t="str">
        <f t="shared" ref="TV28" si="8450">MID(TV$2,6,1)</f>
        <v>0</v>
      </c>
      <c r="TW28" s="20" t="str">
        <f>IF(AND($C$5&gt;=5,$C$5&gt;=TV$3),TV28*$C28,"")</f>
        <v/>
      </c>
      <c r="TX28" s="5" t="str">
        <f t="shared" ref="TX28" si="8451">MID(TX$2,6,1)</f>
        <v>0</v>
      </c>
      <c r="TY28" s="20" t="str">
        <f>IF(AND($C$5&gt;=5,$C$5&gt;=TX$3),TX28*$C28,"")</f>
        <v/>
      </c>
      <c r="TZ28" s="5" t="str">
        <f t="shared" ref="TZ28" si="8452">MID(TZ$2,6,1)</f>
        <v>0</v>
      </c>
      <c r="UA28" s="20" t="str">
        <f>IF(AND($C$5&gt;=5,$C$5&gt;=TZ$3),TZ28*$C28,"")</f>
        <v/>
      </c>
      <c r="UB28" s="5" t="str">
        <f t="shared" ref="UB28" si="8453">MID(UB$2,6,1)</f>
        <v>1</v>
      </c>
      <c r="UC28" s="20" t="str">
        <f>IF(AND($C$5&gt;=5,$C$5&gt;=UB$3),UB28*$C28,"")</f>
        <v/>
      </c>
      <c r="UD28" s="5" t="str">
        <f t="shared" ref="UD28" si="8454">MID(UD$2,6,1)</f>
        <v>1</v>
      </c>
      <c r="UE28" s="20" t="str">
        <f>IF(AND($C$5&gt;=5,$C$5&gt;=UD$3),UD28*$C28,"")</f>
        <v/>
      </c>
      <c r="UF28" s="5" t="str">
        <f t="shared" ref="UF28" si="8455">MID(UF$2,6,1)</f>
        <v>1</v>
      </c>
      <c r="UG28" s="20" t="str">
        <f>IF(AND($C$5&gt;=5,$C$5&gt;=UF$3),UF28*$C28,"")</f>
        <v/>
      </c>
      <c r="UH28" s="5" t="str">
        <f t="shared" ref="UH28" si="8456">MID(UH$2,6,1)</f>
        <v>1</v>
      </c>
      <c r="UI28" s="20" t="str">
        <f>IF(AND($C$5&gt;=5,$C$5&gt;=UH$3),UH28*$C28,"")</f>
        <v/>
      </c>
      <c r="UJ28" s="5" t="str">
        <f t="shared" ref="UJ28" si="8457">MID(UJ$2,6,1)</f>
        <v>1</v>
      </c>
      <c r="UK28" s="20" t="str">
        <f>IF(AND($C$5&gt;=5,$C$5&gt;=UJ$3),UJ28*$C28,"")</f>
        <v/>
      </c>
      <c r="UL28" s="5" t="str">
        <f t="shared" ref="UL28" si="8458">MID(UL$2,6,1)</f>
        <v>1</v>
      </c>
      <c r="UM28" s="20" t="str">
        <f>IF(AND($C$5&gt;=5,$C$5&gt;=UL$3),UL28*$C28,"")</f>
        <v/>
      </c>
      <c r="UN28" s="5" t="str">
        <f t="shared" ref="UN28" si="8459">MID(UN$2,6,1)</f>
        <v>1</v>
      </c>
      <c r="UO28" s="20" t="str">
        <f>IF(AND($C$5&gt;=5,$C$5&gt;=UN$3),UN28*$C28,"")</f>
        <v/>
      </c>
      <c r="UP28" s="5" t="str">
        <f t="shared" ref="UP28" si="8460">MID(UP$2,6,1)</f>
        <v>1</v>
      </c>
      <c r="UQ28" s="20" t="str">
        <f>IF(AND($C$5&gt;=5,$C$5&gt;=UP$3),UP28*$C28,"")</f>
        <v/>
      </c>
      <c r="UR28" s="5" t="str">
        <f t="shared" ref="UR28" si="8461">MID(UR$2,6,1)</f>
        <v>1</v>
      </c>
      <c r="US28" s="20" t="str">
        <f>IF(AND($C$5&gt;=5,$C$5&gt;=UR$3),UR28*$C28,"")</f>
        <v/>
      </c>
      <c r="UT28" s="5" t="str">
        <f t="shared" ref="UT28" si="8462">MID(UT$2,6,1)</f>
        <v>1</v>
      </c>
      <c r="UU28" s="20" t="str">
        <f>IF(AND($C$5&gt;=5,$C$5&gt;=UT$3),UT28*$C28,"")</f>
        <v/>
      </c>
      <c r="UV28" s="5" t="str">
        <f t="shared" ref="UV28" si="8463">MID(UV$2,6,1)</f>
        <v>1</v>
      </c>
      <c r="UW28" s="20" t="str">
        <f>IF(AND($C$5&gt;=5,$C$5&gt;=UV$3),UV28*$C28,"")</f>
        <v/>
      </c>
      <c r="UX28" s="5" t="str">
        <f t="shared" ref="UX28" si="8464">MID(UX$2,6,1)</f>
        <v>1</v>
      </c>
      <c r="UY28" s="20" t="str">
        <f>IF(AND($C$5&gt;=5,$C$5&gt;=UX$3),UX28*$C28,"")</f>
        <v/>
      </c>
      <c r="UZ28" s="5" t="str">
        <f t="shared" ref="UZ28" si="8465">MID(UZ$2,6,1)</f>
        <v>1</v>
      </c>
      <c r="VA28" s="20" t="str">
        <f>IF(AND($C$5&gt;=5,$C$5&gt;=UZ$3),UZ28*$C28,"")</f>
        <v/>
      </c>
      <c r="VB28" s="5" t="str">
        <f t="shared" ref="VB28" si="8466">MID(VB$2,6,1)</f>
        <v>1</v>
      </c>
      <c r="VC28" s="20" t="str">
        <f>IF(AND($C$5&gt;=5,$C$5&gt;=VB$3),VB28*$C28,"")</f>
        <v/>
      </c>
      <c r="VD28" s="5" t="str">
        <f t="shared" ref="VD28" si="8467">MID(VD$2,6,1)</f>
        <v>1</v>
      </c>
      <c r="VE28" s="20" t="str">
        <f>IF(AND($C$5&gt;=5,$C$5&gt;=VD$3),VD28*$C28,"")</f>
        <v/>
      </c>
      <c r="VF28" s="5" t="str">
        <f t="shared" ref="VF28" si="8468">MID(VF$2,6,1)</f>
        <v>1</v>
      </c>
      <c r="VG28" s="20" t="str">
        <f>IF(AND($C$5&gt;=5,$C$5&gt;=VF$3),VF28*$C28,"")</f>
        <v/>
      </c>
      <c r="VH28" s="5" t="str">
        <f t="shared" ref="VH28" si="8469">MID(VH$2,6,1)</f>
        <v>0</v>
      </c>
      <c r="VI28" s="20" t="str">
        <f>IF(AND($C$5&gt;=5,$C$5&gt;=VH$3),VH28*$C28,"")</f>
        <v/>
      </c>
      <c r="VJ28" s="5" t="str">
        <f t="shared" ref="VJ28" si="8470">MID(VJ$2,6,1)</f>
        <v>0</v>
      </c>
      <c r="VK28" s="20" t="str">
        <f>IF(AND($C$5&gt;=5,$C$5&gt;=VJ$3),VJ28*$C28,"")</f>
        <v/>
      </c>
      <c r="VL28" s="5" t="str">
        <f t="shared" ref="VL28" si="8471">MID(VL$2,6,1)</f>
        <v>0</v>
      </c>
      <c r="VM28" s="20" t="str">
        <f>IF(AND($C$5&gt;=5,$C$5&gt;=VL$3),VL28*$C28,"")</f>
        <v/>
      </c>
      <c r="VN28" s="5" t="str">
        <f t="shared" ref="VN28" si="8472">MID(VN$2,6,1)</f>
        <v>0</v>
      </c>
      <c r="VO28" s="20" t="str">
        <f>IF(AND($C$5&gt;=5,$C$5&gt;=VN$3),VN28*$C28,"")</f>
        <v/>
      </c>
      <c r="VP28" s="5" t="str">
        <f t="shared" ref="VP28" si="8473">MID(VP$2,6,1)</f>
        <v>0</v>
      </c>
      <c r="VQ28" s="20" t="str">
        <f>IF(AND($C$5&gt;=5,$C$5&gt;=VP$3),VP28*$C28,"")</f>
        <v/>
      </c>
      <c r="VR28" s="5" t="str">
        <f t="shared" ref="VR28" si="8474">MID(VR$2,6,1)</f>
        <v>0</v>
      </c>
      <c r="VS28" s="20" t="str">
        <f>IF(AND($C$5&gt;=5,$C$5&gt;=VR$3),VR28*$C28,"")</f>
        <v/>
      </c>
      <c r="VT28" s="5" t="str">
        <f t="shared" ref="VT28" si="8475">MID(VT$2,6,1)</f>
        <v>0</v>
      </c>
      <c r="VU28" s="20" t="str">
        <f>IF(AND($C$5&gt;=5,$C$5&gt;=VT$3),VT28*$C28,"")</f>
        <v/>
      </c>
      <c r="VV28" s="5" t="str">
        <f t="shared" ref="VV28" si="8476">MID(VV$2,6,1)</f>
        <v>0</v>
      </c>
      <c r="VW28" s="20" t="str">
        <f>IF(AND($C$5&gt;=5,$C$5&gt;=VV$3),VV28*$C28,"")</f>
        <v/>
      </c>
      <c r="VX28" s="5" t="str">
        <f t="shared" ref="VX28" si="8477">MID(VX$2,6,1)</f>
        <v>0</v>
      </c>
      <c r="VY28" s="20" t="str">
        <f>IF(AND($C$5&gt;=5,$C$5&gt;=VX$3),VX28*$C28,"")</f>
        <v/>
      </c>
      <c r="VZ28" s="5" t="str">
        <f t="shared" ref="VZ28" si="8478">MID(VZ$2,6,1)</f>
        <v>0</v>
      </c>
      <c r="WA28" s="20" t="str">
        <f>IF(AND($C$5&gt;=5,$C$5&gt;=VZ$3),VZ28*$C28,"")</f>
        <v/>
      </c>
      <c r="WB28" s="5" t="str">
        <f t="shared" ref="WB28" si="8479">MID(WB$2,6,1)</f>
        <v>0</v>
      </c>
      <c r="WC28" s="20" t="str">
        <f>IF(AND($C$5&gt;=5,$C$5&gt;=WB$3),WB28*$C28,"")</f>
        <v/>
      </c>
      <c r="WD28" s="5" t="str">
        <f t="shared" ref="WD28" si="8480">MID(WD$2,6,1)</f>
        <v>0</v>
      </c>
      <c r="WE28" s="20" t="str">
        <f>IF(AND($C$5&gt;=5,$C$5&gt;=WD$3),WD28*$C28,"")</f>
        <v/>
      </c>
      <c r="WF28" s="5" t="str">
        <f t="shared" ref="WF28" si="8481">MID(WF$2,6,1)</f>
        <v>0</v>
      </c>
      <c r="WG28" s="20" t="str">
        <f>IF(AND($C$5&gt;=5,$C$5&gt;=WF$3),WF28*$C28,"")</f>
        <v/>
      </c>
      <c r="WH28" s="5" t="str">
        <f t="shared" ref="WH28" si="8482">MID(WH$2,6,1)</f>
        <v>0</v>
      </c>
      <c r="WI28" s="20" t="str">
        <f>IF(AND($C$5&gt;=5,$C$5&gt;=WH$3),WH28*$C28,"")</f>
        <v/>
      </c>
      <c r="WJ28" s="5" t="str">
        <f t="shared" ref="WJ28" si="8483">MID(WJ$2,6,1)</f>
        <v>0</v>
      </c>
      <c r="WK28" s="20" t="str">
        <f>IF(AND($C$5&gt;=5,$C$5&gt;=WJ$3),WJ28*$C28,"")</f>
        <v/>
      </c>
      <c r="WL28" s="5" t="str">
        <f t="shared" ref="WL28" si="8484">MID(WL$2,6,1)</f>
        <v>0</v>
      </c>
      <c r="WM28" s="20" t="str">
        <f>IF(AND($C$5&gt;=5,$C$5&gt;=WL$3),WL28*$C28,"")</f>
        <v/>
      </c>
      <c r="WN28" s="5" t="str">
        <f t="shared" ref="WN28" si="8485">MID(WN$2,6,1)</f>
        <v>1</v>
      </c>
      <c r="WO28" s="20" t="str">
        <f>IF(AND($C$5&gt;=5,$C$5&gt;=WN$3),WN28*$C28,"")</f>
        <v/>
      </c>
      <c r="WP28" s="5" t="str">
        <f t="shared" ref="WP28" si="8486">MID(WP$2,6,1)</f>
        <v>1</v>
      </c>
      <c r="WQ28" s="20" t="str">
        <f>IF(AND($C$5&gt;=5,$C$5&gt;=WP$3),WP28*$C28,"")</f>
        <v/>
      </c>
      <c r="WR28" s="5" t="str">
        <f t="shared" ref="WR28" si="8487">MID(WR$2,6,1)</f>
        <v>1</v>
      </c>
      <c r="WS28" s="20" t="str">
        <f>IF(AND($C$5&gt;=5,$C$5&gt;=WR$3),WR28*$C28,"")</f>
        <v/>
      </c>
      <c r="WT28" s="5" t="str">
        <f t="shared" ref="WT28" si="8488">MID(WT$2,6,1)</f>
        <v>1</v>
      </c>
      <c r="WU28" s="20" t="str">
        <f>IF(AND($C$5&gt;=5,$C$5&gt;=WT$3),WT28*$C28,"")</f>
        <v/>
      </c>
      <c r="WV28" s="5" t="str">
        <f t="shared" ref="WV28" si="8489">MID(WV$2,6,1)</f>
        <v>1</v>
      </c>
      <c r="WW28" s="20" t="str">
        <f>IF(AND($C$5&gt;=5,$C$5&gt;=WV$3),WV28*$C28,"")</f>
        <v/>
      </c>
      <c r="WX28" s="5" t="str">
        <f t="shared" ref="WX28" si="8490">MID(WX$2,6,1)</f>
        <v>1</v>
      </c>
      <c r="WY28" s="20" t="str">
        <f>IF(AND($C$5&gt;=5,$C$5&gt;=WX$3),WX28*$C28,"")</f>
        <v/>
      </c>
      <c r="WZ28" s="5" t="str">
        <f t="shared" ref="WZ28" si="8491">MID(WZ$2,6,1)</f>
        <v>1</v>
      </c>
      <c r="XA28" s="20" t="str">
        <f>IF(AND($C$5&gt;=5,$C$5&gt;=WZ$3),WZ28*$C28,"")</f>
        <v/>
      </c>
      <c r="XB28" s="5" t="str">
        <f t="shared" ref="XB28" si="8492">MID(XB$2,6,1)</f>
        <v>1</v>
      </c>
      <c r="XC28" s="20" t="str">
        <f>IF(AND($C$5&gt;=5,$C$5&gt;=XB$3),XB28*$C28,"")</f>
        <v/>
      </c>
      <c r="XD28" s="5" t="str">
        <f t="shared" ref="XD28" si="8493">MID(XD$2,6,1)</f>
        <v>1</v>
      </c>
      <c r="XE28" s="20" t="str">
        <f>IF(AND($C$5&gt;=5,$C$5&gt;=XD$3),XD28*$C28,"")</f>
        <v/>
      </c>
      <c r="XF28" s="5" t="str">
        <f t="shared" ref="XF28" si="8494">MID(XF$2,6,1)</f>
        <v>1</v>
      </c>
      <c r="XG28" s="20" t="str">
        <f>IF(AND($C$5&gt;=5,$C$5&gt;=XF$3),XF28*$C28,"")</f>
        <v/>
      </c>
      <c r="XH28" s="5" t="str">
        <f t="shared" ref="XH28" si="8495">MID(XH$2,6,1)</f>
        <v>1</v>
      </c>
      <c r="XI28" s="20" t="str">
        <f>IF(AND($C$5&gt;=5,$C$5&gt;=XH$3),XH28*$C28,"")</f>
        <v/>
      </c>
      <c r="XJ28" s="5" t="str">
        <f t="shared" ref="XJ28" si="8496">MID(XJ$2,6,1)</f>
        <v>1</v>
      </c>
      <c r="XK28" s="20" t="str">
        <f>IF(AND($C$5&gt;=5,$C$5&gt;=XJ$3),XJ28*$C28,"")</f>
        <v/>
      </c>
      <c r="XL28" s="5" t="str">
        <f t="shared" ref="XL28" si="8497">MID(XL$2,6,1)</f>
        <v>1</v>
      </c>
      <c r="XM28" s="20" t="str">
        <f>IF(AND($C$5&gt;=5,$C$5&gt;=XL$3),XL28*$C28,"")</f>
        <v/>
      </c>
      <c r="XN28" s="5" t="str">
        <f t="shared" ref="XN28" si="8498">MID(XN$2,6,1)</f>
        <v>1</v>
      </c>
      <c r="XO28" s="20" t="str">
        <f>IF(AND($C$5&gt;=5,$C$5&gt;=XN$3),XN28*$C28,"")</f>
        <v/>
      </c>
      <c r="XP28" s="5" t="str">
        <f t="shared" ref="XP28" si="8499">MID(XP$2,6,1)</f>
        <v>1</v>
      </c>
      <c r="XQ28" s="20" t="str">
        <f>IF(AND($C$5&gt;=5,$C$5&gt;=XP$3),XP28*$C28,"")</f>
        <v/>
      </c>
      <c r="XR28" s="5" t="str">
        <f t="shared" ref="XR28" si="8500">MID(XR$2,6,1)</f>
        <v>1</v>
      </c>
      <c r="XS28" s="20" t="str">
        <f>IF(AND($C$5&gt;=5,$C$5&gt;=XR$3),XR28*$C28,"")</f>
        <v/>
      </c>
      <c r="XT28" s="5" t="str">
        <f t="shared" ref="XT28" si="8501">MID(XT$2,6,1)</f>
        <v>0</v>
      </c>
      <c r="XU28" s="20" t="str">
        <f>IF(AND($C$5&gt;=5,$C$5&gt;=XT$3),XT28*$C28,"")</f>
        <v/>
      </c>
      <c r="XV28" s="5" t="str">
        <f t="shared" ref="XV28" si="8502">MID(XV$2,6,1)</f>
        <v>0</v>
      </c>
      <c r="XW28" s="20" t="str">
        <f>IF(AND($C$5&gt;=5,$C$5&gt;=XV$3),XV28*$C28,"")</f>
        <v/>
      </c>
      <c r="XX28" s="5" t="str">
        <f t="shared" ref="XX28" si="8503">MID(XX$2,6,1)</f>
        <v>0</v>
      </c>
      <c r="XY28" s="20" t="str">
        <f>IF(AND($C$5&gt;=5,$C$5&gt;=XX$3),XX28*$C28,"")</f>
        <v/>
      </c>
      <c r="XZ28" s="5" t="str">
        <f t="shared" ref="XZ28" si="8504">MID(XZ$2,6,1)</f>
        <v>0</v>
      </c>
      <c r="YA28" s="20" t="str">
        <f>IF(AND($C$5&gt;=5,$C$5&gt;=XZ$3),XZ28*$C28,"")</f>
        <v/>
      </c>
      <c r="YB28" s="5" t="str">
        <f t="shared" ref="YB28" si="8505">MID(YB$2,6,1)</f>
        <v>0</v>
      </c>
      <c r="YC28" s="20" t="str">
        <f>IF(AND($C$5&gt;=5,$C$5&gt;=YB$3),YB28*$C28,"")</f>
        <v/>
      </c>
      <c r="YD28" s="5" t="str">
        <f t="shared" ref="YD28" si="8506">MID(YD$2,6,1)</f>
        <v>0</v>
      </c>
      <c r="YE28" s="20" t="str">
        <f>IF(AND($C$5&gt;=5,$C$5&gt;=YD$3),YD28*$C28,"")</f>
        <v/>
      </c>
      <c r="YF28" s="5" t="str">
        <f t="shared" ref="YF28" si="8507">MID(YF$2,6,1)</f>
        <v>0</v>
      </c>
      <c r="YG28" s="20" t="str">
        <f>IF(AND($C$5&gt;=5,$C$5&gt;=YF$3),YF28*$C28,"")</f>
        <v/>
      </c>
      <c r="YH28" s="5" t="str">
        <f t="shared" ref="YH28" si="8508">MID(YH$2,6,1)</f>
        <v>0</v>
      </c>
      <c r="YI28" s="20" t="str">
        <f>IF(AND($C$5&gt;=5,$C$5&gt;=YH$3),YH28*$C28,"")</f>
        <v/>
      </c>
      <c r="YJ28" s="5" t="str">
        <f t="shared" ref="YJ28" si="8509">MID(YJ$2,6,1)</f>
        <v>0</v>
      </c>
      <c r="YK28" s="20" t="str">
        <f>IF(AND($C$5&gt;=5,$C$5&gt;=YJ$3),YJ28*$C28,"")</f>
        <v/>
      </c>
      <c r="YL28" s="5" t="str">
        <f t="shared" ref="YL28" si="8510">MID(YL$2,6,1)</f>
        <v>0</v>
      </c>
      <c r="YM28" s="20" t="str">
        <f>IF(AND($C$5&gt;=5,$C$5&gt;=YL$3),YL28*$C28,"")</f>
        <v/>
      </c>
      <c r="YN28" s="5" t="str">
        <f t="shared" ref="YN28" si="8511">MID(YN$2,6,1)</f>
        <v>0</v>
      </c>
      <c r="YO28" s="20" t="str">
        <f>IF(AND($C$5&gt;=5,$C$5&gt;=YN$3),YN28*$C28,"")</f>
        <v/>
      </c>
      <c r="YP28" s="5" t="str">
        <f t="shared" ref="YP28" si="8512">MID(YP$2,6,1)</f>
        <v>0</v>
      </c>
      <c r="YQ28" s="20" t="str">
        <f>IF(AND($C$5&gt;=5,$C$5&gt;=YP$3),YP28*$C28,"")</f>
        <v/>
      </c>
      <c r="YR28" s="5" t="str">
        <f t="shared" ref="YR28" si="8513">MID(YR$2,6,1)</f>
        <v>0</v>
      </c>
      <c r="YS28" s="20" t="str">
        <f>IF(AND($C$5&gt;=5,$C$5&gt;=YR$3),YR28*$C28,"")</f>
        <v/>
      </c>
      <c r="YT28" s="5" t="str">
        <f t="shared" ref="YT28" si="8514">MID(YT$2,6,1)</f>
        <v>0</v>
      </c>
      <c r="YU28" s="20" t="str">
        <f>IF(AND($C$5&gt;=5,$C$5&gt;=YT$3),YT28*$C28,"")</f>
        <v/>
      </c>
      <c r="YV28" s="5" t="str">
        <f t="shared" ref="YV28" si="8515">MID(YV$2,6,1)</f>
        <v>0</v>
      </c>
      <c r="YW28" s="20" t="str">
        <f>IF(AND($C$5&gt;=5,$C$5&gt;=YV$3),YV28*$C28,"")</f>
        <v/>
      </c>
      <c r="YX28" s="5" t="str">
        <f t="shared" ref="YX28" si="8516">MID(YX$2,6,1)</f>
        <v>0</v>
      </c>
      <c r="YY28" s="20" t="str">
        <f>IF(AND($C$5&gt;=5,$C$5&gt;=YX$3),YX28*$C28,"")</f>
        <v/>
      </c>
      <c r="YZ28" s="5" t="str">
        <f t="shared" ref="YZ28" si="8517">MID(YZ$2,6,1)</f>
        <v>1</v>
      </c>
      <c r="ZA28" s="20" t="str">
        <f>IF(AND($C$5&gt;=5,$C$5&gt;=YZ$3),YZ28*$C28,"")</f>
        <v/>
      </c>
      <c r="ZB28" s="5" t="str">
        <f t="shared" ref="ZB28" si="8518">MID(ZB$2,6,1)</f>
        <v>1</v>
      </c>
      <c r="ZC28" s="20" t="str">
        <f>IF(AND($C$5&gt;=5,$C$5&gt;=ZB$3),ZB28*$C28,"")</f>
        <v/>
      </c>
      <c r="ZD28" s="5" t="str">
        <f t="shared" ref="ZD28" si="8519">MID(ZD$2,6,1)</f>
        <v>1</v>
      </c>
      <c r="ZE28" s="20" t="str">
        <f>IF(AND($C$5&gt;=5,$C$5&gt;=ZD$3),ZD28*$C28,"")</f>
        <v/>
      </c>
      <c r="ZF28" s="5" t="str">
        <f t="shared" ref="ZF28" si="8520">MID(ZF$2,6,1)</f>
        <v>1</v>
      </c>
      <c r="ZG28" s="20" t="str">
        <f>IF(AND($C$5&gt;=5,$C$5&gt;=ZF$3),ZF28*$C28,"")</f>
        <v/>
      </c>
      <c r="ZH28" s="5" t="str">
        <f t="shared" ref="ZH28" si="8521">MID(ZH$2,6,1)</f>
        <v>1</v>
      </c>
      <c r="ZI28" s="20" t="str">
        <f>IF(AND($C$5&gt;=5,$C$5&gt;=ZH$3),ZH28*$C28,"")</f>
        <v/>
      </c>
      <c r="ZJ28" s="5" t="str">
        <f t="shared" ref="ZJ28" si="8522">MID(ZJ$2,6,1)</f>
        <v>1</v>
      </c>
      <c r="ZK28" s="20" t="str">
        <f>IF(AND($C$5&gt;=5,$C$5&gt;=ZJ$3),ZJ28*$C28,"")</f>
        <v/>
      </c>
      <c r="ZL28" s="5" t="str">
        <f t="shared" ref="ZL28" si="8523">MID(ZL$2,6,1)</f>
        <v>1</v>
      </c>
      <c r="ZM28" s="20" t="str">
        <f>IF(AND($C$5&gt;=5,$C$5&gt;=ZL$3),ZL28*$C28,"")</f>
        <v/>
      </c>
      <c r="ZN28" s="5" t="str">
        <f t="shared" ref="ZN28" si="8524">MID(ZN$2,6,1)</f>
        <v>1</v>
      </c>
      <c r="ZO28" s="20" t="str">
        <f>IF(AND($C$5&gt;=5,$C$5&gt;=ZN$3),ZN28*$C28,"")</f>
        <v/>
      </c>
      <c r="ZP28" s="5" t="str">
        <f t="shared" ref="ZP28" si="8525">MID(ZP$2,6,1)</f>
        <v>1</v>
      </c>
      <c r="ZQ28" s="20" t="str">
        <f>IF(AND($C$5&gt;=5,$C$5&gt;=ZP$3),ZP28*$C28,"")</f>
        <v/>
      </c>
      <c r="ZR28" s="5" t="str">
        <f t="shared" ref="ZR28" si="8526">MID(ZR$2,6,1)</f>
        <v>1</v>
      </c>
      <c r="ZS28" s="20" t="str">
        <f>IF(AND($C$5&gt;=5,$C$5&gt;=ZR$3),ZR28*$C28,"")</f>
        <v/>
      </c>
      <c r="ZT28" s="5" t="str">
        <f t="shared" ref="ZT28" si="8527">MID(ZT$2,6,1)</f>
        <v>1</v>
      </c>
      <c r="ZU28" s="20" t="str">
        <f>IF(AND($C$5&gt;=5,$C$5&gt;=ZT$3),ZT28*$C28,"")</f>
        <v/>
      </c>
      <c r="ZV28" s="5" t="str">
        <f t="shared" ref="ZV28" si="8528">MID(ZV$2,6,1)</f>
        <v>1</v>
      </c>
      <c r="ZW28" s="20" t="str">
        <f>IF(AND($C$5&gt;=5,$C$5&gt;=ZV$3),ZV28*$C28,"")</f>
        <v/>
      </c>
      <c r="ZX28" s="5" t="str">
        <f t="shared" ref="ZX28" si="8529">MID(ZX$2,6,1)</f>
        <v>1</v>
      </c>
      <c r="ZY28" s="20" t="str">
        <f>IF(AND($C$5&gt;=5,$C$5&gt;=ZX$3),ZX28*$C28,"")</f>
        <v/>
      </c>
      <c r="ZZ28" s="5" t="str">
        <f t="shared" ref="ZZ28" si="8530">MID(ZZ$2,6,1)</f>
        <v>1</v>
      </c>
      <c r="AAA28" s="20" t="str">
        <f>IF(AND($C$5&gt;=5,$C$5&gt;=ZZ$3),ZZ28*$C28,"")</f>
        <v/>
      </c>
      <c r="AAB28" s="5" t="str">
        <f t="shared" ref="AAB28" si="8531">MID(AAB$2,6,1)</f>
        <v>1</v>
      </c>
      <c r="AAC28" s="20" t="str">
        <f>IF(AND($C$5&gt;=5,$C$5&gt;=AAB$3),AAB28*$C28,"")</f>
        <v/>
      </c>
      <c r="AAD28" s="5" t="str">
        <f t="shared" ref="AAD28" si="8532">MID(AAD$2,6,1)</f>
        <v>1</v>
      </c>
      <c r="AAE28" s="20" t="str">
        <f>IF(AND($C$5&gt;=5,$C$5&gt;=AAD$3),AAD28*$C28,"")</f>
        <v/>
      </c>
      <c r="AAF28" s="5" t="str">
        <f t="shared" ref="AAF28" si="8533">MID(AAF$2,6,1)</f>
        <v>0</v>
      </c>
      <c r="AAG28" s="20" t="str">
        <f>IF(AND($C$5&gt;=5,$C$5&gt;=AAF$3),AAF28*$C28,"")</f>
        <v/>
      </c>
      <c r="AAH28" s="5" t="str">
        <f t="shared" ref="AAH28" si="8534">MID(AAH$2,6,1)</f>
        <v>0</v>
      </c>
      <c r="AAI28" s="20" t="str">
        <f>IF(AND($C$5&gt;=5,$C$5&gt;=AAH$3),AAH28*$C28,"")</f>
        <v/>
      </c>
      <c r="AAJ28" s="5" t="str">
        <f t="shared" ref="AAJ28" si="8535">MID(AAJ$2,6,1)</f>
        <v>0</v>
      </c>
      <c r="AAK28" s="20" t="str">
        <f>IF(AND($C$5&gt;=5,$C$5&gt;=AAJ$3),AAJ28*$C28,"")</f>
        <v/>
      </c>
      <c r="AAL28" s="5" t="str">
        <f t="shared" ref="AAL28" si="8536">MID(AAL$2,6,1)</f>
        <v>0</v>
      </c>
      <c r="AAM28" s="20" t="str">
        <f>IF(AND($C$5&gt;=5,$C$5&gt;=AAL$3),AAL28*$C28,"")</f>
        <v/>
      </c>
      <c r="AAN28" s="5" t="str">
        <f t="shared" ref="AAN28" si="8537">MID(AAN$2,6,1)</f>
        <v>0</v>
      </c>
      <c r="AAO28" s="20" t="str">
        <f>IF(AND($C$5&gt;=5,$C$5&gt;=AAN$3),AAN28*$C28,"")</f>
        <v/>
      </c>
      <c r="AAP28" s="5" t="str">
        <f t="shared" ref="AAP28" si="8538">MID(AAP$2,6,1)</f>
        <v>0</v>
      </c>
      <c r="AAQ28" s="20" t="str">
        <f>IF(AND($C$5&gt;=5,$C$5&gt;=AAP$3),AAP28*$C28,"")</f>
        <v/>
      </c>
      <c r="AAR28" s="5" t="str">
        <f t="shared" ref="AAR28" si="8539">MID(AAR$2,6,1)</f>
        <v>0</v>
      </c>
      <c r="AAS28" s="20" t="str">
        <f>IF(AND($C$5&gt;=5,$C$5&gt;=AAR$3),AAR28*$C28,"")</f>
        <v/>
      </c>
      <c r="AAT28" s="5" t="str">
        <f t="shared" ref="AAT28" si="8540">MID(AAT$2,6,1)</f>
        <v>0</v>
      </c>
      <c r="AAU28" s="20" t="str">
        <f>IF(AND($C$5&gt;=5,$C$5&gt;=AAT$3),AAT28*$C28,"")</f>
        <v/>
      </c>
      <c r="AAV28" s="5" t="str">
        <f t="shared" ref="AAV28" si="8541">MID(AAV$2,6,1)</f>
        <v>0</v>
      </c>
      <c r="AAW28" s="20" t="str">
        <f>IF(AND($C$5&gt;=5,$C$5&gt;=AAV$3),AAV28*$C28,"")</f>
        <v/>
      </c>
      <c r="AAX28" s="5" t="str">
        <f t="shared" ref="AAX28" si="8542">MID(AAX$2,6,1)</f>
        <v>0</v>
      </c>
      <c r="AAY28" s="20" t="str">
        <f>IF(AND($C$5&gt;=5,$C$5&gt;=AAX$3),AAX28*$C28,"")</f>
        <v/>
      </c>
      <c r="AAZ28" s="5" t="str">
        <f t="shared" ref="AAZ28" si="8543">MID(AAZ$2,6,1)</f>
        <v>0</v>
      </c>
      <c r="ABA28" s="20" t="str">
        <f>IF(AND($C$5&gt;=5,$C$5&gt;=AAZ$3),AAZ28*$C28,"")</f>
        <v/>
      </c>
      <c r="ABB28" s="5" t="str">
        <f t="shared" ref="ABB28" si="8544">MID(ABB$2,6,1)</f>
        <v>0</v>
      </c>
      <c r="ABC28" s="20" t="str">
        <f>IF(AND($C$5&gt;=5,$C$5&gt;=ABB$3),ABB28*$C28,"")</f>
        <v/>
      </c>
      <c r="ABD28" s="5" t="str">
        <f t="shared" ref="ABD28" si="8545">MID(ABD$2,6,1)</f>
        <v>0</v>
      </c>
      <c r="ABE28" s="20" t="str">
        <f>IF(AND($C$5&gt;=5,$C$5&gt;=ABD$3),ABD28*$C28,"")</f>
        <v/>
      </c>
      <c r="ABF28" s="5" t="str">
        <f t="shared" ref="ABF28" si="8546">MID(ABF$2,6,1)</f>
        <v>0</v>
      </c>
      <c r="ABG28" s="20" t="str">
        <f>IF(AND($C$5&gt;=5,$C$5&gt;=ABF$3),ABF28*$C28,"")</f>
        <v/>
      </c>
      <c r="ABH28" s="5" t="str">
        <f t="shared" ref="ABH28" si="8547">MID(ABH$2,6,1)</f>
        <v>0</v>
      </c>
      <c r="ABI28" s="20" t="str">
        <f>IF(AND($C$5&gt;=5,$C$5&gt;=ABH$3),ABH28*$C28,"")</f>
        <v/>
      </c>
      <c r="ABJ28" s="5" t="str">
        <f t="shared" ref="ABJ28" si="8548">MID(ABJ$2,6,1)</f>
        <v>0</v>
      </c>
      <c r="ABK28" s="20" t="str">
        <f>IF(AND($C$5&gt;=5,$C$5&gt;=ABJ$3),ABJ28*$C28,"")</f>
        <v/>
      </c>
      <c r="ABL28" s="5" t="str">
        <f t="shared" ref="ABL28" si="8549">MID(ABL$2,6,1)</f>
        <v>1</v>
      </c>
      <c r="ABM28" s="20" t="str">
        <f>IF(AND($C$5&gt;=5,$C$5&gt;=ABL$3),ABL28*$C28,"")</f>
        <v/>
      </c>
      <c r="ABN28" s="5" t="str">
        <f t="shared" ref="ABN28" si="8550">MID(ABN$2,6,1)</f>
        <v>1</v>
      </c>
      <c r="ABO28" s="20" t="str">
        <f>IF(AND($C$5&gt;=5,$C$5&gt;=ABN$3),ABN28*$C28,"")</f>
        <v/>
      </c>
      <c r="ABP28" s="5" t="str">
        <f t="shared" ref="ABP28" si="8551">MID(ABP$2,6,1)</f>
        <v>1</v>
      </c>
      <c r="ABQ28" s="20" t="str">
        <f>IF(AND($C$5&gt;=5,$C$5&gt;=ABP$3),ABP28*$C28,"")</f>
        <v/>
      </c>
      <c r="ABR28" s="5" t="str">
        <f t="shared" ref="ABR28" si="8552">MID(ABR$2,6,1)</f>
        <v>1</v>
      </c>
      <c r="ABS28" s="20" t="str">
        <f>IF(AND($C$5&gt;=5,$C$5&gt;=ABR$3),ABR28*$C28,"")</f>
        <v/>
      </c>
      <c r="ABT28" s="5" t="str">
        <f t="shared" ref="ABT28" si="8553">MID(ABT$2,6,1)</f>
        <v>1</v>
      </c>
      <c r="ABU28" s="20" t="str">
        <f>IF(AND($C$5&gt;=5,$C$5&gt;=ABT$3),ABT28*$C28,"")</f>
        <v/>
      </c>
      <c r="ABV28" s="5" t="str">
        <f t="shared" ref="ABV28" si="8554">MID(ABV$2,6,1)</f>
        <v>1</v>
      </c>
      <c r="ABW28" s="20" t="str">
        <f>IF(AND($C$5&gt;=5,$C$5&gt;=ABV$3),ABV28*$C28,"")</f>
        <v/>
      </c>
      <c r="ABX28" s="5" t="str">
        <f t="shared" ref="ABX28" si="8555">MID(ABX$2,6,1)</f>
        <v>1</v>
      </c>
      <c r="ABY28" s="20" t="str">
        <f>IF(AND($C$5&gt;=5,$C$5&gt;=ABX$3),ABX28*$C28,"")</f>
        <v/>
      </c>
      <c r="ABZ28" s="5" t="str">
        <f t="shared" ref="ABZ28" si="8556">MID(ABZ$2,6,1)</f>
        <v>1</v>
      </c>
      <c r="ACA28" s="20" t="str">
        <f>IF(AND($C$5&gt;=5,$C$5&gt;=ABZ$3),ABZ28*$C28,"")</f>
        <v/>
      </c>
      <c r="ACB28" s="5" t="str">
        <f t="shared" ref="ACB28" si="8557">MID(ACB$2,6,1)</f>
        <v>1</v>
      </c>
      <c r="ACC28" s="20" t="str">
        <f>IF(AND($C$5&gt;=5,$C$5&gt;=ACB$3),ACB28*$C28,"")</f>
        <v/>
      </c>
      <c r="ACD28" s="5" t="str">
        <f t="shared" ref="ACD28" si="8558">MID(ACD$2,6,1)</f>
        <v>1</v>
      </c>
      <c r="ACE28" s="20" t="str">
        <f>IF(AND($C$5&gt;=5,$C$5&gt;=ACD$3),ACD28*$C28,"")</f>
        <v/>
      </c>
      <c r="ACF28" s="5" t="str">
        <f t="shared" ref="ACF28" si="8559">MID(ACF$2,6,1)</f>
        <v>1</v>
      </c>
      <c r="ACG28" s="20" t="str">
        <f>IF(AND($C$5&gt;=5,$C$5&gt;=ACF$3),ACF28*$C28,"")</f>
        <v/>
      </c>
      <c r="ACH28" s="5" t="str">
        <f t="shared" ref="ACH28" si="8560">MID(ACH$2,6,1)</f>
        <v>1</v>
      </c>
      <c r="ACI28" s="20" t="str">
        <f>IF(AND($C$5&gt;=5,$C$5&gt;=ACH$3),ACH28*$C28,"")</f>
        <v/>
      </c>
      <c r="ACJ28" s="5" t="str">
        <f t="shared" ref="ACJ28" si="8561">MID(ACJ$2,6,1)</f>
        <v>1</v>
      </c>
      <c r="ACK28" s="20" t="str">
        <f>IF(AND($C$5&gt;=5,$C$5&gt;=ACJ$3),ACJ28*$C28,"")</f>
        <v/>
      </c>
      <c r="ACL28" s="5" t="str">
        <f t="shared" ref="ACL28" si="8562">MID(ACL$2,6,1)</f>
        <v>1</v>
      </c>
      <c r="ACM28" s="20" t="str">
        <f>IF(AND($C$5&gt;=5,$C$5&gt;=ACL$3),ACL28*$C28,"")</f>
        <v/>
      </c>
      <c r="ACN28" s="5" t="str">
        <f t="shared" ref="ACN28" si="8563">MID(ACN$2,6,1)</f>
        <v>1</v>
      </c>
      <c r="ACO28" s="20" t="str">
        <f>IF(AND($C$5&gt;=5,$C$5&gt;=ACN$3),ACN28*$C28,"")</f>
        <v/>
      </c>
      <c r="ACP28" s="5" t="str">
        <f t="shared" ref="ACP28" si="8564">MID(ACP$2,6,1)</f>
        <v>1</v>
      </c>
      <c r="ACQ28" s="20" t="str">
        <f>IF(AND($C$5&gt;=5,$C$5&gt;=ACP$3),ACP28*$C28,"")</f>
        <v/>
      </c>
      <c r="ACR28" s="5" t="str">
        <f t="shared" ref="ACR28" si="8565">MID(ACR$2,6,1)</f>
        <v>0</v>
      </c>
      <c r="ACS28" s="20" t="str">
        <f>IF(AND($C$5&gt;=5,$C$5&gt;=ACR$3),ACR28*$C28,"")</f>
        <v/>
      </c>
      <c r="ACT28" s="5" t="str">
        <f t="shared" ref="ACT28" si="8566">MID(ACT$2,6,1)</f>
        <v>0</v>
      </c>
      <c r="ACU28" s="20" t="str">
        <f>IF(AND($C$5&gt;=5,$C$5&gt;=ACT$3),ACT28*$C28,"")</f>
        <v/>
      </c>
      <c r="ACV28" s="5" t="str">
        <f t="shared" ref="ACV28" si="8567">MID(ACV$2,6,1)</f>
        <v>0</v>
      </c>
      <c r="ACW28" s="20" t="str">
        <f>IF(AND($C$5&gt;=5,$C$5&gt;=ACV$3),ACV28*$C28,"")</f>
        <v/>
      </c>
      <c r="ACX28" s="5" t="str">
        <f t="shared" ref="ACX28" si="8568">MID(ACX$2,6,1)</f>
        <v>0</v>
      </c>
      <c r="ACY28" s="20" t="str">
        <f>IF(AND($C$5&gt;=5,$C$5&gt;=ACX$3),ACX28*$C28,"")</f>
        <v/>
      </c>
      <c r="ACZ28" s="5" t="str">
        <f t="shared" ref="ACZ28" si="8569">MID(ACZ$2,6,1)</f>
        <v>0</v>
      </c>
      <c r="ADA28" s="20" t="str">
        <f>IF(AND($C$5&gt;=5,$C$5&gt;=ACZ$3),ACZ28*$C28,"")</f>
        <v/>
      </c>
      <c r="ADB28" s="5" t="str">
        <f t="shared" ref="ADB28" si="8570">MID(ADB$2,6,1)</f>
        <v>0</v>
      </c>
      <c r="ADC28" s="20" t="str">
        <f>IF(AND($C$5&gt;=5,$C$5&gt;=ADB$3),ADB28*$C28,"")</f>
        <v/>
      </c>
      <c r="ADD28" s="5" t="str">
        <f t="shared" ref="ADD28" si="8571">MID(ADD$2,6,1)</f>
        <v>0</v>
      </c>
      <c r="ADE28" s="20" t="str">
        <f>IF(AND($C$5&gt;=5,$C$5&gt;=ADD$3),ADD28*$C28,"")</f>
        <v/>
      </c>
      <c r="ADF28" s="5" t="str">
        <f t="shared" ref="ADF28" si="8572">MID(ADF$2,6,1)</f>
        <v>0</v>
      </c>
      <c r="ADG28" s="20" t="str">
        <f>IF(AND($C$5&gt;=5,$C$5&gt;=ADF$3),ADF28*$C28,"")</f>
        <v/>
      </c>
      <c r="ADH28" s="5" t="str">
        <f t="shared" ref="ADH28" si="8573">MID(ADH$2,6,1)</f>
        <v>0</v>
      </c>
      <c r="ADI28" s="20" t="str">
        <f>IF(AND($C$5&gt;=5,$C$5&gt;=ADH$3),ADH28*$C28,"")</f>
        <v/>
      </c>
      <c r="ADJ28" s="5" t="str">
        <f t="shared" ref="ADJ28" si="8574">MID(ADJ$2,6,1)</f>
        <v>0</v>
      </c>
      <c r="ADK28" s="20" t="str">
        <f>IF(AND($C$5&gt;=5,$C$5&gt;=ADJ$3),ADJ28*$C28,"")</f>
        <v/>
      </c>
      <c r="ADL28" s="5" t="str">
        <f t="shared" ref="ADL28" si="8575">MID(ADL$2,6,1)</f>
        <v>0</v>
      </c>
      <c r="ADM28" s="20" t="str">
        <f>IF(AND($C$5&gt;=5,$C$5&gt;=ADL$3),ADL28*$C28,"")</f>
        <v/>
      </c>
      <c r="ADN28" s="5" t="str">
        <f t="shared" ref="ADN28" si="8576">MID(ADN$2,6,1)</f>
        <v>0</v>
      </c>
      <c r="ADO28" s="20" t="str">
        <f>IF(AND($C$5&gt;=5,$C$5&gt;=ADN$3),ADN28*$C28,"")</f>
        <v/>
      </c>
      <c r="ADP28" s="5" t="str">
        <f t="shared" ref="ADP28" si="8577">MID(ADP$2,6,1)</f>
        <v>0</v>
      </c>
      <c r="ADQ28" s="20" t="str">
        <f>IF(AND($C$5&gt;=5,$C$5&gt;=ADP$3),ADP28*$C28,"")</f>
        <v/>
      </c>
      <c r="ADR28" s="5" t="str">
        <f t="shared" ref="ADR28" si="8578">MID(ADR$2,6,1)</f>
        <v>0</v>
      </c>
      <c r="ADS28" s="20" t="str">
        <f>IF(AND($C$5&gt;=5,$C$5&gt;=ADR$3),ADR28*$C28,"")</f>
        <v/>
      </c>
      <c r="ADT28" s="5" t="str">
        <f t="shared" ref="ADT28" si="8579">MID(ADT$2,6,1)</f>
        <v>0</v>
      </c>
      <c r="ADU28" s="20" t="str">
        <f>IF(AND($C$5&gt;=5,$C$5&gt;=ADT$3),ADT28*$C28,"")</f>
        <v/>
      </c>
      <c r="ADV28" s="5" t="str">
        <f t="shared" ref="ADV28" si="8580">MID(ADV$2,6,1)</f>
        <v>0</v>
      </c>
      <c r="ADW28" s="20" t="str">
        <f>IF(AND($C$5&gt;=5,$C$5&gt;=ADV$3),ADV28*$C28,"")</f>
        <v/>
      </c>
      <c r="ADX28" s="5" t="str">
        <f t="shared" ref="ADX28" si="8581">MID(ADX$2,6,1)</f>
        <v>1</v>
      </c>
      <c r="ADY28" s="20" t="str">
        <f>IF(AND($C$5&gt;=5,$C$5&gt;=ADX$3),ADX28*$C28,"")</f>
        <v/>
      </c>
      <c r="ADZ28" s="5" t="str">
        <f t="shared" ref="ADZ28" si="8582">MID(ADZ$2,6,1)</f>
        <v>1</v>
      </c>
      <c r="AEA28" s="20" t="str">
        <f>IF(AND($C$5&gt;=5,$C$5&gt;=ADZ$3),ADZ28*$C28,"")</f>
        <v/>
      </c>
      <c r="AEB28" s="5" t="str">
        <f t="shared" ref="AEB28" si="8583">MID(AEB$2,6,1)</f>
        <v>1</v>
      </c>
      <c r="AEC28" s="20" t="str">
        <f>IF(AND($C$5&gt;=5,$C$5&gt;=AEB$3),AEB28*$C28,"")</f>
        <v/>
      </c>
      <c r="AED28" s="5" t="str">
        <f t="shared" ref="AED28" si="8584">MID(AED$2,6,1)</f>
        <v>1</v>
      </c>
      <c r="AEE28" s="20" t="str">
        <f>IF(AND($C$5&gt;=5,$C$5&gt;=AED$3),AED28*$C28,"")</f>
        <v/>
      </c>
      <c r="AEF28" s="5" t="str">
        <f t="shared" ref="AEF28" si="8585">MID(AEF$2,6,1)</f>
        <v>1</v>
      </c>
      <c r="AEG28" s="20" t="str">
        <f>IF(AND($C$5&gt;=5,$C$5&gt;=AEF$3),AEF28*$C28,"")</f>
        <v/>
      </c>
      <c r="AEH28" s="5" t="str">
        <f t="shared" ref="AEH28" si="8586">MID(AEH$2,6,1)</f>
        <v>1</v>
      </c>
      <c r="AEI28" s="20" t="str">
        <f>IF(AND($C$5&gt;=5,$C$5&gt;=AEH$3),AEH28*$C28,"")</f>
        <v/>
      </c>
      <c r="AEJ28" s="5" t="str">
        <f t="shared" ref="AEJ28" si="8587">MID(AEJ$2,6,1)</f>
        <v>1</v>
      </c>
      <c r="AEK28" s="20" t="str">
        <f>IF(AND($C$5&gt;=5,$C$5&gt;=AEJ$3),AEJ28*$C28,"")</f>
        <v/>
      </c>
      <c r="AEL28" s="5" t="str">
        <f t="shared" ref="AEL28" si="8588">MID(AEL$2,6,1)</f>
        <v>1</v>
      </c>
      <c r="AEM28" s="20" t="str">
        <f>IF(AND($C$5&gt;=5,$C$5&gt;=AEL$3),AEL28*$C28,"")</f>
        <v/>
      </c>
      <c r="AEN28" s="5" t="str">
        <f t="shared" ref="AEN28" si="8589">MID(AEN$2,6,1)</f>
        <v>1</v>
      </c>
      <c r="AEO28" s="20" t="str">
        <f>IF(AND($C$5&gt;=5,$C$5&gt;=AEN$3),AEN28*$C28,"")</f>
        <v/>
      </c>
      <c r="AEP28" s="5" t="str">
        <f t="shared" ref="AEP28" si="8590">MID(AEP$2,6,1)</f>
        <v>1</v>
      </c>
      <c r="AEQ28" s="20" t="str">
        <f>IF(AND($C$5&gt;=5,$C$5&gt;=AEP$3),AEP28*$C28,"")</f>
        <v/>
      </c>
      <c r="AER28" s="5" t="str">
        <f t="shared" ref="AER28" si="8591">MID(AER$2,6,1)</f>
        <v>1</v>
      </c>
      <c r="AES28" s="20" t="str">
        <f>IF(AND($C$5&gt;=5,$C$5&gt;=AER$3),AER28*$C28,"")</f>
        <v/>
      </c>
      <c r="AET28" s="5" t="str">
        <f t="shared" ref="AET28" si="8592">MID(AET$2,6,1)</f>
        <v>1</v>
      </c>
      <c r="AEU28" s="20" t="str">
        <f>IF(AND($C$5&gt;=5,$C$5&gt;=AET$3),AET28*$C28,"")</f>
        <v/>
      </c>
      <c r="AEV28" s="5" t="str">
        <f t="shared" ref="AEV28" si="8593">MID(AEV$2,6,1)</f>
        <v>1</v>
      </c>
      <c r="AEW28" s="20" t="str">
        <f>IF(AND($C$5&gt;=5,$C$5&gt;=AEV$3),AEV28*$C28,"")</f>
        <v/>
      </c>
      <c r="AEX28" s="5" t="str">
        <f t="shared" ref="AEX28" si="8594">MID(AEX$2,6,1)</f>
        <v>1</v>
      </c>
      <c r="AEY28" s="20" t="str">
        <f>IF(AND($C$5&gt;=5,$C$5&gt;=AEX$3),AEX28*$C28,"")</f>
        <v/>
      </c>
      <c r="AEZ28" s="5" t="str">
        <f t="shared" ref="AEZ28" si="8595">MID(AEZ$2,6,1)</f>
        <v>1</v>
      </c>
      <c r="AFA28" s="20" t="str">
        <f>IF(AND($C$5&gt;=5,$C$5&gt;=AEZ$3),AEZ28*$C28,"")</f>
        <v/>
      </c>
      <c r="AFB28" s="5" t="str">
        <f t="shared" ref="AFB28" si="8596">MID(AFB$2,6,1)</f>
        <v>1</v>
      </c>
      <c r="AFC28" s="20" t="str">
        <f>IF(AND($C$5&gt;=5,$C$5&gt;=AFB$3),AFB28*$C28,"")</f>
        <v/>
      </c>
      <c r="AFD28" s="5" t="str">
        <f t="shared" ref="AFD28" si="8597">MID(AFD$2,6,1)</f>
        <v>0</v>
      </c>
      <c r="AFE28" s="20" t="str">
        <f>IF(AND($C$5&gt;=5,$C$5&gt;=AFD$3),AFD28*$C28,"")</f>
        <v/>
      </c>
      <c r="AFF28" s="5" t="str">
        <f t="shared" ref="AFF28" si="8598">MID(AFF$2,6,1)</f>
        <v>0</v>
      </c>
      <c r="AFG28" s="20" t="str">
        <f>IF(AND($C$5&gt;=5,$C$5&gt;=AFF$3),AFF28*$C28,"")</f>
        <v/>
      </c>
      <c r="AFH28" s="5" t="str">
        <f t="shared" ref="AFH28" si="8599">MID(AFH$2,6,1)</f>
        <v>0</v>
      </c>
      <c r="AFI28" s="20" t="str">
        <f>IF(AND($C$5&gt;=5,$C$5&gt;=AFH$3),AFH28*$C28,"")</f>
        <v/>
      </c>
      <c r="AFJ28" s="5" t="str">
        <f t="shared" ref="AFJ28" si="8600">MID(AFJ$2,6,1)</f>
        <v>0</v>
      </c>
      <c r="AFK28" s="20" t="str">
        <f>IF(AND($C$5&gt;=5,$C$5&gt;=AFJ$3),AFJ28*$C28,"")</f>
        <v/>
      </c>
      <c r="AFL28" s="5" t="str">
        <f t="shared" ref="AFL28" si="8601">MID(AFL$2,6,1)</f>
        <v>0</v>
      </c>
      <c r="AFM28" s="20" t="str">
        <f>IF(AND($C$5&gt;=5,$C$5&gt;=AFL$3),AFL28*$C28,"")</f>
        <v/>
      </c>
      <c r="AFN28" s="5" t="str">
        <f t="shared" ref="AFN28" si="8602">MID(AFN$2,6,1)</f>
        <v>0</v>
      </c>
      <c r="AFO28" s="20" t="str">
        <f>IF(AND($C$5&gt;=5,$C$5&gt;=AFN$3),AFN28*$C28,"")</f>
        <v/>
      </c>
      <c r="AFP28" s="5" t="str">
        <f t="shared" ref="AFP28" si="8603">MID(AFP$2,6,1)</f>
        <v>0</v>
      </c>
      <c r="AFQ28" s="20" t="str">
        <f>IF(AND($C$5&gt;=5,$C$5&gt;=AFP$3),AFP28*$C28,"")</f>
        <v/>
      </c>
      <c r="AFR28" s="5" t="str">
        <f t="shared" ref="AFR28" si="8604">MID(AFR$2,6,1)</f>
        <v>0</v>
      </c>
      <c r="AFS28" s="20" t="str">
        <f>IF(AND($C$5&gt;=5,$C$5&gt;=AFR$3),AFR28*$C28,"")</f>
        <v/>
      </c>
      <c r="AFT28" s="5" t="str">
        <f t="shared" ref="AFT28" si="8605">MID(AFT$2,6,1)</f>
        <v>0</v>
      </c>
      <c r="AFU28" s="20" t="str">
        <f>IF(AND($C$5&gt;=5,$C$5&gt;=AFT$3),AFT28*$C28,"")</f>
        <v/>
      </c>
      <c r="AFV28" s="5" t="str">
        <f t="shared" ref="AFV28" si="8606">MID(AFV$2,6,1)</f>
        <v>0</v>
      </c>
      <c r="AFW28" s="20" t="str">
        <f>IF(AND($C$5&gt;=5,$C$5&gt;=AFV$3),AFV28*$C28,"")</f>
        <v/>
      </c>
      <c r="AFX28" s="5" t="str">
        <f t="shared" ref="AFX28" si="8607">MID(AFX$2,6,1)</f>
        <v>0</v>
      </c>
      <c r="AFY28" s="20" t="str">
        <f>IF(AND($C$5&gt;=5,$C$5&gt;=AFX$3),AFX28*$C28,"")</f>
        <v/>
      </c>
      <c r="AFZ28" s="5" t="str">
        <f t="shared" ref="AFZ28" si="8608">MID(AFZ$2,6,1)</f>
        <v>0</v>
      </c>
      <c r="AGA28" s="20" t="str">
        <f>IF(AND($C$5&gt;=5,$C$5&gt;=AFZ$3),AFZ28*$C28,"")</f>
        <v/>
      </c>
      <c r="AGB28" s="5" t="str">
        <f t="shared" ref="AGB28" si="8609">MID(AGB$2,6,1)</f>
        <v>0</v>
      </c>
      <c r="AGC28" s="20" t="str">
        <f>IF(AND($C$5&gt;=5,$C$5&gt;=AGB$3),AGB28*$C28,"")</f>
        <v/>
      </c>
      <c r="AGD28" s="5" t="str">
        <f t="shared" ref="AGD28" si="8610">MID(AGD$2,6,1)</f>
        <v>0</v>
      </c>
      <c r="AGE28" s="20" t="str">
        <f>IF(AND($C$5&gt;=5,$C$5&gt;=AGD$3),AGD28*$C28,"")</f>
        <v/>
      </c>
      <c r="AGF28" s="5" t="str">
        <f t="shared" ref="AGF28" si="8611">MID(AGF$2,6,1)</f>
        <v>0</v>
      </c>
      <c r="AGG28" s="20" t="str">
        <f>IF(AND($C$5&gt;=5,$C$5&gt;=AGF$3),AGF28*$C28,"")</f>
        <v/>
      </c>
      <c r="AGH28" s="5" t="str">
        <f t="shared" ref="AGH28" si="8612">MID(AGH$2,6,1)</f>
        <v>0</v>
      </c>
      <c r="AGI28" s="20" t="str">
        <f>IF(AND($C$5&gt;=5,$C$5&gt;=AGH$3),AGH28*$C28,"")</f>
        <v/>
      </c>
      <c r="AGJ28" s="5" t="str">
        <f t="shared" ref="AGJ28" si="8613">MID(AGJ$2,6,1)</f>
        <v>1</v>
      </c>
      <c r="AGK28" s="20" t="str">
        <f>IF(AND($C$5&gt;=5,$C$5&gt;=AGJ$3),AGJ28*$C28,"")</f>
        <v/>
      </c>
      <c r="AGL28" s="5" t="str">
        <f t="shared" ref="AGL28" si="8614">MID(AGL$2,6,1)</f>
        <v>1</v>
      </c>
      <c r="AGM28" s="20" t="str">
        <f>IF(AND($C$5&gt;=5,$C$5&gt;=AGL$3),AGL28*$C28,"")</f>
        <v/>
      </c>
      <c r="AGN28" s="5" t="str">
        <f t="shared" ref="AGN28" si="8615">MID(AGN$2,6,1)</f>
        <v>1</v>
      </c>
      <c r="AGO28" s="20" t="str">
        <f>IF(AND($C$5&gt;=5,$C$5&gt;=AGN$3),AGN28*$C28,"")</f>
        <v/>
      </c>
      <c r="AGP28" s="5" t="str">
        <f t="shared" ref="AGP28" si="8616">MID(AGP$2,6,1)</f>
        <v>1</v>
      </c>
      <c r="AGQ28" s="20" t="str">
        <f>IF(AND($C$5&gt;=5,$C$5&gt;=AGP$3),AGP28*$C28,"")</f>
        <v/>
      </c>
      <c r="AGR28" s="5" t="str">
        <f t="shared" ref="AGR28" si="8617">MID(AGR$2,6,1)</f>
        <v>1</v>
      </c>
      <c r="AGS28" s="20" t="str">
        <f>IF(AND($C$5&gt;=5,$C$5&gt;=AGR$3),AGR28*$C28,"")</f>
        <v/>
      </c>
      <c r="AGT28" s="5" t="str">
        <f t="shared" ref="AGT28" si="8618">MID(AGT$2,6,1)</f>
        <v>1</v>
      </c>
      <c r="AGU28" s="20" t="str">
        <f>IF(AND($C$5&gt;=5,$C$5&gt;=AGT$3),AGT28*$C28,"")</f>
        <v/>
      </c>
      <c r="AGV28" s="5" t="str">
        <f t="shared" ref="AGV28" si="8619">MID(AGV$2,6,1)</f>
        <v>1</v>
      </c>
      <c r="AGW28" s="20" t="str">
        <f>IF(AND($C$5&gt;=5,$C$5&gt;=AGV$3),AGV28*$C28,"")</f>
        <v/>
      </c>
      <c r="AGX28" s="5" t="str">
        <f t="shared" ref="AGX28" si="8620">MID(AGX$2,6,1)</f>
        <v>1</v>
      </c>
      <c r="AGY28" s="20" t="str">
        <f>IF(AND($C$5&gt;=5,$C$5&gt;=AGX$3),AGX28*$C28,"")</f>
        <v/>
      </c>
      <c r="AGZ28" s="5" t="str">
        <f t="shared" ref="AGZ28" si="8621">MID(AGZ$2,6,1)</f>
        <v>1</v>
      </c>
      <c r="AHA28" s="20" t="str">
        <f>IF(AND($C$5&gt;=5,$C$5&gt;=AGZ$3),AGZ28*$C28,"")</f>
        <v/>
      </c>
      <c r="AHB28" s="5" t="str">
        <f t="shared" ref="AHB28" si="8622">MID(AHB$2,6,1)</f>
        <v>1</v>
      </c>
      <c r="AHC28" s="20" t="str">
        <f>IF(AND($C$5&gt;=5,$C$5&gt;=AHB$3),AHB28*$C28,"")</f>
        <v/>
      </c>
      <c r="AHD28" s="5" t="str">
        <f t="shared" ref="AHD28" si="8623">MID(AHD$2,6,1)</f>
        <v>1</v>
      </c>
      <c r="AHE28" s="20" t="str">
        <f>IF(AND($C$5&gt;=5,$C$5&gt;=AHD$3),AHD28*$C28,"")</f>
        <v/>
      </c>
      <c r="AHF28" s="5" t="str">
        <f t="shared" ref="AHF28" si="8624">MID(AHF$2,6,1)</f>
        <v>1</v>
      </c>
      <c r="AHG28" s="20" t="str">
        <f>IF(AND($C$5&gt;=5,$C$5&gt;=AHF$3),AHF28*$C28,"")</f>
        <v/>
      </c>
      <c r="AHH28" s="5" t="str">
        <f t="shared" ref="AHH28" si="8625">MID(AHH$2,6,1)</f>
        <v>1</v>
      </c>
      <c r="AHI28" s="20" t="str">
        <f>IF(AND($C$5&gt;=5,$C$5&gt;=AHH$3),AHH28*$C28,"")</f>
        <v/>
      </c>
      <c r="AHJ28" s="5" t="str">
        <f t="shared" ref="AHJ28" si="8626">MID(AHJ$2,6,1)</f>
        <v>1</v>
      </c>
      <c r="AHK28" s="20" t="str">
        <f>IF(AND($C$5&gt;=5,$C$5&gt;=AHJ$3),AHJ28*$C28,"")</f>
        <v/>
      </c>
      <c r="AHL28" s="5" t="str">
        <f t="shared" ref="AHL28" si="8627">MID(AHL$2,6,1)</f>
        <v>1</v>
      </c>
      <c r="AHM28" s="20" t="str">
        <f>IF(AND($C$5&gt;=5,$C$5&gt;=AHL$3),AHL28*$C28,"")</f>
        <v/>
      </c>
      <c r="AHN28" s="5" t="str">
        <f t="shared" ref="AHN28" si="8628">MID(AHN$2,6,1)</f>
        <v>1</v>
      </c>
      <c r="AHO28" s="20" t="str">
        <f>IF(AND($C$5&gt;=5,$C$5&gt;=AHN$3),AHN28*$C28,"")</f>
        <v/>
      </c>
      <c r="AHP28" s="5" t="str">
        <f t="shared" ref="AHP28" si="8629">MID(AHP$2,6,1)</f>
        <v>0</v>
      </c>
      <c r="AHQ28" s="20" t="str">
        <f>IF(AND($C$5&gt;=5,$C$5&gt;=AHP$3),AHP28*$C28,"")</f>
        <v/>
      </c>
      <c r="AHR28" s="5" t="str">
        <f t="shared" ref="AHR28" si="8630">MID(AHR$2,6,1)</f>
        <v>0</v>
      </c>
      <c r="AHS28" s="20" t="str">
        <f>IF(AND($C$5&gt;=5,$C$5&gt;=AHR$3),AHR28*$C28,"")</f>
        <v/>
      </c>
      <c r="AHT28" s="5" t="str">
        <f t="shared" ref="AHT28" si="8631">MID(AHT$2,6,1)</f>
        <v>0</v>
      </c>
      <c r="AHU28" s="20" t="str">
        <f>IF(AND($C$5&gt;=5,$C$5&gt;=AHT$3),AHT28*$C28,"")</f>
        <v/>
      </c>
      <c r="AHV28" s="5" t="str">
        <f t="shared" ref="AHV28" si="8632">MID(AHV$2,6,1)</f>
        <v>0</v>
      </c>
      <c r="AHW28" s="20" t="str">
        <f>IF(AND($C$5&gt;=5,$C$5&gt;=AHV$3),AHV28*$C28,"")</f>
        <v/>
      </c>
      <c r="AHX28" s="5" t="str">
        <f t="shared" ref="AHX28" si="8633">MID(AHX$2,6,1)</f>
        <v>0</v>
      </c>
      <c r="AHY28" s="20" t="str">
        <f>IF(AND($C$5&gt;=5,$C$5&gt;=AHX$3),AHX28*$C28,"")</f>
        <v/>
      </c>
      <c r="AHZ28" s="5" t="str">
        <f t="shared" ref="AHZ28" si="8634">MID(AHZ$2,6,1)</f>
        <v>0</v>
      </c>
      <c r="AIA28" s="20" t="str">
        <f>IF(AND($C$5&gt;=5,$C$5&gt;=AHZ$3),AHZ28*$C28,"")</f>
        <v/>
      </c>
      <c r="AIB28" s="5" t="str">
        <f t="shared" ref="AIB28" si="8635">MID(AIB$2,6,1)</f>
        <v>0</v>
      </c>
      <c r="AIC28" s="20" t="str">
        <f>IF(AND($C$5&gt;=5,$C$5&gt;=AIB$3),AIB28*$C28,"")</f>
        <v/>
      </c>
      <c r="AID28" s="5" t="str">
        <f t="shared" ref="AID28" si="8636">MID(AID$2,6,1)</f>
        <v>0</v>
      </c>
      <c r="AIE28" s="20" t="str">
        <f>IF(AND($C$5&gt;=5,$C$5&gt;=AID$3),AID28*$C28,"")</f>
        <v/>
      </c>
      <c r="AIF28" s="5" t="str">
        <f t="shared" ref="AIF28" si="8637">MID(AIF$2,6,1)</f>
        <v>0</v>
      </c>
      <c r="AIG28" s="20" t="str">
        <f>IF(AND($C$5&gt;=5,$C$5&gt;=AIF$3),AIF28*$C28,"")</f>
        <v/>
      </c>
      <c r="AIH28" s="5" t="str">
        <f t="shared" ref="AIH28" si="8638">MID(AIH$2,6,1)</f>
        <v>0</v>
      </c>
      <c r="AII28" s="20" t="str">
        <f>IF(AND($C$5&gt;=5,$C$5&gt;=AIH$3),AIH28*$C28,"")</f>
        <v/>
      </c>
      <c r="AIJ28" s="5" t="str">
        <f t="shared" ref="AIJ28" si="8639">MID(AIJ$2,6,1)</f>
        <v>0</v>
      </c>
      <c r="AIK28" s="20" t="str">
        <f>IF(AND($C$5&gt;=5,$C$5&gt;=AIJ$3),AIJ28*$C28,"")</f>
        <v/>
      </c>
      <c r="AIL28" s="5" t="str">
        <f t="shared" ref="AIL28" si="8640">MID(AIL$2,6,1)</f>
        <v>0</v>
      </c>
      <c r="AIM28" s="20" t="str">
        <f>IF(AND($C$5&gt;=5,$C$5&gt;=AIL$3),AIL28*$C28,"")</f>
        <v/>
      </c>
      <c r="AIN28" s="5" t="str">
        <f t="shared" ref="AIN28" si="8641">MID(AIN$2,6,1)</f>
        <v>0</v>
      </c>
      <c r="AIO28" s="20" t="str">
        <f>IF(AND($C$5&gt;=5,$C$5&gt;=AIN$3),AIN28*$C28,"")</f>
        <v/>
      </c>
      <c r="AIP28" s="5" t="str">
        <f t="shared" ref="AIP28" si="8642">MID(AIP$2,6,1)</f>
        <v>0</v>
      </c>
      <c r="AIQ28" s="20" t="str">
        <f>IF(AND($C$5&gt;=5,$C$5&gt;=AIP$3),AIP28*$C28,"")</f>
        <v/>
      </c>
      <c r="AIR28" s="5" t="str">
        <f t="shared" ref="AIR28" si="8643">MID(AIR$2,6,1)</f>
        <v>0</v>
      </c>
      <c r="AIS28" s="20" t="str">
        <f>IF(AND($C$5&gt;=5,$C$5&gt;=AIR$3),AIR28*$C28,"")</f>
        <v/>
      </c>
      <c r="AIT28" s="5" t="str">
        <f t="shared" ref="AIT28" si="8644">MID(AIT$2,6,1)</f>
        <v>0</v>
      </c>
      <c r="AIU28" s="20" t="str">
        <f>IF(AND($C$5&gt;=5,$C$5&gt;=AIT$3),AIT28*$C28,"")</f>
        <v/>
      </c>
      <c r="AIV28" s="5" t="str">
        <f t="shared" ref="AIV28" si="8645">MID(AIV$2,6,1)</f>
        <v>1</v>
      </c>
      <c r="AIW28" s="20" t="str">
        <f>IF(AND($C$5&gt;=5,$C$5&gt;=AIV$3),AIV28*$C28,"")</f>
        <v/>
      </c>
      <c r="AIX28" s="5" t="str">
        <f t="shared" ref="AIX28" si="8646">MID(AIX$2,6,1)</f>
        <v>1</v>
      </c>
      <c r="AIY28" s="20" t="str">
        <f>IF(AND($C$5&gt;=5,$C$5&gt;=AIX$3),AIX28*$C28,"")</f>
        <v/>
      </c>
      <c r="AIZ28" s="5" t="str">
        <f t="shared" ref="AIZ28" si="8647">MID(AIZ$2,6,1)</f>
        <v>1</v>
      </c>
      <c r="AJA28" s="20" t="str">
        <f>IF(AND($C$5&gt;=5,$C$5&gt;=AIZ$3),AIZ28*$C28,"")</f>
        <v/>
      </c>
      <c r="AJB28" s="5" t="str">
        <f t="shared" ref="AJB28" si="8648">MID(AJB$2,6,1)</f>
        <v>1</v>
      </c>
      <c r="AJC28" s="20" t="str">
        <f>IF(AND($C$5&gt;=5,$C$5&gt;=AJB$3),AJB28*$C28,"")</f>
        <v/>
      </c>
      <c r="AJD28" s="5" t="str">
        <f t="shared" ref="AJD28" si="8649">MID(AJD$2,6,1)</f>
        <v>1</v>
      </c>
      <c r="AJE28" s="20" t="str">
        <f>IF(AND($C$5&gt;=5,$C$5&gt;=AJD$3),AJD28*$C28,"")</f>
        <v/>
      </c>
      <c r="AJF28" s="5" t="str">
        <f t="shared" ref="AJF28" si="8650">MID(AJF$2,6,1)</f>
        <v>1</v>
      </c>
      <c r="AJG28" s="20" t="str">
        <f>IF(AND($C$5&gt;=5,$C$5&gt;=AJF$3),AJF28*$C28,"")</f>
        <v/>
      </c>
      <c r="AJH28" s="5" t="str">
        <f t="shared" ref="AJH28" si="8651">MID(AJH$2,6,1)</f>
        <v>1</v>
      </c>
      <c r="AJI28" s="20" t="str">
        <f>IF(AND($C$5&gt;=5,$C$5&gt;=AJH$3),AJH28*$C28,"")</f>
        <v/>
      </c>
      <c r="AJJ28" s="5" t="str">
        <f t="shared" ref="AJJ28" si="8652">MID(AJJ$2,6,1)</f>
        <v>1</v>
      </c>
      <c r="AJK28" s="20" t="str">
        <f>IF(AND($C$5&gt;=5,$C$5&gt;=AJJ$3),AJJ28*$C28,"")</f>
        <v/>
      </c>
      <c r="AJL28" s="5" t="str">
        <f t="shared" ref="AJL28" si="8653">MID(AJL$2,6,1)</f>
        <v>1</v>
      </c>
      <c r="AJM28" s="20" t="str">
        <f>IF(AND($C$5&gt;=5,$C$5&gt;=AJL$3),AJL28*$C28,"")</f>
        <v/>
      </c>
      <c r="AJN28" s="5" t="str">
        <f t="shared" ref="AJN28" si="8654">MID(AJN$2,6,1)</f>
        <v>1</v>
      </c>
      <c r="AJO28" s="20" t="str">
        <f>IF(AND($C$5&gt;=5,$C$5&gt;=AJN$3),AJN28*$C28,"")</f>
        <v/>
      </c>
      <c r="AJP28" s="5" t="str">
        <f t="shared" ref="AJP28" si="8655">MID(AJP$2,6,1)</f>
        <v>1</v>
      </c>
      <c r="AJQ28" s="20" t="str">
        <f>IF(AND($C$5&gt;=5,$C$5&gt;=AJP$3),AJP28*$C28,"")</f>
        <v/>
      </c>
      <c r="AJR28" s="5" t="str">
        <f t="shared" ref="AJR28" si="8656">MID(AJR$2,6,1)</f>
        <v>1</v>
      </c>
      <c r="AJS28" s="20" t="str">
        <f>IF(AND($C$5&gt;=5,$C$5&gt;=AJR$3),AJR28*$C28,"")</f>
        <v/>
      </c>
      <c r="AJT28" s="5" t="str">
        <f t="shared" ref="AJT28" si="8657">MID(AJT$2,6,1)</f>
        <v>1</v>
      </c>
      <c r="AJU28" s="20" t="str">
        <f>IF(AND($C$5&gt;=5,$C$5&gt;=AJT$3),AJT28*$C28,"")</f>
        <v/>
      </c>
      <c r="AJV28" s="5" t="str">
        <f t="shared" ref="AJV28" si="8658">MID(AJV$2,6,1)</f>
        <v>1</v>
      </c>
      <c r="AJW28" s="20" t="str">
        <f>IF(AND($C$5&gt;=5,$C$5&gt;=AJV$3),AJV28*$C28,"")</f>
        <v/>
      </c>
      <c r="AJX28" s="5" t="str">
        <f t="shared" ref="AJX28" si="8659">MID(AJX$2,6,1)</f>
        <v>1</v>
      </c>
      <c r="AJY28" s="20" t="str">
        <f>IF(AND($C$5&gt;=5,$C$5&gt;=AJX$3),AJX28*$C28,"")</f>
        <v/>
      </c>
      <c r="AJZ28" s="5" t="str">
        <f t="shared" ref="AJZ28" si="8660">MID(AJZ$2,6,1)</f>
        <v>1</v>
      </c>
      <c r="AKA28" s="20" t="str">
        <f>IF(AND($C$5&gt;=5,$C$5&gt;=AJZ$3),AJZ28*$C28,"")</f>
        <v/>
      </c>
      <c r="AKB28" s="5" t="str">
        <f t="shared" ref="AKB28" si="8661">MID(AKB$2,6,1)</f>
        <v>0</v>
      </c>
      <c r="AKC28" s="20" t="str">
        <f>IF(AND($C$5&gt;=5,$C$5&gt;=AKB$3),AKB28*$C28,"")</f>
        <v/>
      </c>
      <c r="AKD28" s="5" t="str">
        <f t="shared" ref="AKD28" si="8662">MID(AKD$2,6,1)</f>
        <v>0</v>
      </c>
      <c r="AKE28" s="20" t="str">
        <f>IF(AND($C$5&gt;=5,$C$5&gt;=AKD$3),AKD28*$C28,"")</f>
        <v/>
      </c>
      <c r="AKF28" s="5" t="str">
        <f t="shared" ref="AKF28" si="8663">MID(AKF$2,6,1)</f>
        <v>0</v>
      </c>
      <c r="AKG28" s="20" t="str">
        <f>IF(AND($C$5&gt;=5,$C$5&gt;=AKF$3),AKF28*$C28,"")</f>
        <v/>
      </c>
      <c r="AKH28" s="5" t="str">
        <f t="shared" ref="AKH28" si="8664">MID(AKH$2,6,1)</f>
        <v>0</v>
      </c>
      <c r="AKI28" s="20" t="str">
        <f>IF(AND($C$5&gt;=5,$C$5&gt;=AKH$3),AKH28*$C28,"")</f>
        <v/>
      </c>
      <c r="AKJ28" s="5" t="str">
        <f t="shared" ref="AKJ28" si="8665">MID(AKJ$2,6,1)</f>
        <v>0</v>
      </c>
      <c r="AKK28" s="20" t="str">
        <f>IF(AND($C$5&gt;=5,$C$5&gt;=AKJ$3),AKJ28*$C28,"")</f>
        <v/>
      </c>
      <c r="AKL28" s="5" t="str">
        <f t="shared" ref="AKL28" si="8666">MID(AKL$2,6,1)</f>
        <v>0</v>
      </c>
      <c r="AKM28" s="20" t="str">
        <f>IF(AND($C$5&gt;=5,$C$5&gt;=AKL$3),AKL28*$C28,"")</f>
        <v/>
      </c>
      <c r="AKN28" s="5" t="str">
        <f t="shared" ref="AKN28" si="8667">MID(AKN$2,6,1)</f>
        <v>0</v>
      </c>
      <c r="AKO28" s="20" t="str">
        <f>IF(AND($C$5&gt;=5,$C$5&gt;=AKN$3),AKN28*$C28,"")</f>
        <v/>
      </c>
      <c r="AKP28" s="5" t="str">
        <f t="shared" ref="AKP28" si="8668">MID(AKP$2,6,1)</f>
        <v>0</v>
      </c>
      <c r="AKQ28" s="20" t="str">
        <f>IF(AND($C$5&gt;=5,$C$5&gt;=AKP$3),AKP28*$C28,"")</f>
        <v/>
      </c>
      <c r="AKR28" s="5" t="str">
        <f t="shared" ref="AKR28" si="8669">MID(AKR$2,6,1)</f>
        <v>0</v>
      </c>
      <c r="AKS28" s="20" t="str">
        <f>IF(AND($C$5&gt;=5,$C$5&gt;=AKR$3),AKR28*$C28,"")</f>
        <v/>
      </c>
      <c r="AKT28" s="5" t="str">
        <f t="shared" ref="AKT28" si="8670">MID(AKT$2,6,1)</f>
        <v>0</v>
      </c>
      <c r="AKU28" s="20" t="str">
        <f>IF(AND($C$5&gt;=5,$C$5&gt;=AKT$3),AKT28*$C28,"")</f>
        <v/>
      </c>
      <c r="AKV28" s="5" t="str">
        <f t="shared" ref="AKV28" si="8671">MID(AKV$2,6,1)</f>
        <v>0</v>
      </c>
      <c r="AKW28" s="20" t="str">
        <f>IF(AND($C$5&gt;=5,$C$5&gt;=AKV$3),AKV28*$C28,"")</f>
        <v/>
      </c>
      <c r="AKX28" s="5" t="str">
        <f t="shared" ref="AKX28" si="8672">MID(AKX$2,6,1)</f>
        <v>0</v>
      </c>
      <c r="AKY28" s="20" t="str">
        <f>IF(AND($C$5&gt;=5,$C$5&gt;=AKX$3),AKX28*$C28,"")</f>
        <v/>
      </c>
      <c r="AKZ28" s="5" t="str">
        <f t="shared" ref="AKZ28" si="8673">MID(AKZ$2,6,1)</f>
        <v>0</v>
      </c>
      <c r="ALA28" s="20" t="str">
        <f>IF(AND($C$5&gt;=5,$C$5&gt;=AKZ$3),AKZ28*$C28,"")</f>
        <v/>
      </c>
      <c r="ALB28" s="5" t="str">
        <f t="shared" ref="ALB28" si="8674">MID(ALB$2,6,1)</f>
        <v>0</v>
      </c>
      <c r="ALC28" s="20" t="str">
        <f>IF(AND($C$5&gt;=5,$C$5&gt;=ALB$3),ALB28*$C28,"")</f>
        <v/>
      </c>
      <c r="ALD28" s="5" t="str">
        <f t="shared" ref="ALD28" si="8675">MID(ALD$2,6,1)</f>
        <v>0</v>
      </c>
      <c r="ALE28" s="20" t="str">
        <f>IF(AND($C$5&gt;=5,$C$5&gt;=ALD$3),ALD28*$C28,"")</f>
        <v/>
      </c>
      <c r="ALF28" s="5" t="str">
        <f t="shared" ref="ALF28" si="8676">MID(ALF$2,6,1)</f>
        <v>0</v>
      </c>
      <c r="ALG28" s="20" t="str">
        <f>IF(AND($C$5&gt;=5,$C$5&gt;=ALF$3),ALF28*$C28,"")</f>
        <v/>
      </c>
      <c r="ALH28" s="5" t="str">
        <f t="shared" ref="ALH28" si="8677">MID(ALH$2,6,1)</f>
        <v>1</v>
      </c>
      <c r="ALI28" s="20" t="str">
        <f>IF(AND($C$5&gt;=5,$C$5&gt;=ALH$3),ALH28*$C28,"")</f>
        <v/>
      </c>
      <c r="ALJ28" s="5" t="str">
        <f t="shared" ref="ALJ28" si="8678">MID(ALJ$2,6,1)</f>
        <v>1</v>
      </c>
      <c r="ALK28" s="20" t="str">
        <f>IF(AND($C$5&gt;=5,$C$5&gt;=ALJ$3),ALJ28*$C28,"")</f>
        <v/>
      </c>
      <c r="ALL28" s="5" t="str">
        <f t="shared" ref="ALL28" si="8679">MID(ALL$2,6,1)</f>
        <v>1</v>
      </c>
      <c r="ALM28" s="20" t="str">
        <f>IF(AND($C$5&gt;=5,$C$5&gt;=ALL$3),ALL28*$C28,"")</f>
        <v/>
      </c>
      <c r="ALN28" s="5" t="str">
        <f t="shared" ref="ALN28" si="8680">MID(ALN$2,6,1)</f>
        <v>1</v>
      </c>
      <c r="ALO28" s="20" t="str">
        <f>IF(AND($C$5&gt;=5,$C$5&gt;=ALN$3),ALN28*$C28,"")</f>
        <v/>
      </c>
      <c r="ALP28" s="5" t="str">
        <f t="shared" ref="ALP28" si="8681">MID(ALP$2,6,1)</f>
        <v>1</v>
      </c>
      <c r="ALQ28" s="20" t="str">
        <f>IF(AND($C$5&gt;=5,$C$5&gt;=ALP$3),ALP28*$C28,"")</f>
        <v/>
      </c>
      <c r="ALR28" s="5" t="str">
        <f t="shared" ref="ALR28" si="8682">MID(ALR$2,6,1)</f>
        <v>1</v>
      </c>
      <c r="ALS28" s="20" t="str">
        <f>IF(AND($C$5&gt;=5,$C$5&gt;=ALR$3),ALR28*$C28,"")</f>
        <v/>
      </c>
      <c r="ALT28" s="5" t="str">
        <f t="shared" ref="ALT28" si="8683">MID(ALT$2,6,1)</f>
        <v>1</v>
      </c>
      <c r="ALU28" s="20" t="str">
        <f>IF(AND($C$5&gt;=5,$C$5&gt;=ALT$3),ALT28*$C28,"")</f>
        <v/>
      </c>
      <c r="ALV28" s="5" t="str">
        <f t="shared" ref="ALV28" si="8684">MID(ALV$2,6,1)</f>
        <v>1</v>
      </c>
      <c r="ALW28" s="20" t="str">
        <f>IF(AND($C$5&gt;=5,$C$5&gt;=ALV$3),ALV28*$C28,"")</f>
        <v/>
      </c>
      <c r="ALX28" s="5" t="str">
        <f t="shared" ref="ALX28" si="8685">MID(ALX$2,6,1)</f>
        <v>1</v>
      </c>
      <c r="ALY28" s="20" t="str">
        <f>IF(AND($C$5&gt;=5,$C$5&gt;=ALX$3),ALX28*$C28,"")</f>
        <v/>
      </c>
      <c r="ALZ28" s="5" t="str">
        <f t="shared" ref="ALZ28" si="8686">MID(ALZ$2,6,1)</f>
        <v>1</v>
      </c>
      <c r="AMA28" s="20" t="str">
        <f>IF(AND($C$5&gt;=5,$C$5&gt;=ALZ$3),ALZ28*$C28,"")</f>
        <v/>
      </c>
      <c r="AMB28" s="5" t="str">
        <f t="shared" ref="AMB28" si="8687">MID(AMB$2,6,1)</f>
        <v>1</v>
      </c>
      <c r="AMC28" s="20" t="str">
        <f>IF(AND($C$5&gt;=5,$C$5&gt;=AMB$3),AMB28*$C28,"")</f>
        <v/>
      </c>
      <c r="AMD28" s="5" t="str">
        <f t="shared" ref="AMD28" si="8688">MID(AMD$2,6,1)</f>
        <v>1</v>
      </c>
      <c r="AME28" s="20" t="str">
        <f>IF(AND($C$5&gt;=5,$C$5&gt;=AMD$3),AMD28*$C28,"")</f>
        <v/>
      </c>
      <c r="AMF28" s="5" t="str">
        <f t="shared" ref="AMF28" si="8689">MID(AMF$2,6,1)</f>
        <v>1</v>
      </c>
      <c r="AMG28" s="20" t="str">
        <f>IF(AND($C$5&gt;=5,$C$5&gt;=AMF$3),AMF28*$C28,"")</f>
        <v/>
      </c>
      <c r="AMH28" s="5" t="str">
        <f t="shared" ref="AMH28" si="8690">MID(AMH$2,6,1)</f>
        <v>1</v>
      </c>
      <c r="AMI28" s="20" t="str">
        <f>IF(AND($C$5&gt;=5,$C$5&gt;=AMH$3),AMH28*$C28,"")</f>
        <v/>
      </c>
      <c r="AMJ28" s="5" t="str">
        <f t="shared" ref="AMJ28" si="8691">MID(AMJ$2,6,1)</f>
        <v>1</v>
      </c>
      <c r="AMK28" s="20" t="str">
        <f>IF(AND($C$5&gt;=5,$C$5&gt;=AMJ$3),AMJ28*$C28,"")</f>
        <v/>
      </c>
      <c r="AML28" s="5" t="str">
        <f t="shared" ref="AML28" si="8692">MID(AML$2,6,1)</f>
        <v>1</v>
      </c>
      <c r="AMM28" s="20" t="str">
        <f>IF(AND($C$5&gt;=5,$C$5&gt;=AML$3),AML28*$C28,"")</f>
        <v/>
      </c>
      <c r="AMN28" s="5" t="str">
        <f t="shared" ref="AMN28" si="8693">MID(AMN$2,6,1)</f>
        <v>0</v>
      </c>
      <c r="AMO28" s="20" t="str">
        <f>IF(AND($C$5&gt;=5,$C$5&gt;=AMN$3),AMN28*$C28,"")</f>
        <v/>
      </c>
      <c r="AMP28" s="5" t="str">
        <f t="shared" ref="AMP28" si="8694">MID(AMP$2,6,1)</f>
        <v>0</v>
      </c>
      <c r="AMQ28" s="20" t="str">
        <f>IF(AND($C$5&gt;=5,$C$5&gt;=AMP$3),AMP28*$C28,"")</f>
        <v/>
      </c>
      <c r="AMR28" s="5" t="str">
        <f t="shared" ref="AMR28" si="8695">MID(AMR$2,6,1)</f>
        <v>0</v>
      </c>
      <c r="AMS28" s="20" t="str">
        <f>IF(AND($C$5&gt;=5,$C$5&gt;=AMR$3),AMR28*$C28,"")</f>
        <v/>
      </c>
      <c r="AMT28" s="5" t="str">
        <f t="shared" ref="AMT28" si="8696">MID(AMT$2,6,1)</f>
        <v>0</v>
      </c>
      <c r="AMU28" s="20" t="str">
        <f>IF(AND($C$5&gt;=5,$C$5&gt;=AMT$3),AMT28*$C28,"")</f>
        <v/>
      </c>
      <c r="AMV28" s="5" t="str">
        <f t="shared" ref="AMV28" si="8697">MID(AMV$2,6,1)</f>
        <v>0</v>
      </c>
      <c r="AMW28" s="20" t="str">
        <f>IF(AND($C$5&gt;=5,$C$5&gt;=AMV$3),AMV28*$C28,"")</f>
        <v/>
      </c>
      <c r="AMX28" s="5" t="str">
        <f t="shared" ref="AMX28" si="8698">MID(AMX$2,6,1)</f>
        <v>0</v>
      </c>
      <c r="AMY28" s="20" t="str">
        <f>IF(AND($C$5&gt;=5,$C$5&gt;=AMX$3),AMX28*$C28,"")</f>
        <v/>
      </c>
      <c r="AMZ28" s="5" t="str">
        <f t="shared" ref="AMZ28" si="8699">MID(AMZ$2,6,1)</f>
        <v>0</v>
      </c>
      <c r="ANA28" s="20" t="str">
        <f>IF(AND($C$5&gt;=5,$C$5&gt;=AMZ$3),AMZ28*$C28,"")</f>
        <v/>
      </c>
      <c r="ANB28" s="5" t="str">
        <f t="shared" ref="ANB28" si="8700">MID(ANB$2,6,1)</f>
        <v>0</v>
      </c>
      <c r="ANC28" s="20" t="str">
        <f>IF(AND($C$5&gt;=5,$C$5&gt;=ANB$3),ANB28*$C28,"")</f>
        <v/>
      </c>
      <c r="AND28" s="5" t="str">
        <f t="shared" ref="AND28" si="8701">MID(AND$2,6,1)</f>
        <v>0</v>
      </c>
      <c r="ANE28" s="20" t="str">
        <f>IF(AND($C$5&gt;=5,$C$5&gt;=AND$3),AND28*$C28,"")</f>
        <v/>
      </c>
      <c r="ANF28" s="5" t="str">
        <f t="shared" ref="ANF28" si="8702">MID(ANF$2,6,1)</f>
        <v>0</v>
      </c>
      <c r="ANG28" s="20" t="str">
        <f>IF(AND($C$5&gt;=5,$C$5&gt;=ANF$3),ANF28*$C28,"")</f>
        <v/>
      </c>
      <c r="ANH28" s="5" t="str">
        <f t="shared" ref="ANH28" si="8703">MID(ANH$2,6,1)</f>
        <v>0</v>
      </c>
      <c r="ANI28" s="20" t="str">
        <f>IF(AND($C$5&gt;=5,$C$5&gt;=ANH$3),ANH28*$C28,"")</f>
        <v/>
      </c>
      <c r="ANJ28" s="5" t="str">
        <f t="shared" ref="ANJ28" si="8704">MID(ANJ$2,6,1)</f>
        <v>0</v>
      </c>
      <c r="ANK28" s="20" t="str">
        <f>IF(AND($C$5&gt;=5,$C$5&gt;=ANJ$3),ANJ28*$C28,"")</f>
        <v/>
      </c>
      <c r="ANL28" s="5" t="str">
        <f t="shared" ref="ANL28" si="8705">MID(ANL$2,6,1)</f>
        <v>0</v>
      </c>
      <c r="ANM28" s="20" t="str">
        <f>IF(AND($C$5&gt;=5,$C$5&gt;=ANL$3),ANL28*$C28,"")</f>
        <v/>
      </c>
      <c r="ANN28" s="5" t="str">
        <f t="shared" ref="ANN28" si="8706">MID(ANN$2,6,1)</f>
        <v>0</v>
      </c>
      <c r="ANO28" s="20" t="str">
        <f>IF(AND($C$5&gt;=5,$C$5&gt;=ANN$3),ANN28*$C28,"")</f>
        <v/>
      </c>
      <c r="ANP28" s="5" t="str">
        <f t="shared" ref="ANP28" si="8707">MID(ANP$2,6,1)</f>
        <v>0</v>
      </c>
      <c r="ANQ28" s="20" t="str">
        <f>IF(AND($C$5&gt;=5,$C$5&gt;=ANP$3),ANP28*$C28,"")</f>
        <v/>
      </c>
      <c r="ANR28" s="5" t="str">
        <f t="shared" ref="ANR28" si="8708">MID(ANR$2,6,1)</f>
        <v>0</v>
      </c>
      <c r="ANS28" s="20" t="str">
        <f>IF(AND($C$5&gt;=5,$C$5&gt;=ANR$3),ANR28*$C28,"")</f>
        <v/>
      </c>
      <c r="ANT28" s="5" t="str">
        <f t="shared" ref="ANT28" si="8709">MID(ANT$2,6,1)</f>
        <v>1</v>
      </c>
      <c r="ANU28" s="20" t="str">
        <f>IF(AND($C$5&gt;=5,$C$5&gt;=ANT$3),ANT28*$C28,"")</f>
        <v/>
      </c>
      <c r="ANV28" s="5" t="str">
        <f t="shared" ref="ANV28" si="8710">MID(ANV$2,6,1)</f>
        <v>1</v>
      </c>
      <c r="ANW28" s="20" t="str">
        <f>IF(AND($C$5&gt;=5,$C$5&gt;=ANV$3),ANV28*$C28,"")</f>
        <v/>
      </c>
      <c r="ANX28" s="5" t="str">
        <f t="shared" ref="ANX28" si="8711">MID(ANX$2,6,1)</f>
        <v>1</v>
      </c>
      <c r="ANY28" s="20" t="str">
        <f>IF(AND($C$5&gt;=5,$C$5&gt;=ANX$3),ANX28*$C28,"")</f>
        <v/>
      </c>
      <c r="ANZ28" s="5" t="str">
        <f t="shared" ref="ANZ28" si="8712">MID(ANZ$2,6,1)</f>
        <v>1</v>
      </c>
      <c r="AOA28" s="20" t="str">
        <f>IF(AND($C$5&gt;=5,$C$5&gt;=ANZ$3),ANZ28*$C28,"")</f>
        <v/>
      </c>
      <c r="AOB28" s="5" t="str">
        <f t="shared" ref="AOB28" si="8713">MID(AOB$2,6,1)</f>
        <v>1</v>
      </c>
      <c r="AOC28" s="20" t="str">
        <f>IF(AND($C$5&gt;=5,$C$5&gt;=AOB$3),AOB28*$C28,"")</f>
        <v/>
      </c>
      <c r="AOD28" s="5" t="str">
        <f t="shared" ref="AOD28" si="8714">MID(AOD$2,6,1)</f>
        <v>1</v>
      </c>
      <c r="AOE28" s="20" t="str">
        <f>IF(AND($C$5&gt;=5,$C$5&gt;=AOD$3),AOD28*$C28,"")</f>
        <v/>
      </c>
      <c r="AOF28" s="5" t="str">
        <f t="shared" ref="AOF28" si="8715">MID(AOF$2,6,1)</f>
        <v>1</v>
      </c>
      <c r="AOG28" s="20" t="str">
        <f>IF(AND($C$5&gt;=5,$C$5&gt;=AOF$3),AOF28*$C28,"")</f>
        <v/>
      </c>
      <c r="AOH28" s="5" t="str">
        <f t="shared" ref="AOH28" si="8716">MID(AOH$2,6,1)</f>
        <v>1</v>
      </c>
      <c r="AOI28" s="20" t="str">
        <f>IF(AND($C$5&gt;=5,$C$5&gt;=AOH$3),AOH28*$C28,"")</f>
        <v/>
      </c>
      <c r="AOJ28" s="5" t="str">
        <f t="shared" ref="AOJ28" si="8717">MID(AOJ$2,6,1)</f>
        <v>1</v>
      </c>
      <c r="AOK28" s="20" t="str">
        <f>IF(AND($C$5&gt;=5,$C$5&gt;=AOJ$3),AOJ28*$C28,"")</f>
        <v/>
      </c>
      <c r="AOL28" s="5" t="str">
        <f t="shared" ref="AOL28" si="8718">MID(AOL$2,6,1)</f>
        <v>1</v>
      </c>
      <c r="AOM28" s="20" t="str">
        <f>IF(AND($C$5&gt;=5,$C$5&gt;=AOL$3),AOL28*$C28,"")</f>
        <v/>
      </c>
      <c r="AON28" s="5" t="str">
        <f t="shared" ref="AON28" si="8719">MID(AON$2,6,1)</f>
        <v>1</v>
      </c>
      <c r="AOO28" s="20" t="str">
        <f>IF(AND($C$5&gt;=5,$C$5&gt;=AON$3),AON28*$C28,"")</f>
        <v/>
      </c>
      <c r="AOP28" s="5" t="str">
        <f t="shared" ref="AOP28" si="8720">MID(AOP$2,6,1)</f>
        <v>1</v>
      </c>
      <c r="AOQ28" s="20" t="str">
        <f>IF(AND($C$5&gt;=5,$C$5&gt;=AOP$3),AOP28*$C28,"")</f>
        <v/>
      </c>
      <c r="AOR28" s="5" t="str">
        <f t="shared" ref="AOR28" si="8721">MID(AOR$2,6,1)</f>
        <v>1</v>
      </c>
      <c r="AOS28" s="20" t="str">
        <f>IF(AND($C$5&gt;=5,$C$5&gt;=AOR$3),AOR28*$C28,"")</f>
        <v/>
      </c>
      <c r="AOT28" s="5" t="str">
        <f t="shared" ref="AOT28" si="8722">MID(AOT$2,6,1)</f>
        <v>1</v>
      </c>
      <c r="AOU28" s="20" t="str">
        <f>IF(AND($C$5&gt;=5,$C$5&gt;=AOT$3),AOT28*$C28,"")</f>
        <v/>
      </c>
      <c r="AOV28" s="5" t="str">
        <f t="shared" ref="AOV28" si="8723">MID(AOV$2,6,1)</f>
        <v>1</v>
      </c>
      <c r="AOW28" s="20" t="str">
        <f>IF(AND($C$5&gt;=5,$C$5&gt;=AOV$3),AOV28*$C28,"")</f>
        <v/>
      </c>
      <c r="AOX28" s="5" t="str">
        <f t="shared" ref="AOX28" si="8724">MID(AOX$2,6,1)</f>
        <v>1</v>
      </c>
      <c r="AOY28" s="20" t="str">
        <f>IF(AND($C$5&gt;=5,$C$5&gt;=AOX$3),AOX28*$C28,"")</f>
        <v/>
      </c>
      <c r="AOZ28" s="5" t="str">
        <f t="shared" ref="AOZ28" si="8725">MID(AOZ$2,6,1)</f>
        <v>0</v>
      </c>
      <c r="APA28" s="20" t="str">
        <f>IF(AND($C$5&gt;=5,$C$5&gt;=AOZ$3),AOZ28*$C28,"")</f>
        <v/>
      </c>
      <c r="APB28" s="5" t="str">
        <f t="shared" ref="APB28" si="8726">MID(APB$2,6,1)</f>
        <v>0</v>
      </c>
      <c r="APC28" s="20" t="str">
        <f>IF(AND($C$5&gt;=5,$C$5&gt;=APB$3),APB28*$C28,"")</f>
        <v/>
      </c>
      <c r="APD28" s="5" t="str">
        <f t="shared" ref="APD28" si="8727">MID(APD$2,6,1)</f>
        <v>0</v>
      </c>
      <c r="APE28" s="20" t="str">
        <f>IF(AND($C$5&gt;=5,$C$5&gt;=APD$3),APD28*$C28,"")</f>
        <v/>
      </c>
      <c r="APF28" s="5" t="str">
        <f t="shared" ref="APF28" si="8728">MID(APF$2,6,1)</f>
        <v>0</v>
      </c>
      <c r="APG28" s="20" t="str">
        <f>IF(AND($C$5&gt;=5,$C$5&gt;=APF$3),APF28*$C28,"")</f>
        <v/>
      </c>
      <c r="APH28" s="5" t="str">
        <f t="shared" ref="APH28" si="8729">MID(APH$2,6,1)</f>
        <v>0</v>
      </c>
      <c r="API28" s="20" t="str">
        <f>IF(AND($C$5&gt;=5,$C$5&gt;=APH$3),APH28*$C28,"")</f>
        <v/>
      </c>
      <c r="APJ28" s="5" t="str">
        <f t="shared" ref="APJ28" si="8730">MID(APJ$2,6,1)</f>
        <v>0</v>
      </c>
      <c r="APK28" s="20" t="str">
        <f>IF(AND($C$5&gt;=5,$C$5&gt;=APJ$3),APJ28*$C28,"")</f>
        <v/>
      </c>
      <c r="APL28" s="5" t="str">
        <f t="shared" ref="APL28" si="8731">MID(APL$2,6,1)</f>
        <v>0</v>
      </c>
      <c r="APM28" s="20" t="str">
        <f>IF(AND($C$5&gt;=5,$C$5&gt;=APL$3),APL28*$C28,"")</f>
        <v/>
      </c>
      <c r="APN28" s="5" t="str">
        <f t="shared" ref="APN28" si="8732">MID(APN$2,6,1)</f>
        <v>0</v>
      </c>
      <c r="APO28" s="20" t="str">
        <f>IF(AND($C$5&gt;=5,$C$5&gt;=APN$3),APN28*$C28,"")</f>
        <v/>
      </c>
      <c r="APP28" s="5" t="str">
        <f t="shared" ref="APP28" si="8733">MID(APP$2,6,1)</f>
        <v>0</v>
      </c>
      <c r="APQ28" s="20" t="str">
        <f>IF(AND($C$5&gt;=5,$C$5&gt;=APP$3),APP28*$C28,"")</f>
        <v/>
      </c>
      <c r="APR28" s="5" t="str">
        <f t="shared" ref="APR28" si="8734">MID(APR$2,6,1)</f>
        <v>0</v>
      </c>
      <c r="APS28" s="20" t="str">
        <f>IF(AND($C$5&gt;=5,$C$5&gt;=APR$3),APR28*$C28,"")</f>
        <v/>
      </c>
      <c r="APT28" s="5" t="str">
        <f t="shared" ref="APT28" si="8735">MID(APT$2,6,1)</f>
        <v>0</v>
      </c>
      <c r="APU28" s="20" t="str">
        <f>IF(AND($C$5&gt;=5,$C$5&gt;=APT$3),APT28*$C28,"")</f>
        <v/>
      </c>
      <c r="APV28" s="5" t="str">
        <f t="shared" ref="APV28" si="8736">MID(APV$2,6,1)</f>
        <v>0</v>
      </c>
      <c r="APW28" s="20" t="str">
        <f>IF(AND($C$5&gt;=5,$C$5&gt;=APV$3),APV28*$C28,"")</f>
        <v/>
      </c>
      <c r="APX28" s="5" t="str">
        <f t="shared" ref="APX28" si="8737">MID(APX$2,6,1)</f>
        <v>0</v>
      </c>
      <c r="APY28" s="20" t="str">
        <f>IF(AND($C$5&gt;=5,$C$5&gt;=APX$3),APX28*$C28,"")</f>
        <v/>
      </c>
      <c r="APZ28" s="5" t="str">
        <f t="shared" ref="APZ28" si="8738">MID(APZ$2,6,1)</f>
        <v>0</v>
      </c>
      <c r="AQA28" s="20" t="str">
        <f>IF(AND($C$5&gt;=5,$C$5&gt;=APZ$3),APZ28*$C28,"")</f>
        <v/>
      </c>
      <c r="AQB28" s="5" t="str">
        <f t="shared" ref="AQB28" si="8739">MID(AQB$2,6,1)</f>
        <v>0</v>
      </c>
      <c r="AQC28" s="20" t="str">
        <f>IF(AND($C$5&gt;=5,$C$5&gt;=AQB$3),AQB28*$C28,"")</f>
        <v/>
      </c>
      <c r="AQD28" s="5" t="str">
        <f t="shared" ref="AQD28" si="8740">MID(AQD$2,6,1)</f>
        <v>0</v>
      </c>
      <c r="AQE28" s="20" t="str">
        <f>IF(AND($C$5&gt;=5,$C$5&gt;=AQD$3),AQD28*$C28,"")</f>
        <v/>
      </c>
      <c r="AQF28" s="5" t="str">
        <f t="shared" ref="AQF28" si="8741">MID(AQF$2,6,1)</f>
        <v>1</v>
      </c>
      <c r="AQG28" s="20" t="str">
        <f>IF(AND($C$5&gt;=5,$C$5&gt;=AQF$3),AQF28*$C28,"")</f>
        <v/>
      </c>
      <c r="AQH28" s="5" t="str">
        <f t="shared" ref="AQH28" si="8742">MID(AQH$2,6,1)</f>
        <v>1</v>
      </c>
      <c r="AQI28" s="20" t="str">
        <f>IF(AND($C$5&gt;=5,$C$5&gt;=AQH$3),AQH28*$C28,"")</f>
        <v/>
      </c>
      <c r="AQJ28" s="5" t="str">
        <f t="shared" ref="AQJ28" si="8743">MID(AQJ$2,6,1)</f>
        <v>1</v>
      </c>
      <c r="AQK28" s="20" t="str">
        <f>IF(AND($C$5&gt;=5,$C$5&gt;=AQJ$3),AQJ28*$C28,"")</f>
        <v/>
      </c>
      <c r="AQL28" s="5" t="str">
        <f t="shared" ref="AQL28" si="8744">MID(AQL$2,6,1)</f>
        <v>1</v>
      </c>
      <c r="AQM28" s="20" t="str">
        <f>IF(AND($C$5&gt;=5,$C$5&gt;=AQL$3),AQL28*$C28,"")</f>
        <v/>
      </c>
      <c r="AQN28" s="5" t="str">
        <f t="shared" ref="AQN28" si="8745">MID(AQN$2,6,1)</f>
        <v>1</v>
      </c>
      <c r="AQO28" s="20" t="str">
        <f>IF(AND($C$5&gt;=5,$C$5&gt;=AQN$3),AQN28*$C28,"")</f>
        <v/>
      </c>
      <c r="AQP28" s="5" t="str">
        <f t="shared" ref="AQP28" si="8746">MID(AQP$2,6,1)</f>
        <v>1</v>
      </c>
      <c r="AQQ28" s="20" t="str">
        <f>IF(AND($C$5&gt;=5,$C$5&gt;=AQP$3),AQP28*$C28,"")</f>
        <v/>
      </c>
      <c r="AQR28" s="5" t="str">
        <f t="shared" ref="AQR28" si="8747">MID(AQR$2,6,1)</f>
        <v>1</v>
      </c>
      <c r="AQS28" s="20" t="str">
        <f>IF(AND($C$5&gt;=5,$C$5&gt;=AQR$3),AQR28*$C28,"")</f>
        <v/>
      </c>
      <c r="AQT28" s="5" t="str">
        <f t="shared" ref="AQT28" si="8748">MID(AQT$2,6,1)</f>
        <v>1</v>
      </c>
      <c r="AQU28" s="20" t="str">
        <f>IF(AND($C$5&gt;=5,$C$5&gt;=AQT$3),AQT28*$C28,"")</f>
        <v/>
      </c>
      <c r="AQV28" s="5" t="str">
        <f t="shared" ref="AQV28" si="8749">MID(AQV$2,6,1)</f>
        <v>1</v>
      </c>
      <c r="AQW28" s="20" t="str">
        <f>IF(AND($C$5&gt;=5,$C$5&gt;=AQV$3),AQV28*$C28,"")</f>
        <v/>
      </c>
      <c r="AQX28" s="5" t="str">
        <f t="shared" ref="AQX28" si="8750">MID(AQX$2,6,1)</f>
        <v>1</v>
      </c>
      <c r="AQY28" s="20" t="str">
        <f>IF(AND($C$5&gt;=5,$C$5&gt;=AQX$3),AQX28*$C28,"")</f>
        <v/>
      </c>
      <c r="AQZ28" s="5" t="str">
        <f t="shared" ref="AQZ28" si="8751">MID(AQZ$2,6,1)</f>
        <v>1</v>
      </c>
      <c r="ARA28" s="20" t="str">
        <f>IF(AND($C$5&gt;=5,$C$5&gt;=AQZ$3),AQZ28*$C28,"")</f>
        <v/>
      </c>
      <c r="ARB28" s="5" t="str">
        <f t="shared" ref="ARB28" si="8752">MID(ARB$2,6,1)</f>
        <v>1</v>
      </c>
      <c r="ARC28" s="20" t="str">
        <f>IF(AND($C$5&gt;=5,$C$5&gt;=ARB$3),ARB28*$C28,"")</f>
        <v/>
      </c>
      <c r="ARD28" s="5" t="str">
        <f t="shared" ref="ARD28" si="8753">MID(ARD$2,6,1)</f>
        <v>1</v>
      </c>
      <c r="ARE28" s="20" t="str">
        <f>IF(AND($C$5&gt;=5,$C$5&gt;=ARD$3),ARD28*$C28,"")</f>
        <v/>
      </c>
      <c r="ARF28" s="5" t="str">
        <f t="shared" ref="ARF28" si="8754">MID(ARF$2,6,1)</f>
        <v>1</v>
      </c>
      <c r="ARG28" s="20" t="str">
        <f>IF(AND($C$5&gt;=5,$C$5&gt;=ARF$3),ARF28*$C28,"")</f>
        <v/>
      </c>
      <c r="ARH28" s="5" t="str">
        <f t="shared" ref="ARH28" si="8755">MID(ARH$2,6,1)</f>
        <v>1</v>
      </c>
      <c r="ARI28" s="20" t="str">
        <f>IF(AND($C$5&gt;=5,$C$5&gt;=ARH$3),ARH28*$C28,"")</f>
        <v/>
      </c>
      <c r="ARJ28" s="5" t="str">
        <f t="shared" ref="ARJ28" si="8756">MID(ARJ$2,6,1)</f>
        <v>1</v>
      </c>
      <c r="ARK28" s="20" t="str">
        <f>IF(AND($C$5&gt;=5,$C$5&gt;=ARJ$3),ARJ28*$C28,"")</f>
        <v/>
      </c>
      <c r="ARL28" s="5" t="str">
        <f t="shared" ref="ARL28" si="8757">MID(ARL$2,6,1)</f>
        <v>0</v>
      </c>
      <c r="ARM28" s="20" t="str">
        <f>IF(AND($C$5&gt;=5,$C$5&gt;=ARL$3),ARL28*$C28,"")</f>
        <v/>
      </c>
      <c r="ARN28" s="5" t="str">
        <f t="shared" ref="ARN28" si="8758">MID(ARN$2,6,1)</f>
        <v>0</v>
      </c>
      <c r="ARO28" s="20" t="str">
        <f>IF(AND($C$5&gt;=5,$C$5&gt;=ARN$3),ARN28*$C28,"")</f>
        <v/>
      </c>
      <c r="ARP28" s="5" t="str">
        <f t="shared" ref="ARP28" si="8759">MID(ARP$2,6,1)</f>
        <v>0</v>
      </c>
      <c r="ARQ28" s="20" t="str">
        <f>IF(AND($C$5&gt;=5,$C$5&gt;=ARP$3),ARP28*$C28,"")</f>
        <v/>
      </c>
      <c r="ARR28" s="5" t="str">
        <f t="shared" ref="ARR28" si="8760">MID(ARR$2,6,1)</f>
        <v>0</v>
      </c>
      <c r="ARS28" s="20" t="str">
        <f>IF(AND($C$5&gt;=5,$C$5&gt;=ARR$3),ARR28*$C28,"")</f>
        <v/>
      </c>
      <c r="ART28" s="5" t="str">
        <f t="shared" ref="ART28" si="8761">MID(ART$2,6,1)</f>
        <v>0</v>
      </c>
      <c r="ARU28" s="20" t="str">
        <f>IF(AND($C$5&gt;=5,$C$5&gt;=ART$3),ART28*$C28,"")</f>
        <v/>
      </c>
      <c r="ARV28" s="5" t="str">
        <f t="shared" ref="ARV28" si="8762">MID(ARV$2,6,1)</f>
        <v>0</v>
      </c>
      <c r="ARW28" s="20" t="str">
        <f>IF(AND($C$5&gt;=5,$C$5&gt;=ARV$3),ARV28*$C28,"")</f>
        <v/>
      </c>
      <c r="ARX28" s="5" t="str">
        <f t="shared" ref="ARX28" si="8763">MID(ARX$2,6,1)</f>
        <v>0</v>
      </c>
      <c r="ARY28" s="20" t="str">
        <f>IF(AND($C$5&gt;=5,$C$5&gt;=ARX$3),ARX28*$C28,"")</f>
        <v/>
      </c>
      <c r="ARZ28" s="5" t="str">
        <f t="shared" ref="ARZ28" si="8764">MID(ARZ$2,6,1)</f>
        <v>0</v>
      </c>
      <c r="ASA28" s="20" t="str">
        <f>IF(AND($C$5&gt;=5,$C$5&gt;=ARZ$3),ARZ28*$C28,"")</f>
        <v/>
      </c>
      <c r="ASB28" s="5" t="str">
        <f t="shared" ref="ASB28" si="8765">MID(ASB$2,6,1)</f>
        <v>0</v>
      </c>
      <c r="ASC28" s="20" t="str">
        <f>IF(AND($C$5&gt;=5,$C$5&gt;=ASB$3),ASB28*$C28,"")</f>
        <v/>
      </c>
      <c r="ASD28" s="5" t="str">
        <f t="shared" ref="ASD28" si="8766">MID(ASD$2,6,1)</f>
        <v>0</v>
      </c>
      <c r="ASE28" s="20" t="str">
        <f>IF(AND($C$5&gt;=5,$C$5&gt;=ASD$3),ASD28*$C28,"")</f>
        <v/>
      </c>
      <c r="ASF28" s="5" t="str">
        <f t="shared" ref="ASF28" si="8767">MID(ASF$2,6,1)</f>
        <v>0</v>
      </c>
      <c r="ASG28" s="20" t="str">
        <f>IF(AND($C$5&gt;=5,$C$5&gt;=ASF$3),ASF28*$C28,"")</f>
        <v/>
      </c>
      <c r="ASH28" s="5" t="str">
        <f t="shared" ref="ASH28" si="8768">MID(ASH$2,6,1)</f>
        <v>0</v>
      </c>
      <c r="ASI28" s="20" t="str">
        <f>IF(AND($C$5&gt;=5,$C$5&gt;=ASH$3),ASH28*$C28,"")</f>
        <v/>
      </c>
      <c r="ASJ28" s="5" t="str">
        <f t="shared" ref="ASJ28" si="8769">MID(ASJ$2,6,1)</f>
        <v>0</v>
      </c>
      <c r="ASK28" s="20" t="str">
        <f>IF(AND($C$5&gt;=5,$C$5&gt;=ASJ$3),ASJ28*$C28,"")</f>
        <v/>
      </c>
      <c r="ASL28" s="5" t="str">
        <f t="shared" ref="ASL28" si="8770">MID(ASL$2,6,1)</f>
        <v>0</v>
      </c>
      <c r="ASM28" s="20" t="str">
        <f>IF(AND($C$5&gt;=5,$C$5&gt;=ASL$3),ASL28*$C28,"")</f>
        <v/>
      </c>
      <c r="ASN28" s="5" t="str">
        <f t="shared" ref="ASN28" si="8771">MID(ASN$2,6,1)</f>
        <v>0</v>
      </c>
      <c r="ASO28" s="20" t="str">
        <f>IF(AND($C$5&gt;=5,$C$5&gt;=ASN$3),ASN28*$C28,"")</f>
        <v/>
      </c>
      <c r="ASP28" s="5" t="str">
        <f t="shared" ref="ASP28" si="8772">MID(ASP$2,6,1)</f>
        <v>0</v>
      </c>
      <c r="ASQ28" s="20" t="str">
        <f>IF(AND($C$5&gt;=5,$C$5&gt;=ASP$3),ASP28*$C28,"")</f>
        <v/>
      </c>
      <c r="ASR28" s="5" t="str">
        <f t="shared" ref="ASR28" si="8773">MID(ASR$2,6,1)</f>
        <v>1</v>
      </c>
      <c r="ASS28" s="20" t="str">
        <f>IF(AND($C$5&gt;=5,$C$5&gt;=ASR$3),ASR28*$C28,"")</f>
        <v/>
      </c>
      <c r="AST28" s="5" t="str">
        <f t="shared" ref="AST28" si="8774">MID(AST$2,6,1)</f>
        <v>1</v>
      </c>
      <c r="ASU28" s="20" t="str">
        <f>IF(AND($C$5&gt;=5,$C$5&gt;=AST$3),AST28*$C28,"")</f>
        <v/>
      </c>
      <c r="ASV28" s="5" t="str">
        <f t="shared" ref="ASV28" si="8775">MID(ASV$2,6,1)</f>
        <v>1</v>
      </c>
      <c r="ASW28" s="20" t="str">
        <f>IF(AND($C$5&gt;=5,$C$5&gt;=ASV$3),ASV28*$C28,"")</f>
        <v/>
      </c>
      <c r="ASX28" s="5" t="str">
        <f t="shared" ref="ASX28" si="8776">MID(ASX$2,6,1)</f>
        <v>1</v>
      </c>
      <c r="ASY28" s="20" t="str">
        <f>IF(AND($C$5&gt;=5,$C$5&gt;=ASX$3),ASX28*$C28,"")</f>
        <v/>
      </c>
      <c r="ASZ28" s="5" t="str">
        <f t="shared" ref="ASZ28" si="8777">MID(ASZ$2,6,1)</f>
        <v>1</v>
      </c>
      <c r="ATA28" s="20" t="str">
        <f>IF(AND($C$5&gt;=5,$C$5&gt;=ASZ$3),ASZ28*$C28,"")</f>
        <v/>
      </c>
      <c r="ATB28" s="5" t="str">
        <f t="shared" ref="ATB28" si="8778">MID(ATB$2,6,1)</f>
        <v>1</v>
      </c>
      <c r="ATC28" s="20" t="str">
        <f>IF(AND($C$5&gt;=5,$C$5&gt;=ATB$3),ATB28*$C28,"")</f>
        <v/>
      </c>
      <c r="ATD28" s="5" t="str">
        <f t="shared" ref="ATD28" si="8779">MID(ATD$2,6,1)</f>
        <v>1</v>
      </c>
      <c r="ATE28" s="20" t="str">
        <f>IF(AND($C$5&gt;=5,$C$5&gt;=ATD$3),ATD28*$C28,"")</f>
        <v/>
      </c>
      <c r="ATF28" s="5" t="str">
        <f t="shared" ref="ATF28" si="8780">MID(ATF$2,6,1)</f>
        <v>1</v>
      </c>
      <c r="ATG28" s="20" t="str">
        <f>IF(AND($C$5&gt;=5,$C$5&gt;=ATF$3),ATF28*$C28,"")</f>
        <v/>
      </c>
      <c r="ATH28" s="5" t="str">
        <f t="shared" ref="ATH28" si="8781">MID(ATH$2,6,1)</f>
        <v>1</v>
      </c>
      <c r="ATI28" s="20" t="str">
        <f>IF(AND($C$5&gt;=5,$C$5&gt;=ATH$3),ATH28*$C28,"")</f>
        <v/>
      </c>
      <c r="ATJ28" s="5" t="str">
        <f t="shared" ref="ATJ28" si="8782">MID(ATJ$2,6,1)</f>
        <v>1</v>
      </c>
      <c r="ATK28" s="20" t="str">
        <f>IF(AND($C$5&gt;=5,$C$5&gt;=ATJ$3),ATJ28*$C28,"")</f>
        <v/>
      </c>
      <c r="ATL28" s="5" t="str">
        <f t="shared" ref="ATL28" si="8783">MID(ATL$2,6,1)</f>
        <v>1</v>
      </c>
      <c r="ATM28" s="20" t="str">
        <f>IF(AND($C$5&gt;=5,$C$5&gt;=ATL$3),ATL28*$C28,"")</f>
        <v/>
      </c>
      <c r="ATN28" s="5" t="str">
        <f t="shared" ref="ATN28" si="8784">MID(ATN$2,6,1)</f>
        <v>1</v>
      </c>
      <c r="ATO28" s="20" t="str">
        <f>IF(AND($C$5&gt;=5,$C$5&gt;=ATN$3),ATN28*$C28,"")</f>
        <v/>
      </c>
      <c r="ATP28" s="5" t="str">
        <f t="shared" ref="ATP28" si="8785">MID(ATP$2,6,1)</f>
        <v>1</v>
      </c>
      <c r="ATQ28" s="20" t="str">
        <f>IF(AND($C$5&gt;=5,$C$5&gt;=ATP$3),ATP28*$C28,"")</f>
        <v/>
      </c>
      <c r="ATR28" s="5" t="str">
        <f t="shared" ref="ATR28" si="8786">MID(ATR$2,6,1)</f>
        <v>1</v>
      </c>
      <c r="ATS28" s="20" t="str">
        <f>IF(AND($C$5&gt;=5,$C$5&gt;=ATR$3),ATR28*$C28,"")</f>
        <v/>
      </c>
      <c r="ATT28" s="5" t="str">
        <f t="shared" ref="ATT28" si="8787">MID(ATT$2,6,1)</f>
        <v>1</v>
      </c>
      <c r="ATU28" s="20" t="str">
        <f>IF(AND($C$5&gt;=5,$C$5&gt;=ATT$3),ATT28*$C28,"")</f>
        <v/>
      </c>
      <c r="ATV28" s="5" t="str">
        <f t="shared" ref="ATV28" si="8788">MID(ATV$2,6,1)</f>
        <v>1</v>
      </c>
      <c r="ATW28" s="20" t="str">
        <f>IF(AND($C$5&gt;=5,$C$5&gt;=ATV$3),ATV28*$C28,"")</f>
        <v/>
      </c>
      <c r="ATX28" s="5" t="str">
        <f t="shared" ref="ATX28" si="8789">MID(ATX$2,6,1)</f>
        <v>0</v>
      </c>
      <c r="ATY28" s="20" t="str">
        <f>IF(AND($C$5&gt;=5,$C$5&gt;=ATX$3),ATX28*$C28,"")</f>
        <v/>
      </c>
      <c r="ATZ28" s="5" t="str">
        <f t="shared" ref="ATZ28" si="8790">MID(ATZ$2,6,1)</f>
        <v>0</v>
      </c>
      <c r="AUA28" s="20" t="str">
        <f>IF(AND($C$5&gt;=5,$C$5&gt;=ATZ$3),ATZ28*$C28,"")</f>
        <v/>
      </c>
      <c r="AUB28" s="5" t="str">
        <f t="shared" ref="AUB28" si="8791">MID(AUB$2,6,1)</f>
        <v>0</v>
      </c>
      <c r="AUC28" s="20" t="str">
        <f>IF(AND($C$5&gt;=5,$C$5&gt;=AUB$3),AUB28*$C28,"")</f>
        <v/>
      </c>
      <c r="AUD28" s="5" t="str">
        <f t="shared" ref="AUD28" si="8792">MID(AUD$2,6,1)</f>
        <v>0</v>
      </c>
      <c r="AUE28" s="20" t="str">
        <f>IF(AND($C$5&gt;=5,$C$5&gt;=AUD$3),AUD28*$C28,"")</f>
        <v/>
      </c>
      <c r="AUF28" s="5" t="str">
        <f t="shared" ref="AUF28" si="8793">MID(AUF$2,6,1)</f>
        <v>0</v>
      </c>
      <c r="AUG28" s="20" t="str">
        <f>IF(AND($C$5&gt;=5,$C$5&gt;=AUF$3),AUF28*$C28,"")</f>
        <v/>
      </c>
      <c r="AUH28" s="5" t="str">
        <f t="shared" ref="AUH28" si="8794">MID(AUH$2,6,1)</f>
        <v>0</v>
      </c>
      <c r="AUI28" s="20" t="str">
        <f>IF(AND($C$5&gt;=5,$C$5&gt;=AUH$3),AUH28*$C28,"")</f>
        <v/>
      </c>
      <c r="AUJ28" s="5" t="str">
        <f t="shared" ref="AUJ28" si="8795">MID(AUJ$2,6,1)</f>
        <v>0</v>
      </c>
      <c r="AUK28" s="20" t="str">
        <f>IF(AND($C$5&gt;=5,$C$5&gt;=AUJ$3),AUJ28*$C28,"")</f>
        <v/>
      </c>
      <c r="AUL28" s="5" t="str">
        <f t="shared" ref="AUL28" si="8796">MID(AUL$2,6,1)</f>
        <v>0</v>
      </c>
      <c r="AUM28" s="20" t="str">
        <f>IF(AND($C$5&gt;=5,$C$5&gt;=AUL$3),AUL28*$C28,"")</f>
        <v/>
      </c>
      <c r="AUN28" s="5" t="str">
        <f t="shared" ref="AUN28" si="8797">MID(AUN$2,6,1)</f>
        <v>0</v>
      </c>
      <c r="AUO28" s="20" t="str">
        <f>IF(AND($C$5&gt;=5,$C$5&gt;=AUN$3),AUN28*$C28,"")</f>
        <v/>
      </c>
      <c r="AUP28" s="5" t="str">
        <f t="shared" ref="AUP28" si="8798">MID(AUP$2,6,1)</f>
        <v>0</v>
      </c>
      <c r="AUQ28" s="20" t="str">
        <f>IF(AND($C$5&gt;=5,$C$5&gt;=AUP$3),AUP28*$C28,"")</f>
        <v/>
      </c>
      <c r="AUR28" s="5" t="str">
        <f t="shared" ref="AUR28" si="8799">MID(AUR$2,6,1)</f>
        <v>0</v>
      </c>
      <c r="AUS28" s="20" t="str">
        <f>IF(AND($C$5&gt;=5,$C$5&gt;=AUR$3),AUR28*$C28,"")</f>
        <v/>
      </c>
      <c r="AUT28" s="5" t="str">
        <f t="shared" ref="AUT28" si="8800">MID(AUT$2,6,1)</f>
        <v>0</v>
      </c>
      <c r="AUU28" s="20" t="str">
        <f>IF(AND($C$5&gt;=5,$C$5&gt;=AUT$3),AUT28*$C28,"")</f>
        <v/>
      </c>
      <c r="AUV28" s="5" t="str">
        <f t="shared" ref="AUV28" si="8801">MID(AUV$2,6,1)</f>
        <v>0</v>
      </c>
      <c r="AUW28" s="20" t="str">
        <f>IF(AND($C$5&gt;=5,$C$5&gt;=AUV$3),AUV28*$C28,"")</f>
        <v/>
      </c>
      <c r="AUX28" s="5" t="str">
        <f t="shared" ref="AUX28" si="8802">MID(AUX$2,6,1)</f>
        <v>0</v>
      </c>
      <c r="AUY28" s="20" t="str">
        <f>IF(AND($C$5&gt;=5,$C$5&gt;=AUX$3),AUX28*$C28,"")</f>
        <v/>
      </c>
      <c r="AUZ28" s="5" t="str">
        <f t="shared" ref="AUZ28" si="8803">MID(AUZ$2,6,1)</f>
        <v>0</v>
      </c>
      <c r="AVA28" s="20" t="str">
        <f>IF(AND($C$5&gt;=5,$C$5&gt;=AUZ$3),AUZ28*$C28,"")</f>
        <v/>
      </c>
      <c r="AVB28" s="5" t="str">
        <f t="shared" ref="AVB28" si="8804">MID(AVB$2,6,1)</f>
        <v>0</v>
      </c>
      <c r="AVC28" s="20" t="str">
        <f>IF(AND($C$5&gt;=5,$C$5&gt;=AVB$3),AVB28*$C28,"")</f>
        <v/>
      </c>
      <c r="AVD28" s="5" t="str">
        <f t="shared" ref="AVD28" si="8805">MID(AVD$2,6,1)</f>
        <v>1</v>
      </c>
      <c r="AVE28" s="20" t="str">
        <f>IF(AND($C$5&gt;=5,$C$5&gt;=AVD$3),AVD28*$C28,"")</f>
        <v/>
      </c>
      <c r="AVF28" s="5" t="str">
        <f t="shared" ref="AVF28" si="8806">MID(AVF$2,6,1)</f>
        <v>1</v>
      </c>
      <c r="AVG28" s="20" t="str">
        <f>IF(AND($C$5&gt;=5,$C$5&gt;=AVF$3),AVF28*$C28,"")</f>
        <v/>
      </c>
      <c r="AVH28" s="5" t="str">
        <f t="shared" ref="AVH28" si="8807">MID(AVH$2,6,1)</f>
        <v>1</v>
      </c>
      <c r="AVI28" s="20" t="str">
        <f>IF(AND($C$5&gt;=5,$C$5&gt;=AVH$3),AVH28*$C28,"")</f>
        <v/>
      </c>
      <c r="AVJ28" s="5" t="str">
        <f t="shared" ref="AVJ28" si="8808">MID(AVJ$2,6,1)</f>
        <v>1</v>
      </c>
      <c r="AVK28" s="20" t="str">
        <f>IF(AND($C$5&gt;=5,$C$5&gt;=AVJ$3),AVJ28*$C28,"")</f>
        <v/>
      </c>
      <c r="AVL28" s="5" t="str">
        <f t="shared" ref="AVL28" si="8809">MID(AVL$2,6,1)</f>
        <v>1</v>
      </c>
      <c r="AVM28" s="20" t="str">
        <f>IF(AND($C$5&gt;=5,$C$5&gt;=AVL$3),AVL28*$C28,"")</f>
        <v/>
      </c>
      <c r="AVN28" s="5" t="str">
        <f t="shared" ref="AVN28" si="8810">MID(AVN$2,6,1)</f>
        <v>1</v>
      </c>
      <c r="AVO28" s="20" t="str">
        <f>IF(AND($C$5&gt;=5,$C$5&gt;=AVN$3),AVN28*$C28,"")</f>
        <v/>
      </c>
      <c r="AVP28" s="5" t="str">
        <f t="shared" ref="AVP28" si="8811">MID(AVP$2,6,1)</f>
        <v>1</v>
      </c>
      <c r="AVQ28" s="20" t="str">
        <f>IF(AND($C$5&gt;=5,$C$5&gt;=AVP$3),AVP28*$C28,"")</f>
        <v/>
      </c>
      <c r="AVR28" s="5" t="str">
        <f t="shared" ref="AVR28" si="8812">MID(AVR$2,6,1)</f>
        <v>1</v>
      </c>
      <c r="AVS28" s="20" t="str">
        <f>IF(AND($C$5&gt;=5,$C$5&gt;=AVR$3),AVR28*$C28,"")</f>
        <v/>
      </c>
      <c r="AVT28" s="5" t="str">
        <f t="shared" ref="AVT28" si="8813">MID(AVT$2,6,1)</f>
        <v>1</v>
      </c>
      <c r="AVU28" s="20" t="str">
        <f>IF(AND($C$5&gt;=5,$C$5&gt;=AVT$3),AVT28*$C28,"")</f>
        <v/>
      </c>
      <c r="AVV28" s="5" t="str">
        <f t="shared" ref="AVV28" si="8814">MID(AVV$2,6,1)</f>
        <v>1</v>
      </c>
      <c r="AVW28" s="20" t="str">
        <f>IF(AND($C$5&gt;=5,$C$5&gt;=AVV$3),AVV28*$C28,"")</f>
        <v/>
      </c>
      <c r="AVX28" s="5" t="str">
        <f t="shared" ref="AVX28" si="8815">MID(AVX$2,6,1)</f>
        <v>1</v>
      </c>
      <c r="AVY28" s="20" t="str">
        <f>IF(AND($C$5&gt;=5,$C$5&gt;=AVX$3),AVX28*$C28,"")</f>
        <v/>
      </c>
      <c r="AVZ28" s="5" t="str">
        <f t="shared" ref="AVZ28" si="8816">MID(AVZ$2,6,1)</f>
        <v>1</v>
      </c>
      <c r="AWA28" s="20" t="str">
        <f>IF(AND($C$5&gt;=5,$C$5&gt;=AVZ$3),AVZ28*$C28,"")</f>
        <v/>
      </c>
      <c r="AWB28" s="5" t="str">
        <f t="shared" ref="AWB28" si="8817">MID(AWB$2,6,1)</f>
        <v>1</v>
      </c>
      <c r="AWC28" s="20" t="str">
        <f>IF(AND($C$5&gt;=5,$C$5&gt;=AWB$3),AWB28*$C28,"")</f>
        <v/>
      </c>
      <c r="AWD28" s="5" t="str">
        <f t="shared" ref="AWD28" si="8818">MID(AWD$2,6,1)</f>
        <v>1</v>
      </c>
      <c r="AWE28" s="20" t="str">
        <f>IF(AND($C$5&gt;=5,$C$5&gt;=AWD$3),AWD28*$C28,"")</f>
        <v/>
      </c>
      <c r="AWF28" s="5" t="str">
        <f t="shared" ref="AWF28" si="8819">MID(AWF$2,6,1)</f>
        <v>1</v>
      </c>
      <c r="AWG28" s="20" t="str">
        <f>IF(AND($C$5&gt;=5,$C$5&gt;=AWF$3),AWF28*$C28,"")</f>
        <v/>
      </c>
      <c r="AWH28" s="5" t="str">
        <f t="shared" ref="AWH28" si="8820">MID(AWH$2,6,1)</f>
        <v>1</v>
      </c>
      <c r="AWI28" s="20" t="str">
        <f>IF(AND($C$5&gt;=5,$C$5&gt;=AWH$3),AWH28*$C28,"")</f>
        <v/>
      </c>
      <c r="AWJ28" s="5" t="str">
        <f t="shared" ref="AWJ28" si="8821">MID(AWJ$2,6,1)</f>
        <v>0</v>
      </c>
      <c r="AWK28" s="20" t="str">
        <f>IF(AND($C$5&gt;=5,$C$5&gt;=AWJ$3),AWJ28*$C28,"")</f>
        <v/>
      </c>
      <c r="AWL28" s="5" t="str">
        <f t="shared" ref="AWL28" si="8822">MID(AWL$2,6,1)</f>
        <v>0</v>
      </c>
      <c r="AWM28" s="20" t="str">
        <f>IF(AND($C$5&gt;=5,$C$5&gt;=AWL$3),AWL28*$C28,"")</f>
        <v/>
      </c>
      <c r="AWN28" s="5" t="str">
        <f t="shared" ref="AWN28" si="8823">MID(AWN$2,6,1)</f>
        <v>0</v>
      </c>
      <c r="AWO28" s="20" t="str">
        <f>IF(AND($C$5&gt;=5,$C$5&gt;=AWN$3),AWN28*$C28,"")</f>
        <v/>
      </c>
      <c r="AWP28" s="5" t="str">
        <f t="shared" ref="AWP28" si="8824">MID(AWP$2,6,1)</f>
        <v>0</v>
      </c>
      <c r="AWQ28" s="20" t="str">
        <f>IF(AND($C$5&gt;=5,$C$5&gt;=AWP$3),AWP28*$C28,"")</f>
        <v/>
      </c>
      <c r="AWR28" s="5" t="str">
        <f t="shared" ref="AWR28" si="8825">MID(AWR$2,6,1)</f>
        <v>0</v>
      </c>
      <c r="AWS28" s="20" t="str">
        <f>IF(AND($C$5&gt;=5,$C$5&gt;=AWR$3),AWR28*$C28,"")</f>
        <v/>
      </c>
      <c r="AWT28" s="5" t="str">
        <f t="shared" ref="AWT28" si="8826">MID(AWT$2,6,1)</f>
        <v>0</v>
      </c>
      <c r="AWU28" s="20" t="str">
        <f>IF(AND($C$5&gt;=5,$C$5&gt;=AWT$3),AWT28*$C28,"")</f>
        <v/>
      </c>
      <c r="AWV28" s="5" t="str">
        <f t="shared" ref="AWV28" si="8827">MID(AWV$2,6,1)</f>
        <v>0</v>
      </c>
      <c r="AWW28" s="20" t="str">
        <f>IF(AND($C$5&gt;=5,$C$5&gt;=AWV$3),AWV28*$C28,"")</f>
        <v/>
      </c>
      <c r="AWX28" s="5" t="str">
        <f t="shared" ref="AWX28" si="8828">MID(AWX$2,6,1)</f>
        <v>0</v>
      </c>
      <c r="AWY28" s="20" t="str">
        <f>IF(AND($C$5&gt;=5,$C$5&gt;=AWX$3),AWX28*$C28,"")</f>
        <v/>
      </c>
      <c r="AWZ28" s="5" t="str">
        <f t="shared" ref="AWZ28" si="8829">MID(AWZ$2,6,1)</f>
        <v>0</v>
      </c>
      <c r="AXA28" s="20" t="str">
        <f>IF(AND($C$5&gt;=5,$C$5&gt;=AWZ$3),AWZ28*$C28,"")</f>
        <v/>
      </c>
      <c r="AXB28" s="5" t="str">
        <f t="shared" ref="AXB28" si="8830">MID(AXB$2,6,1)</f>
        <v>0</v>
      </c>
      <c r="AXC28" s="20" t="str">
        <f>IF(AND($C$5&gt;=5,$C$5&gt;=AXB$3),AXB28*$C28,"")</f>
        <v/>
      </c>
      <c r="AXD28" s="5" t="str">
        <f t="shared" ref="AXD28" si="8831">MID(AXD$2,6,1)</f>
        <v>0</v>
      </c>
      <c r="AXE28" s="20" t="str">
        <f>IF(AND($C$5&gt;=5,$C$5&gt;=AXD$3),AXD28*$C28,"")</f>
        <v/>
      </c>
      <c r="AXF28" s="5" t="str">
        <f t="shared" ref="AXF28" si="8832">MID(AXF$2,6,1)</f>
        <v>0</v>
      </c>
      <c r="AXG28" s="20" t="str">
        <f>IF(AND($C$5&gt;=5,$C$5&gt;=AXF$3),AXF28*$C28,"")</f>
        <v/>
      </c>
      <c r="AXH28" s="5" t="str">
        <f t="shared" ref="AXH28" si="8833">MID(AXH$2,6,1)</f>
        <v>0</v>
      </c>
      <c r="AXI28" s="20" t="str">
        <f>IF(AND($C$5&gt;=5,$C$5&gt;=AXH$3),AXH28*$C28,"")</f>
        <v/>
      </c>
      <c r="AXJ28" s="5" t="str">
        <f t="shared" ref="AXJ28" si="8834">MID(AXJ$2,6,1)</f>
        <v>0</v>
      </c>
      <c r="AXK28" s="20" t="str">
        <f>IF(AND($C$5&gt;=5,$C$5&gt;=AXJ$3),AXJ28*$C28,"")</f>
        <v/>
      </c>
      <c r="AXL28" s="5" t="str">
        <f t="shared" ref="AXL28" si="8835">MID(AXL$2,6,1)</f>
        <v>0</v>
      </c>
      <c r="AXM28" s="20" t="str">
        <f>IF(AND($C$5&gt;=5,$C$5&gt;=AXL$3),AXL28*$C28,"")</f>
        <v/>
      </c>
      <c r="AXN28" s="5" t="str">
        <f t="shared" ref="AXN28" si="8836">MID(AXN$2,6,1)</f>
        <v>0</v>
      </c>
      <c r="AXO28" s="20" t="str">
        <f>IF(AND($C$5&gt;=5,$C$5&gt;=AXN$3),AXN28*$C28,"")</f>
        <v/>
      </c>
      <c r="AXP28" s="5" t="str">
        <f t="shared" ref="AXP28" si="8837">MID(AXP$2,6,1)</f>
        <v>1</v>
      </c>
      <c r="AXQ28" s="20" t="str">
        <f>IF(AND($C$5&gt;=5,$C$5&gt;=AXP$3),AXP28*$C28,"")</f>
        <v/>
      </c>
      <c r="AXR28" s="5" t="str">
        <f t="shared" ref="AXR28" si="8838">MID(AXR$2,6,1)</f>
        <v>1</v>
      </c>
      <c r="AXS28" s="20" t="str">
        <f>IF(AND($C$5&gt;=5,$C$5&gt;=AXR$3),AXR28*$C28,"")</f>
        <v/>
      </c>
      <c r="AXT28" s="5" t="str">
        <f t="shared" ref="AXT28" si="8839">MID(AXT$2,6,1)</f>
        <v>1</v>
      </c>
      <c r="AXU28" s="20" t="str">
        <f>IF(AND($C$5&gt;=5,$C$5&gt;=AXT$3),AXT28*$C28,"")</f>
        <v/>
      </c>
      <c r="AXV28" s="5" t="str">
        <f t="shared" ref="AXV28" si="8840">MID(AXV$2,6,1)</f>
        <v>1</v>
      </c>
      <c r="AXW28" s="20" t="str">
        <f>IF(AND($C$5&gt;=5,$C$5&gt;=AXV$3),AXV28*$C28,"")</f>
        <v/>
      </c>
      <c r="AXX28" s="5" t="str">
        <f t="shared" ref="AXX28" si="8841">MID(AXX$2,6,1)</f>
        <v>1</v>
      </c>
      <c r="AXY28" s="20" t="str">
        <f>IF(AND($C$5&gt;=5,$C$5&gt;=AXX$3),AXX28*$C28,"")</f>
        <v/>
      </c>
      <c r="AXZ28" s="5" t="str">
        <f t="shared" ref="AXZ28" si="8842">MID(AXZ$2,6,1)</f>
        <v>1</v>
      </c>
      <c r="AYA28" s="20" t="str">
        <f>IF(AND($C$5&gt;=5,$C$5&gt;=AXZ$3),AXZ28*$C28,"")</f>
        <v/>
      </c>
      <c r="AYB28" s="5" t="str">
        <f t="shared" ref="AYB28" si="8843">MID(AYB$2,6,1)</f>
        <v>1</v>
      </c>
      <c r="AYC28" s="20" t="str">
        <f>IF(AND($C$5&gt;=5,$C$5&gt;=AYB$3),AYB28*$C28,"")</f>
        <v/>
      </c>
      <c r="AYD28" s="5" t="str">
        <f t="shared" ref="AYD28" si="8844">MID(AYD$2,6,1)</f>
        <v>1</v>
      </c>
      <c r="AYE28" s="20" t="str">
        <f>IF(AND($C$5&gt;=5,$C$5&gt;=AYD$3),AYD28*$C28,"")</f>
        <v/>
      </c>
      <c r="AYF28" s="5" t="str">
        <f t="shared" ref="AYF28" si="8845">MID(AYF$2,6,1)</f>
        <v>1</v>
      </c>
      <c r="AYG28" s="20" t="str">
        <f>IF(AND($C$5&gt;=5,$C$5&gt;=AYF$3),AYF28*$C28,"")</f>
        <v/>
      </c>
      <c r="AYH28" s="5" t="str">
        <f t="shared" ref="AYH28" si="8846">MID(AYH$2,6,1)</f>
        <v>1</v>
      </c>
      <c r="AYI28" s="20" t="str">
        <f>IF(AND($C$5&gt;=5,$C$5&gt;=AYH$3),AYH28*$C28,"")</f>
        <v/>
      </c>
      <c r="AYJ28" s="5" t="str">
        <f t="shared" ref="AYJ28" si="8847">MID(AYJ$2,6,1)</f>
        <v>1</v>
      </c>
      <c r="AYK28" s="20" t="str">
        <f>IF(AND($C$5&gt;=5,$C$5&gt;=AYJ$3),AYJ28*$C28,"")</f>
        <v/>
      </c>
      <c r="AYL28" s="5" t="str">
        <f t="shared" ref="AYL28" si="8848">MID(AYL$2,6,1)</f>
        <v>1</v>
      </c>
      <c r="AYM28" s="20" t="str">
        <f>IF(AND($C$5&gt;=5,$C$5&gt;=AYL$3),AYL28*$C28,"")</f>
        <v/>
      </c>
      <c r="AYN28" s="5" t="str">
        <f t="shared" ref="AYN28" si="8849">MID(AYN$2,6,1)</f>
        <v>1</v>
      </c>
      <c r="AYO28" s="20" t="str">
        <f>IF(AND($C$5&gt;=5,$C$5&gt;=AYN$3),AYN28*$C28,"")</f>
        <v/>
      </c>
      <c r="AYP28" s="5" t="str">
        <f t="shared" ref="AYP28" si="8850">MID(AYP$2,6,1)</f>
        <v>1</v>
      </c>
      <c r="AYQ28" s="20" t="str">
        <f>IF(AND($C$5&gt;=5,$C$5&gt;=AYP$3),AYP28*$C28,"")</f>
        <v/>
      </c>
      <c r="AYR28" s="5" t="str">
        <f t="shared" ref="AYR28" si="8851">MID(AYR$2,6,1)</f>
        <v>1</v>
      </c>
      <c r="AYS28" s="20" t="str">
        <f>IF(AND($C$5&gt;=5,$C$5&gt;=AYR$3),AYR28*$C28,"")</f>
        <v/>
      </c>
      <c r="AYT28" s="5" t="str">
        <f t="shared" ref="AYT28" si="8852">MID(AYT$2,6,1)</f>
        <v>1</v>
      </c>
      <c r="AYU28" s="20" t="str">
        <f>IF(AND($C$5&gt;=5,$C$5&gt;=AYT$3),AYT28*$C28,"")</f>
        <v/>
      </c>
      <c r="AYV28" s="5" t="str">
        <f t="shared" ref="AYV28" si="8853">MID(AYV$2,6,1)</f>
        <v>0</v>
      </c>
      <c r="AYW28" s="20" t="str">
        <f>IF(AND($C$5&gt;=5,$C$5&gt;=AYV$3),AYV28*$C28,"")</f>
        <v/>
      </c>
      <c r="AYX28" s="5" t="str">
        <f t="shared" ref="AYX28" si="8854">MID(AYX$2,6,1)</f>
        <v>0</v>
      </c>
      <c r="AYY28" s="20" t="str">
        <f>IF(AND($C$5&gt;=5,$C$5&gt;=AYX$3),AYX28*$C28,"")</f>
        <v/>
      </c>
      <c r="AYZ28" s="5" t="str">
        <f t="shared" ref="AYZ28" si="8855">MID(AYZ$2,6,1)</f>
        <v>0</v>
      </c>
      <c r="AZA28" s="20" t="str">
        <f>IF(AND($C$5&gt;=5,$C$5&gt;=AYZ$3),AYZ28*$C28,"")</f>
        <v/>
      </c>
      <c r="AZB28" s="5" t="str">
        <f t="shared" ref="AZB28" si="8856">MID(AZB$2,6,1)</f>
        <v>0</v>
      </c>
      <c r="AZC28" s="20" t="str">
        <f>IF(AND($C$5&gt;=5,$C$5&gt;=AZB$3),AZB28*$C28,"")</f>
        <v/>
      </c>
      <c r="AZD28" s="5" t="str">
        <f t="shared" ref="AZD28" si="8857">MID(AZD$2,6,1)</f>
        <v>0</v>
      </c>
      <c r="AZE28" s="20" t="str">
        <f>IF(AND($C$5&gt;=5,$C$5&gt;=AZD$3),AZD28*$C28,"")</f>
        <v/>
      </c>
      <c r="AZF28" s="5" t="str">
        <f t="shared" ref="AZF28" si="8858">MID(AZF$2,6,1)</f>
        <v>0</v>
      </c>
      <c r="AZG28" s="20" t="str">
        <f>IF(AND($C$5&gt;=5,$C$5&gt;=AZF$3),AZF28*$C28,"")</f>
        <v/>
      </c>
      <c r="AZH28" s="5" t="str">
        <f t="shared" ref="AZH28" si="8859">MID(AZH$2,6,1)</f>
        <v>0</v>
      </c>
      <c r="AZI28" s="20" t="str">
        <f>IF(AND($C$5&gt;=5,$C$5&gt;=AZH$3),AZH28*$C28,"")</f>
        <v/>
      </c>
      <c r="AZJ28" s="5" t="str">
        <f t="shared" ref="AZJ28" si="8860">MID(AZJ$2,6,1)</f>
        <v>0</v>
      </c>
      <c r="AZK28" s="20" t="str">
        <f>IF(AND($C$5&gt;=5,$C$5&gt;=AZJ$3),AZJ28*$C28,"")</f>
        <v/>
      </c>
      <c r="AZL28" s="5" t="str">
        <f t="shared" ref="AZL28" si="8861">MID(AZL$2,6,1)</f>
        <v>0</v>
      </c>
      <c r="AZM28" s="20" t="str">
        <f>IF(AND($C$5&gt;=5,$C$5&gt;=AZL$3),AZL28*$C28,"")</f>
        <v/>
      </c>
      <c r="AZN28" s="5" t="str">
        <f t="shared" ref="AZN28" si="8862">MID(AZN$2,6,1)</f>
        <v>0</v>
      </c>
      <c r="AZO28" s="20" t="str">
        <f>IF(AND($C$5&gt;=5,$C$5&gt;=AZN$3),AZN28*$C28,"")</f>
        <v/>
      </c>
      <c r="AZP28" s="5" t="str">
        <f t="shared" ref="AZP28" si="8863">MID(AZP$2,6,1)</f>
        <v>0</v>
      </c>
      <c r="AZQ28" s="20" t="str">
        <f>IF(AND($C$5&gt;=5,$C$5&gt;=AZP$3),AZP28*$C28,"")</f>
        <v/>
      </c>
      <c r="AZR28" s="5" t="str">
        <f t="shared" ref="AZR28" si="8864">MID(AZR$2,6,1)</f>
        <v>0</v>
      </c>
      <c r="AZS28" s="20" t="str">
        <f>IF(AND($C$5&gt;=5,$C$5&gt;=AZR$3),AZR28*$C28,"")</f>
        <v/>
      </c>
      <c r="AZT28" s="5" t="str">
        <f t="shared" ref="AZT28" si="8865">MID(AZT$2,6,1)</f>
        <v>0</v>
      </c>
      <c r="AZU28" s="20" t="str">
        <f>IF(AND($C$5&gt;=5,$C$5&gt;=AZT$3),AZT28*$C28,"")</f>
        <v/>
      </c>
      <c r="AZV28" s="5" t="str">
        <f t="shared" ref="AZV28" si="8866">MID(AZV$2,6,1)</f>
        <v>0</v>
      </c>
      <c r="AZW28" s="20" t="str">
        <f>IF(AND($C$5&gt;=5,$C$5&gt;=AZV$3),AZV28*$C28,"")</f>
        <v/>
      </c>
      <c r="AZX28" s="5" t="str">
        <f t="shared" ref="AZX28" si="8867">MID(AZX$2,6,1)</f>
        <v>0</v>
      </c>
      <c r="AZY28" s="20" t="str">
        <f>IF(AND($C$5&gt;=5,$C$5&gt;=AZX$3),AZX28*$C28,"")</f>
        <v/>
      </c>
      <c r="AZZ28" s="5" t="str">
        <f t="shared" ref="AZZ28" si="8868">MID(AZZ$2,6,1)</f>
        <v>0</v>
      </c>
      <c r="BAA28" s="20" t="str">
        <f>IF(AND($C$5&gt;=5,$C$5&gt;=AZZ$3),AZZ28*$C28,"")</f>
        <v/>
      </c>
      <c r="BAB28" s="5" t="str">
        <f t="shared" ref="BAB28" si="8869">MID(BAB$2,6,1)</f>
        <v>1</v>
      </c>
      <c r="BAC28" s="20" t="str">
        <f>IF(AND($C$5&gt;=5,$C$5&gt;=BAB$3),BAB28*$C28,"")</f>
        <v/>
      </c>
      <c r="BAD28" s="5" t="str">
        <f t="shared" ref="BAD28" si="8870">MID(BAD$2,6,1)</f>
        <v>1</v>
      </c>
      <c r="BAE28" s="20" t="str">
        <f>IF(AND($C$5&gt;=5,$C$5&gt;=BAD$3),BAD28*$C28,"")</f>
        <v/>
      </c>
      <c r="BAF28" s="5" t="str">
        <f t="shared" ref="BAF28" si="8871">MID(BAF$2,6,1)</f>
        <v>1</v>
      </c>
      <c r="BAG28" s="20" t="str">
        <f>IF(AND($C$5&gt;=5,$C$5&gt;=BAF$3),BAF28*$C28,"")</f>
        <v/>
      </c>
      <c r="BAH28" s="5" t="str">
        <f t="shared" ref="BAH28" si="8872">MID(BAH$2,6,1)</f>
        <v>1</v>
      </c>
      <c r="BAI28" s="20" t="str">
        <f>IF(AND($C$5&gt;=5,$C$5&gt;=BAH$3),BAH28*$C28,"")</f>
        <v/>
      </c>
      <c r="BAJ28" s="5" t="str">
        <f t="shared" ref="BAJ28" si="8873">MID(BAJ$2,6,1)</f>
        <v>1</v>
      </c>
      <c r="BAK28" s="20" t="str">
        <f>IF(AND($C$5&gt;=5,$C$5&gt;=BAJ$3),BAJ28*$C28,"")</f>
        <v/>
      </c>
      <c r="BAL28" s="5" t="str">
        <f t="shared" ref="BAL28" si="8874">MID(BAL$2,6,1)</f>
        <v>1</v>
      </c>
      <c r="BAM28" s="20" t="str">
        <f>IF(AND($C$5&gt;=5,$C$5&gt;=BAL$3),BAL28*$C28,"")</f>
        <v/>
      </c>
      <c r="BAN28" s="5" t="str">
        <f t="shared" ref="BAN28" si="8875">MID(BAN$2,6,1)</f>
        <v>1</v>
      </c>
      <c r="BAO28" s="20" t="str">
        <f>IF(AND($C$5&gt;=5,$C$5&gt;=BAN$3),BAN28*$C28,"")</f>
        <v/>
      </c>
      <c r="BAP28" s="5" t="str">
        <f t="shared" ref="BAP28" si="8876">MID(BAP$2,6,1)</f>
        <v>1</v>
      </c>
      <c r="BAQ28" s="20" t="str">
        <f>IF(AND($C$5&gt;=5,$C$5&gt;=BAP$3),BAP28*$C28,"")</f>
        <v/>
      </c>
      <c r="BAR28" s="5" t="str">
        <f t="shared" ref="BAR28" si="8877">MID(BAR$2,6,1)</f>
        <v>1</v>
      </c>
      <c r="BAS28" s="20" t="str">
        <f>IF(AND($C$5&gt;=5,$C$5&gt;=BAR$3),BAR28*$C28,"")</f>
        <v/>
      </c>
      <c r="BAT28" s="5" t="str">
        <f t="shared" ref="BAT28" si="8878">MID(BAT$2,6,1)</f>
        <v>1</v>
      </c>
      <c r="BAU28" s="20" t="str">
        <f>IF(AND($C$5&gt;=5,$C$5&gt;=BAT$3),BAT28*$C28,"")</f>
        <v/>
      </c>
      <c r="BAV28" s="5" t="str">
        <f t="shared" ref="BAV28" si="8879">MID(BAV$2,6,1)</f>
        <v>1</v>
      </c>
      <c r="BAW28" s="20" t="str">
        <f>IF(AND($C$5&gt;=5,$C$5&gt;=BAV$3),BAV28*$C28,"")</f>
        <v/>
      </c>
      <c r="BAX28" s="5" t="str">
        <f t="shared" ref="BAX28" si="8880">MID(BAX$2,6,1)</f>
        <v>1</v>
      </c>
      <c r="BAY28" s="20" t="str">
        <f>IF(AND($C$5&gt;=5,$C$5&gt;=BAX$3),BAX28*$C28,"")</f>
        <v/>
      </c>
      <c r="BAZ28" s="5" t="str">
        <f t="shared" ref="BAZ28" si="8881">MID(BAZ$2,6,1)</f>
        <v>1</v>
      </c>
      <c r="BBA28" s="20" t="str">
        <f>IF(AND($C$5&gt;=5,$C$5&gt;=BAZ$3),BAZ28*$C28,"")</f>
        <v/>
      </c>
      <c r="BBB28" s="5" t="str">
        <f t="shared" ref="BBB28" si="8882">MID(BBB$2,6,1)</f>
        <v>1</v>
      </c>
      <c r="BBC28" s="20" t="str">
        <f>IF(AND($C$5&gt;=5,$C$5&gt;=BBB$3),BBB28*$C28,"")</f>
        <v/>
      </c>
      <c r="BBD28" s="5" t="str">
        <f t="shared" ref="BBD28" si="8883">MID(BBD$2,6,1)</f>
        <v>1</v>
      </c>
      <c r="BBE28" s="20" t="str">
        <f>IF(AND($C$5&gt;=5,$C$5&gt;=BBD$3),BBD28*$C28,"")</f>
        <v/>
      </c>
      <c r="BBF28" s="5" t="str">
        <f t="shared" ref="BBF28" si="8884">MID(BBF$2,6,1)</f>
        <v>1</v>
      </c>
      <c r="BBG28" s="20" t="str">
        <f>IF(AND($C$5&gt;=5,$C$5&gt;=BBF$3),BBF28*$C28,"")</f>
        <v/>
      </c>
      <c r="BBH28" s="5" t="str">
        <f t="shared" ref="BBH28" si="8885">MID(BBH$2,6,1)</f>
        <v>0</v>
      </c>
      <c r="BBI28" s="20" t="str">
        <f>IF(AND($C$5&gt;=5,$C$5&gt;=BBH$3),BBH28*$C28,"")</f>
        <v/>
      </c>
      <c r="BBJ28" s="5" t="str">
        <f t="shared" ref="BBJ28" si="8886">MID(BBJ$2,6,1)</f>
        <v>0</v>
      </c>
      <c r="BBK28" s="20" t="str">
        <f>IF(AND($C$5&gt;=5,$C$5&gt;=BBJ$3),BBJ28*$C28,"")</f>
        <v/>
      </c>
      <c r="BBL28" s="5" t="str">
        <f t="shared" ref="BBL28" si="8887">MID(BBL$2,6,1)</f>
        <v>0</v>
      </c>
      <c r="BBM28" s="20" t="str">
        <f>IF(AND($C$5&gt;=5,$C$5&gt;=BBL$3),BBL28*$C28,"")</f>
        <v/>
      </c>
      <c r="BBN28" s="5" t="str">
        <f t="shared" ref="BBN28" si="8888">MID(BBN$2,6,1)</f>
        <v>0</v>
      </c>
      <c r="BBO28" s="20" t="str">
        <f>IF(AND($C$5&gt;=5,$C$5&gt;=BBN$3),BBN28*$C28,"")</f>
        <v/>
      </c>
      <c r="BBP28" s="5" t="str">
        <f t="shared" ref="BBP28" si="8889">MID(BBP$2,6,1)</f>
        <v>0</v>
      </c>
      <c r="BBQ28" s="20" t="str">
        <f>IF(AND($C$5&gt;=5,$C$5&gt;=BBP$3),BBP28*$C28,"")</f>
        <v/>
      </c>
      <c r="BBR28" s="5" t="str">
        <f t="shared" ref="BBR28" si="8890">MID(BBR$2,6,1)</f>
        <v>0</v>
      </c>
      <c r="BBS28" s="20" t="str">
        <f>IF(AND($C$5&gt;=5,$C$5&gt;=BBR$3),BBR28*$C28,"")</f>
        <v/>
      </c>
      <c r="BBT28" s="5" t="str">
        <f t="shared" ref="BBT28" si="8891">MID(BBT$2,6,1)</f>
        <v>0</v>
      </c>
      <c r="BBU28" s="20" t="str">
        <f>IF(AND($C$5&gt;=5,$C$5&gt;=BBT$3),BBT28*$C28,"")</f>
        <v/>
      </c>
      <c r="BBV28" s="5" t="str">
        <f t="shared" ref="BBV28" si="8892">MID(BBV$2,6,1)</f>
        <v>0</v>
      </c>
      <c r="BBW28" s="20" t="str">
        <f>IF(AND($C$5&gt;=5,$C$5&gt;=BBV$3),BBV28*$C28,"")</f>
        <v/>
      </c>
      <c r="BBX28" s="5" t="str">
        <f t="shared" ref="BBX28" si="8893">MID(BBX$2,6,1)</f>
        <v>0</v>
      </c>
      <c r="BBY28" s="20" t="str">
        <f>IF(AND($C$5&gt;=5,$C$5&gt;=BBX$3),BBX28*$C28,"")</f>
        <v/>
      </c>
      <c r="BBZ28" s="5" t="str">
        <f t="shared" ref="BBZ28" si="8894">MID(BBZ$2,6,1)</f>
        <v>0</v>
      </c>
      <c r="BCA28" s="20" t="str">
        <f>IF(AND($C$5&gt;=5,$C$5&gt;=BBZ$3),BBZ28*$C28,"")</f>
        <v/>
      </c>
      <c r="BCB28" s="5" t="str">
        <f t="shared" ref="BCB28" si="8895">MID(BCB$2,6,1)</f>
        <v>0</v>
      </c>
      <c r="BCC28" s="20" t="str">
        <f>IF(AND($C$5&gt;=5,$C$5&gt;=BCB$3),BCB28*$C28,"")</f>
        <v/>
      </c>
      <c r="BCD28" s="5" t="str">
        <f t="shared" ref="BCD28" si="8896">MID(BCD$2,6,1)</f>
        <v>0</v>
      </c>
      <c r="BCE28" s="20" t="str">
        <f>IF(AND($C$5&gt;=5,$C$5&gt;=BCD$3),BCD28*$C28,"")</f>
        <v/>
      </c>
      <c r="BCF28" s="5" t="str">
        <f t="shared" ref="BCF28" si="8897">MID(BCF$2,6,1)</f>
        <v>0</v>
      </c>
      <c r="BCG28" s="20" t="str">
        <f>IF(AND($C$5&gt;=5,$C$5&gt;=BCF$3),BCF28*$C28,"")</f>
        <v/>
      </c>
      <c r="BCH28" s="5" t="str">
        <f t="shared" ref="BCH28" si="8898">MID(BCH$2,6,1)</f>
        <v>0</v>
      </c>
      <c r="BCI28" s="20" t="str">
        <f>IF(AND($C$5&gt;=5,$C$5&gt;=BCH$3),BCH28*$C28,"")</f>
        <v/>
      </c>
      <c r="BCJ28" s="5" t="str">
        <f t="shared" ref="BCJ28" si="8899">MID(BCJ$2,6,1)</f>
        <v>0</v>
      </c>
      <c r="BCK28" s="20" t="str">
        <f>IF(AND($C$5&gt;=5,$C$5&gt;=BCJ$3),BCJ28*$C28,"")</f>
        <v/>
      </c>
      <c r="BCL28" s="5" t="str">
        <f t="shared" ref="BCL28" si="8900">MID(BCL$2,6,1)</f>
        <v>0</v>
      </c>
      <c r="BCM28" s="20" t="str">
        <f>IF(AND($C$5&gt;=5,$C$5&gt;=BCL$3),BCL28*$C28,"")</f>
        <v/>
      </c>
      <c r="BCN28" s="5" t="str">
        <f t="shared" ref="BCN28" si="8901">MID(BCN$2,6,1)</f>
        <v>1</v>
      </c>
      <c r="BCO28" s="20" t="str">
        <f>IF(AND($C$5&gt;=5,$C$5&gt;=BCN$3),BCN28*$C28,"")</f>
        <v/>
      </c>
      <c r="BCP28" s="5" t="str">
        <f t="shared" ref="BCP28" si="8902">MID(BCP$2,6,1)</f>
        <v>1</v>
      </c>
      <c r="BCQ28" s="20" t="str">
        <f>IF(AND($C$5&gt;=5,$C$5&gt;=BCP$3),BCP28*$C28,"")</f>
        <v/>
      </c>
      <c r="BCR28" s="5" t="str">
        <f t="shared" ref="BCR28" si="8903">MID(BCR$2,6,1)</f>
        <v>1</v>
      </c>
      <c r="BCS28" s="20" t="str">
        <f>IF(AND($C$5&gt;=5,$C$5&gt;=BCR$3),BCR28*$C28,"")</f>
        <v/>
      </c>
      <c r="BCT28" s="5" t="str">
        <f t="shared" ref="BCT28" si="8904">MID(BCT$2,6,1)</f>
        <v>1</v>
      </c>
      <c r="BCU28" s="20" t="str">
        <f>IF(AND($C$5&gt;=5,$C$5&gt;=BCT$3),BCT28*$C28,"")</f>
        <v/>
      </c>
      <c r="BCV28" s="5" t="str">
        <f t="shared" ref="BCV28" si="8905">MID(BCV$2,6,1)</f>
        <v>1</v>
      </c>
      <c r="BCW28" s="20" t="str">
        <f>IF(AND($C$5&gt;=5,$C$5&gt;=BCV$3),BCV28*$C28,"")</f>
        <v/>
      </c>
      <c r="BCX28" s="5" t="str">
        <f t="shared" ref="BCX28" si="8906">MID(BCX$2,6,1)</f>
        <v>1</v>
      </c>
      <c r="BCY28" s="20" t="str">
        <f>IF(AND($C$5&gt;=5,$C$5&gt;=BCX$3),BCX28*$C28,"")</f>
        <v/>
      </c>
      <c r="BCZ28" s="5" t="str">
        <f t="shared" ref="BCZ28" si="8907">MID(BCZ$2,6,1)</f>
        <v>1</v>
      </c>
      <c r="BDA28" s="20" t="str">
        <f>IF(AND($C$5&gt;=5,$C$5&gt;=BCZ$3),BCZ28*$C28,"")</f>
        <v/>
      </c>
      <c r="BDB28" s="5" t="str">
        <f t="shared" ref="BDB28" si="8908">MID(BDB$2,6,1)</f>
        <v>1</v>
      </c>
      <c r="BDC28" s="20" t="str">
        <f>IF(AND($C$5&gt;=5,$C$5&gt;=BDB$3),BDB28*$C28,"")</f>
        <v/>
      </c>
      <c r="BDD28" s="5" t="str">
        <f t="shared" ref="BDD28" si="8909">MID(BDD$2,6,1)</f>
        <v>1</v>
      </c>
      <c r="BDE28" s="20" t="str">
        <f>IF(AND($C$5&gt;=5,$C$5&gt;=BDD$3),BDD28*$C28,"")</f>
        <v/>
      </c>
      <c r="BDF28" s="5" t="str">
        <f t="shared" ref="BDF28" si="8910">MID(BDF$2,6,1)</f>
        <v>1</v>
      </c>
      <c r="BDG28" s="20" t="str">
        <f>IF(AND($C$5&gt;=5,$C$5&gt;=BDF$3),BDF28*$C28,"")</f>
        <v/>
      </c>
      <c r="BDH28" s="5" t="str">
        <f t="shared" ref="BDH28" si="8911">MID(BDH$2,6,1)</f>
        <v>1</v>
      </c>
      <c r="BDI28" s="20" t="str">
        <f>IF(AND($C$5&gt;=5,$C$5&gt;=BDH$3),BDH28*$C28,"")</f>
        <v/>
      </c>
      <c r="BDJ28" s="5" t="str">
        <f t="shared" ref="BDJ28" si="8912">MID(BDJ$2,6,1)</f>
        <v>1</v>
      </c>
      <c r="BDK28" s="20" t="str">
        <f>IF(AND($C$5&gt;=5,$C$5&gt;=BDJ$3),BDJ28*$C28,"")</f>
        <v/>
      </c>
      <c r="BDL28" s="5" t="str">
        <f t="shared" ref="BDL28" si="8913">MID(BDL$2,6,1)</f>
        <v>1</v>
      </c>
      <c r="BDM28" s="20" t="str">
        <f>IF(AND($C$5&gt;=5,$C$5&gt;=BDL$3),BDL28*$C28,"")</f>
        <v/>
      </c>
      <c r="BDN28" s="5" t="str">
        <f t="shared" ref="BDN28" si="8914">MID(BDN$2,6,1)</f>
        <v>1</v>
      </c>
      <c r="BDO28" s="20" t="str">
        <f>IF(AND($C$5&gt;=5,$C$5&gt;=BDN$3),BDN28*$C28,"")</f>
        <v/>
      </c>
      <c r="BDP28" s="5" t="str">
        <f t="shared" ref="BDP28" si="8915">MID(BDP$2,6,1)</f>
        <v>1</v>
      </c>
      <c r="BDQ28" s="20" t="str">
        <f>IF(AND($C$5&gt;=5,$C$5&gt;=BDP$3),BDP28*$C28,"")</f>
        <v/>
      </c>
      <c r="BDR28" s="5" t="str">
        <f t="shared" ref="BDR28" si="8916">MID(BDR$2,6,1)</f>
        <v>1</v>
      </c>
      <c r="BDS28" s="20" t="str">
        <f>IF(AND($C$5&gt;=5,$C$5&gt;=BDR$3),BDR28*$C28,"")</f>
        <v/>
      </c>
      <c r="BDT28" s="5" t="str">
        <f t="shared" ref="BDT28" si="8917">MID(BDT$2,6,1)</f>
        <v>0</v>
      </c>
      <c r="BDU28" s="20" t="str">
        <f>IF(AND($C$5&gt;=5,$C$5&gt;=BDT$3),BDT28*$C28,"")</f>
        <v/>
      </c>
      <c r="BDV28" s="5" t="str">
        <f t="shared" ref="BDV28" si="8918">MID(BDV$2,6,1)</f>
        <v>0</v>
      </c>
      <c r="BDW28" s="20" t="str">
        <f>IF(AND($C$5&gt;=5,$C$5&gt;=BDV$3),BDV28*$C28,"")</f>
        <v/>
      </c>
      <c r="BDX28" s="5" t="str">
        <f t="shared" ref="BDX28" si="8919">MID(BDX$2,6,1)</f>
        <v>0</v>
      </c>
      <c r="BDY28" s="20" t="str">
        <f>IF(AND($C$5&gt;=5,$C$5&gt;=BDX$3),BDX28*$C28,"")</f>
        <v/>
      </c>
      <c r="BDZ28" s="5" t="str">
        <f t="shared" ref="BDZ28" si="8920">MID(BDZ$2,6,1)</f>
        <v>0</v>
      </c>
      <c r="BEA28" s="20" t="str">
        <f>IF(AND($C$5&gt;=5,$C$5&gt;=BDZ$3),BDZ28*$C28,"")</f>
        <v/>
      </c>
      <c r="BEB28" s="5" t="str">
        <f t="shared" ref="BEB28" si="8921">MID(BEB$2,6,1)</f>
        <v>0</v>
      </c>
      <c r="BEC28" s="20" t="str">
        <f>IF(AND($C$5&gt;=5,$C$5&gt;=BEB$3),BEB28*$C28,"")</f>
        <v/>
      </c>
      <c r="BED28" s="5" t="str">
        <f t="shared" ref="BED28" si="8922">MID(BED$2,6,1)</f>
        <v>0</v>
      </c>
      <c r="BEE28" s="20" t="str">
        <f>IF(AND($C$5&gt;=5,$C$5&gt;=BED$3),BED28*$C28,"")</f>
        <v/>
      </c>
      <c r="BEF28" s="5" t="str">
        <f t="shared" ref="BEF28" si="8923">MID(BEF$2,6,1)</f>
        <v>0</v>
      </c>
      <c r="BEG28" s="20" t="str">
        <f>IF(AND($C$5&gt;=5,$C$5&gt;=BEF$3),BEF28*$C28,"")</f>
        <v/>
      </c>
      <c r="BEH28" s="5" t="str">
        <f t="shared" ref="BEH28" si="8924">MID(BEH$2,6,1)</f>
        <v>0</v>
      </c>
      <c r="BEI28" s="20" t="str">
        <f>IF(AND($C$5&gt;=5,$C$5&gt;=BEH$3),BEH28*$C28,"")</f>
        <v/>
      </c>
      <c r="BEJ28" s="5" t="str">
        <f t="shared" ref="BEJ28" si="8925">MID(BEJ$2,6,1)</f>
        <v>0</v>
      </c>
      <c r="BEK28" s="20" t="str">
        <f>IF(AND($C$5&gt;=5,$C$5&gt;=BEJ$3),BEJ28*$C28,"")</f>
        <v/>
      </c>
      <c r="BEL28" s="5" t="str">
        <f t="shared" ref="BEL28" si="8926">MID(BEL$2,6,1)</f>
        <v>0</v>
      </c>
      <c r="BEM28" s="20" t="str">
        <f>IF(AND($C$5&gt;=5,$C$5&gt;=BEL$3),BEL28*$C28,"")</f>
        <v/>
      </c>
      <c r="BEN28" s="5" t="str">
        <f t="shared" ref="BEN28" si="8927">MID(BEN$2,6,1)</f>
        <v>0</v>
      </c>
      <c r="BEO28" s="20" t="str">
        <f>IF(AND($C$5&gt;=5,$C$5&gt;=BEN$3),BEN28*$C28,"")</f>
        <v/>
      </c>
      <c r="BEP28" s="5" t="str">
        <f t="shared" ref="BEP28" si="8928">MID(BEP$2,6,1)</f>
        <v>0</v>
      </c>
      <c r="BEQ28" s="20" t="str">
        <f>IF(AND($C$5&gt;=5,$C$5&gt;=BEP$3),BEP28*$C28,"")</f>
        <v/>
      </c>
      <c r="BER28" s="5" t="str">
        <f t="shared" ref="BER28" si="8929">MID(BER$2,6,1)</f>
        <v>0</v>
      </c>
      <c r="BES28" s="20" t="str">
        <f>IF(AND($C$5&gt;=5,$C$5&gt;=BER$3),BER28*$C28,"")</f>
        <v/>
      </c>
      <c r="BET28" s="5" t="str">
        <f t="shared" ref="BET28" si="8930">MID(BET$2,6,1)</f>
        <v>0</v>
      </c>
      <c r="BEU28" s="20" t="str">
        <f>IF(AND($C$5&gt;=5,$C$5&gt;=BET$3),BET28*$C28,"")</f>
        <v/>
      </c>
      <c r="BEV28" s="5" t="str">
        <f t="shared" ref="BEV28" si="8931">MID(BEV$2,6,1)</f>
        <v>0</v>
      </c>
      <c r="BEW28" s="20" t="str">
        <f>IF(AND($C$5&gt;=5,$C$5&gt;=BEV$3),BEV28*$C28,"")</f>
        <v/>
      </c>
      <c r="BEX28" s="5" t="str">
        <f t="shared" ref="BEX28" si="8932">MID(BEX$2,6,1)</f>
        <v>0</v>
      </c>
      <c r="BEY28" s="20" t="str">
        <f>IF(AND($C$5&gt;=5,$C$5&gt;=BEX$3),BEX28*$C28,"")</f>
        <v/>
      </c>
      <c r="BEZ28" s="5" t="str">
        <f t="shared" ref="BEZ28" si="8933">MID(BEZ$2,6,1)</f>
        <v>1</v>
      </c>
      <c r="BFA28" s="20" t="str">
        <f>IF(AND($C$5&gt;=5,$C$5&gt;=BEZ$3),BEZ28*$C28,"")</f>
        <v/>
      </c>
      <c r="BFB28" s="5" t="str">
        <f t="shared" ref="BFB28" si="8934">MID(BFB$2,6,1)</f>
        <v>1</v>
      </c>
      <c r="BFC28" s="20" t="str">
        <f>IF(AND($C$5&gt;=5,$C$5&gt;=BFB$3),BFB28*$C28,"")</f>
        <v/>
      </c>
      <c r="BFD28" s="5" t="str">
        <f t="shared" ref="BFD28" si="8935">MID(BFD$2,6,1)</f>
        <v>1</v>
      </c>
      <c r="BFE28" s="20" t="str">
        <f>IF(AND($C$5&gt;=5,$C$5&gt;=BFD$3),BFD28*$C28,"")</f>
        <v/>
      </c>
      <c r="BFF28" s="5" t="str">
        <f t="shared" ref="BFF28" si="8936">MID(BFF$2,6,1)</f>
        <v>1</v>
      </c>
      <c r="BFG28" s="20" t="str">
        <f>IF(AND($C$5&gt;=5,$C$5&gt;=BFF$3),BFF28*$C28,"")</f>
        <v/>
      </c>
      <c r="BFH28" s="5" t="str">
        <f t="shared" ref="BFH28" si="8937">MID(BFH$2,6,1)</f>
        <v>1</v>
      </c>
      <c r="BFI28" s="20" t="str">
        <f>IF(AND($C$5&gt;=5,$C$5&gt;=BFH$3),BFH28*$C28,"")</f>
        <v/>
      </c>
      <c r="BFJ28" s="5" t="str">
        <f t="shared" ref="BFJ28" si="8938">MID(BFJ$2,6,1)</f>
        <v>1</v>
      </c>
      <c r="BFK28" s="20" t="str">
        <f>IF(AND($C$5&gt;=5,$C$5&gt;=BFJ$3),BFJ28*$C28,"")</f>
        <v/>
      </c>
      <c r="BFL28" s="5" t="str">
        <f t="shared" ref="BFL28" si="8939">MID(BFL$2,6,1)</f>
        <v>1</v>
      </c>
      <c r="BFM28" s="20" t="str">
        <f>IF(AND($C$5&gt;=5,$C$5&gt;=BFL$3),BFL28*$C28,"")</f>
        <v/>
      </c>
      <c r="BFN28" s="5" t="str">
        <f t="shared" ref="BFN28" si="8940">MID(BFN$2,6,1)</f>
        <v>1</v>
      </c>
      <c r="BFO28" s="20" t="str">
        <f>IF(AND($C$5&gt;=5,$C$5&gt;=BFN$3),BFN28*$C28,"")</f>
        <v/>
      </c>
      <c r="BFP28" s="5" t="str">
        <f t="shared" ref="BFP28" si="8941">MID(BFP$2,6,1)</f>
        <v>1</v>
      </c>
      <c r="BFQ28" s="20" t="str">
        <f>IF(AND($C$5&gt;=5,$C$5&gt;=BFP$3),BFP28*$C28,"")</f>
        <v/>
      </c>
      <c r="BFR28" s="5" t="str">
        <f t="shared" ref="BFR28" si="8942">MID(BFR$2,6,1)</f>
        <v>1</v>
      </c>
      <c r="BFS28" s="20" t="str">
        <f>IF(AND($C$5&gt;=5,$C$5&gt;=BFR$3),BFR28*$C28,"")</f>
        <v/>
      </c>
      <c r="BFT28" s="5" t="str">
        <f t="shared" ref="BFT28" si="8943">MID(BFT$2,6,1)</f>
        <v>1</v>
      </c>
      <c r="BFU28" s="20" t="str">
        <f>IF(AND($C$5&gt;=5,$C$5&gt;=BFT$3),BFT28*$C28,"")</f>
        <v/>
      </c>
      <c r="BFV28" s="5" t="str">
        <f t="shared" ref="BFV28" si="8944">MID(BFV$2,6,1)</f>
        <v>1</v>
      </c>
      <c r="BFW28" s="20" t="str">
        <f>IF(AND($C$5&gt;=5,$C$5&gt;=BFV$3),BFV28*$C28,"")</f>
        <v/>
      </c>
      <c r="BFX28" s="5" t="str">
        <f t="shared" ref="BFX28" si="8945">MID(BFX$2,6,1)</f>
        <v>1</v>
      </c>
      <c r="BFY28" s="20" t="str">
        <f>IF(AND($C$5&gt;=5,$C$5&gt;=BFX$3),BFX28*$C28,"")</f>
        <v/>
      </c>
      <c r="BFZ28" s="5" t="str">
        <f t="shared" ref="BFZ28" si="8946">MID(BFZ$2,6,1)</f>
        <v>1</v>
      </c>
      <c r="BGA28" s="20" t="str">
        <f>IF(AND($C$5&gt;=5,$C$5&gt;=BFZ$3),BFZ28*$C28,"")</f>
        <v/>
      </c>
      <c r="BGB28" s="5" t="str">
        <f t="shared" ref="BGB28" si="8947">MID(BGB$2,6,1)</f>
        <v>1</v>
      </c>
      <c r="BGC28" s="20" t="str">
        <f>IF(AND($C$5&gt;=5,$C$5&gt;=BGB$3),BGB28*$C28,"")</f>
        <v/>
      </c>
      <c r="BGD28" s="5" t="str">
        <f t="shared" ref="BGD28" si="8948">MID(BGD$2,6,1)</f>
        <v>1</v>
      </c>
      <c r="BGE28" s="20" t="str">
        <f>IF(AND($C$5&gt;=5,$C$5&gt;=BGD$3),BGD28*$C28,"")</f>
        <v/>
      </c>
      <c r="BGF28" s="5" t="str">
        <f t="shared" ref="BGF28" si="8949">MID(BGF$2,6,1)</f>
        <v>0</v>
      </c>
      <c r="BGG28" s="20" t="str">
        <f>IF(AND($C$5&gt;=5,$C$5&gt;=BGF$3),BGF28*$C28,"")</f>
        <v/>
      </c>
      <c r="BGH28" s="5" t="str">
        <f t="shared" ref="BGH28" si="8950">MID(BGH$2,6,1)</f>
        <v>0</v>
      </c>
      <c r="BGI28" s="20" t="str">
        <f>IF(AND($C$5&gt;=5,$C$5&gt;=BGH$3),BGH28*$C28,"")</f>
        <v/>
      </c>
      <c r="BGJ28" s="5" t="str">
        <f t="shared" ref="BGJ28" si="8951">MID(BGJ$2,6,1)</f>
        <v>0</v>
      </c>
      <c r="BGK28" s="20" t="str">
        <f>IF(AND($C$5&gt;=5,$C$5&gt;=BGJ$3),BGJ28*$C28,"")</f>
        <v/>
      </c>
      <c r="BGL28" s="5" t="str">
        <f t="shared" ref="BGL28" si="8952">MID(BGL$2,6,1)</f>
        <v>0</v>
      </c>
      <c r="BGM28" s="20" t="str">
        <f>IF(AND($C$5&gt;=5,$C$5&gt;=BGL$3),BGL28*$C28,"")</f>
        <v/>
      </c>
      <c r="BGN28" s="5" t="str">
        <f t="shared" ref="BGN28" si="8953">MID(BGN$2,6,1)</f>
        <v>0</v>
      </c>
      <c r="BGO28" s="20" t="str">
        <f>IF(AND($C$5&gt;=5,$C$5&gt;=BGN$3),BGN28*$C28,"")</f>
        <v/>
      </c>
      <c r="BGP28" s="5" t="str">
        <f t="shared" ref="BGP28" si="8954">MID(BGP$2,6,1)</f>
        <v>0</v>
      </c>
      <c r="BGQ28" s="20" t="str">
        <f>IF(AND($C$5&gt;=5,$C$5&gt;=BGP$3),BGP28*$C28,"")</f>
        <v/>
      </c>
      <c r="BGR28" s="5" t="str">
        <f t="shared" ref="BGR28" si="8955">MID(BGR$2,6,1)</f>
        <v>0</v>
      </c>
      <c r="BGS28" s="20" t="str">
        <f>IF(AND($C$5&gt;=5,$C$5&gt;=BGR$3),BGR28*$C28,"")</f>
        <v/>
      </c>
      <c r="BGT28" s="5" t="str">
        <f t="shared" ref="BGT28" si="8956">MID(BGT$2,6,1)</f>
        <v>0</v>
      </c>
      <c r="BGU28" s="20" t="str">
        <f>IF(AND($C$5&gt;=5,$C$5&gt;=BGT$3),BGT28*$C28,"")</f>
        <v/>
      </c>
      <c r="BGV28" s="5" t="str">
        <f t="shared" ref="BGV28" si="8957">MID(BGV$2,6,1)</f>
        <v>0</v>
      </c>
      <c r="BGW28" s="20" t="str">
        <f>IF(AND($C$5&gt;=5,$C$5&gt;=BGV$3),BGV28*$C28,"")</f>
        <v/>
      </c>
      <c r="BGX28" s="5" t="str">
        <f t="shared" ref="BGX28" si="8958">MID(BGX$2,6,1)</f>
        <v>0</v>
      </c>
      <c r="BGY28" s="20" t="str">
        <f>IF(AND($C$5&gt;=5,$C$5&gt;=BGX$3),BGX28*$C28,"")</f>
        <v/>
      </c>
      <c r="BGZ28" s="5" t="str">
        <f t="shared" ref="BGZ28" si="8959">MID(BGZ$2,6,1)</f>
        <v>0</v>
      </c>
      <c r="BHA28" s="20" t="str">
        <f>IF(AND($C$5&gt;=5,$C$5&gt;=BGZ$3),BGZ28*$C28,"")</f>
        <v/>
      </c>
      <c r="BHB28" s="5" t="str">
        <f t="shared" ref="BHB28" si="8960">MID(BHB$2,6,1)</f>
        <v>0</v>
      </c>
      <c r="BHC28" s="20" t="str">
        <f>IF(AND($C$5&gt;=5,$C$5&gt;=BHB$3),BHB28*$C28,"")</f>
        <v/>
      </c>
      <c r="BHD28" s="5" t="str">
        <f t="shared" ref="BHD28" si="8961">MID(BHD$2,6,1)</f>
        <v>0</v>
      </c>
      <c r="BHE28" s="20" t="str">
        <f>IF(AND($C$5&gt;=5,$C$5&gt;=BHD$3),BHD28*$C28,"")</f>
        <v/>
      </c>
      <c r="BHF28" s="5" t="str">
        <f t="shared" ref="BHF28" si="8962">MID(BHF$2,6,1)</f>
        <v>0</v>
      </c>
      <c r="BHG28" s="20" t="str">
        <f>IF(AND($C$5&gt;=5,$C$5&gt;=BHF$3),BHF28*$C28,"")</f>
        <v/>
      </c>
      <c r="BHH28" s="5" t="str">
        <f t="shared" ref="BHH28" si="8963">MID(BHH$2,6,1)</f>
        <v>0</v>
      </c>
      <c r="BHI28" s="20" t="str">
        <f>IF(AND($C$5&gt;=5,$C$5&gt;=BHH$3),BHH28*$C28,"")</f>
        <v/>
      </c>
      <c r="BHJ28" s="5" t="str">
        <f t="shared" ref="BHJ28" si="8964">MID(BHJ$2,6,1)</f>
        <v>0</v>
      </c>
      <c r="BHK28" s="20" t="str">
        <f>IF(AND($C$5&gt;=5,$C$5&gt;=BHJ$3),BHJ28*$C28,"")</f>
        <v/>
      </c>
      <c r="BHL28" s="5" t="str">
        <f t="shared" ref="BHL28" si="8965">MID(BHL$2,6,1)</f>
        <v>1</v>
      </c>
      <c r="BHM28" s="20" t="str">
        <f>IF(AND($C$5&gt;=5,$C$5&gt;=BHL$3),BHL28*$C28,"")</f>
        <v/>
      </c>
      <c r="BHN28" s="5" t="str">
        <f t="shared" ref="BHN28" si="8966">MID(BHN$2,6,1)</f>
        <v>1</v>
      </c>
      <c r="BHO28" s="20" t="str">
        <f>IF(AND($C$5&gt;=5,$C$5&gt;=BHN$3),BHN28*$C28,"")</f>
        <v/>
      </c>
      <c r="BHP28" s="5" t="str">
        <f t="shared" ref="BHP28" si="8967">MID(BHP$2,6,1)</f>
        <v>1</v>
      </c>
      <c r="BHQ28" s="20" t="str">
        <f>IF(AND($C$5&gt;=5,$C$5&gt;=BHP$3),BHP28*$C28,"")</f>
        <v/>
      </c>
      <c r="BHR28" s="5" t="str">
        <f t="shared" ref="BHR28" si="8968">MID(BHR$2,6,1)</f>
        <v>1</v>
      </c>
      <c r="BHS28" s="20" t="str">
        <f>IF(AND($C$5&gt;=5,$C$5&gt;=BHR$3),BHR28*$C28,"")</f>
        <v/>
      </c>
      <c r="BHT28" s="5" t="str">
        <f t="shared" ref="BHT28" si="8969">MID(BHT$2,6,1)</f>
        <v>1</v>
      </c>
      <c r="BHU28" s="20" t="str">
        <f>IF(AND($C$5&gt;=5,$C$5&gt;=BHT$3),BHT28*$C28,"")</f>
        <v/>
      </c>
      <c r="BHV28" s="5" t="str">
        <f t="shared" ref="BHV28" si="8970">MID(BHV$2,6,1)</f>
        <v>1</v>
      </c>
      <c r="BHW28" s="20" t="str">
        <f>IF(AND($C$5&gt;=5,$C$5&gt;=BHV$3),BHV28*$C28,"")</f>
        <v/>
      </c>
      <c r="BHX28" s="5" t="str">
        <f t="shared" ref="BHX28" si="8971">MID(BHX$2,6,1)</f>
        <v>1</v>
      </c>
      <c r="BHY28" s="20" t="str">
        <f>IF(AND($C$5&gt;=5,$C$5&gt;=BHX$3),BHX28*$C28,"")</f>
        <v/>
      </c>
      <c r="BHZ28" s="5" t="str">
        <f t="shared" ref="BHZ28" si="8972">MID(BHZ$2,6,1)</f>
        <v>1</v>
      </c>
      <c r="BIA28" s="20" t="str">
        <f>IF(AND($C$5&gt;=5,$C$5&gt;=BHZ$3),BHZ28*$C28,"")</f>
        <v/>
      </c>
      <c r="BIB28" s="5" t="str">
        <f t="shared" ref="BIB28" si="8973">MID(BIB$2,6,1)</f>
        <v>1</v>
      </c>
      <c r="BIC28" s="20" t="str">
        <f>IF(AND($C$5&gt;=5,$C$5&gt;=BIB$3),BIB28*$C28,"")</f>
        <v/>
      </c>
      <c r="BID28" s="5" t="str">
        <f t="shared" ref="BID28" si="8974">MID(BID$2,6,1)</f>
        <v>1</v>
      </c>
      <c r="BIE28" s="20" t="str">
        <f>IF(AND($C$5&gt;=5,$C$5&gt;=BID$3),BID28*$C28,"")</f>
        <v/>
      </c>
      <c r="BIF28" s="5" t="str">
        <f t="shared" ref="BIF28" si="8975">MID(BIF$2,6,1)</f>
        <v>1</v>
      </c>
      <c r="BIG28" s="20" t="str">
        <f>IF(AND($C$5&gt;=5,$C$5&gt;=BIF$3),BIF28*$C28,"")</f>
        <v/>
      </c>
      <c r="BIH28" s="5" t="str">
        <f t="shared" ref="BIH28" si="8976">MID(BIH$2,6,1)</f>
        <v>1</v>
      </c>
      <c r="BII28" s="20" t="str">
        <f>IF(AND($C$5&gt;=5,$C$5&gt;=BIH$3),BIH28*$C28,"")</f>
        <v/>
      </c>
      <c r="BIJ28" s="5" t="str">
        <f t="shared" ref="BIJ28" si="8977">MID(BIJ$2,6,1)</f>
        <v>1</v>
      </c>
      <c r="BIK28" s="20" t="str">
        <f>IF(AND($C$5&gt;=5,$C$5&gt;=BIJ$3),BIJ28*$C28,"")</f>
        <v/>
      </c>
      <c r="BIL28" s="5" t="str">
        <f t="shared" ref="BIL28" si="8978">MID(BIL$2,6,1)</f>
        <v>1</v>
      </c>
      <c r="BIM28" s="20" t="str">
        <f>IF(AND($C$5&gt;=5,$C$5&gt;=BIL$3),BIL28*$C28,"")</f>
        <v/>
      </c>
      <c r="BIN28" s="5" t="str">
        <f t="shared" ref="BIN28" si="8979">MID(BIN$2,6,1)</f>
        <v>1</v>
      </c>
      <c r="BIO28" s="20" t="str">
        <f>IF(AND($C$5&gt;=5,$C$5&gt;=BIN$3),BIN28*$C28,"")</f>
        <v/>
      </c>
      <c r="BIP28" s="5" t="str">
        <f t="shared" ref="BIP28" si="8980">MID(BIP$2,6,1)</f>
        <v>1</v>
      </c>
      <c r="BIQ28" s="20" t="str">
        <f>IF(AND($C$5&gt;=5,$C$5&gt;=BIP$3),BIP28*$C28,"")</f>
        <v/>
      </c>
      <c r="BIR28" s="5" t="str">
        <f t="shared" ref="BIR28" si="8981">MID(BIR$2,6,1)</f>
        <v>0</v>
      </c>
      <c r="BIS28" s="20" t="str">
        <f>IF(AND($C$5&gt;=5,$C$5&gt;=BIR$3),BIR28*$C28,"")</f>
        <v/>
      </c>
      <c r="BIT28" s="5" t="str">
        <f t="shared" ref="BIT28" si="8982">MID(BIT$2,6,1)</f>
        <v>0</v>
      </c>
      <c r="BIU28" s="20" t="str">
        <f>IF(AND($C$5&gt;=5,$C$5&gt;=BIT$3),BIT28*$C28,"")</f>
        <v/>
      </c>
      <c r="BIV28" s="5" t="str">
        <f t="shared" ref="BIV28" si="8983">MID(BIV$2,6,1)</f>
        <v>0</v>
      </c>
      <c r="BIW28" s="20" t="str">
        <f>IF(AND($C$5&gt;=5,$C$5&gt;=BIV$3),BIV28*$C28,"")</f>
        <v/>
      </c>
      <c r="BIX28" s="5" t="str">
        <f t="shared" ref="BIX28" si="8984">MID(BIX$2,6,1)</f>
        <v>0</v>
      </c>
      <c r="BIY28" s="20" t="str">
        <f>IF(AND($C$5&gt;=5,$C$5&gt;=BIX$3),BIX28*$C28,"")</f>
        <v/>
      </c>
      <c r="BIZ28" s="5" t="str">
        <f t="shared" ref="BIZ28" si="8985">MID(BIZ$2,6,1)</f>
        <v>0</v>
      </c>
      <c r="BJA28" s="20" t="str">
        <f>IF(AND($C$5&gt;=5,$C$5&gt;=BIZ$3),BIZ28*$C28,"")</f>
        <v/>
      </c>
      <c r="BJB28" s="5" t="str">
        <f t="shared" ref="BJB28" si="8986">MID(BJB$2,6,1)</f>
        <v>0</v>
      </c>
      <c r="BJC28" s="20" t="str">
        <f>IF(AND($C$5&gt;=5,$C$5&gt;=BJB$3),BJB28*$C28,"")</f>
        <v/>
      </c>
      <c r="BJD28" s="5" t="str">
        <f t="shared" ref="BJD28" si="8987">MID(BJD$2,6,1)</f>
        <v>0</v>
      </c>
      <c r="BJE28" s="20" t="str">
        <f>IF(AND($C$5&gt;=5,$C$5&gt;=BJD$3),BJD28*$C28,"")</f>
        <v/>
      </c>
      <c r="BJF28" s="5" t="str">
        <f t="shared" ref="BJF28" si="8988">MID(BJF$2,6,1)</f>
        <v>0</v>
      </c>
      <c r="BJG28" s="20" t="str">
        <f>IF(AND($C$5&gt;=5,$C$5&gt;=BJF$3),BJF28*$C28,"")</f>
        <v/>
      </c>
      <c r="BJH28" s="5" t="str">
        <f t="shared" ref="BJH28" si="8989">MID(BJH$2,6,1)</f>
        <v>0</v>
      </c>
      <c r="BJI28" s="20" t="str">
        <f>IF(AND($C$5&gt;=5,$C$5&gt;=BJH$3),BJH28*$C28,"")</f>
        <v/>
      </c>
      <c r="BJJ28" s="5" t="str">
        <f t="shared" ref="BJJ28" si="8990">MID(BJJ$2,6,1)</f>
        <v>0</v>
      </c>
      <c r="BJK28" s="20" t="str">
        <f>IF(AND($C$5&gt;=5,$C$5&gt;=BJJ$3),BJJ28*$C28,"")</f>
        <v/>
      </c>
      <c r="BJL28" s="5" t="str">
        <f t="shared" ref="BJL28" si="8991">MID(BJL$2,6,1)</f>
        <v>0</v>
      </c>
      <c r="BJM28" s="20" t="str">
        <f>IF(AND($C$5&gt;=5,$C$5&gt;=BJL$3),BJL28*$C28,"")</f>
        <v/>
      </c>
      <c r="BJN28" s="5" t="str">
        <f t="shared" ref="BJN28" si="8992">MID(BJN$2,6,1)</f>
        <v>0</v>
      </c>
      <c r="BJO28" s="20" t="str">
        <f>IF(AND($C$5&gt;=5,$C$5&gt;=BJN$3),BJN28*$C28,"")</f>
        <v/>
      </c>
      <c r="BJP28" s="5" t="str">
        <f t="shared" ref="BJP28" si="8993">MID(BJP$2,6,1)</f>
        <v>0</v>
      </c>
      <c r="BJQ28" s="20" t="str">
        <f>IF(AND($C$5&gt;=5,$C$5&gt;=BJP$3),BJP28*$C28,"")</f>
        <v/>
      </c>
      <c r="BJR28" s="5" t="str">
        <f t="shared" ref="BJR28" si="8994">MID(BJR$2,6,1)</f>
        <v>0</v>
      </c>
      <c r="BJS28" s="20" t="str">
        <f>IF(AND($C$5&gt;=5,$C$5&gt;=BJR$3),BJR28*$C28,"")</f>
        <v/>
      </c>
      <c r="BJT28" s="5" t="str">
        <f t="shared" ref="BJT28" si="8995">MID(BJT$2,6,1)</f>
        <v>0</v>
      </c>
      <c r="BJU28" s="20" t="str">
        <f>IF(AND($C$5&gt;=5,$C$5&gt;=BJT$3),BJT28*$C28,"")</f>
        <v/>
      </c>
      <c r="BJV28" s="5" t="str">
        <f t="shared" ref="BJV28" si="8996">MID(BJV$2,6,1)</f>
        <v>0</v>
      </c>
      <c r="BJW28" s="20" t="str">
        <f>IF(AND($C$5&gt;=5,$C$5&gt;=BJV$3),BJV28*$C28,"")</f>
        <v/>
      </c>
      <c r="BJX28" s="5" t="str">
        <f t="shared" ref="BJX28" si="8997">MID(BJX$2,6,1)</f>
        <v>1</v>
      </c>
      <c r="BJY28" s="20" t="str">
        <f>IF(AND($C$5&gt;=5,$C$5&gt;=BJX$3),BJX28*$C28,"")</f>
        <v/>
      </c>
      <c r="BJZ28" s="5" t="str">
        <f t="shared" ref="BJZ28" si="8998">MID(BJZ$2,6,1)</f>
        <v>1</v>
      </c>
      <c r="BKA28" s="20" t="str">
        <f>IF(AND($C$5&gt;=5,$C$5&gt;=BJZ$3),BJZ28*$C28,"")</f>
        <v/>
      </c>
      <c r="BKB28" s="5" t="str">
        <f t="shared" ref="BKB28" si="8999">MID(BKB$2,6,1)</f>
        <v>1</v>
      </c>
      <c r="BKC28" s="20" t="str">
        <f>IF(AND($C$5&gt;=5,$C$5&gt;=BKB$3),BKB28*$C28,"")</f>
        <v/>
      </c>
      <c r="BKD28" s="5" t="str">
        <f t="shared" ref="BKD28" si="9000">MID(BKD$2,6,1)</f>
        <v>1</v>
      </c>
      <c r="BKE28" s="20" t="str">
        <f>IF(AND($C$5&gt;=5,$C$5&gt;=BKD$3),BKD28*$C28,"")</f>
        <v/>
      </c>
      <c r="BKF28" s="5" t="str">
        <f t="shared" ref="BKF28" si="9001">MID(BKF$2,6,1)</f>
        <v>1</v>
      </c>
      <c r="BKG28" s="20" t="str">
        <f>IF(AND($C$5&gt;=5,$C$5&gt;=BKF$3),BKF28*$C28,"")</f>
        <v/>
      </c>
      <c r="BKH28" s="5" t="str">
        <f t="shared" ref="BKH28" si="9002">MID(BKH$2,6,1)</f>
        <v>1</v>
      </c>
      <c r="BKI28" s="20" t="str">
        <f>IF(AND($C$5&gt;=5,$C$5&gt;=BKH$3),BKH28*$C28,"")</f>
        <v/>
      </c>
      <c r="BKJ28" s="5" t="str">
        <f t="shared" ref="BKJ28" si="9003">MID(BKJ$2,6,1)</f>
        <v>1</v>
      </c>
      <c r="BKK28" s="20" t="str">
        <f>IF(AND($C$5&gt;=5,$C$5&gt;=BKJ$3),BKJ28*$C28,"")</f>
        <v/>
      </c>
      <c r="BKL28" s="5" t="str">
        <f t="shared" ref="BKL28" si="9004">MID(BKL$2,6,1)</f>
        <v>1</v>
      </c>
      <c r="BKM28" s="20" t="str">
        <f>IF(AND($C$5&gt;=5,$C$5&gt;=BKL$3),BKL28*$C28,"")</f>
        <v/>
      </c>
      <c r="BKN28" s="5" t="str">
        <f t="shared" ref="BKN28" si="9005">MID(BKN$2,6,1)</f>
        <v>1</v>
      </c>
      <c r="BKO28" s="20" t="str">
        <f>IF(AND($C$5&gt;=5,$C$5&gt;=BKN$3),BKN28*$C28,"")</f>
        <v/>
      </c>
      <c r="BKP28" s="5" t="str">
        <f t="shared" ref="BKP28" si="9006">MID(BKP$2,6,1)</f>
        <v>1</v>
      </c>
      <c r="BKQ28" s="20" t="str">
        <f>IF(AND($C$5&gt;=5,$C$5&gt;=BKP$3),BKP28*$C28,"")</f>
        <v/>
      </c>
      <c r="BKR28" s="5" t="str">
        <f t="shared" ref="BKR28" si="9007">MID(BKR$2,6,1)</f>
        <v>1</v>
      </c>
      <c r="BKS28" s="20" t="str">
        <f>IF(AND($C$5&gt;=5,$C$5&gt;=BKR$3),BKR28*$C28,"")</f>
        <v/>
      </c>
      <c r="BKT28" s="5" t="str">
        <f t="shared" ref="BKT28" si="9008">MID(BKT$2,6,1)</f>
        <v>1</v>
      </c>
      <c r="BKU28" s="20" t="str">
        <f>IF(AND($C$5&gt;=5,$C$5&gt;=BKT$3),BKT28*$C28,"")</f>
        <v/>
      </c>
      <c r="BKV28" s="5" t="str">
        <f t="shared" ref="BKV28" si="9009">MID(BKV$2,6,1)</f>
        <v>1</v>
      </c>
      <c r="BKW28" s="20" t="str">
        <f>IF(AND($C$5&gt;=5,$C$5&gt;=BKV$3),BKV28*$C28,"")</f>
        <v/>
      </c>
      <c r="BKX28" s="5" t="str">
        <f t="shared" ref="BKX28" si="9010">MID(BKX$2,6,1)</f>
        <v>1</v>
      </c>
      <c r="BKY28" s="20" t="str">
        <f>IF(AND($C$5&gt;=5,$C$5&gt;=BKX$3),BKX28*$C28,"")</f>
        <v/>
      </c>
      <c r="BKZ28" s="5" t="str">
        <f t="shared" ref="BKZ28" si="9011">MID(BKZ$2,6,1)</f>
        <v>1</v>
      </c>
      <c r="BLA28" s="20" t="str">
        <f>IF(AND($C$5&gt;=5,$C$5&gt;=BKZ$3),BKZ28*$C28,"")</f>
        <v/>
      </c>
      <c r="BLB28" s="5" t="str">
        <f t="shared" ref="BLB28" si="9012">MID(BLB$2,6,1)</f>
        <v>1</v>
      </c>
      <c r="BLC28" s="20" t="str">
        <f>IF(AND($C$5&gt;=5,$C$5&gt;=BLB$3),BLB28*$C28,"")</f>
        <v/>
      </c>
      <c r="BLD28" s="5" t="str">
        <f t="shared" ref="BLD28" si="9013">MID(BLD$2,6,1)</f>
        <v>0</v>
      </c>
      <c r="BLE28" s="20" t="str">
        <f>IF(AND($C$5&gt;=5,$C$5&gt;=BLD$3),BLD28*$C28,"")</f>
        <v/>
      </c>
      <c r="BLF28" s="5" t="str">
        <f t="shared" ref="BLF28" si="9014">MID(BLF$2,6,1)</f>
        <v>0</v>
      </c>
      <c r="BLG28" s="20" t="str">
        <f>IF(AND($C$5&gt;=5,$C$5&gt;=BLF$3),BLF28*$C28,"")</f>
        <v/>
      </c>
      <c r="BLH28" s="5" t="str">
        <f t="shared" ref="BLH28" si="9015">MID(BLH$2,6,1)</f>
        <v>0</v>
      </c>
      <c r="BLI28" s="20" t="str">
        <f>IF(AND($C$5&gt;=5,$C$5&gt;=BLH$3),BLH28*$C28,"")</f>
        <v/>
      </c>
      <c r="BLJ28" s="5" t="str">
        <f t="shared" ref="BLJ28" si="9016">MID(BLJ$2,6,1)</f>
        <v>0</v>
      </c>
      <c r="BLK28" s="20" t="str">
        <f>IF(AND($C$5&gt;=5,$C$5&gt;=BLJ$3),BLJ28*$C28,"")</f>
        <v/>
      </c>
      <c r="BLL28" s="5" t="str">
        <f t="shared" ref="BLL28" si="9017">MID(BLL$2,6,1)</f>
        <v>0</v>
      </c>
      <c r="BLM28" s="20" t="str">
        <f>IF(AND($C$5&gt;=5,$C$5&gt;=BLL$3),BLL28*$C28,"")</f>
        <v/>
      </c>
      <c r="BLN28" s="5" t="str">
        <f t="shared" ref="BLN28" si="9018">MID(BLN$2,6,1)</f>
        <v>0</v>
      </c>
      <c r="BLO28" s="20" t="str">
        <f>IF(AND($C$5&gt;=5,$C$5&gt;=BLN$3),BLN28*$C28,"")</f>
        <v/>
      </c>
      <c r="BLP28" s="5" t="str">
        <f t="shared" ref="BLP28" si="9019">MID(BLP$2,6,1)</f>
        <v>0</v>
      </c>
      <c r="BLQ28" s="20" t="str">
        <f>IF(AND($C$5&gt;=5,$C$5&gt;=BLP$3),BLP28*$C28,"")</f>
        <v/>
      </c>
      <c r="BLR28" s="5" t="str">
        <f t="shared" ref="BLR28" si="9020">MID(BLR$2,6,1)</f>
        <v>0</v>
      </c>
      <c r="BLS28" s="20" t="str">
        <f>IF(AND($C$5&gt;=5,$C$5&gt;=BLR$3),BLR28*$C28,"")</f>
        <v/>
      </c>
      <c r="BLT28" s="5" t="str">
        <f t="shared" ref="BLT28" si="9021">MID(BLT$2,6,1)</f>
        <v>0</v>
      </c>
      <c r="BLU28" s="20" t="str">
        <f>IF(AND($C$5&gt;=5,$C$5&gt;=BLT$3),BLT28*$C28,"")</f>
        <v/>
      </c>
      <c r="BLV28" s="5" t="str">
        <f t="shared" ref="BLV28" si="9022">MID(BLV$2,6,1)</f>
        <v>0</v>
      </c>
      <c r="BLW28" s="20" t="str">
        <f>IF(AND($C$5&gt;=5,$C$5&gt;=BLV$3),BLV28*$C28,"")</f>
        <v/>
      </c>
      <c r="BLX28" s="5" t="str">
        <f t="shared" ref="BLX28" si="9023">MID(BLX$2,6,1)</f>
        <v>0</v>
      </c>
      <c r="BLY28" s="20" t="str">
        <f>IF(AND($C$5&gt;=5,$C$5&gt;=BLX$3),BLX28*$C28,"")</f>
        <v/>
      </c>
      <c r="BLZ28" s="5" t="str">
        <f t="shared" ref="BLZ28" si="9024">MID(BLZ$2,6,1)</f>
        <v>0</v>
      </c>
      <c r="BMA28" s="20" t="str">
        <f>IF(AND($C$5&gt;=5,$C$5&gt;=BLZ$3),BLZ28*$C28,"")</f>
        <v/>
      </c>
      <c r="BMB28" s="5" t="str">
        <f t="shared" ref="BMB28" si="9025">MID(BMB$2,6,1)</f>
        <v>0</v>
      </c>
      <c r="BMC28" s="20" t="str">
        <f>IF(AND($C$5&gt;=5,$C$5&gt;=BMB$3),BMB28*$C28,"")</f>
        <v/>
      </c>
      <c r="BMD28" s="5" t="str">
        <f t="shared" ref="BMD28" si="9026">MID(BMD$2,6,1)</f>
        <v>0</v>
      </c>
      <c r="BME28" s="20" t="str">
        <f>IF(AND($C$5&gt;=5,$C$5&gt;=BMD$3),BMD28*$C28,"")</f>
        <v/>
      </c>
      <c r="BMF28" s="5" t="str">
        <f t="shared" ref="BMF28" si="9027">MID(BMF$2,6,1)</f>
        <v>0</v>
      </c>
      <c r="BMG28" s="20" t="str">
        <f>IF(AND($C$5&gt;=5,$C$5&gt;=BMF$3),BMF28*$C28,"")</f>
        <v/>
      </c>
      <c r="BMH28" s="5" t="str">
        <f t="shared" ref="BMH28" si="9028">MID(BMH$2,6,1)</f>
        <v>0</v>
      </c>
      <c r="BMI28" s="20" t="str">
        <f>IF(AND($C$5&gt;=5,$C$5&gt;=BMH$3),BMH28*$C28,"")</f>
        <v/>
      </c>
      <c r="BMJ28" s="5" t="str">
        <f t="shared" ref="BMJ28" si="9029">MID(BMJ$2,6,1)</f>
        <v>1</v>
      </c>
      <c r="BMK28" s="20" t="str">
        <f>IF(AND($C$5&gt;=5,$C$5&gt;=BMJ$3),BMJ28*$C28,"")</f>
        <v/>
      </c>
      <c r="BML28" s="5" t="str">
        <f t="shared" ref="BML28" si="9030">MID(BML$2,6,1)</f>
        <v>1</v>
      </c>
      <c r="BMM28" s="20" t="str">
        <f>IF(AND($C$5&gt;=5,$C$5&gt;=BML$3),BML28*$C28,"")</f>
        <v/>
      </c>
      <c r="BMN28" s="5" t="str">
        <f t="shared" ref="BMN28" si="9031">MID(BMN$2,6,1)</f>
        <v>1</v>
      </c>
      <c r="BMO28" s="20" t="str">
        <f>IF(AND($C$5&gt;=5,$C$5&gt;=BMN$3),BMN28*$C28,"")</f>
        <v/>
      </c>
      <c r="BMP28" s="5" t="str">
        <f t="shared" ref="BMP28" si="9032">MID(BMP$2,6,1)</f>
        <v>1</v>
      </c>
      <c r="BMQ28" s="20" t="str">
        <f>IF(AND($C$5&gt;=5,$C$5&gt;=BMP$3),BMP28*$C28,"")</f>
        <v/>
      </c>
      <c r="BMR28" s="5" t="str">
        <f t="shared" ref="BMR28" si="9033">MID(BMR$2,6,1)</f>
        <v>1</v>
      </c>
      <c r="BMS28" s="20" t="str">
        <f>IF(AND($C$5&gt;=5,$C$5&gt;=BMR$3),BMR28*$C28,"")</f>
        <v/>
      </c>
      <c r="BMT28" s="5" t="str">
        <f t="shared" ref="BMT28" si="9034">MID(BMT$2,6,1)</f>
        <v>1</v>
      </c>
      <c r="BMU28" s="20" t="str">
        <f>IF(AND($C$5&gt;=5,$C$5&gt;=BMT$3),BMT28*$C28,"")</f>
        <v/>
      </c>
      <c r="BMV28" s="5" t="str">
        <f t="shared" ref="BMV28" si="9035">MID(BMV$2,6,1)</f>
        <v>1</v>
      </c>
      <c r="BMW28" s="20" t="str">
        <f>IF(AND($C$5&gt;=5,$C$5&gt;=BMV$3),BMV28*$C28,"")</f>
        <v/>
      </c>
      <c r="BMX28" s="5" t="str">
        <f t="shared" ref="BMX28" si="9036">MID(BMX$2,6,1)</f>
        <v>1</v>
      </c>
      <c r="BMY28" s="20" t="str">
        <f>IF(AND($C$5&gt;=5,$C$5&gt;=BMX$3),BMX28*$C28,"")</f>
        <v/>
      </c>
      <c r="BMZ28" s="5" t="str">
        <f t="shared" ref="BMZ28" si="9037">MID(BMZ$2,6,1)</f>
        <v>1</v>
      </c>
      <c r="BNA28" s="20" t="str">
        <f>IF(AND($C$5&gt;=5,$C$5&gt;=BMZ$3),BMZ28*$C28,"")</f>
        <v/>
      </c>
      <c r="BNB28" s="5" t="str">
        <f t="shared" ref="BNB28" si="9038">MID(BNB$2,6,1)</f>
        <v>1</v>
      </c>
      <c r="BNC28" s="20" t="str">
        <f>IF(AND($C$5&gt;=5,$C$5&gt;=BNB$3),BNB28*$C28,"")</f>
        <v/>
      </c>
      <c r="BND28" s="5" t="str">
        <f t="shared" ref="BND28" si="9039">MID(BND$2,6,1)</f>
        <v>1</v>
      </c>
      <c r="BNE28" s="20" t="str">
        <f>IF(AND($C$5&gt;=5,$C$5&gt;=BND$3),BND28*$C28,"")</f>
        <v/>
      </c>
      <c r="BNF28" s="5" t="str">
        <f t="shared" ref="BNF28" si="9040">MID(BNF$2,6,1)</f>
        <v>1</v>
      </c>
      <c r="BNG28" s="20" t="str">
        <f>IF(AND($C$5&gt;=5,$C$5&gt;=BNF$3),BNF28*$C28,"")</f>
        <v/>
      </c>
      <c r="BNH28" s="5" t="str">
        <f t="shared" ref="BNH28" si="9041">MID(BNH$2,6,1)</f>
        <v>1</v>
      </c>
      <c r="BNI28" s="20" t="str">
        <f>IF(AND($C$5&gt;=5,$C$5&gt;=BNH$3),BNH28*$C28,"")</f>
        <v/>
      </c>
      <c r="BNJ28" s="5" t="str">
        <f t="shared" ref="BNJ28" si="9042">MID(BNJ$2,6,1)</f>
        <v>1</v>
      </c>
      <c r="BNK28" s="20" t="str">
        <f>IF(AND($C$5&gt;=5,$C$5&gt;=BNJ$3),BNJ28*$C28,"")</f>
        <v/>
      </c>
      <c r="BNL28" s="5" t="str">
        <f t="shared" ref="BNL28" si="9043">MID(BNL$2,6,1)</f>
        <v>1</v>
      </c>
      <c r="BNM28" s="20" t="str">
        <f>IF(AND($C$5&gt;=5,$C$5&gt;=BNL$3),BNL28*$C28,"")</f>
        <v/>
      </c>
      <c r="BNN28" s="5" t="str">
        <f t="shared" ref="BNN28" si="9044">MID(BNN$2,6,1)</f>
        <v>1</v>
      </c>
      <c r="BNO28" s="20" t="str">
        <f>IF(AND($C$5&gt;=5,$C$5&gt;=BNN$3),BNN28*$C28,"")</f>
        <v/>
      </c>
      <c r="BNP28" s="5" t="str">
        <f t="shared" ref="BNP28" si="9045">MID(BNP$2,6,1)</f>
        <v>0</v>
      </c>
      <c r="BNQ28" s="20" t="str">
        <f>IF(AND($C$5&gt;=5,$C$5&gt;=BNP$3),BNP28*$C28,"")</f>
        <v/>
      </c>
      <c r="BNR28" s="5" t="str">
        <f t="shared" ref="BNR28" si="9046">MID(BNR$2,6,1)</f>
        <v>0</v>
      </c>
      <c r="BNS28" s="20" t="str">
        <f>IF(AND($C$5&gt;=5,$C$5&gt;=BNR$3),BNR28*$C28,"")</f>
        <v/>
      </c>
      <c r="BNT28" s="5" t="str">
        <f t="shared" ref="BNT28" si="9047">MID(BNT$2,6,1)</f>
        <v>0</v>
      </c>
      <c r="BNU28" s="20" t="str">
        <f>IF(AND($C$5&gt;=5,$C$5&gt;=BNT$3),BNT28*$C28,"")</f>
        <v/>
      </c>
      <c r="BNV28" s="5" t="str">
        <f t="shared" ref="BNV28" si="9048">MID(BNV$2,6,1)</f>
        <v>0</v>
      </c>
      <c r="BNW28" s="20" t="str">
        <f>IF(AND($C$5&gt;=5,$C$5&gt;=BNV$3),BNV28*$C28,"")</f>
        <v/>
      </c>
      <c r="BNX28" s="5" t="str">
        <f t="shared" ref="BNX28" si="9049">MID(BNX$2,6,1)</f>
        <v>0</v>
      </c>
      <c r="BNY28" s="20" t="str">
        <f>IF(AND($C$5&gt;=5,$C$5&gt;=BNX$3),BNX28*$C28,"")</f>
        <v/>
      </c>
      <c r="BNZ28" s="5" t="str">
        <f t="shared" ref="BNZ28" si="9050">MID(BNZ$2,6,1)</f>
        <v>0</v>
      </c>
      <c r="BOA28" s="20" t="str">
        <f>IF(AND($C$5&gt;=5,$C$5&gt;=BNZ$3),BNZ28*$C28,"")</f>
        <v/>
      </c>
      <c r="BOB28" s="5" t="str">
        <f t="shared" ref="BOB28" si="9051">MID(BOB$2,6,1)</f>
        <v>0</v>
      </c>
      <c r="BOC28" s="20" t="str">
        <f>IF(AND($C$5&gt;=5,$C$5&gt;=BOB$3),BOB28*$C28,"")</f>
        <v/>
      </c>
      <c r="BOD28" s="5" t="str">
        <f t="shared" ref="BOD28" si="9052">MID(BOD$2,6,1)</f>
        <v>0</v>
      </c>
      <c r="BOE28" s="20" t="str">
        <f>IF(AND($C$5&gt;=5,$C$5&gt;=BOD$3),BOD28*$C28,"")</f>
        <v/>
      </c>
      <c r="BOF28" s="5" t="str">
        <f t="shared" ref="BOF28" si="9053">MID(BOF$2,6,1)</f>
        <v>0</v>
      </c>
      <c r="BOG28" s="20" t="str">
        <f>IF(AND($C$5&gt;=5,$C$5&gt;=BOF$3),BOF28*$C28,"")</f>
        <v/>
      </c>
      <c r="BOH28" s="5" t="str">
        <f t="shared" ref="BOH28" si="9054">MID(BOH$2,6,1)</f>
        <v>0</v>
      </c>
      <c r="BOI28" s="20" t="str">
        <f>IF(AND($C$5&gt;=5,$C$5&gt;=BOH$3),BOH28*$C28,"")</f>
        <v/>
      </c>
      <c r="BOJ28" s="5" t="str">
        <f t="shared" ref="BOJ28" si="9055">MID(BOJ$2,6,1)</f>
        <v>0</v>
      </c>
      <c r="BOK28" s="20" t="str">
        <f>IF(AND($C$5&gt;=5,$C$5&gt;=BOJ$3),BOJ28*$C28,"")</f>
        <v/>
      </c>
      <c r="BOL28" s="5" t="str">
        <f t="shared" ref="BOL28" si="9056">MID(BOL$2,6,1)</f>
        <v>0</v>
      </c>
      <c r="BOM28" s="20" t="str">
        <f>IF(AND($C$5&gt;=5,$C$5&gt;=BOL$3),BOL28*$C28,"")</f>
        <v/>
      </c>
      <c r="BON28" s="5" t="str">
        <f t="shared" ref="BON28" si="9057">MID(BON$2,6,1)</f>
        <v>0</v>
      </c>
      <c r="BOO28" s="20" t="str">
        <f>IF(AND($C$5&gt;=5,$C$5&gt;=BON$3),BON28*$C28,"")</f>
        <v/>
      </c>
      <c r="BOP28" s="5" t="str">
        <f t="shared" ref="BOP28" si="9058">MID(BOP$2,6,1)</f>
        <v>0</v>
      </c>
      <c r="BOQ28" s="20" t="str">
        <f>IF(AND($C$5&gt;=5,$C$5&gt;=BOP$3),BOP28*$C28,"")</f>
        <v/>
      </c>
      <c r="BOR28" s="5" t="str">
        <f t="shared" ref="BOR28" si="9059">MID(BOR$2,6,1)</f>
        <v>0</v>
      </c>
      <c r="BOS28" s="20" t="str">
        <f>IF(AND($C$5&gt;=5,$C$5&gt;=BOR$3),BOR28*$C28,"")</f>
        <v/>
      </c>
      <c r="BOT28" s="5" t="str">
        <f t="shared" ref="BOT28" si="9060">MID(BOT$2,6,1)</f>
        <v>0</v>
      </c>
      <c r="BOU28" s="20" t="str">
        <f>IF(AND($C$5&gt;=5,$C$5&gt;=BOT$3),BOT28*$C28,"")</f>
        <v/>
      </c>
      <c r="BOV28" s="5" t="str">
        <f t="shared" ref="BOV28" si="9061">MID(BOV$2,6,1)</f>
        <v>1</v>
      </c>
      <c r="BOW28" s="20" t="str">
        <f>IF(AND($C$5&gt;=5,$C$5&gt;=BOV$3),BOV28*$C28,"")</f>
        <v/>
      </c>
      <c r="BOX28" s="5" t="str">
        <f t="shared" ref="BOX28" si="9062">MID(BOX$2,6,1)</f>
        <v>1</v>
      </c>
      <c r="BOY28" s="20" t="str">
        <f>IF(AND($C$5&gt;=5,$C$5&gt;=BOX$3),BOX28*$C28,"")</f>
        <v/>
      </c>
      <c r="BOZ28" s="5" t="str">
        <f t="shared" ref="BOZ28" si="9063">MID(BOZ$2,6,1)</f>
        <v>1</v>
      </c>
      <c r="BPA28" s="20" t="str">
        <f>IF(AND($C$5&gt;=5,$C$5&gt;=BOZ$3),BOZ28*$C28,"")</f>
        <v/>
      </c>
      <c r="BPB28" s="5" t="str">
        <f t="shared" ref="BPB28" si="9064">MID(BPB$2,6,1)</f>
        <v>1</v>
      </c>
      <c r="BPC28" s="20" t="str">
        <f>IF(AND($C$5&gt;=5,$C$5&gt;=BPB$3),BPB28*$C28,"")</f>
        <v/>
      </c>
      <c r="BPD28" s="5" t="str">
        <f t="shared" ref="BPD28" si="9065">MID(BPD$2,6,1)</f>
        <v>1</v>
      </c>
      <c r="BPE28" s="20" t="str">
        <f>IF(AND($C$5&gt;=5,$C$5&gt;=BPD$3),BPD28*$C28,"")</f>
        <v/>
      </c>
      <c r="BPF28" s="5" t="str">
        <f t="shared" ref="BPF28" si="9066">MID(BPF$2,6,1)</f>
        <v>1</v>
      </c>
      <c r="BPG28" s="20" t="str">
        <f>IF(AND($C$5&gt;=5,$C$5&gt;=BPF$3),BPF28*$C28,"")</f>
        <v/>
      </c>
      <c r="BPH28" s="5" t="str">
        <f t="shared" ref="BPH28" si="9067">MID(BPH$2,6,1)</f>
        <v>1</v>
      </c>
      <c r="BPI28" s="20" t="str">
        <f>IF(AND($C$5&gt;=5,$C$5&gt;=BPH$3),BPH28*$C28,"")</f>
        <v/>
      </c>
      <c r="BPJ28" s="5" t="str">
        <f t="shared" ref="BPJ28" si="9068">MID(BPJ$2,6,1)</f>
        <v>1</v>
      </c>
      <c r="BPK28" s="20" t="str">
        <f>IF(AND($C$5&gt;=5,$C$5&gt;=BPJ$3),BPJ28*$C28,"")</f>
        <v/>
      </c>
      <c r="BPL28" s="5" t="str">
        <f t="shared" ref="BPL28" si="9069">MID(BPL$2,6,1)</f>
        <v>1</v>
      </c>
      <c r="BPM28" s="20" t="str">
        <f>IF(AND($C$5&gt;=5,$C$5&gt;=BPL$3),BPL28*$C28,"")</f>
        <v/>
      </c>
      <c r="BPN28" s="5" t="str">
        <f t="shared" ref="BPN28" si="9070">MID(BPN$2,6,1)</f>
        <v>1</v>
      </c>
      <c r="BPO28" s="20" t="str">
        <f>IF(AND($C$5&gt;=5,$C$5&gt;=BPN$3),BPN28*$C28,"")</f>
        <v/>
      </c>
      <c r="BPP28" s="5" t="str">
        <f t="shared" ref="BPP28" si="9071">MID(BPP$2,6,1)</f>
        <v>1</v>
      </c>
      <c r="BPQ28" s="20" t="str">
        <f>IF(AND($C$5&gt;=5,$C$5&gt;=BPP$3),BPP28*$C28,"")</f>
        <v/>
      </c>
      <c r="BPR28" s="5" t="str">
        <f t="shared" ref="BPR28" si="9072">MID(BPR$2,6,1)</f>
        <v>1</v>
      </c>
      <c r="BPS28" s="20" t="str">
        <f>IF(AND($C$5&gt;=5,$C$5&gt;=BPR$3),BPR28*$C28,"")</f>
        <v/>
      </c>
      <c r="BPT28" s="5" t="str">
        <f t="shared" ref="BPT28" si="9073">MID(BPT$2,6,1)</f>
        <v>1</v>
      </c>
      <c r="BPU28" s="20" t="str">
        <f>IF(AND($C$5&gt;=5,$C$5&gt;=BPT$3),BPT28*$C28,"")</f>
        <v/>
      </c>
      <c r="BPV28" s="5" t="str">
        <f t="shared" ref="BPV28" si="9074">MID(BPV$2,6,1)</f>
        <v>1</v>
      </c>
      <c r="BPW28" s="20" t="str">
        <f>IF(AND($C$5&gt;=5,$C$5&gt;=BPV$3),BPV28*$C28,"")</f>
        <v/>
      </c>
      <c r="BPX28" s="5" t="str">
        <f t="shared" ref="BPX28" si="9075">MID(BPX$2,6,1)</f>
        <v>1</v>
      </c>
      <c r="BPY28" s="20" t="str">
        <f>IF(AND($C$5&gt;=5,$C$5&gt;=BPX$3),BPX28*$C28,"")</f>
        <v/>
      </c>
      <c r="BPZ28" s="5" t="str">
        <f t="shared" ref="BPZ28" si="9076">MID(BPZ$2,6,1)</f>
        <v>1</v>
      </c>
      <c r="BQA28" s="20" t="str">
        <f>IF(AND($C$5&gt;=5,$C$5&gt;=BPZ$3),BPZ28*$C28,"")</f>
        <v/>
      </c>
      <c r="BQB28" s="5" t="str">
        <f t="shared" ref="BQB28" si="9077">MID(BQB$2,6,1)</f>
        <v>0</v>
      </c>
      <c r="BQC28" s="20" t="str">
        <f>IF(AND($C$5&gt;=5,$C$5&gt;=BQB$3),BQB28*$C28,"")</f>
        <v/>
      </c>
      <c r="BQD28" s="5" t="str">
        <f t="shared" ref="BQD28" si="9078">MID(BQD$2,6,1)</f>
        <v>0</v>
      </c>
      <c r="BQE28" s="20" t="str">
        <f>IF(AND($C$5&gt;=5,$C$5&gt;=BQD$3),BQD28*$C28,"")</f>
        <v/>
      </c>
      <c r="BQF28" s="5" t="str">
        <f t="shared" ref="BQF28" si="9079">MID(BQF$2,6,1)</f>
        <v>0</v>
      </c>
      <c r="BQG28" s="20" t="str">
        <f>IF(AND($C$5&gt;=5,$C$5&gt;=BQF$3),BQF28*$C28,"")</f>
        <v/>
      </c>
      <c r="BQH28" s="5" t="str">
        <f t="shared" ref="BQH28" si="9080">MID(BQH$2,6,1)</f>
        <v>0</v>
      </c>
      <c r="BQI28" s="20" t="str">
        <f>IF(AND($C$5&gt;=5,$C$5&gt;=BQH$3),BQH28*$C28,"")</f>
        <v/>
      </c>
      <c r="BQJ28" s="5" t="str">
        <f t="shared" ref="BQJ28" si="9081">MID(BQJ$2,6,1)</f>
        <v>0</v>
      </c>
      <c r="BQK28" s="20" t="str">
        <f>IF(AND($C$5&gt;=5,$C$5&gt;=BQJ$3),BQJ28*$C28,"")</f>
        <v/>
      </c>
      <c r="BQL28" s="5" t="str">
        <f t="shared" ref="BQL28" si="9082">MID(BQL$2,6,1)</f>
        <v>0</v>
      </c>
      <c r="BQM28" s="20" t="str">
        <f>IF(AND($C$5&gt;=5,$C$5&gt;=BQL$3),BQL28*$C28,"")</f>
        <v/>
      </c>
      <c r="BQN28" s="5" t="str">
        <f t="shared" ref="BQN28" si="9083">MID(BQN$2,6,1)</f>
        <v>0</v>
      </c>
      <c r="BQO28" s="20" t="str">
        <f>IF(AND($C$5&gt;=5,$C$5&gt;=BQN$3),BQN28*$C28,"")</f>
        <v/>
      </c>
      <c r="BQP28" s="5" t="str">
        <f t="shared" ref="BQP28" si="9084">MID(BQP$2,6,1)</f>
        <v>0</v>
      </c>
      <c r="BQQ28" s="20" t="str">
        <f>IF(AND($C$5&gt;=5,$C$5&gt;=BQP$3),BQP28*$C28,"")</f>
        <v/>
      </c>
      <c r="BQR28" s="5" t="str">
        <f t="shared" ref="BQR28" si="9085">MID(BQR$2,6,1)</f>
        <v>0</v>
      </c>
      <c r="BQS28" s="20" t="str">
        <f>IF(AND($C$5&gt;=5,$C$5&gt;=BQR$3),BQR28*$C28,"")</f>
        <v/>
      </c>
      <c r="BQT28" s="5" t="str">
        <f t="shared" ref="BQT28" si="9086">MID(BQT$2,6,1)</f>
        <v>0</v>
      </c>
      <c r="BQU28" s="20" t="str">
        <f>IF(AND($C$5&gt;=5,$C$5&gt;=BQT$3),BQT28*$C28,"")</f>
        <v/>
      </c>
      <c r="BQV28" s="5" t="str">
        <f t="shared" ref="BQV28" si="9087">MID(BQV$2,6,1)</f>
        <v>0</v>
      </c>
      <c r="BQW28" s="20" t="str">
        <f>IF(AND($C$5&gt;=5,$C$5&gt;=BQV$3),BQV28*$C28,"")</f>
        <v/>
      </c>
      <c r="BQX28" s="5" t="str">
        <f t="shared" ref="BQX28" si="9088">MID(BQX$2,6,1)</f>
        <v>0</v>
      </c>
      <c r="BQY28" s="20" t="str">
        <f>IF(AND($C$5&gt;=5,$C$5&gt;=BQX$3),BQX28*$C28,"")</f>
        <v/>
      </c>
      <c r="BQZ28" s="5" t="str">
        <f t="shared" ref="BQZ28" si="9089">MID(BQZ$2,6,1)</f>
        <v>0</v>
      </c>
      <c r="BRA28" s="20" t="str">
        <f>IF(AND($C$5&gt;=5,$C$5&gt;=BQZ$3),BQZ28*$C28,"")</f>
        <v/>
      </c>
      <c r="BRB28" s="5" t="str">
        <f t="shared" ref="BRB28" si="9090">MID(BRB$2,6,1)</f>
        <v>0</v>
      </c>
      <c r="BRC28" s="20" t="str">
        <f>IF(AND($C$5&gt;=5,$C$5&gt;=BRB$3),BRB28*$C28,"")</f>
        <v/>
      </c>
      <c r="BRD28" s="5" t="str">
        <f t="shared" ref="BRD28" si="9091">MID(BRD$2,6,1)</f>
        <v>0</v>
      </c>
      <c r="BRE28" s="20" t="str">
        <f>IF(AND($C$5&gt;=5,$C$5&gt;=BRD$3),BRD28*$C28,"")</f>
        <v/>
      </c>
      <c r="BRF28" s="5" t="str">
        <f t="shared" ref="BRF28" si="9092">MID(BRF$2,6,1)</f>
        <v>0</v>
      </c>
      <c r="BRG28" s="20" t="str">
        <f>IF(AND($C$5&gt;=5,$C$5&gt;=BRF$3),BRF28*$C28,"")</f>
        <v/>
      </c>
      <c r="BRH28" s="5" t="str">
        <f t="shared" ref="BRH28" si="9093">MID(BRH$2,6,1)</f>
        <v>1</v>
      </c>
      <c r="BRI28" s="20" t="str">
        <f>IF(AND($C$5&gt;=5,$C$5&gt;=BRH$3),BRH28*$C28,"")</f>
        <v/>
      </c>
      <c r="BRJ28" s="5" t="str">
        <f t="shared" ref="BRJ28" si="9094">MID(BRJ$2,6,1)</f>
        <v>1</v>
      </c>
      <c r="BRK28" s="20" t="str">
        <f>IF(AND($C$5&gt;=5,$C$5&gt;=BRJ$3),BRJ28*$C28,"")</f>
        <v/>
      </c>
      <c r="BRL28" s="5" t="str">
        <f t="shared" ref="BRL28" si="9095">MID(BRL$2,6,1)</f>
        <v>1</v>
      </c>
      <c r="BRM28" s="20" t="str">
        <f>IF(AND($C$5&gt;=5,$C$5&gt;=BRL$3),BRL28*$C28,"")</f>
        <v/>
      </c>
      <c r="BRN28" s="5" t="str">
        <f t="shared" ref="BRN28" si="9096">MID(BRN$2,6,1)</f>
        <v>1</v>
      </c>
      <c r="BRO28" s="20" t="str">
        <f>IF(AND($C$5&gt;=5,$C$5&gt;=BRN$3),BRN28*$C28,"")</f>
        <v/>
      </c>
      <c r="BRP28" s="5" t="str">
        <f t="shared" ref="BRP28" si="9097">MID(BRP$2,6,1)</f>
        <v>1</v>
      </c>
      <c r="BRQ28" s="20" t="str">
        <f>IF(AND($C$5&gt;=5,$C$5&gt;=BRP$3),BRP28*$C28,"")</f>
        <v/>
      </c>
      <c r="BRR28" s="5" t="str">
        <f t="shared" ref="BRR28" si="9098">MID(BRR$2,6,1)</f>
        <v>1</v>
      </c>
      <c r="BRS28" s="20" t="str">
        <f>IF(AND($C$5&gt;=5,$C$5&gt;=BRR$3),BRR28*$C28,"")</f>
        <v/>
      </c>
      <c r="BRT28" s="5" t="str">
        <f t="shared" ref="BRT28" si="9099">MID(BRT$2,6,1)</f>
        <v>1</v>
      </c>
      <c r="BRU28" s="20" t="str">
        <f>IF(AND($C$5&gt;=5,$C$5&gt;=BRT$3),BRT28*$C28,"")</f>
        <v/>
      </c>
      <c r="BRV28" s="5" t="str">
        <f t="shared" ref="BRV28" si="9100">MID(BRV$2,6,1)</f>
        <v>1</v>
      </c>
      <c r="BRW28" s="20" t="str">
        <f>IF(AND($C$5&gt;=5,$C$5&gt;=BRV$3),BRV28*$C28,"")</f>
        <v/>
      </c>
      <c r="BRX28" s="5" t="str">
        <f t="shared" ref="BRX28" si="9101">MID(BRX$2,6,1)</f>
        <v>1</v>
      </c>
      <c r="BRY28" s="20" t="str">
        <f>IF(AND($C$5&gt;=5,$C$5&gt;=BRX$3),BRX28*$C28,"")</f>
        <v/>
      </c>
      <c r="BRZ28" s="5" t="str">
        <f t="shared" ref="BRZ28" si="9102">MID(BRZ$2,6,1)</f>
        <v>1</v>
      </c>
      <c r="BSA28" s="20" t="str">
        <f>IF(AND($C$5&gt;=5,$C$5&gt;=BRZ$3),BRZ28*$C28,"")</f>
        <v/>
      </c>
      <c r="BSB28" s="5" t="str">
        <f t="shared" ref="BSB28" si="9103">MID(BSB$2,6,1)</f>
        <v>1</v>
      </c>
      <c r="BSC28" s="20" t="str">
        <f>IF(AND($C$5&gt;=5,$C$5&gt;=BSB$3),BSB28*$C28,"")</f>
        <v/>
      </c>
      <c r="BSD28" s="5" t="str">
        <f t="shared" ref="BSD28" si="9104">MID(BSD$2,6,1)</f>
        <v>1</v>
      </c>
      <c r="BSE28" s="20" t="str">
        <f>IF(AND($C$5&gt;=5,$C$5&gt;=BSD$3),BSD28*$C28,"")</f>
        <v/>
      </c>
      <c r="BSF28" s="5" t="str">
        <f t="shared" ref="BSF28" si="9105">MID(BSF$2,6,1)</f>
        <v>1</v>
      </c>
      <c r="BSG28" s="20" t="str">
        <f>IF(AND($C$5&gt;=5,$C$5&gt;=BSF$3),BSF28*$C28,"")</f>
        <v/>
      </c>
      <c r="BSH28" s="5" t="str">
        <f t="shared" ref="BSH28" si="9106">MID(BSH$2,6,1)</f>
        <v>1</v>
      </c>
      <c r="BSI28" s="20" t="str">
        <f>IF(AND($C$5&gt;=5,$C$5&gt;=BSH$3),BSH28*$C28,"")</f>
        <v/>
      </c>
      <c r="BSJ28" s="5" t="str">
        <f t="shared" ref="BSJ28" si="9107">MID(BSJ$2,6,1)</f>
        <v>1</v>
      </c>
      <c r="BSK28" s="20" t="str">
        <f>IF(AND($C$5&gt;=5,$C$5&gt;=BSJ$3),BSJ28*$C28,"")</f>
        <v/>
      </c>
      <c r="BSL28" s="5" t="str">
        <f t="shared" ref="BSL28" si="9108">MID(BSL$2,6,1)</f>
        <v>1</v>
      </c>
      <c r="BSM28" s="20" t="str">
        <f>IF(AND($C$5&gt;=5,$C$5&gt;=BSL$3),BSL28*$C28,"")</f>
        <v/>
      </c>
      <c r="BSN28" s="5" t="str">
        <f t="shared" ref="BSN28" si="9109">MID(BSN$2,6,1)</f>
        <v>0</v>
      </c>
      <c r="BSO28" s="20" t="str">
        <f>IF(AND($C$5&gt;=5,$C$5&gt;=BSN$3),BSN28*$C28,"")</f>
        <v/>
      </c>
      <c r="BSP28" s="5" t="str">
        <f t="shared" ref="BSP28" si="9110">MID(BSP$2,6,1)</f>
        <v>0</v>
      </c>
      <c r="BSQ28" s="20" t="str">
        <f>IF(AND($C$5&gt;=5,$C$5&gt;=BSP$3),BSP28*$C28,"")</f>
        <v/>
      </c>
      <c r="BSR28" s="5" t="str">
        <f t="shared" ref="BSR28" si="9111">MID(BSR$2,6,1)</f>
        <v>0</v>
      </c>
      <c r="BSS28" s="20" t="str">
        <f>IF(AND($C$5&gt;=5,$C$5&gt;=BSR$3),BSR28*$C28,"")</f>
        <v/>
      </c>
      <c r="BST28" s="5" t="str">
        <f t="shared" ref="BST28" si="9112">MID(BST$2,6,1)</f>
        <v>0</v>
      </c>
      <c r="BSU28" s="20" t="str">
        <f>IF(AND($C$5&gt;=5,$C$5&gt;=BST$3),BST28*$C28,"")</f>
        <v/>
      </c>
      <c r="BSV28" s="5" t="str">
        <f t="shared" ref="BSV28" si="9113">MID(BSV$2,6,1)</f>
        <v>0</v>
      </c>
      <c r="BSW28" s="20" t="str">
        <f>IF(AND($C$5&gt;=5,$C$5&gt;=BSV$3),BSV28*$C28,"")</f>
        <v/>
      </c>
      <c r="BSX28" s="5" t="str">
        <f t="shared" ref="BSX28" si="9114">MID(BSX$2,6,1)</f>
        <v>0</v>
      </c>
      <c r="BSY28" s="20" t="str">
        <f>IF(AND($C$5&gt;=5,$C$5&gt;=BSX$3),BSX28*$C28,"")</f>
        <v/>
      </c>
      <c r="BSZ28" s="5" t="str">
        <f t="shared" ref="BSZ28" si="9115">MID(BSZ$2,6,1)</f>
        <v>0</v>
      </c>
      <c r="BTA28" s="20" t="str">
        <f>IF(AND($C$5&gt;=5,$C$5&gt;=BSZ$3),BSZ28*$C28,"")</f>
        <v/>
      </c>
      <c r="BTB28" s="5" t="str">
        <f t="shared" ref="BTB28" si="9116">MID(BTB$2,6,1)</f>
        <v>0</v>
      </c>
      <c r="BTC28" s="20" t="str">
        <f>IF(AND($C$5&gt;=5,$C$5&gt;=BTB$3),BTB28*$C28,"")</f>
        <v/>
      </c>
      <c r="BTD28" s="5" t="str">
        <f t="shared" ref="BTD28" si="9117">MID(BTD$2,6,1)</f>
        <v>0</v>
      </c>
      <c r="BTE28" s="20" t="str">
        <f>IF(AND($C$5&gt;=5,$C$5&gt;=BTD$3),BTD28*$C28,"")</f>
        <v/>
      </c>
      <c r="BTF28" s="5" t="str">
        <f t="shared" ref="BTF28" si="9118">MID(BTF$2,6,1)</f>
        <v>0</v>
      </c>
      <c r="BTG28" s="20" t="str">
        <f>IF(AND($C$5&gt;=5,$C$5&gt;=BTF$3),BTF28*$C28,"")</f>
        <v/>
      </c>
      <c r="BTH28" s="5" t="str">
        <f t="shared" ref="BTH28" si="9119">MID(BTH$2,6,1)</f>
        <v>0</v>
      </c>
      <c r="BTI28" s="20" t="str">
        <f>IF(AND($C$5&gt;=5,$C$5&gt;=BTH$3),BTH28*$C28,"")</f>
        <v/>
      </c>
      <c r="BTJ28" s="5" t="str">
        <f t="shared" ref="BTJ28" si="9120">MID(BTJ$2,6,1)</f>
        <v>0</v>
      </c>
      <c r="BTK28" s="20" t="str">
        <f>IF(AND($C$5&gt;=5,$C$5&gt;=BTJ$3),BTJ28*$C28,"")</f>
        <v/>
      </c>
      <c r="BTL28" s="5" t="str">
        <f t="shared" ref="BTL28" si="9121">MID(BTL$2,6,1)</f>
        <v>0</v>
      </c>
      <c r="BTM28" s="20" t="str">
        <f>IF(AND($C$5&gt;=5,$C$5&gt;=BTL$3),BTL28*$C28,"")</f>
        <v/>
      </c>
      <c r="BTN28" s="5" t="str">
        <f t="shared" ref="BTN28" si="9122">MID(BTN$2,6,1)</f>
        <v>0</v>
      </c>
      <c r="BTO28" s="20" t="str">
        <f>IF(AND($C$5&gt;=5,$C$5&gt;=BTN$3),BTN28*$C28,"")</f>
        <v/>
      </c>
      <c r="BTP28" s="5" t="str">
        <f t="shared" ref="BTP28" si="9123">MID(BTP$2,6,1)</f>
        <v>0</v>
      </c>
      <c r="BTQ28" s="20" t="str">
        <f>IF(AND($C$5&gt;=5,$C$5&gt;=BTP$3),BTP28*$C28,"")</f>
        <v/>
      </c>
      <c r="BTR28" s="5" t="str">
        <f t="shared" ref="BTR28" si="9124">MID(BTR$2,6,1)</f>
        <v>0</v>
      </c>
      <c r="BTS28" s="20" t="str">
        <f>IF(AND($C$5&gt;=5,$C$5&gt;=BTR$3),BTR28*$C28,"")</f>
        <v/>
      </c>
      <c r="BTT28" s="5" t="str">
        <f t="shared" ref="BTT28" si="9125">MID(BTT$2,6,1)</f>
        <v>1</v>
      </c>
      <c r="BTU28" s="20" t="str">
        <f>IF(AND($C$5&gt;=5,$C$5&gt;=BTT$3),BTT28*$C28,"")</f>
        <v/>
      </c>
      <c r="BTV28" s="5" t="str">
        <f t="shared" ref="BTV28" si="9126">MID(BTV$2,6,1)</f>
        <v>1</v>
      </c>
      <c r="BTW28" s="20" t="str">
        <f>IF(AND($C$5&gt;=5,$C$5&gt;=BTV$3),BTV28*$C28,"")</f>
        <v/>
      </c>
      <c r="BTX28" s="5" t="str">
        <f t="shared" ref="BTX28" si="9127">MID(BTX$2,6,1)</f>
        <v>1</v>
      </c>
      <c r="BTY28" s="20" t="str">
        <f>IF(AND($C$5&gt;=5,$C$5&gt;=BTX$3),BTX28*$C28,"")</f>
        <v/>
      </c>
      <c r="BTZ28" s="5" t="str">
        <f t="shared" ref="BTZ28" si="9128">MID(BTZ$2,6,1)</f>
        <v>1</v>
      </c>
      <c r="BUA28" s="20" t="str">
        <f>IF(AND($C$5&gt;=5,$C$5&gt;=BTZ$3),BTZ28*$C28,"")</f>
        <v/>
      </c>
      <c r="BUB28" s="5" t="str">
        <f t="shared" ref="BUB28" si="9129">MID(BUB$2,6,1)</f>
        <v>1</v>
      </c>
      <c r="BUC28" s="20" t="str">
        <f>IF(AND($C$5&gt;=5,$C$5&gt;=BUB$3),BUB28*$C28,"")</f>
        <v/>
      </c>
      <c r="BUD28" s="5" t="str">
        <f t="shared" ref="BUD28" si="9130">MID(BUD$2,6,1)</f>
        <v>1</v>
      </c>
      <c r="BUE28" s="20" t="str">
        <f>IF(AND($C$5&gt;=5,$C$5&gt;=BUD$3),BUD28*$C28,"")</f>
        <v/>
      </c>
      <c r="BUF28" s="5" t="str">
        <f t="shared" ref="BUF28" si="9131">MID(BUF$2,6,1)</f>
        <v>1</v>
      </c>
      <c r="BUG28" s="20" t="str">
        <f>IF(AND($C$5&gt;=5,$C$5&gt;=BUF$3),BUF28*$C28,"")</f>
        <v/>
      </c>
      <c r="BUH28" s="5" t="str">
        <f t="shared" ref="BUH28" si="9132">MID(BUH$2,6,1)</f>
        <v>1</v>
      </c>
      <c r="BUI28" s="20" t="str">
        <f>IF(AND($C$5&gt;=5,$C$5&gt;=BUH$3),BUH28*$C28,"")</f>
        <v/>
      </c>
      <c r="BUJ28" s="5" t="str">
        <f t="shared" ref="BUJ28" si="9133">MID(BUJ$2,6,1)</f>
        <v>1</v>
      </c>
      <c r="BUK28" s="20" t="str">
        <f>IF(AND($C$5&gt;=5,$C$5&gt;=BUJ$3),BUJ28*$C28,"")</f>
        <v/>
      </c>
      <c r="BUL28" s="5" t="str">
        <f t="shared" ref="BUL28" si="9134">MID(BUL$2,6,1)</f>
        <v>1</v>
      </c>
      <c r="BUM28" s="20" t="str">
        <f>IF(AND($C$5&gt;=5,$C$5&gt;=BUL$3),BUL28*$C28,"")</f>
        <v/>
      </c>
      <c r="BUN28" s="5" t="str">
        <f t="shared" ref="BUN28" si="9135">MID(BUN$2,6,1)</f>
        <v>1</v>
      </c>
      <c r="BUO28" s="20" t="str">
        <f>IF(AND($C$5&gt;=5,$C$5&gt;=BUN$3),BUN28*$C28,"")</f>
        <v/>
      </c>
      <c r="BUP28" s="5" t="str">
        <f t="shared" ref="BUP28" si="9136">MID(BUP$2,6,1)</f>
        <v>1</v>
      </c>
      <c r="BUQ28" s="20" t="str">
        <f>IF(AND($C$5&gt;=5,$C$5&gt;=BUP$3),BUP28*$C28,"")</f>
        <v/>
      </c>
      <c r="BUR28" s="5" t="str">
        <f t="shared" ref="BUR28" si="9137">MID(BUR$2,6,1)</f>
        <v>1</v>
      </c>
      <c r="BUS28" s="20" t="str">
        <f>IF(AND($C$5&gt;=5,$C$5&gt;=BUR$3),BUR28*$C28,"")</f>
        <v/>
      </c>
      <c r="BUT28" s="5" t="str">
        <f t="shared" ref="BUT28" si="9138">MID(BUT$2,6,1)</f>
        <v>1</v>
      </c>
      <c r="BUU28" s="20" t="str">
        <f>IF(AND($C$5&gt;=5,$C$5&gt;=BUT$3),BUT28*$C28,"")</f>
        <v/>
      </c>
      <c r="BUV28" s="5" t="str">
        <f t="shared" ref="BUV28" si="9139">MID(BUV$2,6,1)</f>
        <v>1</v>
      </c>
      <c r="BUW28" s="20" t="str">
        <f>IF(AND($C$5&gt;=5,$C$5&gt;=BUV$3),BUV28*$C28,"")</f>
        <v/>
      </c>
      <c r="BUX28" s="5" t="str">
        <f t="shared" ref="BUX28" si="9140">MID(BUX$2,6,1)</f>
        <v>1</v>
      </c>
      <c r="BUY28" s="20" t="str">
        <f>IF(AND($C$5&gt;=5,$C$5&gt;=BUX$3),BUX28*$C28,"")</f>
        <v/>
      </c>
      <c r="BUZ28" s="5" t="str">
        <f t="shared" ref="BUZ28" si="9141">MID(BUZ$2,6,1)</f>
        <v>0</v>
      </c>
      <c r="BVA28" s="20" t="str">
        <f>IF(AND($C$5&gt;=5,$C$5&gt;=BUZ$3),BUZ28*$C28,"")</f>
        <v/>
      </c>
      <c r="BVB28" s="5" t="str">
        <f t="shared" ref="BVB28" si="9142">MID(BVB$2,6,1)</f>
        <v>0</v>
      </c>
      <c r="BVC28" s="20" t="str">
        <f>IF(AND($C$5&gt;=5,$C$5&gt;=BVB$3),BVB28*$C28,"")</f>
        <v/>
      </c>
      <c r="BVD28" s="5" t="str">
        <f t="shared" ref="BVD28" si="9143">MID(BVD$2,6,1)</f>
        <v>0</v>
      </c>
      <c r="BVE28" s="20" t="str">
        <f>IF(AND($C$5&gt;=5,$C$5&gt;=BVD$3),BVD28*$C28,"")</f>
        <v/>
      </c>
      <c r="BVF28" s="5" t="str">
        <f t="shared" ref="BVF28" si="9144">MID(BVF$2,6,1)</f>
        <v>0</v>
      </c>
      <c r="BVG28" s="20" t="str">
        <f>IF(AND($C$5&gt;=5,$C$5&gt;=BVF$3),BVF28*$C28,"")</f>
        <v/>
      </c>
      <c r="BVH28" s="5" t="str">
        <f t="shared" ref="BVH28" si="9145">MID(BVH$2,6,1)</f>
        <v>0</v>
      </c>
      <c r="BVI28" s="20" t="str">
        <f>IF(AND($C$5&gt;=5,$C$5&gt;=BVH$3),BVH28*$C28,"")</f>
        <v/>
      </c>
      <c r="BVJ28" s="5" t="str">
        <f t="shared" ref="BVJ28" si="9146">MID(BVJ$2,6,1)</f>
        <v>0</v>
      </c>
      <c r="BVK28" s="20" t="str">
        <f>IF(AND($C$5&gt;=5,$C$5&gt;=BVJ$3),BVJ28*$C28,"")</f>
        <v/>
      </c>
      <c r="BVL28" s="5" t="str">
        <f t="shared" ref="BVL28" si="9147">MID(BVL$2,6,1)</f>
        <v>0</v>
      </c>
      <c r="BVM28" s="20" t="str">
        <f>IF(AND($C$5&gt;=5,$C$5&gt;=BVL$3),BVL28*$C28,"")</f>
        <v/>
      </c>
      <c r="BVN28" s="5" t="str">
        <f t="shared" ref="BVN28" si="9148">MID(BVN$2,6,1)</f>
        <v>0</v>
      </c>
      <c r="BVO28" s="20" t="str">
        <f>IF(AND($C$5&gt;=5,$C$5&gt;=BVN$3),BVN28*$C28,"")</f>
        <v/>
      </c>
      <c r="BVP28" s="5" t="str">
        <f t="shared" ref="BVP28" si="9149">MID(BVP$2,6,1)</f>
        <v>0</v>
      </c>
      <c r="BVQ28" s="20" t="str">
        <f>IF(AND($C$5&gt;=5,$C$5&gt;=BVP$3),BVP28*$C28,"")</f>
        <v/>
      </c>
      <c r="BVR28" s="5" t="str">
        <f t="shared" ref="BVR28" si="9150">MID(BVR$2,6,1)</f>
        <v>0</v>
      </c>
      <c r="BVS28" s="20" t="str">
        <f>IF(AND($C$5&gt;=5,$C$5&gt;=BVR$3),BVR28*$C28,"")</f>
        <v/>
      </c>
      <c r="BVT28" s="5" t="str">
        <f t="shared" ref="BVT28" si="9151">MID(BVT$2,6,1)</f>
        <v>0</v>
      </c>
      <c r="BVU28" s="20" t="str">
        <f>IF(AND($C$5&gt;=5,$C$5&gt;=BVT$3),BVT28*$C28,"")</f>
        <v/>
      </c>
      <c r="BVV28" s="5" t="str">
        <f t="shared" ref="BVV28" si="9152">MID(BVV$2,6,1)</f>
        <v>0</v>
      </c>
      <c r="BVW28" s="20" t="str">
        <f>IF(AND($C$5&gt;=5,$C$5&gt;=BVV$3),BVV28*$C28,"")</f>
        <v/>
      </c>
      <c r="BVX28" s="5" t="str">
        <f t="shared" ref="BVX28" si="9153">MID(BVX$2,6,1)</f>
        <v>0</v>
      </c>
      <c r="BVY28" s="20" t="str">
        <f>IF(AND($C$5&gt;=5,$C$5&gt;=BVX$3),BVX28*$C28,"")</f>
        <v/>
      </c>
      <c r="BVZ28" s="5" t="str">
        <f t="shared" ref="BVZ28" si="9154">MID(BVZ$2,6,1)</f>
        <v>0</v>
      </c>
      <c r="BWA28" s="20" t="str">
        <f>IF(AND($C$5&gt;=5,$C$5&gt;=BVZ$3),BVZ28*$C28,"")</f>
        <v/>
      </c>
      <c r="BWB28" s="5" t="str">
        <f t="shared" ref="BWB28" si="9155">MID(BWB$2,6,1)</f>
        <v>0</v>
      </c>
      <c r="BWC28" s="20" t="str">
        <f>IF(AND($C$5&gt;=5,$C$5&gt;=BWB$3),BWB28*$C28,"")</f>
        <v/>
      </c>
      <c r="BWD28" s="5" t="str">
        <f t="shared" ref="BWD28" si="9156">MID(BWD$2,6,1)</f>
        <v>0</v>
      </c>
      <c r="BWE28" s="20" t="str">
        <f>IF(AND($C$5&gt;=5,$C$5&gt;=BWD$3),BWD28*$C28,"")</f>
        <v/>
      </c>
      <c r="BWF28" s="5" t="str">
        <f t="shared" ref="BWF28" si="9157">MID(BWF$2,6,1)</f>
        <v>1</v>
      </c>
      <c r="BWG28" s="20" t="str">
        <f>IF(AND($C$5&gt;=5,$C$5&gt;=BWF$3),BWF28*$C28,"")</f>
        <v/>
      </c>
      <c r="BWH28" s="5" t="str">
        <f t="shared" ref="BWH28" si="9158">MID(BWH$2,6,1)</f>
        <v>1</v>
      </c>
      <c r="BWI28" s="20" t="str">
        <f>IF(AND($C$5&gt;=5,$C$5&gt;=BWH$3),BWH28*$C28,"")</f>
        <v/>
      </c>
      <c r="BWJ28" s="5" t="str">
        <f t="shared" ref="BWJ28" si="9159">MID(BWJ$2,6,1)</f>
        <v>1</v>
      </c>
      <c r="BWK28" s="20" t="str">
        <f>IF(AND($C$5&gt;=5,$C$5&gt;=BWJ$3),BWJ28*$C28,"")</f>
        <v/>
      </c>
      <c r="BWL28" s="5" t="str">
        <f t="shared" ref="BWL28" si="9160">MID(BWL$2,6,1)</f>
        <v>1</v>
      </c>
      <c r="BWM28" s="20" t="str">
        <f>IF(AND($C$5&gt;=5,$C$5&gt;=BWL$3),BWL28*$C28,"")</f>
        <v/>
      </c>
      <c r="BWN28" s="5" t="str">
        <f t="shared" ref="BWN28" si="9161">MID(BWN$2,6,1)</f>
        <v>1</v>
      </c>
      <c r="BWO28" s="20" t="str">
        <f>IF(AND($C$5&gt;=5,$C$5&gt;=BWN$3),BWN28*$C28,"")</f>
        <v/>
      </c>
      <c r="BWP28" s="5" t="str">
        <f t="shared" ref="BWP28" si="9162">MID(BWP$2,6,1)</f>
        <v>1</v>
      </c>
      <c r="BWQ28" s="20" t="str">
        <f>IF(AND($C$5&gt;=5,$C$5&gt;=BWP$3),BWP28*$C28,"")</f>
        <v/>
      </c>
      <c r="BWR28" s="5" t="str">
        <f t="shared" ref="BWR28" si="9163">MID(BWR$2,6,1)</f>
        <v>1</v>
      </c>
      <c r="BWS28" s="20" t="str">
        <f>IF(AND($C$5&gt;=5,$C$5&gt;=BWR$3),BWR28*$C28,"")</f>
        <v/>
      </c>
      <c r="BWT28" s="5" t="str">
        <f t="shared" ref="BWT28" si="9164">MID(BWT$2,6,1)</f>
        <v>1</v>
      </c>
      <c r="BWU28" s="20" t="str">
        <f>IF(AND($C$5&gt;=5,$C$5&gt;=BWT$3),BWT28*$C28,"")</f>
        <v/>
      </c>
      <c r="BWV28" s="5" t="str">
        <f t="shared" ref="BWV28" si="9165">MID(BWV$2,6,1)</f>
        <v>1</v>
      </c>
      <c r="BWW28" s="20" t="str">
        <f>IF(AND($C$5&gt;=5,$C$5&gt;=BWV$3),BWV28*$C28,"")</f>
        <v/>
      </c>
      <c r="BWX28" s="5" t="str">
        <f t="shared" ref="BWX28" si="9166">MID(BWX$2,6,1)</f>
        <v>1</v>
      </c>
      <c r="BWY28" s="20" t="str">
        <f>IF(AND($C$5&gt;=5,$C$5&gt;=BWX$3),BWX28*$C28,"")</f>
        <v/>
      </c>
      <c r="BWZ28" s="5" t="str">
        <f t="shared" ref="BWZ28" si="9167">MID(BWZ$2,6,1)</f>
        <v>1</v>
      </c>
      <c r="BXA28" s="20" t="str">
        <f>IF(AND($C$5&gt;=5,$C$5&gt;=BWZ$3),BWZ28*$C28,"")</f>
        <v/>
      </c>
      <c r="BXB28" s="5" t="str">
        <f t="shared" ref="BXB28" si="9168">MID(BXB$2,6,1)</f>
        <v>1</v>
      </c>
      <c r="BXC28" s="20" t="str">
        <f>IF(AND($C$5&gt;=5,$C$5&gt;=BXB$3),BXB28*$C28,"")</f>
        <v/>
      </c>
      <c r="BXD28" s="5" t="str">
        <f t="shared" ref="BXD28" si="9169">MID(BXD$2,6,1)</f>
        <v>1</v>
      </c>
      <c r="BXE28" s="20" t="str">
        <f>IF(AND($C$5&gt;=5,$C$5&gt;=BXD$3),BXD28*$C28,"")</f>
        <v/>
      </c>
      <c r="BXF28" s="5" t="str">
        <f t="shared" ref="BXF28" si="9170">MID(BXF$2,6,1)</f>
        <v>1</v>
      </c>
      <c r="BXG28" s="20" t="str">
        <f>IF(AND($C$5&gt;=5,$C$5&gt;=BXF$3),BXF28*$C28,"")</f>
        <v/>
      </c>
      <c r="BXH28" s="5" t="str">
        <f t="shared" ref="BXH28" si="9171">MID(BXH$2,6,1)</f>
        <v>1</v>
      </c>
      <c r="BXI28" s="20" t="str">
        <f>IF(AND($C$5&gt;=5,$C$5&gt;=BXH$3),BXH28*$C28,"")</f>
        <v/>
      </c>
      <c r="BXJ28" s="5" t="str">
        <f t="shared" ref="BXJ28" si="9172">MID(BXJ$2,6,1)</f>
        <v>1</v>
      </c>
      <c r="BXK28" s="20" t="str">
        <f>IF(AND($C$5&gt;=5,$C$5&gt;=BXJ$3),BXJ28*$C28,"")</f>
        <v/>
      </c>
      <c r="BXL28" s="5" t="str">
        <f t="shared" ref="BXL28" si="9173">MID(BXL$2,6,1)</f>
        <v>0</v>
      </c>
      <c r="BXM28" s="20" t="str">
        <f>IF(AND($C$5&gt;=5,$C$5&gt;=BXL$3),BXL28*$C28,"")</f>
        <v/>
      </c>
      <c r="BXN28" s="5" t="str">
        <f t="shared" ref="BXN28" si="9174">MID(BXN$2,6,1)</f>
        <v>0</v>
      </c>
      <c r="BXO28" s="20" t="str">
        <f>IF(AND($C$5&gt;=5,$C$5&gt;=BXN$3),BXN28*$C28,"")</f>
        <v/>
      </c>
      <c r="BXP28" s="5" t="str">
        <f t="shared" ref="BXP28" si="9175">MID(BXP$2,6,1)</f>
        <v>0</v>
      </c>
      <c r="BXQ28" s="20" t="str">
        <f>IF(AND($C$5&gt;=5,$C$5&gt;=BXP$3),BXP28*$C28,"")</f>
        <v/>
      </c>
      <c r="BXR28" s="5" t="str">
        <f t="shared" ref="BXR28" si="9176">MID(BXR$2,6,1)</f>
        <v>0</v>
      </c>
      <c r="BXS28" s="20" t="str">
        <f>IF(AND($C$5&gt;=5,$C$5&gt;=BXR$3),BXR28*$C28,"")</f>
        <v/>
      </c>
      <c r="BXT28" s="5" t="str">
        <f t="shared" ref="BXT28" si="9177">MID(BXT$2,6,1)</f>
        <v>0</v>
      </c>
      <c r="BXU28" s="20" t="str">
        <f>IF(AND($C$5&gt;=5,$C$5&gt;=BXT$3),BXT28*$C28,"")</f>
        <v/>
      </c>
      <c r="BXV28" s="5" t="str">
        <f t="shared" ref="BXV28" si="9178">MID(BXV$2,6,1)</f>
        <v>0</v>
      </c>
      <c r="BXW28" s="20" t="str">
        <f>IF(AND($C$5&gt;=5,$C$5&gt;=BXV$3),BXV28*$C28,"")</f>
        <v/>
      </c>
      <c r="BXX28" s="5" t="str">
        <f t="shared" ref="BXX28" si="9179">MID(BXX$2,6,1)</f>
        <v>0</v>
      </c>
      <c r="BXY28" s="20" t="str">
        <f>IF(AND($C$5&gt;=5,$C$5&gt;=BXX$3),BXX28*$C28,"")</f>
        <v/>
      </c>
      <c r="BXZ28" s="5" t="str">
        <f t="shared" ref="BXZ28" si="9180">MID(BXZ$2,6,1)</f>
        <v>0</v>
      </c>
      <c r="BYA28" s="20" t="str">
        <f>IF(AND($C$5&gt;=5,$C$5&gt;=BXZ$3),BXZ28*$C28,"")</f>
        <v/>
      </c>
      <c r="BYB28" s="5" t="str">
        <f t="shared" ref="BYB28" si="9181">MID(BYB$2,6,1)</f>
        <v>0</v>
      </c>
      <c r="BYC28" s="20" t="str">
        <f>IF(AND($C$5&gt;=5,$C$5&gt;=BYB$3),BYB28*$C28,"")</f>
        <v/>
      </c>
      <c r="BYD28" s="5" t="str">
        <f t="shared" ref="BYD28" si="9182">MID(BYD$2,6,1)</f>
        <v>0</v>
      </c>
      <c r="BYE28" s="20" t="str">
        <f>IF(AND($C$5&gt;=5,$C$5&gt;=BYD$3),BYD28*$C28,"")</f>
        <v/>
      </c>
      <c r="BYF28" s="5" t="str">
        <f t="shared" ref="BYF28" si="9183">MID(BYF$2,6,1)</f>
        <v>0</v>
      </c>
      <c r="BYG28" s="20" t="str">
        <f>IF(AND($C$5&gt;=5,$C$5&gt;=BYF$3),BYF28*$C28,"")</f>
        <v/>
      </c>
      <c r="BYH28" s="5" t="str">
        <f t="shared" ref="BYH28" si="9184">MID(BYH$2,6,1)</f>
        <v>0</v>
      </c>
      <c r="BYI28" s="20" t="str">
        <f>IF(AND($C$5&gt;=5,$C$5&gt;=BYH$3),BYH28*$C28,"")</f>
        <v/>
      </c>
      <c r="BYJ28" s="5" t="str">
        <f t="shared" ref="BYJ28" si="9185">MID(BYJ$2,6,1)</f>
        <v>0</v>
      </c>
      <c r="BYK28" s="20" t="str">
        <f>IF(AND($C$5&gt;=5,$C$5&gt;=BYJ$3),BYJ28*$C28,"")</f>
        <v/>
      </c>
      <c r="BYL28" s="5" t="str">
        <f t="shared" ref="BYL28" si="9186">MID(BYL$2,6,1)</f>
        <v>0</v>
      </c>
      <c r="BYM28" s="20" t="str">
        <f>IF(AND($C$5&gt;=5,$C$5&gt;=BYL$3),BYL28*$C28,"")</f>
        <v/>
      </c>
      <c r="BYN28" s="5" t="str">
        <f t="shared" ref="BYN28" si="9187">MID(BYN$2,6,1)</f>
        <v>0</v>
      </c>
      <c r="BYO28" s="20" t="str">
        <f>IF(AND($C$5&gt;=5,$C$5&gt;=BYN$3),BYN28*$C28,"")</f>
        <v/>
      </c>
      <c r="BYP28" s="5" t="str">
        <f t="shared" ref="BYP28" si="9188">MID(BYP$2,6,1)</f>
        <v>0</v>
      </c>
      <c r="BYQ28" s="20" t="str">
        <f>IF(AND($C$5&gt;=5,$C$5&gt;=BYP$3),BYP28*$C28,"")</f>
        <v/>
      </c>
      <c r="BYR28" s="5" t="str">
        <f t="shared" ref="BYR28" si="9189">MID(BYR$2,6,1)</f>
        <v>1</v>
      </c>
      <c r="BYS28" s="20" t="str">
        <f>IF(AND($C$5&gt;=5,$C$5&gt;=BYR$3),BYR28*$C28,"")</f>
        <v/>
      </c>
      <c r="BYT28" s="5" t="str">
        <f t="shared" ref="BYT28" si="9190">MID(BYT$2,6,1)</f>
        <v>1</v>
      </c>
      <c r="BYU28" s="20" t="str">
        <f>IF(AND($C$5&gt;=5,$C$5&gt;=BYT$3),BYT28*$C28,"")</f>
        <v/>
      </c>
      <c r="BYV28" s="5" t="str">
        <f t="shared" ref="BYV28" si="9191">MID(BYV$2,6,1)</f>
        <v>1</v>
      </c>
      <c r="BYW28" s="20" t="str">
        <f>IF(AND($C$5&gt;=5,$C$5&gt;=BYV$3),BYV28*$C28,"")</f>
        <v/>
      </c>
      <c r="BYX28" s="5" t="str">
        <f t="shared" ref="BYX28" si="9192">MID(BYX$2,6,1)</f>
        <v>1</v>
      </c>
      <c r="BYY28" s="20" t="str">
        <f>IF(AND($C$5&gt;=5,$C$5&gt;=BYX$3),BYX28*$C28,"")</f>
        <v/>
      </c>
      <c r="BYZ28" s="5" t="str">
        <f t="shared" ref="BYZ28" si="9193">MID(BYZ$2,6,1)</f>
        <v>1</v>
      </c>
      <c r="BZA28" s="20" t="str">
        <f>IF(AND($C$5&gt;=5,$C$5&gt;=BYZ$3),BYZ28*$C28,"")</f>
        <v/>
      </c>
      <c r="BZB28" s="5" t="str">
        <f t="shared" ref="BZB28" si="9194">MID(BZB$2,6,1)</f>
        <v>1</v>
      </c>
      <c r="BZC28" s="20" t="str">
        <f>IF(AND($C$5&gt;=5,$C$5&gt;=BZB$3),BZB28*$C28,"")</f>
        <v/>
      </c>
      <c r="BZD28" s="5" t="str">
        <f t="shared" ref="BZD28" si="9195">MID(BZD$2,6,1)</f>
        <v>1</v>
      </c>
      <c r="BZE28" s="20" t="str">
        <f>IF(AND($C$5&gt;=5,$C$5&gt;=BZD$3),BZD28*$C28,"")</f>
        <v/>
      </c>
      <c r="BZF28" s="5" t="str">
        <f t="shared" ref="BZF28" si="9196">MID(BZF$2,6,1)</f>
        <v>1</v>
      </c>
      <c r="BZG28" s="20" t="str">
        <f>IF(AND($C$5&gt;=5,$C$5&gt;=BZF$3),BZF28*$C28,"")</f>
        <v/>
      </c>
      <c r="BZH28" s="5" t="str">
        <f t="shared" ref="BZH28" si="9197">MID(BZH$2,6,1)</f>
        <v>1</v>
      </c>
      <c r="BZI28" s="20" t="str">
        <f>IF(AND($C$5&gt;=5,$C$5&gt;=BZH$3),BZH28*$C28,"")</f>
        <v/>
      </c>
      <c r="BZJ28" s="5" t="str">
        <f t="shared" ref="BZJ28" si="9198">MID(BZJ$2,6,1)</f>
        <v>1</v>
      </c>
      <c r="BZK28" s="20" t="str">
        <f>IF(AND($C$5&gt;=5,$C$5&gt;=BZJ$3),BZJ28*$C28,"")</f>
        <v/>
      </c>
      <c r="BZL28" s="5" t="str">
        <f t="shared" ref="BZL28" si="9199">MID(BZL$2,6,1)</f>
        <v>1</v>
      </c>
      <c r="BZM28" s="20" t="str">
        <f>IF(AND($C$5&gt;=5,$C$5&gt;=BZL$3),BZL28*$C28,"")</f>
        <v/>
      </c>
      <c r="BZN28" s="5" t="str">
        <f t="shared" ref="BZN28" si="9200">MID(BZN$2,6,1)</f>
        <v>1</v>
      </c>
      <c r="BZO28" s="20" t="str">
        <f>IF(AND($C$5&gt;=5,$C$5&gt;=BZN$3),BZN28*$C28,"")</f>
        <v/>
      </c>
      <c r="BZP28" s="5" t="str">
        <f t="shared" ref="BZP28" si="9201">MID(BZP$2,6,1)</f>
        <v>1</v>
      </c>
      <c r="BZQ28" s="20" t="str">
        <f>IF(AND($C$5&gt;=5,$C$5&gt;=BZP$3),BZP28*$C28,"")</f>
        <v/>
      </c>
      <c r="BZR28" s="5" t="str">
        <f t="shared" ref="BZR28" si="9202">MID(BZR$2,6,1)</f>
        <v>1</v>
      </c>
      <c r="BZS28" s="20" t="str">
        <f>IF(AND($C$5&gt;=5,$C$5&gt;=BZR$3),BZR28*$C28,"")</f>
        <v/>
      </c>
      <c r="BZT28" s="5" t="str">
        <f t="shared" ref="BZT28" si="9203">MID(BZT$2,6,1)</f>
        <v>1</v>
      </c>
      <c r="BZU28" s="20" t="str">
        <f>IF(AND($C$5&gt;=5,$C$5&gt;=BZT$3),BZT28*$C28,"")</f>
        <v/>
      </c>
      <c r="BZV28" s="5" t="str">
        <f t="shared" ref="BZV28" si="9204">MID(BZV$2,6,1)</f>
        <v>1</v>
      </c>
      <c r="BZW28" s="20" t="str">
        <f>IF(AND($C$5&gt;=5,$C$5&gt;=BZV$3),BZV28*$C28,"")</f>
        <v/>
      </c>
    </row>
    <row r="29" spans="1:2051" x14ac:dyDescent="0.25">
      <c r="A29" s="10" t="s">
        <v>1789</v>
      </c>
      <c r="B29" s="64"/>
      <c r="C29" s="34">
        <f>IF(B29&lt;&gt;"",B29,IF($C$6&gt;5,1/$C$6,IF($C$5&gt;5,IF($C$8=TRUE,-1/($C$5-$C$6),-1),0)))</f>
        <v>0</v>
      </c>
      <c r="D29" s="5" t="str">
        <f>MID(D$2,5,1)</f>
        <v>0</v>
      </c>
      <c r="E29" s="20" t="str">
        <f>IF(AND($C$5&gt;=6,$C$5&gt;=D$3),D29*$C29,"")</f>
        <v/>
      </c>
      <c r="F29" s="5" t="str">
        <f t="shared" ref="F29" si="9205">MID(F$2,5,1)</f>
        <v>0</v>
      </c>
      <c r="G29" s="20" t="str">
        <f>IF(AND($C$5&gt;=6,$C$5&gt;=F$3),F29*$C29,"")</f>
        <v/>
      </c>
      <c r="H29" s="5" t="str">
        <f t="shared" ref="H29" si="9206">MID(H$2,5,1)</f>
        <v>0</v>
      </c>
      <c r="I29" s="20" t="str">
        <f>IF(AND($C$5&gt;=6,$C$5&gt;=H$3),H29*$C29,"")</f>
        <v/>
      </c>
      <c r="J29" s="5" t="str">
        <f t="shared" ref="J29" si="9207">MID(J$2,5,1)</f>
        <v>0</v>
      </c>
      <c r="K29" s="20" t="str">
        <f>IF(AND($C$5&gt;=6,$C$5&gt;=J$3),J29*$C29,"")</f>
        <v/>
      </c>
      <c r="L29" s="5" t="str">
        <f t="shared" ref="L29" si="9208">MID(L$2,5,1)</f>
        <v>0</v>
      </c>
      <c r="M29" s="20" t="str">
        <f>IF(AND($C$5&gt;=6,$C$5&gt;=L$3),L29*$C29,"")</f>
        <v/>
      </c>
      <c r="N29" s="5" t="str">
        <f t="shared" ref="N29" si="9209">MID(N$2,5,1)</f>
        <v>0</v>
      </c>
      <c r="O29" s="20" t="str">
        <f>IF(AND($C$5&gt;=6,$C$5&gt;=N$3),N29*$C29,"")</f>
        <v/>
      </c>
      <c r="P29" s="5" t="str">
        <f t="shared" ref="P29" si="9210">MID(P$2,5,1)</f>
        <v>0</v>
      </c>
      <c r="Q29" s="20" t="str">
        <f>IF(AND($C$5&gt;=6,$C$5&gt;=P$3),P29*$C29,"")</f>
        <v/>
      </c>
      <c r="R29" s="5" t="str">
        <f t="shared" ref="R29" si="9211">MID(R$2,5,1)</f>
        <v>0</v>
      </c>
      <c r="S29" s="20" t="str">
        <f>IF(AND($C$5&gt;=6,$C$5&gt;=R$3),R29*$C29,"")</f>
        <v/>
      </c>
      <c r="T29" s="5" t="str">
        <f t="shared" ref="T29" si="9212">MID(T$2,5,1)</f>
        <v>0</v>
      </c>
      <c r="U29" s="20" t="str">
        <f>IF(AND($C$5&gt;=6,$C$5&gt;=T$3),T29*$C29,"")</f>
        <v/>
      </c>
      <c r="V29" s="5" t="str">
        <f t="shared" ref="V29" si="9213">MID(V$2,5,1)</f>
        <v>0</v>
      </c>
      <c r="W29" s="20" t="str">
        <f>IF(AND($C$5&gt;=6,$C$5&gt;=V$3),V29*$C29,"")</f>
        <v/>
      </c>
      <c r="X29" s="5" t="str">
        <f t="shared" ref="X29" si="9214">MID(X$2,5,1)</f>
        <v>0</v>
      </c>
      <c r="Y29" s="20" t="str">
        <f>IF(AND($C$5&gt;=6,$C$5&gt;=X$3),X29*$C29,"")</f>
        <v/>
      </c>
      <c r="Z29" s="5" t="str">
        <f t="shared" ref="Z29" si="9215">MID(Z$2,5,1)</f>
        <v>0</v>
      </c>
      <c r="AA29" s="20" t="str">
        <f>IF(AND($C$5&gt;=6,$C$5&gt;=Z$3),Z29*$C29,"")</f>
        <v/>
      </c>
      <c r="AB29" s="5" t="str">
        <f t="shared" ref="AB29" si="9216">MID(AB$2,5,1)</f>
        <v>0</v>
      </c>
      <c r="AC29" s="20" t="str">
        <f>IF(AND($C$5&gt;=6,$C$5&gt;=AB$3),AB29*$C29,"")</f>
        <v/>
      </c>
      <c r="AD29" s="5" t="str">
        <f t="shared" ref="AD29" si="9217">MID(AD$2,5,1)</f>
        <v>0</v>
      </c>
      <c r="AE29" s="20" t="str">
        <f>IF(AND($C$5&gt;=6,$C$5&gt;=AD$3),AD29*$C29,"")</f>
        <v/>
      </c>
      <c r="AF29" s="5" t="str">
        <f t="shared" ref="AF29" si="9218">MID(AF$2,5,1)</f>
        <v>0</v>
      </c>
      <c r="AG29" s="20" t="str">
        <f>IF(AND($C$5&gt;=6,$C$5&gt;=AF$3),AF29*$C29,"")</f>
        <v/>
      </c>
      <c r="AH29" s="5" t="str">
        <f t="shared" ref="AH29" si="9219">MID(AH$2,5,1)</f>
        <v>0</v>
      </c>
      <c r="AI29" s="20" t="str">
        <f>IF(AND($C$5&gt;=6,$C$5&gt;=AH$3),AH29*$C29,"")</f>
        <v/>
      </c>
      <c r="AJ29" s="5" t="str">
        <f t="shared" ref="AJ29" si="9220">MID(AJ$2,5,1)</f>
        <v>0</v>
      </c>
      <c r="AK29" s="20" t="str">
        <f>IF(AND($C$5&gt;=6,$C$5&gt;=AJ$3),AJ29*$C29,"")</f>
        <v/>
      </c>
      <c r="AL29" s="5" t="str">
        <f t="shared" ref="AL29" si="9221">MID(AL$2,5,1)</f>
        <v>0</v>
      </c>
      <c r="AM29" s="20" t="str">
        <f>IF(AND($C$5&gt;=6,$C$5&gt;=AL$3),AL29*$C29,"")</f>
        <v/>
      </c>
      <c r="AN29" s="5" t="str">
        <f t="shared" ref="AN29" si="9222">MID(AN$2,5,1)</f>
        <v>0</v>
      </c>
      <c r="AO29" s="20" t="str">
        <f>IF(AND($C$5&gt;=6,$C$5&gt;=AN$3),AN29*$C29,"")</f>
        <v/>
      </c>
      <c r="AP29" s="5" t="str">
        <f t="shared" ref="AP29" si="9223">MID(AP$2,5,1)</f>
        <v>0</v>
      </c>
      <c r="AQ29" s="20" t="str">
        <f>IF(AND($C$5&gt;=6,$C$5&gt;=AP$3),AP29*$C29,"")</f>
        <v/>
      </c>
      <c r="AR29" s="5" t="str">
        <f t="shared" ref="AR29" si="9224">MID(AR$2,5,1)</f>
        <v>0</v>
      </c>
      <c r="AS29" s="20" t="str">
        <f>IF(AND($C$5&gt;=6,$C$5&gt;=AR$3),AR29*$C29,"")</f>
        <v/>
      </c>
      <c r="AT29" s="5" t="str">
        <f t="shared" ref="AT29" si="9225">MID(AT$2,5,1)</f>
        <v>0</v>
      </c>
      <c r="AU29" s="20" t="str">
        <f>IF(AND($C$5&gt;=6,$C$5&gt;=AT$3),AT29*$C29,"")</f>
        <v/>
      </c>
      <c r="AV29" s="5" t="str">
        <f t="shared" ref="AV29" si="9226">MID(AV$2,5,1)</f>
        <v>0</v>
      </c>
      <c r="AW29" s="20" t="str">
        <f>IF(AND($C$5&gt;=6,$C$5&gt;=AV$3),AV29*$C29,"")</f>
        <v/>
      </c>
      <c r="AX29" s="5" t="str">
        <f t="shared" ref="AX29" si="9227">MID(AX$2,5,1)</f>
        <v>0</v>
      </c>
      <c r="AY29" s="20" t="str">
        <f>IF(AND($C$5&gt;=6,$C$5&gt;=AX$3),AX29*$C29,"")</f>
        <v/>
      </c>
      <c r="AZ29" s="5" t="str">
        <f t="shared" ref="AZ29" si="9228">MID(AZ$2,5,1)</f>
        <v>0</v>
      </c>
      <c r="BA29" s="20" t="str">
        <f>IF(AND($C$5&gt;=6,$C$5&gt;=AZ$3),AZ29*$C29,"")</f>
        <v/>
      </c>
      <c r="BB29" s="5" t="str">
        <f t="shared" ref="BB29" si="9229">MID(BB$2,5,1)</f>
        <v>0</v>
      </c>
      <c r="BC29" s="20" t="str">
        <f>IF(AND($C$5&gt;=6,$C$5&gt;=BB$3),BB29*$C29,"")</f>
        <v/>
      </c>
      <c r="BD29" s="5" t="str">
        <f t="shared" ref="BD29" si="9230">MID(BD$2,5,1)</f>
        <v>0</v>
      </c>
      <c r="BE29" s="20" t="str">
        <f>IF(AND($C$5&gt;=6,$C$5&gt;=BD$3),BD29*$C29,"")</f>
        <v/>
      </c>
      <c r="BF29" s="5" t="str">
        <f t="shared" ref="BF29" si="9231">MID(BF$2,5,1)</f>
        <v>0</v>
      </c>
      <c r="BG29" s="20" t="str">
        <f>IF(AND($C$5&gt;=6,$C$5&gt;=BF$3),BF29*$C29,"")</f>
        <v/>
      </c>
      <c r="BH29" s="5" t="str">
        <f t="shared" ref="BH29" si="9232">MID(BH$2,5,1)</f>
        <v>0</v>
      </c>
      <c r="BI29" s="20" t="str">
        <f>IF(AND($C$5&gt;=6,$C$5&gt;=BH$3),BH29*$C29,"")</f>
        <v/>
      </c>
      <c r="BJ29" s="5" t="str">
        <f t="shared" ref="BJ29" si="9233">MID(BJ$2,5,1)</f>
        <v>0</v>
      </c>
      <c r="BK29" s="20" t="str">
        <f>IF(AND($C$5&gt;=6,$C$5&gt;=BJ$3),BJ29*$C29,"")</f>
        <v/>
      </c>
      <c r="BL29" s="5" t="str">
        <f t="shared" ref="BL29" si="9234">MID(BL$2,5,1)</f>
        <v>0</v>
      </c>
      <c r="BM29" s="20" t="str">
        <f>IF(AND($C$5&gt;=6,$C$5&gt;=BL$3),BL29*$C29,"")</f>
        <v/>
      </c>
      <c r="BN29" s="5" t="str">
        <f t="shared" ref="BN29" si="9235">MID(BN$2,5,1)</f>
        <v>0</v>
      </c>
      <c r="BO29" s="20" t="str">
        <f>IF(AND($C$5&gt;=6,$C$5&gt;=BN$3),BN29*$C29,"")</f>
        <v/>
      </c>
      <c r="BP29" s="5" t="str">
        <f t="shared" ref="BP29" si="9236">MID(BP$2,5,1)</f>
        <v>1</v>
      </c>
      <c r="BQ29" s="20" t="str">
        <f>IF(AND($C$5&gt;=6,$C$5&gt;=BP$3),BP29*$C29,"")</f>
        <v/>
      </c>
      <c r="BR29" s="5" t="str">
        <f t="shared" ref="BR29" si="9237">MID(BR$2,5,1)</f>
        <v>1</v>
      </c>
      <c r="BS29" s="20" t="str">
        <f>IF(AND($C$5&gt;=6,$C$5&gt;=BR$3),BR29*$C29,"")</f>
        <v/>
      </c>
      <c r="BT29" s="5" t="str">
        <f t="shared" ref="BT29" si="9238">MID(BT$2,5,1)</f>
        <v>1</v>
      </c>
      <c r="BU29" s="20" t="str">
        <f>IF(AND($C$5&gt;=6,$C$5&gt;=BT$3),BT29*$C29,"")</f>
        <v/>
      </c>
      <c r="BV29" s="5" t="str">
        <f t="shared" ref="BV29" si="9239">MID(BV$2,5,1)</f>
        <v>1</v>
      </c>
      <c r="BW29" s="20" t="str">
        <f>IF(AND($C$5&gt;=6,$C$5&gt;=BV$3),BV29*$C29,"")</f>
        <v/>
      </c>
      <c r="BX29" s="5" t="str">
        <f t="shared" ref="BX29" si="9240">MID(BX$2,5,1)</f>
        <v>1</v>
      </c>
      <c r="BY29" s="20" t="str">
        <f>IF(AND($C$5&gt;=6,$C$5&gt;=BX$3),BX29*$C29,"")</f>
        <v/>
      </c>
      <c r="BZ29" s="5" t="str">
        <f t="shared" ref="BZ29" si="9241">MID(BZ$2,5,1)</f>
        <v>1</v>
      </c>
      <c r="CA29" s="20" t="str">
        <f>IF(AND($C$5&gt;=6,$C$5&gt;=BZ$3),BZ29*$C29,"")</f>
        <v/>
      </c>
      <c r="CB29" s="5" t="str">
        <f t="shared" ref="CB29" si="9242">MID(CB$2,5,1)</f>
        <v>1</v>
      </c>
      <c r="CC29" s="20" t="str">
        <f>IF(AND($C$5&gt;=6,$C$5&gt;=CB$3),CB29*$C29,"")</f>
        <v/>
      </c>
      <c r="CD29" s="5" t="str">
        <f t="shared" ref="CD29" si="9243">MID(CD$2,5,1)</f>
        <v>1</v>
      </c>
      <c r="CE29" s="20" t="str">
        <f>IF(AND($C$5&gt;=6,$C$5&gt;=CD$3),CD29*$C29,"")</f>
        <v/>
      </c>
      <c r="CF29" s="5" t="str">
        <f t="shared" ref="CF29" si="9244">MID(CF$2,5,1)</f>
        <v>1</v>
      </c>
      <c r="CG29" s="20" t="str">
        <f>IF(AND($C$5&gt;=6,$C$5&gt;=CF$3),CF29*$C29,"")</f>
        <v/>
      </c>
      <c r="CH29" s="5" t="str">
        <f t="shared" ref="CH29" si="9245">MID(CH$2,5,1)</f>
        <v>1</v>
      </c>
      <c r="CI29" s="20" t="str">
        <f>IF(AND($C$5&gt;=6,$C$5&gt;=CH$3),CH29*$C29,"")</f>
        <v/>
      </c>
      <c r="CJ29" s="5" t="str">
        <f t="shared" ref="CJ29" si="9246">MID(CJ$2,5,1)</f>
        <v>1</v>
      </c>
      <c r="CK29" s="20" t="str">
        <f>IF(AND($C$5&gt;=6,$C$5&gt;=CJ$3),CJ29*$C29,"")</f>
        <v/>
      </c>
      <c r="CL29" s="5" t="str">
        <f t="shared" ref="CL29" si="9247">MID(CL$2,5,1)</f>
        <v>1</v>
      </c>
      <c r="CM29" s="20" t="str">
        <f>IF(AND($C$5&gt;=6,$C$5&gt;=CL$3),CL29*$C29,"")</f>
        <v/>
      </c>
      <c r="CN29" s="5" t="str">
        <f t="shared" ref="CN29" si="9248">MID(CN$2,5,1)</f>
        <v>1</v>
      </c>
      <c r="CO29" s="20" t="str">
        <f>IF(AND($C$5&gt;=6,$C$5&gt;=CN$3),CN29*$C29,"")</f>
        <v/>
      </c>
      <c r="CP29" s="5" t="str">
        <f t="shared" ref="CP29" si="9249">MID(CP$2,5,1)</f>
        <v>1</v>
      </c>
      <c r="CQ29" s="20" t="str">
        <f>IF(AND($C$5&gt;=6,$C$5&gt;=CP$3),CP29*$C29,"")</f>
        <v/>
      </c>
      <c r="CR29" s="5" t="str">
        <f t="shared" ref="CR29" si="9250">MID(CR$2,5,1)</f>
        <v>1</v>
      </c>
      <c r="CS29" s="20" t="str">
        <f>IF(AND($C$5&gt;=6,$C$5&gt;=CR$3),CR29*$C29,"")</f>
        <v/>
      </c>
      <c r="CT29" s="5" t="str">
        <f t="shared" ref="CT29" si="9251">MID(CT$2,5,1)</f>
        <v>1</v>
      </c>
      <c r="CU29" s="20" t="str">
        <f>IF(AND($C$5&gt;=6,$C$5&gt;=CT$3),CT29*$C29,"")</f>
        <v/>
      </c>
      <c r="CV29" s="5" t="str">
        <f t="shared" ref="CV29" si="9252">MID(CV$2,5,1)</f>
        <v>1</v>
      </c>
      <c r="CW29" s="20" t="str">
        <f>IF(AND($C$5&gt;=6,$C$5&gt;=CV$3),CV29*$C29,"")</f>
        <v/>
      </c>
      <c r="CX29" s="5" t="str">
        <f t="shared" ref="CX29" si="9253">MID(CX$2,5,1)</f>
        <v>1</v>
      </c>
      <c r="CY29" s="20" t="str">
        <f>IF(AND($C$5&gt;=6,$C$5&gt;=CX$3),CX29*$C29,"")</f>
        <v/>
      </c>
      <c r="CZ29" s="5" t="str">
        <f t="shared" ref="CZ29" si="9254">MID(CZ$2,5,1)</f>
        <v>1</v>
      </c>
      <c r="DA29" s="20" t="str">
        <f>IF(AND($C$5&gt;=6,$C$5&gt;=CZ$3),CZ29*$C29,"")</f>
        <v/>
      </c>
      <c r="DB29" s="5" t="str">
        <f t="shared" ref="DB29" si="9255">MID(DB$2,5,1)</f>
        <v>1</v>
      </c>
      <c r="DC29" s="20" t="str">
        <f>IF(AND($C$5&gt;=6,$C$5&gt;=DB$3),DB29*$C29,"")</f>
        <v/>
      </c>
      <c r="DD29" s="5" t="str">
        <f t="shared" ref="DD29" si="9256">MID(DD$2,5,1)</f>
        <v>1</v>
      </c>
      <c r="DE29" s="20" t="str">
        <f>IF(AND($C$5&gt;=6,$C$5&gt;=DD$3),DD29*$C29,"")</f>
        <v/>
      </c>
      <c r="DF29" s="5" t="str">
        <f t="shared" ref="DF29" si="9257">MID(DF$2,5,1)</f>
        <v>1</v>
      </c>
      <c r="DG29" s="20" t="str">
        <f>IF(AND($C$5&gt;=6,$C$5&gt;=DF$3),DF29*$C29,"")</f>
        <v/>
      </c>
      <c r="DH29" s="5" t="str">
        <f t="shared" ref="DH29" si="9258">MID(DH$2,5,1)</f>
        <v>1</v>
      </c>
      <c r="DI29" s="20" t="str">
        <f>IF(AND($C$5&gt;=6,$C$5&gt;=DH$3),DH29*$C29,"")</f>
        <v/>
      </c>
      <c r="DJ29" s="5" t="str">
        <f t="shared" ref="DJ29" si="9259">MID(DJ$2,5,1)</f>
        <v>1</v>
      </c>
      <c r="DK29" s="20" t="str">
        <f>IF(AND($C$5&gt;=6,$C$5&gt;=DJ$3),DJ29*$C29,"")</f>
        <v/>
      </c>
      <c r="DL29" s="5" t="str">
        <f t="shared" ref="DL29" si="9260">MID(DL$2,5,1)</f>
        <v>1</v>
      </c>
      <c r="DM29" s="20" t="str">
        <f>IF(AND($C$5&gt;=6,$C$5&gt;=DL$3),DL29*$C29,"")</f>
        <v/>
      </c>
      <c r="DN29" s="5" t="str">
        <f t="shared" ref="DN29" si="9261">MID(DN$2,5,1)</f>
        <v>1</v>
      </c>
      <c r="DO29" s="20" t="str">
        <f>IF(AND($C$5&gt;=6,$C$5&gt;=DN$3),DN29*$C29,"")</f>
        <v/>
      </c>
      <c r="DP29" s="5" t="str">
        <f t="shared" ref="DP29" si="9262">MID(DP$2,5,1)</f>
        <v>1</v>
      </c>
      <c r="DQ29" s="20" t="str">
        <f>IF(AND($C$5&gt;=6,$C$5&gt;=DP$3),DP29*$C29,"")</f>
        <v/>
      </c>
      <c r="DR29" s="5" t="str">
        <f t="shared" ref="DR29" si="9263">MID(DR$2,5,1)</f>
        <v>1</v>
      </c>
      <c r="DS29" s="20" t="str">
        <f>IF(AND($C$5&gt;=6,$C$5&gt;=DR$3),DR29*$C29,"")</f>
        <v/>
      </c>
      <c r="DT29" s="5" t="str">
        <f t="shared" ref="DT29" si="9264">MID(DT$2,5,1)</f>
        <v>1</v>
      </c>
      <c r="DU29" s="20" t="str">
        <f>IF(AND($C$5&gt;=6,$C$5&gt;=DT$3),DT29*$C29,"")</f>
        <v/>
      </c>
      <c r="DV29" s="5" t="str">
        <f t="shared" ref="DV29" si="9265">MID(DV$2,5,1)</f>
        <v>1</v>
      </c>
      <c r="DW29" s="20" t="str">
        <f>IF(AND($C$5&gt;=6,$C$5&gt;=DV$3),DV29*$C29,"")</f>
        <v/>
      </c>
      <c r="DX29" s="5" t="str">
        <f t="shared" ref="DX29" si="9266">MID(DX$2,5,1)</f>
        <v>1</v>
      </c>
      <c r="DY29" s="20" t="str">
        <f>IF(AND($C$5&gt;=6,$C$5&gt;=DX$3),DX29*$C29,"")</f>
        <v/>
      </c>
      <c r="DZ29" s="5" t="str">
        <f t="shared" ref="DZ29" si="9267">MID(DZ$2,5,1)</f>
        <v>1</v>
      </c>
      <c r="EA29" s="20" t="str">
        <f>IF(AND($C$5&gt;=6,$C$5&gt;=DZ$3),DZ29*$C29,"")</f>
        <v/>
      </c>
      <c r="EB29" s="5" t="str">
        <f t="shared" ref="EB29" si="9268">MID(EB$2,5,1)</f>
        <v>0</v>
      </c>
      <c r="EC29" s="20" t="str">
        <f>IF(AND($C$5&gt;=6,$C$5&gt;=EB$3),EB29*$C29,"")</f>
        <v/>
      </c>
      <c r="ED29" s="5" t="str">
        <f t="shared" ref="ED29" si="9269">MID(ED$2,5,1)</f>
        <v>0</v>
      </c>
      <c r="EE29" s="20" t="str">
        <f>IF(AND($C$5&gt;=6,$C$5&gt;=ED$3),ED29*$C29,"")</f>
        <v/>
      </c>
      <c r="EF29" s="5" t="str">
        <f t="shared" ref="EF29" si="9270">MID(EF$2,5,1)</f>
        <v>0</v>
      </c>
      <c r="EG29" s="20" t="str">
        <f>IF(AND($C$5&gt;=6,$C$5&gt;=EF$3),EF29*$C29,"")</f>
        <v/>
      </c>
      <c r="EH29" s="5" t="str">
        <f t="shared" ref="EH29" si="9271">MID(EH$2,5,1)</f>
        <v>0</v>
      </c>
      <c r="EI29" s="20" t="str">
        <f>IF(AND($C$5&gt;=6,$C$5&gt;=EH$3),EH29*$C29,"")</f>
        <v/>
      </c>
      <c r="EJ29" s="5" t="str">
        <f t="shared" ref="EJ29" si="9272">MID(EJ$2,5,1)</f>
        <v>0</v>
      </c>
      <c r="EK29" s="20" t="str">
        <f>IF(AND($C$5&gt;=6,$C$5&gt;=EJ$3),EJ29*$C29,"")</f>
        <v/>
      </c>
      <c r="EL29" s="5" t="str">
        <f t="shared" ref="EL29" si="9273">MID(EL$2,5,1)</f>
        <v>0</v>
      </c>
      <c r="EM29" s="20" t="str">
        <f>IF(AND($C$5&gt;=6,$C$5&gt;=EL$3),EL29*$C29,"")</f>
        <v/>
      </c>
      <c r="EN29" s="5" t="str">
        <f t="shared" ref="EN29" si="9274">MID(EN$2,5,1)</f>
        <v>0</v>
      </c>
      <c r="EO29" s="20" t="str">
        <f>IF(AND($C$5&gt;=6,$C$5&gt;=EN$3),EN29*$C29,"")</f>
        <v/>
      </c>
      <c r="EP29" s="5" t="str">
        <f t="shared" ref="EP29" si="9275">MID(EP$2,5,1)</f>
        <v>0</v>
      </c>
      <c r="EQ29" s="20" t="str">
        <f>IF(AND($C$5&gt;=6,$C$5&gt;=EP$3),EP29*$C29,"")</f>
        <v/>
      </c>
      <c r="ER29" s="5" t="str">
        <f t="shared" ref="ER29" si="9276">MID(ER$2,5,1)</f>
        <v>0</v>
      </c>
      <c r="ES29" s="20" t="str">
        <f>IF(AND($C$5&gt;=6,$C$5&gt;=ER$3),ER29*$C29,"")</f>
        <v/>
      </c>
      <c r="ET29" s="5" t="str">
        <f t="shared" ref="ET29" si="9277">MID(ET$2,5,1)</f>
        <v>0</v>
      </c>
      <c r="EU29" s="20" t="str">
        <f>IF(AND($C$5&gt;=6,$C$5&gt;=ET$3),ET29*$C29,"")</f>
        <v/>
      </c>
      <c r="EV29" s="5" t="str">
        <f t="shared" ref="EV29" si="9278">MID(EV$2,5,1)</f>
        <v>0</v>
      </c>
      <c r="EW29" s="20" t="str">
        <f>IF(AND($C$5&gt;=6,$C$5&gt;=EV$3),EV29*$C29,"")</f>
        <v/>
      </c>
      <c r="EX29" s="5" t="str">
        <f t="shared" ref="EX29" si="9279">MID(EX$2,5,1)</f>
        <v>0</v>
      </c>
      <c r="EY29" s="20" t="str">
        <f>IF(AND($C$5&gt;=6,$C$5&gt;=EX$3),EX29*$C29,"")</f>
        <v/>
      </c>
      <c r="EZ29" s="5" t="str">
        <f t="shared" ref="EZ29" si="9280">MID(EZ$2,5,1)</f>
        <v>0</v>
      </c>
      <c r="FA29" s="20" t="str">
        <f>IF(AND($C$5&gt;=6,$C$5&gt;=EZ$3),EZ29*$C29,"")</f>
        <v/>
      </c>
      <c r="FB29" s="5" t="str">
        <f t="shared" ref="FB29" si="9281">MID(FB$2,5,1)</f>
        <v>0</v>
      </c>
      <c r="FC29" s="20" t="str">
        <f>IF(AND($C$5&gt;=6,$C$5&gt;=FB$3),FB29*$C29,"")</f>
        <v/>
      </c>
      <c r="FD29" s="5" t="str">
        <f t="shared" ref="FD29" si="9282">MID(FD$2,5,1)</f>
        <v>0</v>
      </c>
      <c r="FE29" s="20" t="str">
        <f>IF(AND($C$5&gt;=6,$C$5&gt;=FD$3),FD29*$C29,"")</f>
        <v/>
      </c>
      <c r="FF29" s="5" t="str">
        <f t="shared" ref="FF29" si="9283">MID(FF$2,5,1)</f>
        <v>0</v>
      </c>
      <c r="FG29" s="20" t="str">
        <f>IF(AND($C$5&gt;=6,$C$5&gt;=FF$3),FF29*$C29,"")</f>
        <v/>
      </c>
      <c r="FH29" s="5" t="str">
        <f t="shared" ref="FH29" si="9284">MID(FH$2,5,1)</f>
        <v>0</v>
      </c>
      <c r="FI29" s="20" t="str">
        <f>IF(AND($C$5&gt;=6,$C$5&gt;=FH$3),FH29*$C29,"")</f>
        <v/>
      </c>
      <c r="FJ29" s="5" t="str">
        <f t="shared" ref="FJ29" si="9285">MID(FJ$2,5,1)</f>
        <v>0</v>
      </c>
      <c r="FK29" s="20" t="str">
        <f>IF(AND($C$5&gt;=6,$C$5&gt;=FJ$3),FJ29*$C29,"")</f>
        <v/>
      </c>
      <c r="FL29" s="5" t="str">
        <f t="shared" ref="FL29" si="9286">MID(FL$2,5,1)</f>
        <v>0</v>
      </c>
      <c r="FM29" s="20" t="str">
        <f>IF(AND($C$5&gt;=6,$C$5&gt;=FL$3),FL29*$C29,"")</f>
        <v/>
      </c>
      <c r="FN29" s="5" t="str">
        <f t="shared" ref="FN29" si="9287">MID(FN$2,5,1)</f>
        <v>0</v>
      </c>
      <c r="FO29" s="20" t="str">
        <f>IF(AND($C$5&gt;=6,$C$5&gt;=FN$3),FN29*$C29,"")</f>
        <v/>
      </c>
      <c r="FP29" s="5" t="str">
        <f t="shared" ref="FP29" si="9288">MID(FP$2,5,1)</f>
        <v>0</v>
      </c>
      <c r="FQ29" s="20" t="str">
        <f>IF(AND($C$5&gt;=6,$C$5&gt;=FP$3),FP29*$C29,"")</f>
        <v/>
      </c>
      <c r="FR29" s="5" t="str">
        <f t="shared" ref="FR29" si="9289">MID(FR$2,5,1)</f>
        <v>0</v>
      </c>
      <c r="FS29" s="20" t="str">
        <f>IF(AND($C$5&gt;=6,$C$5&gt;=FR$3),FR29*$C29,"")</f>
        <v/>
      </c>
      <c r="FT29" s="5" t="str">
        <f t="shared" ref="FT29" si="9290">MID(FT$2,5,1)</f>
        <v>0</v>
      </c>
      <c r="FU29" s="20" t="str">
        <f>IF(AND($C$5&gt;=6,$C$5&gt;=FT$3),FT29*$C29,"")</f>
        <v/>
      </c>
      <c r="FV29" s="5" t="str">
        <f t="shared" ref="FV29" si="9291">MID(FV$2,5,1)</f>
        <v>0</v>
      </c>
      <c r="FW29" s="20" t="str">
        <f>IF(AND($C$5&gt;=6,$C$5&gt;=FV$3),FV29*$C29,"")</f>
        <v/>
      </c>
      <c r="FX29" s="5" t="str">
        <f t="shared" ref="FX29" si="9292">MID(FX$2,5,1)</f>
        <v>0</v>
      </c>
      <c r="FY29" s="20" t="str">
        <f>IF(AND($C$5&gt;=6,$C$5&gt;=FX$3),FX29*$C29,"")</f>
        <v/>
      </c>
      <c r="FZ29" s="5" t="str">
        <f t="shared" ref="FZ29" si="9293">MID(FZ$2,5,1)</f>
        <v>0</v>
      </c>
      <c r="GA29" s="20" t="str">
        <f>IF(AND($C$5&gt;=6,$C$5&gt;=FZ$3),FZ29*$C29,"")</f>
        <v/>
      </c>
      <c r="GB29" s="5" t="str">
        <f t="shared" ref="GB29" si="9294">MID(GB$2,5,1)</f>
        <v>0</v>
      </c>
      <c r="GC29" s="20" t="str">
        <f>IF(AND($C$5&gt;=6,$C$5&gt;=GB$3),GB29*$C29,"")</f>
        <v/>
      </c>
      <c r="GD29" s="5" t="str">
        <f t="shared" ref="GD29" si="9295">MID(GD$2,5,1)</f>
        <v>0</v>
      </c>
      <c r="GE29" s="20" t="str">
        <f>IF(AND($C$5&gt;=6,$C$5&gt;=GD$3),GD29*$C29,"")</f>
        <v/>
      </c>
      <c r="GF29" s="5" t="str">
        <f t="shared" ref="GF29" si="9296">MID(GF$2,5,1)</f>
        <v>0</v>
      </c>
      <c r="GG29" s="20" t="str">
        <f>IF(AND($C$5&gt;=6,$C$5&gt;=GF$3),GF29*$C29,"")</f>
        <v/>
      </c>
      <c r="GH29" s="5" t="str">
        <f t="shared" ref="GH29" si="9297">MID(GH$2,5,1)</f>
        <v>0</v>
      </c>
      <c r="GI29" s="20" t="str">
        <f>IF(AND($C$5&gt;=6,$C$5&gt;=GH$3),GH29*$C29,"")</f>
        <v/>
      </c>
      <c r="GJ29" s="5" t="str">
        <f t="shared" ref="GJ29" si="9298">MID(GJ$2,5,1)</f>
        <v>0</v>
      </c>
      <c r="GK29" s="20" t="str">
        <f>IF(AND($C$5&gt;=6,$C$5&gt;=GJ$3),GJ29*$C29,"")</f>
        <v/>
      </c>
      <c r="GL29" s="5" t="str">
        <f t="shared" ref="GL29" si="9299">MID(GL$2,5,1)</f>
        <v>0</v>
      </c>
      <c r="GM29" s="20" t="str">
        <f>IF(AND($C$5&gt;=6,$C$5&gt;=GL$3),GL29*$C29,"")</f>
        <v/>
      </c>
      <c r="GN29" s="5" t="str">
        <f t="shared" ref="GN29" si="9300">MID(GN$2,5,1)</f>
        <v>1</v>
      </c>
      <c r="GO29" s="20" t="str">
        <f>IF(AND($C$5&gt;=6,$C$5&gt;=GN$3),GN29*$C29,"")</f>
        <v/>
      </c>
      <c r="GP29" s="5" t="str">
        <f t="shared" ref="GP29" si="9301">MID(GP$2,5,1)</f>
        <v>1</v>
      </c>
      <c r="GQ29" s="20" t="str">
        <f>IF(AND($C$5&gt;=6,$C$5&gt;=GP$3),GP29*$C29,"")</f>
        <v/>
      </c>
      <c r="GR29" s="5" t="str">
        <f t="shared" ref="GR29" si="9302">MID(GR$2,5,1)</f>
        <v>1</v>
      </c>
      <c r="GS29" s="20" t="str">
        <f>IF(AND($C$5&gt;=6,$C$5&gt;=GR$3),GR29*$C29,"")</f>
        <v/>
      </c>
      <c r="GT29" s="5" t="str">
        <f t="shared" ref="GT29" si="9303">MID(GT$2,5,1)</f>
        <v>1</v>
      </c>
      <c r="GU29" s="20" t="str">
        <f>IF(AND($C$5&gt;=6,$C$5&gt;=GT$3),GT29*$C29,"")</f>
        <v/>
      </c>
      <c r="GV29" s="5" t="str">
        <f t="shared" ref="GV29" si="9304">MID(GV$2,5,1)</f>
        <v>1</v>
      </c>
      <c r="GW29" s="20" t="str">
        <f>IF(AND($C$5&gt;=6,$C$5&gt;=GV$3),GV29*$C29,"")</f>
        <v/>
      </c>
      <c r="GX29" s="5" t="str">
        <f t="shared" ref="GX29" si="9305">MID(GX$2,5,1)</f>
        <v>1</v>
      </c>
      <c r="GY29" s="20" t="str">
        <f>IF(AND($C$5&gt;=6,$C$5&gt;=GX$3),GX29*$C29,"")</f>
        <v/>
      </c>
      <c r="GZ29" s="5" t="str">
        <f t="shared" ref="GZ29" si="9306">MID(GZ$2,5,1)</f>
        <v>1</v>
      </c>
      <c r="HA29" s="20" t="str">
        <f>IF(AND($C$5&gt;=6,$C$5&gt;=GZ$3),GZ29*$C29,"")</f>
        <v/>
      </c>
      <c r="HB29" s="5" t="str">
        <f t="shared" ref="HB29" si="9307">MID(HB$2,5,1)</f>
        <v>1</v>
      </c>
      <c r="HC29" s="20" t="str">
        <f>IF(AND($C$5&gt;=6,$C$5&gt;=HB$3),HB29*$C29,"")</f>
        <v/>
      </c>
      <c r="HD29" s="5" t="str">
        <f t="shared" ref="HD29" si="9308">MID(HD$2,5,1)</f>
        <v>1</v>
      </c>
      <c r="HE29" s="20" t="str">
        <f>IF(AND($C$5&gt;=6,$C$5&gt;=HD$3),HD29*$C29,"")</f>
        <v/>
      </c>
      <c r="HF29" s="5" t="str">
        <f t="shared" ref="HF29" si="9309">MID(HF$2,5,1)</f>
        <v>1</v>
      </c>
      <c r="HG29" s="20" t="str">
        <f>IF(AND($C$5&gt;=6,$C$5&gt;=HF$3),HF29*$C29,"")</f>
        <v/>
      </c>
      <c r="HH29" s="5" t="str">
        <f t="shared" ref="HH29" si="9310">MID(HH$2,5,1)</f>
        <v>1</v>
      </c>
      <c r="HI29" s="20" t="str">
        <f>IF(AND($C$5&gt;=6,$C$5&gt;=HH$3),HH29*$C29,"")</f>
        <v/>
      </c>
      <c r="HJ29" s="5" t="str">
        <f t="shared" ref="HJ29" si="9311">MID(HJ$2,5,1)</f>
        <v>1</v>
      </c>
      <c r="HK29" s="20" t="str">
        <f>IF(AND($C$5&gt;=6,$C$5&gt;=HJ$3),HJ29*$C29,"")</f>
        <v/>
      </c>
      <c r="HL29" s="5" t="str">
        <f t="shared" ref="HL29" si="9312">MID(HL$2,5,1)</f>
        <v>1</v>
      </c>
      <c r="HM29" s="20" t="str">
        <f>IF(AND($C$5&gt;=6,$C$5&gt;=HL$3),HL29*$C29,"")</f>
        <v/>
      </c>
      <c r="HN29" s="5" t="str">
        <f t="shared" ref="HN29" si="9313">MID(HN$2,5,1)</f>
        <v>1</v>
      </c>
      <c r="HO29" s="20" t="str">
        <f>IF(AND($C$5&gt;=6,$C$5&gt;=HN$3),HN29*$C29,"")</f>
        <v/>
      </c>
      <c r="HP29" s="5" t="str">
        <f t="shared" ref="HP29" si="9314">MID(HP$2,5,1)</f>
        <v>1</v>
      </c>
      <c r="HQ29" s="20" t="str">
        <f>IF(AND($C$5&gt;=6,$C$5&gt;=HP$3),HP29*$C29,"")</f>
        <v/>
      </c>
      <c r="HR29" s="5" t="str">
        <f t="shared" ref="HR29" si="9315">MID(HR$2,5,1)</f>
        <v>1</v>
      </c>
      <c r="HS29" s="20" t="str">
        <f>IF(AND($C$5&gt;=6,$C$5&gt;=HR$3),HR29*$C29,"")</f>
        <v/>
      </c>
      <c r="HT29" s="5" t="str">
        <f t="shared" ref="HT29" si="9316">MID(HT$2,5,1)</f>
        <v>1</v>
      </c>
      <c r="HU29" s="20" t="str">
        <f>IF(AND($C$5&gt;=6,$C$5&gt;=HT$3),HT29*$C29,"")</f>
        <v/>
      </c>
      <c r="HV29" s="5" t="str">
        <f t="shared" ref="HV29" si="9317">MID(HV$2,5,1)</f>
        <v>1</v>
      </c>
      <c r="HW29" s="20" t="str">
        <f>IF(AND($C$5&gt;=6,$C$5&gt;=HV$3),HV29*$C29,"")</f>
        <v/>
      </c>
      <c r="HX29" s="5" t="str">
        <f t="shared" ref="HX29" si="9318">MID(HX$2,5,1)</f>
        <v>1</v>
      </c>
      <c r="HY29" s="20" t="str">
        <f>IF(AND($C$5&gt;=6,$C$5&gt;=HX$3),HX29*$C29,"")</f>
        <v/>
      </c>
      <c r="HZ29" s="5" t="str">
        <f t="shared" ref="HZ29" si="9319">MID(HZ$2,5,1)</f>
        <v>1</v>
      </c>
      <c r="IA29" s="20" t="str">
        <f>IF(AND($C$5&gt;=6,$C$5&gt;=HZ$3),HZ29*$C29,"")</f>
        <v/>
      </c>
      <c r="IB29" s="5" t="str">
        <f t="shared" ref="IB29" si="9320">MID(IB$2,5,1)</f>
        <v>1</v>
      </c>
      <c r="IC29" s="20" t="str">
        <f>IF(AND($C$5&gt;=6,$C$5&gt;=IB$3),IB29*$C29,"")</f>
        <v/>
      </c>
      <c r="ID29" s="5" t="str">
        <f t="shared" ref="ID29" si="9321">MID(ID$2,5,1)</f>
        <v>1</v>
      </c>
      <c r="IE29" s="20" t="str">
        <f>IF(AND($C$5&gt;=6,$C$5&gt;=ID$3),ID29*$C29,"")</f>
        <v/>
      </c>
      <c r="IF29" s="5" t="str">
        <f t="shared" ref="IF29" si="9322">MID(IF$2,5,1)</f>
        <v>1</v>
      </c>
      <c r="IG29" s="20" t="str">
        <f>IF(AND($C$5&gt;=6,$C$5&gt;=IF$3),IF29*$C29,"")</f>
        <v/>
      </c>
      <c r="IH29" s="5" t="str">
        <f t="shared" ref="IH29" si="9323">MID(IH$2,5,1)</f>
        <v>1</v>
      </c>
      <c r="II29" s="20" t="str">
        <f>IF(AND($C$5&gt;=6,$C$5&gt;=IH$3),IH29*$C29,"")</f>
        <v/>
      </c>
      <c r="IJ29" s="5" t="str">
        <f t="shared" ref="IJ29" si="9324">MID(IJ$2,5,1)</f>
        <v>1</v>
      </c>
      <c r="IK29" s="20" t="str">
        <f>IF(AND($C$5&gt;=6,$C$5&gt;=IJ$3),IJ29*$C29,"")</f>
        <v/>
      </c>
      <c r="IL29" s="5" t="str">
        <f t="shared" ref="IL29" si="9325">MID(IL$2,5,1)</f>
        <v>1</v>
      </c>
      <c r="IM29" s="20" t="str">
        <f>IF(AND($C$5&gt;=6,$C$5&gt;=IL$3),IL29*$C29,"")</f>
        <v/>
      </c>
      <c r="IN29" s="5" t="str">
        <f t="shared" ref="IN29" si="9326">MID(IN$2,5,1)</f>
        <v>1</v>
      </c>
      <c r="IO29" s="20" t="str">
        <f>IF(AND($C$5&gt;=6,$C$5&gt;=IN$3),IN29*$C29,"")</f>
        <v/>
      </c>
      <c r="IP29" s="5" t="str">
        <f t="shared" ref="IP29" si="9327">MID(IP$2,5,1)</f>
        <v>1</v>
      </c>
      <c r="IQ29" s="20" t="str">
        <f>IF(AND($C$5&gt;=6,$C$5&gt;=IP$3),IP29*$C29,"")</f>
        <v/>
      </c>
      <c r="IR29" s="5" t="str">
        <f t="shared" ref="IR29" si="9328">MID(IR$2,5,1)</f>
        <v>1</v>
      </c>
      <c r="IS29" s="20" t="str">
        <f>IF(AND($C$5&gt;=6,$C$5&gt;=IR$3),IR29*$C29,"")</f>
        <v/>
      </c>
      <c r="IT29" s="5" t="str">
        <f t="shared" ref="IT29" si="9329">MID(IT$2,5,1)</f>
        <v>1</v>
      </c>
      <c r="IU29" s="20" t="str">
        <f>IF(AND($C$5&gt;=6,$C$5&gt;=IT$3),IT29*$C29,"")</f>
        <v/>
      </c>
      <c r="IV29" s="5" t="str">
        <f t="shared" ref="IV29" si="9330">MID(IV$2,5,1)</f>
        <v>1</v>
      </c>
      <c r="IW29" s="20" t="str">
        <f>IF(AND($C$5&gt;=6,$C$5&gt;=IV$3),IV29*$C29,"")</f>
        <v/>
      </c>
      <c r="IX29" s="5" t="str">
        <f t="shared" ref="IX29" si="9331">MID(IX$2,5,1)</f>
        <v>1</v>
      </c>
      <c r="IY29" s="20" t="str">
        <f>IF(AND($C$5&gt;=6,$C$5&gt;=IX$3),IX29*$C29,"")</f>
        <v/>
      </c>
      <c r="IZ29" s="5" t="str">
        <f t="shared" ref="IZ29" si="9332">MID(IZ$2,5,1)</f>
        <v>0</v>
      </c>
      <c r="JA29" s="20" t="str">
        <f>IF(AND($C$5&gt;=6,$C$5&gt;=IZ$3),IZ29*$C29,"")</f>
        <v/>
      </c>
      <c r="JB29" s="5" t="str">
        <f t="shared" ref="JB29" si="9333">MID(JB$2,5,1)</f>
        <v>0</v>
      </c>
      <c r="JC29" s="20" t="str">
        <f>IF(AND($C$5&gt;=6,$C$5&gt;=JB$3),JB29*$C29,"")</f>
        <v/>
      </c>
      <c r="JD29" s="5" t="str">
        <f t="shared" ref="JD29" si="9334">MID(JD$2,5,1)</f>
        <v>0</v>
      </c>
      <c r="JE29" s="20" t="str">
        <f>IF(AND($C$5&gt;=6,$C$5&gt;=JD$3),JD29*$C29,"")</f>
        <v/>
      </c>
      <c r="JF29" s="5" t="str">
        <f t="shared" ref="JF29" si="9335">MID(JF$2,5,1)</f>
        <v>0</v>
      </c>
      <c r="JG29" s="20" t="str">
        <f>IF(AND($C$5&gt;=6,$C$5&gt;=JF$3),JF29*$C29,"")</f>
        <v/>
      </c>
      <c r="JH29" s="5" t="str">
        <f t="shared" ref="JH29" si="9336">MID(JH$2,5,1)</f>
        <v>0</v>
      </c>
      <c r="JI29" s="20" t="str">
        <f>IF(AND($C$5&gt;=6,$C$5&gt;=JH$3),JH29*$C29,"")</f>
        <v/>
      </c>
      <c r="JJ29" s="5" t="str">
        <f t="shared" ref="JJ29" si="9337">MID(JJ$2,5,1)</f>
        <v>0</v>
      </c>
      <c r="JK29" s="20" t="str">
        <f>IF(AND($C$5&gt;=6,$C$5&gt;=JJ$3),JJ29*$C29,"")</f>
        <v/>
      </c>
      <c r="JL29" s="5" t="str">
        <f t="shared" ref="JL29" si="9338">MID(JL$2,5,1)</f>
        <v>0</v>
      </c>
      <c r="JM29" s="20" t="str">
        <f>IF(AND($C$5&gt;=6,$C$5&gt;=JL$3),JL29*$C29,"")</f>
        <v/>
      </c>
      <c r="JN29" s="5" t="str">
        <f t="shared" ref="JN29" si="9339">MID(JN$2,5,1)</f>
        <v>0</v>
      </c>
      <c r="JO29" s="20" t="str">
        <f>IF(AND($C$5&gt;=6,$C$5&gt;=JN$3),JN29*$C29,"")</f>
        <v/>
      </c>
      <c r="JP29" s="5" t="str">
        <f t="shared" ref="JP29" si="9340">MID(JP$2,5,1)</f>
        <v>0</v>
      </c>
      <c r="JQ29" s="20" t="str">
        <f>IF(AND($C$5&gt;=6,$C$5&gt;=JP$3),JP29*$C29,"")</f>
        <v/>
      </c>
      <c r="JR29" s="5" t="str">
        <f t="shared" ref="JR29" si="9341">MID(JR$2,5,1)</f>
        <v>0</v>
      </c>
      <c r="JS29" s="20" t="str">
        <f>IF(AND($C$5&gt;=6,$C$5&gt;=JR$3),JR29*$C29,"")</f>
        <v/>
      </c>
      <c r="JT29" s="5" t="str">
        <f t="shared" ref="JT29" si="9342">MID(JT$2,5,1)</f>
        <v>0</v>
      </c>
      <c r="JU29" s="20" t="str">
        <f>IF(AND($C$5&gt;=6,$C$5&gt;=JT$3),JT29*$C29,"")</f>
        <v/>
      </c>
      <c r="JV29" s="5" t="str">
        <f t="shared" ref="JV29" si="9343">MID(JV$2,5,1)</f>
        <v>0</v>
      </c>
      <c r="JW29" s="20" t="str">
        <f>IF(AND($C$5&gt;=6,$C$5&gt;=JV$3),JV29*$C29,"")</f>
        <v/>
      </c>
      <c r="JX29" s="5" t="str">
        <f t="shared" ref="JX29" si="9344">MID(JX$2,5,1)</f>
        <v>0</v>
      </c>
      <c r="JY29" s="20" t="str">
        <f>IF(AND($C$5&gt;=6,$C$5&gt;=JX$3),JX29*$C29,"")</f>
        <v/>
      </c>
      <c r="JZ29" s="5" t="str">
        <f t="shared" ref="JZ29" si="9345">MID(JZ$2,5,1)</f>
        <v>0</v>
      </c>
      <c r="KA29" s="20" t="str">
        <f>IF(AND($C$5&gt;=6,$C$5&gt;=JZ$3),JZ29*$C29,"")</f>
        <v/>
      </c>
      <c r="KB29" s="5" t="str">
        <f t="shared" ref="KB29" si="9346">MID(KB$2,5,1)</f>
        <v>0</v>
      </c>
      <c r="KC29" s="20" t="str">
        <f>IF(AND($C$5&gt;=6,$C$5&gt;=KB$3),KB29*$C29,"")</f>
        <v/>
      </c>
      <c r="KD29" s="5" t="str">
        <f t="shared" ref="KD29" si="9347">MID(KD$2,5,1)</f>
        <v>0</v>
      </c>
      <c r="KE29" s="20" t="str">
        <f>IF(AND($C$5&gt;=6,$C$5&gt;=KD$3),KD29*$C29,"")</f>
        <v/>
      </c>
      <c r="KF29" s="5" t="str">
        <f t="shared" ref="KF29" si="9348">MID(KF$2,5,1)</f>
        <v>0</v>
      </c>
      <c r="KG29" s="20" t="str">
        <f>IF(AND($C$5&gt;=6,$C$5&gt;=KF$3),KF29*$C29,"")</f>
        <v/>
      </c>
      <c r="KH29" s="5" t="str">
        <f t="shared" ref="KH29" si="9349">MID(KH$2,5,1)</f>
        <v>0</v>
      </c>
      <c r="KI29" s="20" t="str">
        <f>IF(AND($C$5&gt;=6,$C$5&gt;=KH$3),KH29*$C29,"")</f>
        <v/>
      </c>
      <c r="KJ29" s="5" t="str">
        <f t="shared" ref="KJ29" si="9350">MID(KJ$2,5,1)</f>
        <v>0</v>
      </c>
      <c r="KK29" s="20" t="str">
        <f>IF(AND($C$5&gt;=6,$C$5&gt;=KJ$3),KJ29*$C29,"")</f>
        <v/>
      </c>
      <c r="KL29" s="5" t="str">
        <f t="shared" ref="KL29" si="9351">MID(KL$2,5,1)</f>
        <v>0</v>
      </c>
      <c r="KM29" s="20" t="str">
        <f>IF(AND($C$5&gt;=6,$C$5&gt;=KL$3),KL29*$C29,"")</f>
        <v/>
      </c>
      <c r="KN29" s="5" t="str">
        <f t="shared" ref="KN29" si="9352">MID(KN$2,5,1)</f>
        <v>0</v>
      </c>
      <c r="KO29" s="20" t="str">
        <f>IF(AND($C$5&gt;=6,$C$5&gt;=KN$3),KN29*$C29,"")</f>
        <v/>
      </c>
      <c r="KP29" s="5" t="str">
        <f t="shared" ref="KP29" si="9353">MID(KP$2,5,1)</f>
        <v>0</v>
      </c>
      <c r="KQ29" s="20" t="str">
        <f>IF(AND($C$5&gt;=6,$C$5&gt;=KP$3),KP29*$C29,"")</f>
        <v/>
      </c>
      <c r="KR29" s="5" t="str">
        <f t="shared" ref="KR29" si="9354">MID(KR$2,5,1)</f>
        <v>0</v>
      </c>
      <c r="KS29" s="20" t="str">
        <f>IF(AND($C$5&gt;=6,$C$5&gt;=KR$3),KR29*$C29,"")</f>
        <v/>
      </c>
      <c r="KT29" s="5" t="str">
        <f t="shared" ref="KT29" si="9355">MID(KT$2,5,1)</f>
        <v>0</v>
      </c>
      <c r="KU29" s="20" t="str">
        <f>IF(AND($C$5&gt;=6,$C$5&gt;=KT$3),KT29*$C29,"")</f>
        <v/>
      </c>
      <c r="KV29" s="5" t="str">
        <f t="shared" ref="KV29" si="9356">MID(KV$2,5,1)</f>
        <v>0</v>
      </c>
      <c r="KW29" s="20" t="str">
        <f>IF(AND($C$5&gt;=6,$C$5&gt;=KV$3),KV29*$C29,"")</f>
        <v/>
      </c>
      <c r="KX29" s="5" t="str">
        <f t="shared" ref="KX29" si="9357">MID(KX$2,5,1)</f>
        <v>0</v>
      </c>
      <c r="KY29" s="20" t="str">
        <f>IF(AND($C$5&gt;=6,$C$5&gt;=KX$3),KX29*$C29,"")</f>
        <v/>
      </c>
      <c r="KZ29" s="5" t="str">
        <f t="shared" ref="KZ29" si="9358">MID(KZ$2,5,1)</f>
        <v>0</v>
      </c>
      <c r="LA29" s="20" t="str">
        <f>IF(AND($C$5&gt;=6,$C$5&gt;=KZ$3),KZ29*$C29,"")</f>
        <v/>
      </c>
      <c r="LB29" s="5" t="str">
        <f t="shared" ref="LB29" si="9359">MID(LB$2,5,1)</f>
        <v>0</v>
      </c>
      <c r="LC29" s="20" t="str">
        <f>IF(AND($C$5&gt;=6,$C$5&gt;=LB$3),LB29*$C29,"")</f>
        <v/>
      </c>
      <c r="LD29" s="5" t="str">
        <f t="shared" ref="LD29" si="9360">MID(LD$2,5,1)</f>
        <v>0</v>
      </c>
      <c r="LE29" s="20" t="str">
        <f>IF(AND($C$5&gt;=6,$C$5&gt;=LD$3),LD29*$C29,"")</f>
        <v/>
      </c>
      <c r="LF29" s="5" t="str">
        <f t="shared" ref="LF29" si="9361">MID(LF$2,5,1)</f>
        <v>0</v>
      </c>
      <c r="LG29" s="20" t="str">
        <f>IF(AND($C$5&gt;=6,$C$5&gt;=LF$3),LF29*$C29,"")</f>
        <v/>
      </c>
      <c r="LH29" s="5" t="str">
        <f t="shared" ref="LH29" si="9362">MID(LH$2,5,1)</f>
        <v>0</v>
      </c>
      <c r="LI29" s="20" t="str">
        <f>IF(AND($C$5&gt;=6,$C$5&gt;=LH$3),LH29*$C29,"")</f>
        <v/>
      </c>
      <c r="LJ29" s="5" t="str">
        <f t="shared" ref="LJ29" si="9363">MID(LJ$2,5,1)</f>
        <v>0</v>
      </c>
      <c r="LK29" s="20" t="str">
        <f>IF(AND($C$5&gt;=6,$C$5&gt;=LJ$3),LJ29*$C29,"")</f>
        <v/>
      </c>
      <c r="LL29" s="5" t="str">
        <f t="shared" ref="LL29" si="9364">MID(LL$2,5,1)</f>
        <v>1</v>
      </c>
      <c r="LM29" s="20" t="str">
        <f>IF(AND($C$5&gt;=6,$C$5&gt;=LL$3),LL29*$C29,"")</f>
        <v/>
      </c>
      <c r="LN29" s="5" t="str">
        <f t="shared" ref="LN29" si="9365">MID(LN$2,5,1)</f>
        <v>1</v>
      </c>
      <c r="LO29" s="20" t="str">
        <f>IF(AND($C$5&gt;=6,$C$5&gt;=LN$3),LN29*$C29,"")</f>
        <v/>
      </c>
      <c r="LP29" s="5" t="str">
        <f t="shared" ref="LP29" si="9366">MID(LP$2,5,1)</f>
        <v>1</v>
      </c>
      <c r="LQ29" s="20" t="str">
        <f>IF(AND($C$5&gt;=6,$C$5&gt;=LP$3),LP29*$C29,"")</f>
        <v/>
      </c>
      <c r="LR29" s="5" t="str">
        <f t="shared" ref="LR29" si="9367">MID(LR$2,5,1)</f>
        <v>1</v>
      </c>
      <c r="LS29" s="20" t="str">
        <f>IF(AND($C$5&gt;=6,$C$5&gt;=LR$3),LR29*$C29,"")</f>
        <v/>
      </c>
      <c r="LT29" s="5" t="str">
        <f t="shared" ref="LT29" si="9368">MID(LT$2,5,1)</f>
        <v>1</v>
      </c>
      <c r="LU29" s="20" t="str">
        <f>IF(AND($C$5&gt;=6,$C$5&gt;=LT$3),LT29*$C29,"")</f>
        <v/>
      </c>
      <c r="LV29" s="5" t="str">
        <f t="shared" ref="LV29" si="9369">MID(LV$2,5,1)</f>
        <v>1</v>
      </c>
      <c r="LW29" s="20" t="str">
        <f>IF(AND($C$5&gt;=6,$C$5&gt;=LV$3),LV29*$C29,"")</f>
        <v/>
      </c>
      <c r="LX29" s="5" t="str">
        <f t="shared" ref="LX29" si="9370">MID(LX$2,5,1)</f>
        <v>1</v>
      </c>
      <c r="LY29" s="20" t="str">
        <f>IF(AND($C$5&gt;=6,$C$5&gt;=LX$3),LX29*$C29,"")</f>
        <v/>
      </c>
      <c r="LZ29" s="5" t="str">
        <f t="shared" ref="LZ29" si="9371">MID(LZ$2,5,1)</f>
        <v>1</v>
      </c>
      <c r="MA29" s="20" t="str">
        <f>IF(AND($C$5&gt;=6,$C$5&gt;=LZ$3),LZ29*$C29,"")</f>
        <v/>
      </c>
      <c r="MB29" s="5" t="str">
        <f t="shared" ref="MB29" si="9372">MID(MB$2,5,1)</f>
        <v>1</v>
      </c>
      <c r="MC29" s="20" t="str">
        <f>IF(AND($C$5&gt;=6,$C$5&gt;=MB$3),MB29*$C29,"")</f>
        <v/>
      </c>
      <c r="MD29" s="5" t="str">
        <f t="shared" ref="MD29" si="9373">MID(MD$2,5,1)</f>
        <v>1</v>
      </c>
      <c r="ME29" s="20" t="str">
        <f>IF(AND($C$5&gt;=6,$C$5&gt;=MD$3),MD29*$C29,"")</f>
        <v/>
      </c>
      <c r="MF29" s="5" t="str">
        <f t="shared" ref="MF29" si="9374">MID(MF$2,5,1)</f>
        <v>1</v>
      </c>
      <c r="MG29" s="20" t="str">
        <f>IF(AND($C$5&gt;=6,$C$5&gt;=MF$3),MF29*$C29,"")</f>
        <v/>
      </c>
      <c r="MH29" s="5" t="str">
        <f t="shared" ref="MH29" si="9375">MID(MH$2,5,1)</f>
        <v>1</v>
      </c>
      <c r="MI29" s="20" t="str">
        <f>IF(AND($C$5&gt;=6,$C$5&gt;=MH$3),MH29*$C29,"")</f>
        <v/>
      </c>
      <c r="MJ29" s="5" t="str">
        <f t="shared" ref="MJ29" si="9376">MID(MJ$2,5,1)</f>
        <v>1</v>
      </c>
      <c r="MK29" s="20" t="str">
        <f>IF(AND($C$5&gt;=6,$C$5&gt;=MJ$3),MJ29*$C29,"")</f>
        <v/>
      </c>
      <c r="ML29" s="5" t="str">
        <f t="shared" ref="ML29" si="9377">MID(ML$2,5,1)</f>
        <v>1</v>
      </c>
      <c r="MM29" s="20" t="str">
        <f>IF(AND($C$5&gt;=6,$C$5&gt;=ML$3),ML29*$C29,"")</f>
        <v/>
      </c>
      <c r="MN29" s="5" t="str">
        <f t="shared" ref="MN29" si="9378">MID(MN$2,5,1)</f>
        <v>1</v>
      </c>
      <c r="MO29" s="20" t="str">
        <f>IF(AND($C$5&gt;=6,$C$5&gt;=MN$3),MN29*$C29,"")</f>
        <v/>
      </c>
      <c r="MP29" s="5" t="str">
        <f t="shared" ref="MP29" si="9379">MID(MP$2,5,1)</f>
        <v>1</v>
      </c>
      <c r="MQ29" s="20" t="str">
        <f>IF(AND($C$5&gt;=6,$C$5&gt;=MP$3),MP29*$C29,"")</f>
        <v/>
      </c>
      <c r="MR29" s="5" t="str">
        <f t="shared" ref="MR29" si="9380">MID(MR$2,5,1)</f>
        <v>1</v>
      </c>
      <c r="MS29" s="20" t="str">
        <f>IF(AND($C$5&gt;=6,$C$5&gt;=MR$3),MR29*$C29,"")</f>
        <v/>
      </c>
      <c r="MT29" s="5" t="str">
        <f t="shared" ref="MT29" si="9381">MID(MT$2,5,1)</f>
        <v>1</v>
      </c>
      <c r="MU29" s="20" t="str">
        <f>IF(AND($C$5&gt;=6,$C$5&gt;=MT$3),MT29*$C29,"")</f>
        <v/>
      </c>
      <c r="MV29" s="5" t="str">
        <f t="shared" ref="MV29" si="9382">MID(MV$2,5,1)</f>
        <v>1</v>
      </c>
      <c r="MW29" s="20" t="str">
        <f>IF(AND($C$5&gt;=6,$C$5&gt;=MV$3),MV29*$C29,"")</f>
        <v/>
      </c>
      <c r="MX29" s="5" t="str">
        <f t="shared" ref="MX29" si="9383">MID(MX$2,5,1)</f>
        <v>1</v>
      </c>
      <c r="MY29" s="20" t="str">
        <f>IF(AND($C$5&gt;=6,$C$5&gt;=MX$3),MX29*$C29,"")</f>
        <v/>
      </c>
      <c r="MZ29" s="5" t="str">
        <f t="shared" ref="MZ29" si="9384">MID(MZ$2,5,1)</f>
        <v>1</v>
      </c>
      <c r="NA29" s="20" t="str">
        <f>IF(AND($C$5&gt;=6,$C$5&gt;=MZ$3),MZ29*$C29,"")</f>
        <v/>
      </c>
      <c r="NB29" s="5" t="str">
        <f t="shared" ref="NB29" si="9385">MID(NB$2,5,1)</f>
        <v>1</v>
      </c>
      <c r="NC29" s="20" t="str">
        <f>IF(AND($C$5&gt;=6,$C$5&gt;=NB$3),NB29*$C29,"")</f>
        <v/>
      </c>
      <c r="ND29" s="5" t="str">
        <f t="shared" ref="ND29" si="9386">MID(ND$2,5,1)</f>
        <v>1</v>
      </c>
      <c r="NE29" s="20" t="str">
        <f>IF(AND($C$5&gt;=6,$C$5&gt;=ND$3),ND29*$C29,"")</f>
        <v/>
      </c>
      <c r="NF29" s="5" t="str">
        <f t="shared" ref="NF29" si="9387">MID(NF$2,5,1)</f>
        <v>1</v>
      </c>
      <c r="NG29" s="20" t="str">
        <f>IF(AND($C$5&gt;=6,$C$5&gt;=NF$3),NF29*$C29,"")</f>
        <v/>
      </c>
      <c r="NH29" s="5" t="str">
        <f t="shared" ref="NH29" si="9388">MID(NH$2,5,1)</f>
        <v>1</v>
      </c>
      <c r="NI29" s="20" t="str">
        <f>IF(AND($C$5&gt;=6,$C$5&gt;=NH$3),NH29*$C29,"")</f>
        <v/>
      </c>
      <c r="NJ29" s="5" t="str">
        <f t="shared" ref="NJ29" si="9389">MID(NJ$2,5,1)</f>
        <v>1</v>
      </c>
      <c r="NK29" s="20" t="str">
        <f>IF(AND($C$5&gt;=6,$C$5&gt;=NJ$3),NJ29*$C29,"")</f>
        <v/>
      </c>
      <c r="NL29" s="5" t="str">
        <f t="shared" ref="NL29" si="9390">MID(NL$2,5,1)</f>
        <v>1</v>
      </c>
      <c r="NM29" s="20" t="str">
        <f>IF(AND($C$5&gt;=6,$C$5&gt;=NL$3),NL29*$C29,"")</f>
        <v/>
      </c>
      <c r="NN29" s="5" t="str">
        <f t="shared" ref="NN29" si="9391">MID(NN$2,5,1)</f>
        <v>1</v>
      </c>
      <c r="NO29" s="20" t="str">
        <f>IF(AND($C$5&gt;=6,$C$5&gt;=NN$3),NN29*$C29,"")</f>
        <v/>
      </c>
      <c r="NP29" s="5" t="str">
        <f t="shared" ref="NP29" si="9392">MID(NP$2,5,1)</f>
        <v>1</v>
      </c>
      <c r="NQ29" s="20" t="str">
        <f>IF(AND($C$5&gt;=6,$C$5&gt;=NP$3),NP29*$C29,"")</f>
        <v/>
      </c>
      <c r="NR29" s="5" t="str">
        <f t="shared" ref="NR29" si="9393">MID(NR$2,5,1)</f>
        <v>1</v>
      </c>
      <c r="NS29" s="20" t="str">
        <f>IF(AND($C$5&gt;=6,$C$5&gt;=NR$3),NR29*$C29,"")</f>
        <v/>
      </c>
      <c r="NT29" s="5" t="str">
        <f t="shared" ref="NT29" si="9394">MID(NT$2,5,1)</f>
        <v>1</v>
      </c>
      <c r="NU29" s="20" t="str">
        <f>IF(AND($C$5&gt;=6,$C$5&gt;=NT$3),NT29*$C29,"")</f>
        <v/>
      </c>
      <c r="NV29" s="5" t="str">
        <f t="shared" ref="NV29" si="9395">MID(NV$2,5,1)</f>
        <v>1</v>
      </c>
      <c r="NW29" s="20" t="str">
        <f>IF(AND($C$5&gt;=6,$C$5&gt;=NV$3),NV29*$C29,"")</f>
        <v/>
      </c>
      <c r="NX29" s="5" t="str">
        <f t="shared" ref="NX29" si="9396">MID(NX$2,5,1)</f>
        <v>0</v>
      </c>
      <c r="NY29" s="20" t="str">
        <f>IF(AND($C$5&gt;=6,$C$5&gt;=NX$3),NX29*$C29,"")</f>
        <v/>
      </c>
      <c r="NZ29" s="5" t="str">
        <f t="shared" ref="NZ29" si="9397">MID(NZ$2,5,1)</f>
        <v>0</v>
      </c>
      <c r="OA29" s="20" t="str">
        <f>IF(AND($C$5&gt;=6,$C$5&gt;=NZ$3),NZ29*$C29,"")</f>
        <v/>
      </c>
      <c r="OB29" s="5" t="str">
        <f t="shared" ref="OB29" si="9398">MID(OB$2,5,1)</f>
        <v>0</v>
      </c>
      <c r="OC29" s="20" t="str">
        <f>IF(AND($C$5&gt;=6,$C$5&gt;=OB$3),OB29*$C29,"")</f>
        <v/>
      </c>
      <c r="OD29" s="5" t="str">
        <f t="shared" ref="OD29" si="9399">MID(OD$2,5,1)</f>
        <v>0</v>
      </c>
      <c r="OE29" s="20" t="str">
        <f>IF(AND($C$5&gt;=6,$C$5&gt;=OD$3),OD29*$C29,"")</f>
        <v/>
      </c>
      <c r="OF29" s="5" t="str">
        <f t="shared" ref="OF29" si="9400">MID(OF$2,5,1)</f>
        <v>0</v>
      </c>
      <c r="OG29" s="20" t="str">
        <f>IF(AND($C$5&gt;=6,$C$5&gt;=OF$3),OF29*$C29,"")</f>
        <v/>
      </c>
      <c r="OH29" s="5" t="str">
        <f t="shared" ref="OH29" si="9401">MID(OH$2,5,1)</f>
        <v>0</v>
      </c>
      <c r="OI29" s="20" t="str">
        <f>IF(AND($C$5&gt;=6,$C$5&gt;=OH$3),OH29*$C29,"")</f>
        <v/>
      </c>
      <c r="OJ29" s="5" t="str">
        <f t="shared" ref="OJ29" si="9402">MID(OJ$2,5,1)</f>
        <v>0</v>
      </c>
      <c r="OK29" s="20" t="str">
        <f>IF(AND($C$5&gt;=6,$C$5&gt;=OJ$3),OJ29*$C29,"")</f>
        <v/>
      </c>
      <c r="OL29" s="5" t="str">
        <f t="shared" ref="OL29" si="9403">MID(OL$2,5,1)</f>
        <v>0</v>
      </c>
      <c r="OM29" s="20" t="str">
        <f>IF(AND($C$5&gt;=6,$C$5&gt;=OL$3),OL29*$C29,"")</f>
        <v/>
      </c>
      <c r="ON29" s="5" t="str">
        <f t="shared" ref="ON29" si="9404">MID(ON$2,5,1)</f>
        <v>0</v>
      </c>
      <c r="OO29" s="20" t="str">
        <f>IF(AND($C$5&gt;=6,$C$5&gt;=ON$3),ON29*$C29,"")</f>
        <v/>
      </c>
      <c r="OP29" s="5" t="str">
        <f t="shared" ref="OP29" si="9405">MID(OP$2,5,1)</f>
        <v>0</v>
      </c>
      <c r="OQ29" s="20" t="str">
        <f>IF(AND($C$5&gt;=6,$C$5&gt;=OP$3),OP29*$C29,"")</f>
        <v/>
      </c>
      <c r="OR29" s="5" t="str">
        <f t="shared" ref="OR29" si="9406">MID(OR$2,5,1)</f>
        <v>0</v>
      </c>
      <c r="OS29" s="20" t="str">
        <f>IF(AND($C$5&gt;=6,$C$5&gt;=OR$3),OR29*$C29,"")</f>
        <v/>
      </c>
      <c r="OT29" s="5" t="str">
        <f t="shared" ref="OT29" si="9407">MID(OT$2,5,1)</f>
        <v>0</v>
      </c>
      <c r="OU29" s="20" t="str">
        <f>IF(AND($C$5&gt;=6,$C$5&gt;=OT$3),OT29*$C29,"")</f>
        <v/>
      </c>
      <c r="OV29" s="5" t="str">
        <f t="shared" ref="OV29" si="9408">MID(OV$2,5,1)</f>
        <v>0</v>
      </c>
      <c r="OW29" s="20" t="str">
        <f>IF(AND($C$5&gt;=6,$C$5&gt;=OV$3),OV29*$C29,"")</f>
        <v/>
      </c>
      <c r="OX29" s="5" t="str">
        <f t="shared" ref="OX29" si="9409">MID(OX$2,5,1)</f>
        <v>0</v>
      </c>
      <c r="OY29" s="20" t="str">
        <f>IF(AND($C$5&gt;=6,$C$5&gt;=OX$3),OX29*$C29,"")</f>
        <v/>
      </c>
      <c r="OZ29" s="5" t="str">
        <f t="shared" ref="OZ29" si="9410">MID(OZ$2,5,1)</f>
        <v>0</v>
      </c>
      <c r="PA29" s="20" t="str">
        <f>IF(AND($C$5&gt;=6,$C$5&gt;=OZ$3),OZ29*$C29,"")</f>
        <v/>
      </c>
      <c r="PB29" s="5" t="str">
        <f t="shared" ref="PB29" si="9411">MID(PB$2,5,1)</f>
        <v>0</v>
      </c>
      <c r="PC29" s="20" t="str">
        <f>IF(AND($C$5&gt;=6,$C$5&gt;=PB$3),PB29*$C29,"")</f>
        <v/>
      </c>
      <c r="PD29" s="5" t="str">
        <f t="shared" ref="PD29" si="9412">MID(PD$2,5,1)</f>
        <v>0</v>
      </c>
      <c r="PE29" s="20" t="str">
        <f>IF(AND($C$5&gt;=6,$C$5&gt;=PD$3),PD29*$C29,"")</f>
        <v/>
      </c>
      <c r="PF29" s="5" t="str">
        <f t="shared" ref="PF29" si="9413">MID(PF$2,5,1)</f>
        <v>0</v>
      </c>
      <c r="PG29" s="20" t="str">
        <f>IF(AND($C$5&gt;=6,$C$5&gt;=PF$3),PF29*$C29,"")</f>
        <v/>
      </c>
      <c r="PH29" s="5" t="str">
        <f t="shared" ref="PH29" si="9414">MID(PH$2,5,1)</f>
        <v>0</v>
      </c>
      <c r="PI29" s="20" t="str">
        <f>IF(AND($C$5&gt;=6,$C$5&gt;=PH$3),PH29*$C29,"")</f>
        <v/>
      </c>
      <c r="PJ29" s="5" t="str">
        <f t="shared" ref="PJ29" si="9415">MID(PJ$2,5,1)</f>
        <v>0</v>
      </c>
      <c r="PK29" s="20" t="str">
        <f>IF(AND($C$5&gt;=6,$C$5&gt;=PJ$3),PJ29*$C29,"")</f>
        <v/>
      </c>
      <c r="PL29" s="5" t="str">
        <f t="shared" ref="PL29" si="9416">MID(PL$2,5,1)</f>
        <v>0</v>
      </c>
      <c r="PM29" s="20" t="str">
        <f>IF(AND($C$5&gt;=6,$C$5&gt;=PL$3),PL29*$C29,"")</f>
        <v/>
      </c>
      <c r="PN29" s="5" t="str">
        <f t="shared" ref="PN29" si="9417">MID(PN$2,5,1)</f>
        <v>0</v>
      </c>
      <c r="PO29" s="20" t="str">
        <f>IF(AND($C$5&gt;=6,$C$5&gt;=PN$3),PN29*$C29,"")</f>
        <v/>
      </c>
      <c r="PP29" s="5" t="str">
        <f t="shared" ref="PP29" si="9418">MID(PP$2,5,1)</f>
        <v>0</v>
      </c>
      <c r="PQ29" s="20" t="str">
        <f>IF(AND($C$5&gt;=6,$C$5&gt;=PP$3),PP29*$C29,"")</f>
        <v/>
      </c>
      <c r="PR29" s="5" t="str">
        <f t="shared" ref="PR29" si="9419">MID(PR$2,5,1)</f>
        <v>0</v>
      </c>
      <c r="PS29" s="20" t="str">
        <f>IF(AND($C$5&gt;=6,$C$5&gt;=PR$3),PR29*$C29,"")</f>
        <v/>
      </c>
      <c r="PT29" s="5" t="str">
        <f t="shared" ref="PT29" si="9420">MID(PT$2,5,1)</f>
        <v>0</v>
      </c>
      <c r="PU29" s="20" t="str">
        <f>IF(AND($C$5&gt;=6,$C$5&gt;=PT$3),PT29*$C29,"")</f>
        <v/>
      </c>
      <c r="PV29" s="5" t="str">
        <f t="shared" ref="PV29" si="9421">MID(PV$2,5,1)</f>
        <v>0</v>
      </c>
      <c r="PW29" s="20" t="str">
        <f>IF(AND($C$5&gt;=6,$C$5&gt;=PV$3),PV29*$C29,"")</f>
        <v/>
      </c>
      <c r="PX29" s="5" t="str">
        <f t="shared" ref="PX29" si="9422">MID(PX$2,5,1)</f>
        <v>0</v>
      </c>
      <c r="PY29" s="20" t="str">
        <f>IF(AND($C$5&gt;=6,$C$5&gt;=PX$3),PX29*$C29,"")</f>
        <v/>
      </c>
      <c r="PZ29" s="5" t="str">
        <f t="shared" ref="PZ29" si="9423">MID(PZ$2,5,1)</f>
        <v>0</v>
      </c>
      <c r="QA29" s="20" t="str">
        <f>IF(AND($C$5&gt;=6,$C$5&gt;=PZ$3),PZ29*$C29,"")</f>
        <v/>
      </c>
      <c r="QB29" s="5" t="str">
        <f t="shared" ref="QB29" si="9424">MID(QB$2,5,1)</f>
        <v>0</v>
      </c>
      <c r="QC29" s="20" t="str">
        <f>IF(AND($C$5&gt;=6,$C$5&gt;=QB$3),QB29*$C29,"")</f>
        <v/>
      </c>
      <c r="QD29" s="5" t="str">
        <f t="shared" ref="QD29" si="9425">MID(QD$2,5,1)</f>
        <v>0</v>
      </c>
      <c r="QE29" s="20" t="str">
        <f>IF(AND($C$5&gt;=6,$C$5&gt;=QD$3),QD29*$C29,"")</f>
        <v/>
      </c>
      <c r="QF29" s="5" t="str">
        <f t="shared" ref="QF29" si="9426">MID(QF$2,5,1)</f>
        <v>0</v>
      </c>
      <c r="QG29" s="20" t="str">
        <f>IF(AND($C$5&gt;=6,$C$5&gt;=QF$3),QF29*$C29,"")</f>
        <v/>
      </c>
      <c r="QH29" s="5" t="str">
        <f t="shared" ref="QH29" si="9427">MID(QH$2,5,1)</f>
        <v>0</v>
      </c>
      <c r="QI29" s="20" t="str">
        <f>IF(AND($C$5&gt;=6,$C$5&gt;=QH$3),QH29*$C29,"")</f>
        <v/>
      </c>
      <c r="QJ29" s="5" t="str">
        <f t="shared" ref="QJ29" si="9428">MID(QJ$2,5,1)</f>
        <v>1</v>
      </c>
      <c r="QK29" s="20" t="str">
        <f>IF(AND($C$5&gt;=6,$C$5&gt;=QJ$3),QJ29*$C29,"")</f>
        <v/>
      </c>
      <c r="QL29" s="5" t="str">
        <f t="shared" ref="QL29" si="9429">MID(QL$2,5,1)</f>
        <v>1</v>
      </c>
      <c r="QM29" s="20" t="str">
        <f>IF(AND($C$5&gt;=6,$C$5&gt;=QL$3),QL29*$C29,"")</f>
        <v/>
      </c>
      <c r="QN29" s="5" t="str">
        <f t="shared" ref="QN29" si="9430">MID(QN$2,5,1)</f>
        <v>1</v>
      </c>
      <c r="QO29" s="20" t="str">
        <f>IF(AND($C$5&gt;=6,$C$5&gt;=QN$3),QN29*$C29,"")</f>
        <v/>
      </c>
      <c r="QP29" s="5" t="str">
        <f t="shared" ref="QP29" si="9431">MID(QP$2,5,1)</f>
        <v>1</v>
      </c>
      <c r="QQ29" s="20" t="str">
        <f>IF(AND($C$5&gt;=6,$C$5&gt;=QP$3),QP29*$C29,"")</f>
        <v/>
      </c>
      <c r="QR29" s="5" t="str">
        <f t="shared" ref="QR29" si="9432">MID(QR$2,5,1)</f>
        <v>1</v>
      </c>
      <c r="QS29" s="20" t="str">
        <f>IF(AND($C$5&gt;=6,$C$5&gt;=QR$3),QR29*$C29,"")</f>
        <v/>
      </c>
      <c r="QT29" s="5" t="str">
        <f t="shared" ref="QT29" si="9433">MID(QT$2,5,1)</f>
        <v>1</v>
      </c>
      <c r="QU29" s="20" t="str">
        <f>IF(AND($C$5&gt;=6,$C$5&gt;=QT$3),QT29*$C29,"")</f>
        <v/>
      </c>
      <c r="QV29" s="5" t="str">
        <f t="shared" ref="QV29" si="9434">MID(QV$2,5,1)</f>
        <v>1</v>
      </c>
      <c r="QW29" s="20" t="str">
        <f>IF(AND($C$5&gt;=6,$C$5&gt;=QV$3),QV29*$C29,"")</f>
        <v/>
      </c>
      <c r="QX29" s="5" t="str">
        <f t="shared" ref="QX29" si="9435">MID(QX$2,5,1)</f>
        <v>1</v>
      </c>
      <c r="QY29" s="20" t="str">
        <f>IF(AND($C$5&gt;=6,$C$5&gt;=QX$3),QX29*$C29,"")</f>
        <v/>
      </c>
      <c r="QZ29" s="5" t="str">
        <f t="shared" ref="QZ29" si="9436">MID(QZ$2,5,1)</f>
        <v>1</v>
      </c>
      <c r="RA29" s="20" t="str">
        <f>IF(AND($C$5&gt;=6,$C$5&gt;=QZ$3),QZ29*$C29,"")</f>
        <v/>
      </c>
      <c r="RB29" s="5" t="str">
        <f t="shared" ref="RB29" si="9437">MID(RB$2,5,1)</f>
        <v>1</v>
      </c>
      <c r="RC29" s="20" t="str">
        <f>IF(AND($C$5&gt;=6,$C$5&gt;=RB$3),RB29*$C29,"")</f>
        <v/>
      </c>
      <c r="RD29" s="5" t="str">
        <f t="shared" ref="RD29" si="9438">MID(RD$2,5,1)</f>
        <v>1</v>
      </c>
      <c r="RE29" s="20" t="str">
        <f>IF(AND($C$5&gt;=6,$C$5&gt;=RD$3),RD29*$C29,"")</f>
        <v/>
      </c>
      <c r="RF29" s="5" t="str">
        <f t="shared" ref="RF29" si="9439">MID(RF$2,5,1)</f>
        <v>1</v>
      </c>
      <c r="RG29" s="20" t="str">
        <f>IF(AND($C$5&gt;=6,$C$5&gt;=RF$3),RF29*$C29,"")</f>
        <v/>
      </c>
      <c r="RH29" s="5" t="str">
        <f t="shared" ref="RH29" si="9440">MID(RH$2,5,1)</f>
        <v>1</v>
      </c>
      <c r="RI29" s="20" t="str">
        <f>IF(AND($C$5&gt;=6,$C$5&gt;=RH$3),RH29*$C29,"")</f>
        <v/>
      </c>
      <c r="RJ29" s="5" t="str">
        <f t="shared" ref="RJ29" si="9441">MID(RJ$2,5,1)</f>
        <v>1</v>
      </c>
      <c r="RK29" s="20" t="str">
        <f>IF(AND($C$5&gt;=6,$C$5&gt;=RJ$3),RJ29*$C29,"")</f>
        <v/>
      </c>
      <c r="RL29" s="5" t="str">
        <f t="shared" ref="RL29" si="9442">MID(RL$2,5,1)</f>
        <v>1</v>
      </c>
      <c r="RM29" s="20" t="str">
        <f>IF(AND($C$5&gt;=6,$C$5&gt;=RL$3),RL29*$C29,"")</f>
        <v/>
      </c>
      <c r="RN29" s="5" t="str">
        <f t="shared" ref="RN29" si="9443">MID(RN$2,5,1)</f>
        <v>1</v>
      </c>
      <c r="RO29" s="20" t="str">
        <f>IF(AND($C$5&gt;=6,$C$5&gt;=RN$3),RN29*$C29,"")</f>
        <v/>
      </c>
      <c r="RP29" s="5" t="str">
        <f t="shared" ref="RP29" si="9444">MID(RP$2,5,1)</f>
        <v>1</v>
      </c>
      <c r="RQ29" s="20" t="str">
        <f>IF(AND($C$5&gt;=6,$C$5&gt;=RP$3),RP29*$C29,"")</f>
        <v/>
      </c>
      <c r="RR29" s="5" t="str">
        <f t="shared" ref="RR29" si="9445">MID(RR$2,5,1)</f>
        <v>1</v>
      </c>
      <c r="RS29" s="20" t="str">
        <f>IF(AND($C$5&gt;=6,$C$5&gt;=RR$3),RR29*$C29,"")</f>
        <v/>
      </c>
      <c r="RT29" s="5" t="str">
        <f t="shared" ref="RT29" si="9446">MID(RT$2,5,1)</f>
        <v>1</v>
      </c>
      <c r="RU29" s="20" t="str">
        <f>IF(AND($C$5&gt;=6,$C$5&gt;=RT$3),RT29*$C29,"")</f>
        <v/>
      </c>
      <c r="RV29" s="5" t="str">
        <f t="shared" ref="RV29" si="9447">MID(RV$2,5,1)</f>
        <v>1</v>
      </c>
      <c r="RW29" s="20" t="str">
        <f>IF(AND($C$5&gt;=6,$C$5&gt;=RV$3),RV29*$C29,"")</f>
        <v/>
      </c>
      <c r="RX29" s="5" t="str">
        <f t="shared" ref="RX29" si="9448">MID(RX$2,5,1)</f>
        <v>1</v>
      </c>
      <c r="RY29" s="20" t="str">
        <f>IF(AND($C$5&gt;=6,$C$5&gt;=RX$3),RX29*$C29,"")</f>
        <v/>
      </c>
      <c r="RZ29" s="5" t="str">
        <f t="shared" ref="RZ29" si="9449">MID(RZ$2,5,1)</f>
        <v>1</v>
      </c>
      <c r="SA29" s="20" t="str">
        <f>IF(AND($C$5&gt;=6,$C$5&gt;=RZ$3),RZ29*$C29,"")</f>
        <v/>
      </c>
      <c r="SB29" s="5" t="str">
        <f t="shared" ref="SB29" si="9450">MID(SB$2,5,1)</f>
        <v>1</v>
      </c>
      <c r="SC29" s="20" t="str">
        <f>IF(AND($C$5&gt;=6,$C$5&gt;=SB$3),SB29*$C29,"")</f>
        <v/>
      </c>
      <c r="SD29" s="5" t="str">
        <f t="shared" ref="SD29" si="9451">MID(SD$2,5,1)</f>
        <v>1</v>
      </c>
      <c r="SE29" s="20" t="str">
        <f>IF(AND($C$5&gt;=6,$C$5&gt;=SD$3),SD29*$C29,"")</f>
        <v/>
      </c>
      <c r="SF29" s="5" t="str">
        <f t="shared" ref="SF29" si="9452">MID(SF$2,5,1)</f>
        <v>1</v>
      </c>
      <c r="SG29" s="20" t="str">
        <f>IF(AND($C$5&gt;=6,$C$5&gt;=SF$3),SF29*$C29,"")</f>
        <v/>
      </c>
      <c r="SH29" s="5" t="str">
        <f t="shared" ref="SH29" si="9453">MID(SH$2,5,1)</f>
        <v>1</v>
      </c>
      <c r="SI29" s="20" t="str">
        <f>IF(AND($C$5&gt;=6,$C$5&gt;=SH$3),SH29*$C29,"")</f>
        <v/>
      </c>
      <c r="SJ29" s="5" t="str">
        <f t="shared" ref="SJ29" si="9454">MID(SJ$2,5,1)</f>
        <v>1</v>
      </c>
      <c r="SK29" s="20" t="str">
        <f>IF(AND($C$5&gt;=6,$C$5&gt;=SJ$3),SJ29*$C29,"")</f>
        <v/>
      </c>
      <c r="SL29" s="5" t="str">
        <f t="shared" ref="SL29" si="9455">MID(SL$2,5,1)</f>
        <v>1</v>
      </c>
      <c r="SM29" s="20" t="str">
        <f>IF(AND($C$5&gt;=6,$C$5&gt;=SL$3),SL29*$C29,"")</f>
        <v/>
      </c>
      <c r="SN29" s="5" t="str">
        <f t="shared" ref="SN29" si="9456">MID(SN$2,5,1)</f>
        <v>1</v>
      </c>
      <c r="SO29" s="20" t="str">
        <f>IF(AND($C$5&gt;=6,$C$5&gt;=SN$3),SN29*$C29,"")</f>
        <v/>
      </c>
      <c r="SP29" s="5" t="str">
        <f t="shared" ref="SP29" si="9457">MID(SP$2,5,1)</f>
        <v>1</v>
      </c>
      <c r="SQ29" s="20" t="str">
        <f>IF(AND($C$5&gt;=6,$C$5&gt;=SP$3),SP29*$C29,"")</f>
        <v/>
      </c>
      <c r="SR29" s="5" t="str">
        <f t="shared" ref="SR29" si="9458">MID(SR$2,5,1)</f>
        <v>1</v>
      </c>
      <c r="SS29" s="20" t="str">
        <f>IF(AND($C$5&gt;=6,$C$5&gt;=SR$3),SR29*$C29,"")</f>
        <v/>
      </c>
      <c r="ST29" s="5" t="str">
        <f t="shared" ref="ST29" si="9459">MID(ST$2,5,1)</f>
        <v>1</v>
      </c>
      <c r="SU29" s="20" t="str">
        <f>IF(AND($C$5&gt;=6,$C$5&gt;=ST$3),ST29*$C29,"")</f>
        <v/>
      </c>
      <c r="SV29" s="5" t="str">
        <f t="shared" ref="SV29" si="9460">MID(SV$2,5,1)</f>
        <v>0</v>
      </c>
      <c r="SW29" s="20" t="str">
        <f>IF(AND($C$5&gt;=6,$C$5&gt;=SV$3),SV29*$C29,"")</f>
        <v/>
      </c>
      <c r="SX29" s="5" t="str">
        <f t="shared" ref="SX29" si="9461">MID(SX$2,5,1)</f>
        <v>0</v>
      </c>
      <c r="SY29" s="20" t="str">
        <f>IF(AND($C$5&gt;=6,$C$5&gt;=SX$3),SX29*$C29,"")</f>
        <v/>
      </c>
      <c r="SZ29" s="5" t="str">
        <f t="shared" ref="SZ29" si="9462">MID(SZ$2,5,1)</f>
        <v>0</v>
      </c>
      <c r="TA29" s="20" t="str">
        <f>IF(AND($C$5&gt;=6,$C$5&gt;=SZ$3),SZ29*$C29,"")</f>
        <v/>
      </c>
      <c r="TB29" s="5" t="str">
        <f t="shared" ref="TB29" si="9463">MID(TB$2,5,1)</f>
        <v>0</v>
      </c>
      <c r="TC29" s="20" t="str">
        <f>IF(AND($C$5&gt;=6,$C$5&gt;=TB$3),TB29*$C29,"")</f>
        <v/>
      </c>
      <c r="TD29" s="5" t="str">
        <f t="shared" ref="TD29" si="9464">MID(TD$2,5,1)</f>
        <v>0</v>
      </c>
      <c r="TE29" s="20" t="str">
        <f>IF(AND($C$5&gt;=6,$C$5&gt;=TD$3),TD29*$C29,"")</f>
        <v/>
      </c>
      <c r="TF29" s="5" t="str">
        <f t="shared" ref="TF29" si="9465">MID(TF$2,5,1)</f>
        <v>0</v>
      </c>
      <c r="TG29" s="20" t="str">
        <f>IF(AND($C$5&gt;=6,$C$5&gt;=TF$3),TF29*$C29,"")</f>
        <v/>
      </c>
      <c r="TH29" s="5" t="str">
        <f t="shared" ref="TH29" si="9466">MID(TH$2,5,1)</f>
        <v>0</v>
      </c>
      <c r="TI29" s="20" t="str">
        <f>IF(AND($C$5&gt;=6,$C$5&gt;=TH$3),TH29*$C29,"")</f>
        <v/>
      </c>
      <c r="TJ29" s="5" t="str">
        <f t="shared" ref="TJ29" si="9467">MID(TJ$2,5,1)</f>
        <v>0</v>
      </c>
      <c r="TK29" s="20" t="str">
        <f>IF(AND($C$5&gt;=6,$C$5&gt;=TJ$3),TJ29*$C29,"")</f>
        <v/>
      </c>
      <c r="TL29" s="5" t="str">
        <f t="shared" ref="TL29" si="9468">MID(TL$2,5,1)</f>
        <v>0</v>
      </c>
      <c r="TM29" s="20" t="str">
        <f>IF(AND($C$5&gt;=6,$C$5&gt;=TL$3),TL29*$C29,"")</f>
        <v/>
      </c>
      <c r="TN29" s="5" t="str">
        <f t="shared" ref="TN29" si="9469">MID(TN$2,5,1)</f>
        <v>0</v>
      </c>
      <c r="TO29" s="20" t="str">
        <f>IF(AND($C$5&gt;=6,$C$5&gt;=TN$3),TN29*$C29,"")</f>
        <v/>
      </c>
      <c r="TP29" s="5" t="str">
        <f t="shared" ref="TP29" si="9470">MID(TP$2,5,1)</f>
        <v>0</v>
      </c>
      <c r="TQ29" s="20" t="str">
        <f>IF(AND($C$5&gt;=6,$C$5&gt;=TP$3),TP29*$C29,"")</f>
        <v/>
      </c>
      <c r="TR29" s="5" t="str">
        <f t="shared" ref="TR29" si="9471">MID(TR$2,5,1)</f>
        <v>0</v>
      </c>
      <c r="TS29" s="20" t="str">
        <f>IF(AND($C$5&gt;=6,$C$5&gt;=TR$3),TR29*$C29,"")</f>
        <v/>
      </c>
      <c r="TT29" s="5" t="str">
        <f t="shared" ref="TT29" si="9472">MID(TT$2,5,1)</f>
        <v>0</v>
      </c>
      <c r="TU29" s="20" t="str">
        <f>IF(AND($C$5&gt;=6,$C$5&gt;=TT$3),TT29*$C29,"")</f>
        <v/>
      </c>
      <c r="TV29" s="5" t="str">
        <f t="shared" ref="TV29" si="9473">MID(TV$2,5,1)</f>
        <v>0</v>
      </c>
      <c r="TW29" s="20" t="str">
        <f>IF(AND($C$5&gt;=6,$C$5&gt;=TV$3),TV29*$C29,"")</f>
        <v/>
      </c>
      <c r="TX29" s="5" t="str">
        <f t="shared" ref="TX29" si="9474">MID(TX$2,5,1)</f>
        <v>0</v>
      </c>
      <c r="TY29" s="20" t="str">
        <f>IF(AND($C$5&gt;=6,$C$5&gt;=TX$3),TX29*$C29,"")</f>
        <v/>
      </c>
      <c r="TZ29" s="5" t="str">
        <f t="shared" ref="TZ29" si="9475">MID(TZ$2,5,1)</f>
        <v>0</v>
      </c>
      <c r="UA29" s="20" t="str">
        <f>IF(AND($C$5&gt;=6,$C$5&gt;=TZ$3),TZ29*$C29,"")</f>
        <v/>
      </c>
      <c r="UB29" s="5" t="str">
        <f t="shared" ref="UB29" si="9476">MID(UB$2,5,1)</f>
        <v>0</v>
      </c>
      <c r="UC29" s="20" t="str">
        <f>IF(AND($C$5&gt;=6,$C$5&gt;=UB$3),UB29*$C29,"")</f>
        <v/>
      </c>
      <c r="UD29" s="5" t="str">
        <f t="shared" ref="UD29" si="9477">MID(UD$2,5,1)</f>
        <v>0</v>
      </c>
      <c r="UE29" s="20" t="str">
        <f>IF(AND($C$5&gt;=6,$C$5&gt;=UD$3),UD29*$C29,"")</f>
        <v/>
      </c>
      <c r="UF29" s="5" t="str">
        <f t="shared" ref="UF29" si="9478">MID(UF$2,5,1)</f>
        <v>0</v>
      </c>
      <c r="UG29" s="20" t="str">
        <f>IF(AND($C$5&gt;=6,$C$5&gt;=UF$3),UF29*$C29,"")</f>
        <v/>
      </c>
      <c r="UH29" s="5" t="str">
        <f t="shared" ref="UH29" si="9479">MID(UH$2,5,1)</f>
        <v>0</v>
      </c>
      <c r="UI29" s="20" t="str">
        <f>IF(AND($C$5&gt;=6,$C$5&gt;=UH$3),UH29*$C29,"")</f>
        <v/>
      </c>
      <c r="UJ29" s="5" t="str">
        <f t="shared" ref="UJ29" si="9480">MID(UJ$2,5,1)</f>
        <v>0</v>
      </c>
      <c r="UK29" s="20" t="str">
        <f>IF(AND($C$5&gt;=6,$C$5&gt;=UJ$3),UJ29*$C29,"")</f>
        <v/>
      </c>
      <c r="UL29" s="5" t="str">
        <f t="shared" ref="UL29" si="9481">MID(UL$2,5,1)</f>
        <v>0</v>
      </c>
      <c r="UM29" s="20" t="str">
        <f>IF(AND($C$5&gt;=6,$C$5&gt;=UL$3),UL29*$C29,"")</f>
        <v/>
      </c>
      <c r="UN29" s="5" t="str">
        <f t="shared" ref="UN29" si="9482">MID(UN$2,5,1)</f>
        <v>0</v>
      </c>
      <c r="UO29" s="20" t="str">
        <f>IF(AND($C$5&gt;=6,$C$5&gt;=UN$3),UN29*$C29,"")</f>
        <v/>
      </c>
      <c r="UP29" s="5" t="str">
        <f t="shared" ref="UP29" si="9483">MID(UP$2,5,1)</f>
        <v>0</v>
      </c>
      <c r="UQ29" s="20" t="str">
        <f>IF(AND($C$5&gt;=6,$C$5&gt;=UP$3),UP29*$C29,"")</f>
        <v/>
      </c>
      <c r="UR29" s="5" t="str">
        <f t="shared" ref="UR29" si="9484">MID(UR$2,5,1)</f>
        <v>0</v>
      </c>
      <c r="US29" s="20" t="str">
        <f>IF(AND($C$5&gt;=6,$C$5&gt;=UR$3),UR29*$C29,"")</f>
        <v/>
      </c>
      <c r="UT29" s="5" t="str">
        <f t="shared" ref="UT29" si="9485">MID(UT$2,5,1)</f>
        <v>0</v>
      </c>
      <c r="UU29" s="20" t="str">
        <f>IF(AND($C$5&gt;=6,$C$5&gt;=UT$3),UT29*$C29,"")</f>
        <v/>
      </c>
      <c r="UV29" s="5" t="str">
        <f t="shared" ref="UV29" si="9486">MID(UV$2,5,1)</f>
        <v>0</v>
      </c>
      <c r="UW29" s="20" t="str">
        <f>IF(AND($C$5&gt;=6,$C$5&gt;=UV$3),UV29*$C29,"")</f>
        <v/>
      </c>
      <c r="UX29" s="5" t="str">
        <f t="shared" ref="UX29" si="9487">MID(UX$2,5,1)</f>
        <v>0</v>
      </c>
      <c r="UY29" s="20" t="str">
        <f>IF(AND($C$5&gt;=6,$C$5&gt;=UX$3),UX29*$C29,"")</f>
        <v/>
      </c>
      <c r="UZ29" s="5" t="str">
        <f t="shared" ref="UZ29" si="9488">MID(UZ$2,5,1)</f>
        <v>0</v>
      </c>
      <c r="VA29" s="20" t="str">
        <f>IF(AND($C$5&gt;=6,$C$5&gt;=UZ$3),UZ29*$C29,"")</f>
        <v/>
      </c>
      <c r="VB29" s="5" t="str">
        <f t="shared" ref="VB29" si="9489">MID(VB$2,5,1)</f>
        <v>0</v>
      </c>
      <c r="VC29" s="20" t="str">
        <f>IF(AND($C$5&gt;=6,$C$5&gt;=VB$3),VB29*$C29,"")</f>
        <v/>
      </c>
      <c r="VD29" s="5" t="str">
        <f t="shared" ref="VD29" si="9490">MID(VD$2,5,1)</f>
        <v>0</v>
      </c>
      <c r="VE29" s="20" t="str">
        <f>IF(AND($C$5&gt;=6,$C$5&gt;=VD$3),VD29*$C29,"")</f>
        <v/>
      </c>
      <c r="VF29" s="5" t="str">
        <f t="shared" ref="VF29" si="9491">MID(VF$2,5,1)</f>
        <v>0</v>
      </c>
      <c r="VG29" s="20" t="str">
        <f>IF(AND($C$5&gt;=6,$C$5&gt;=VF$3),VF29*$C29,"")</f>
        <v/>
      </c>
      <c r="VH29" s="5" t="str">
        <f t="shared" ref="VH29" si="9492">MID(VH$2,5,1)</f>
        <v>1</v>
      </c>
      <c r="VI29" s="20" t="str">
        <f>IF(AND($C$5&gt;=6,$C$5&gt;=VH$3),VH29*$C29,"")</f>
        <v/>
      </c>
      <c r="VJ29" s="5" t="str">
        <f t="shared" ref="VJ29" si="9493">MID(VJ$2,5,1)</f>
        <v>1</v>
      </c>
      <c r="VK29" s="20" t="str">
        <f>IF(AND($C$5&gt;=6,$C$5&gt;=VJ$3),VJ29*$C29,"")</f>
        <v/>
      </c>
      <c r="VL29" s="5" t="str">
        <f t="shared" ref="VL29" si="9494">MID(VL$2,5,1)</f>
        <v>1</v>
      </c>
      <c r="VM29" s="20" t="str">
        <f>IF(AND($C$5&gt;=6,$C$5&gt;=VL$3),VL29*$C29,"")</f>
        <v/>
      </c>
      <c r="VN29" s="5" t="str">
        <f t="shared" ref="VN29" si="9495">MID(VN$2,5,1)</f>
        <v>1</v>
      </c>
      <c r="VO29" s="20" t="str">
        <f>IF(AND($C$5&gt;=6,$C$5&gt;=VN$3),VN29*$C29,"")</f>
        <v/>
      </c>
      <c r="VP29" s="5" t="str">
        <f t="shared" ref="VP29" si="9496">MID(VP$2,5,1)</f>
        <v>1</v>
      </c>
      <c r="VQ29" s="20" t="str">
        <f>IF(AND($C$5&gt;=6,$C$5&gt;=VP$3),VP29*$C29,"")</f>
        <v/>
      </c>
      <c r="VR29" s="5" t="str">
        <f t="shared" ref="VR29" si="9497">MID(VR$2,5,1)</f>
        <v>1</v>
      </c>
      <c r="VS29" s="20" t="str">
        <f>IF(AND($C$5&gt;=6,$C$5&gt;=VR$3),VR29*$C29,"")</f>
        <v/>
      </c>
      <c r="VT29" s="5" t="str">
        <f t="shared" ref="VT29" si="9498">MID(VT$2,5,1)</f>
        <v>1</v>
      </c>
      <c r="VU29" s="20" t="str">
        <f>IF(AND($C$5&gt;=6,$C$5&gt;=VT$3),VT29*$C29,"")</f>
        <v/>
      </c>
      <c r="VV29" s="5" t="str">
        <f t="shared" ref="VV29" si="9499">MID(VV$2,5,1)</f>
        <v>1</v>
      </c>
      <c r="VW29" s="20" t="str">
        <f>IF(AND($C$5&gt;=6,$C$5&gt;=VV$3),VV29*$C29,"")</f>
        <v/>
      </c>
      <c r="VX29" s="5" t="str">
        <f t="shared" ref="VX29" si="9500">MID(VX$2,5,1)</f>
        <v>1</v>
      </c>
      <c r="VY29" s="20" t="str">
        <f>IF(AND($C$5&gt;=6,$C$5&gt;=VX$3),VX29*$C29,"")</f>
        <v/>
      </c>
      <c r="VZ29" s="5" t="str">
        <f t="shared" ref="VZ29" si="9501">MID(VZ$2,5,1)</f>
        <v>1</v>
      </c>
      <c r="WA29" s="20" t="str">
        <f>IF(AND($C$5&gt;=6,$C$5&gt;=VZ$3),VZ29*$C29,"")</f>
        <v/>
      </c>
      <c r="WB29" s="5" t="str">
        <f t="shared" ref="WB29" si="9502">MID(WB$2,5,1)</f>
        <v>1</v>
      </c>
      <c r="WC29" s="20" t="str">
        <f>IF(AND($C$5&gt;=6,$C$5&gt;=WB$3),WB29*$C29,"")</f>
        <v/>
      </c>
      <c r="WD29" s="5" t="str">
        <f t="shared" ref="WD29" si="9503">MID(WD$2,5,1)</f>
        <v>1</v>
      </c>
      <c r="WE29" s="20" t="str">
        <f>IF(AND($C$5&gt;=6,$C$5&gt;=WD$3),WD29*$C29,"")</f>
        <v/>
      </c>
      <c r="WF29" s="5" t="str">
        <f t="shared" ref="WF29" si="9504">MID(WF$2,5,1)</f>
        <v>1</v>
      </c>
      <c r="WG29" s="20" t="str">
        <f>IF(AND($C$5&gt;=6,$C$5&gt;=WF$3),WF29*$C29,"")</f>
        <v/>
      </c>
      <c r="WH29" s="5" t="str">
        <f t="shared" ref="WH29" si="9505">MID(WH$2,5,1)</f>
        <v>1</v>
      </c>
      <c r="WI29" s="20" t="str">
        <f>IF(AND($C$5&gt;=6,$C$5&gt;=WH$3),WH29*$C29,"")</f>
        <v/>
      </c>
      <c r="WJ29" s="5" t="str">
        <f t="shared" ref="WJ29" si="9506">MID(WJ$2,5,1)</f>
        <v>1</v>
      </c>
      <c r="WK29" s="20" t="str">
        <f>IF(AND($C$5&gt;=6,$C$5&gt;=WJ$3),WJ29*$C29,"")</f>
        <v/>
      </c>
      <c r="WL29" s="5" t="str">
        <f t="shared" ref="WL29" si="9507">MID(WL$2,5,1)</f>
        <v>1</v>
      </c>
      <c r="WM29" s="20" t="str">
        <f>IF(AND($C$5&gt;=6,$C$5&gt;=WL$3),WL29*$C29,"")</f>
        <v/>
      </c>
      <c r="WN29" s="5" t="str">
        <f t="shared" ref="WN29" si="9508">MID(WN$2,5,1)</f>
        <v>1</v>
      </c>
      <c r="WO29" s="20" t="str">
        <f>IF(AND($C$5&gt;=6,$C$5&gt;=WN$3),WN29*$C29,"")</f>
        <v/>
      </c>
      <c r="WP29" s="5" t="str">
        <f t="shared" ref="WP29" si="9509">MID(WP$2,5,1)</f>
        <v>1</v>
      </c>
      <c r="WQ29" s="20" t="str">
        <f>IF(AND($C$5&gt;=6,$C$5&gt;=WP$3),WP29*$C29,"")</f>
        <v/>
      </c>
      <c r="WR29" s="5" t="str">
        <f t="shared" ref="WR29" si="9510">MID(WR$2,5,1)</f>
        <v>1</v>
      </c>
      <c r="WS29" s="20" t="str">
        <f>IF(AND($C$5&gt;=6,$C$5&gt;=WR$3),WR29*$C29,"")</f>
        <v/>
      </c>
      <c r="WT29" s="5" t="str">
        <f t="shared" ref="WT29" si="9511">MID(WT$2,5,1)</f>
        <v>1</v>
      </c>
      <c r="WU29" s="20" t="str">
        <f>IF(AND($C$5&gt;=6,$C$5&gt;=WT$3),WT29*$C29,"")</f>
        <v/>
      </c>
      <c r="WV29" s="5" t="str">
        <f t="shared" ref="WV29" si="9512">MID(WV$2,5,1)</f>
        <v>1</v>
      </c>
      <c r="WW29" s="20" t="str">
        <f>IF(AND($C$5&gt;=6,$C$5&gt;=WV$3),WV29*$C29,"")</f>
        <v/>
      </c>
      <c r="WX29" s="5" t="str">
        <f t="shared" ref="WX29" si="9513">MID(WX$2,5,1)</f>
        <v>1</v>
      </c>
      <c r="WY29" s="20" t="str">
        <f>IF(AND($C$5&gt;=6,$C$5&gt;=WX$3),WX29*$C29,"")</f>
        <v/>
      </c>
      <c r="WZ29" s="5" t="str">
        <f t="shared" ref="WZ29" si="9514">MID(WZ$2,5,1)</f>
        <v>1</v>
      </c>
      <c r="XA29" s="20" t="str">
        <f>IF(AND($C$5&gt;=6,$C$5&gt;=WZ$3),WZ29*$C29,"")</f>
        <v/>
      </c>
      <c r="XB29" s="5" t="str">
        <f t="shared" ref="XB29" si="9515">MID(XB$2,5,1)</f>
        <v>1</v>
      </c>
      <c r="XC29" s="20" t="str">
        <f>IF(AND($C$5&gt;=6,$C$5&gt;=XB$3),XB29*$C29,"")</f>
        <v/>
      </c>
      <c r="XD29" s="5" t="str">
        <f t="shared" ref="XD29" si="9516">MID(XD$2,5,1)</f>
        <v>1</v>
      </c>
      <c r="XE29" s="20" t="str">
        <f>IF(AND($C$5&gt;=6,$C$5&gt;=XD$3),XD29*$C29,"")</f>
        <v/>
      </c>
      <c r="XF29" s="5" t="str">
        <f t="shared" ref="XF29" si="9517">MID(XF$2,5,1)</f>
        <v>1</v>
      </c>
      <c r="XG29" s="20" t="str">
        <f>IF(AND($C$5&gt;=6,$C$5&gt;=XF$3),XF29*$C29,"")</f>
        <v/>
      </c>
      <c r="XH29" s="5" t="str">
        <f t="shared" ref="XH29" si="9518">MID(XH$2,5,1)</f>
        <v>1</v>
      </c>
      <c r="XI29" s="20" t="str">
        <f>IF(AND($C$5&gt;=6,$C$5&gt;=XH$3),XH29*$C29,"")</f>
        <v/>
      </c>
      <c r="XJ29" s="5" t="str">
        <f t="shared" ref="XJ29" si="9519">MID(XJ$2,5,1)</f>
        <v>1</v>
      </c>
      <c r="XK29" s="20" t="str">
        <f>IF(AND($C$5&gt;=6,$C$5&gt;=XJ$3),XJ29*$C29,"")</f>
        <v/>
      </c>
      <c r="XL29" s="5" t="str">
        <f t="shared" ref="XL29" si="9520">MID(XL$2,5,1)</f>
        <v>1</v>
      </c>
      <c r="XM29" s="20" t="str">
        <f>IF(AND($C$5&gt;=6,$C$5&gt;=XL$3),XL29*$C29,"")</f>
        <v/>
      </c>
      <c r="XN29" s="5" t="str">
        <f t="shared" ref="XN29" si="9521">MID(XN$2,5,1)</f>
        <v>1</v>
      </c>
      <c r="XO29" s="20" t="str">
        <f>IF(AND($C$5&gt;=6,$C$5&gt;=XN$3),XN29*$C29,"")</f>
        <v/>
      </c>
      <c r="XP29" s="5" t="str">
        <f t="shared" ref="XP29" si="9522">MID(XP$2,5,1)</f>
        <v>1</v>
      </c>
      <c r="XQ29" s="20" t="str">
        <f>IF(AND($C$5&gt;=6,$C$5&gt;=XP$3),XP29*$C29,"")</f>
        <v/>
      </c>
      <c r="XR29" s="5" t="str">
        <f t="shared" ref="XR29" si="9523">MID(XR$2,5,1)</f>
        <v>1</v>
      </c>
      <c r="XS29" s="20" t="str">
        <f>IF(AND($C$5&gt;=6,$C$5&gt;=XR$3),XR29*$C29,"")</f>
        <v/>
      </c>
      <c r="XT29" s="5" t="str">
        <f t="shared" ref="XT29" si="9524">MID(XT$2,5,1)</f>
        <v>0</v>
      </c>
      <c r="XU29" s="20" t="str">
        <f>IF(AND($C$5&gt;=6,$C$5&gt;=XT$3),XT29*$C29,"")</f>
        <v/>
      </c>
      <c r="XV29" s="5" t="str">
        <f t="shared" ref="XV29" si="9525">MID(XV$2,5,1)</f>
        <v>0</v>
      </c>
      <c r="XW29" s="20" t="str">
        <f>IF(AND($C$5&gt;=6,$C$5&gt;=XV$3),XV29*$C29,"")</f>
        <v/>
      </c>
      <c r="XX29" s="5" t="str">
        <f t="shared" ref="XX29" si="9526">MID(XX$2,5,1)</f>
        <v>0</v>
      </c>
      <c r="XY29" s="20" t="str">
        <f>IF(AND($C$5&gt;=6,$C$5&gt;=XX$3),XX29*$C29,"")</f>
        <v/>
      </c>
      <c r="XZ29" s="5" t="str">
        <f t="shared" ref="XZ29" si="9527">MID(XZ$2,5,1)</f>
        <v>0</v>
      </c>
      <c r="YA29" s="20" t="str">
        <f>IF(AND($C$5&gt;=6,$C$5&gt;=XZ$3),XZ29*$C29,"")</f>
        <v/>
      </c>
      <c r="YB29" s="5" t="str">
        <f t="shared" ref="YB29" si="9528">MID(YB$2,5,1)</f>
        <v>0</v>
      </c>
      <c r="YC29" s="20" t="str">
        <f>IF(AND($C$5&gt;=6,$C$5&gt;=YB$3),YB29*$C29,"")</f>
        <v/>
      </c>
      <c r="YD29" s="5" t="str">
        <f t="shared" ref="YD29" si="9529">MID(YD$2,5,1)</f>
        <v>0</v>
      </c>
      <c r="YE29" s="20" t="str">
        <f>IF(AND($C$5&gt;=6,$C$5&gt;=YD$3),YD29*$C29,"")</f>
        <v/>
      </c>
      <c r="YF29" s="5" t="str">
        <f t="shared" ref="YF29" si="9530">MID(YF$2,5,1)</f>
        <v>0</v>
      </c>
      <c r="YG29" s="20" t="str">
        <f>IF(AND($C$5&gt;=6,$C$5&gt;=YF$3),YF29*$C29,"")</f>
        <v/>
      </c>
      <c r="YH29" s="5" t="str">
        <f t="shared" ref="YH29" si="9531">MID(YH$2,5,1)</f>
        <v>0</v>
      </c>
      <c r="YI29" s="20" t="str">
        <f>IF(AND($C$5&gt;=6,$C$5&gt;=YH$3),YH29*$C29,"")</f>
        <v/>
      </c>
      <c r="YJ29" s="5" t="str">
        <f t="shared" ref="YJ29" si="9532">MID(YJ$2,5,1)</f>
        <v>0</v>
      </c>
      <c r="YK29" s="20" t="str">
        <f>IF(AND($C$5&gt;=6,$C$5&gt;=YJ$3),YJ29*$C29,"")</f>
        <v/>
      </c>
      <c r="YL29" s="5" t="str">
        <f t="shared" ref="YL29" si="9533">MID(YL$2,5,1)</f>
        <v>0</v>
      </c>
      <c r="YM29" s="20" t="str">
        <f>IF(AND($C$5&gt;=6,$C$5&gt;=YL$3),YL29*$C29,"")</f>
        <v/>
      </c>
      <c r="YN29" s="5" t="str">
        <f t="shared" ref="YN29" si="9534">MID(YN$2,5,1)</f>
        <v>0</v>
      </c>
      <c r="YO29" s="20" t="str">
        <f>IF(AND($C$5&gt;=6,$C$5&gt;=YN$3),YN29*$C29,"")</f>
        <v/>
      </c>
      <c r="YP29" s="5" t="str">
        <f t="shared" ref="YP29" si="9535">MID(YP$2,5,1)</f>
        <v>0</v>
      </c>
      <c r="YQ29" s="20" t="str">
        <f>IF(AND($C$5&gt;=6,$C$5&gt;=YP$3),YP29*$C29,"")</f>
        <v/>
      </c>
      <c r="YR29" s="5" t="str">
        <f t="shared" ref="YR29" si="9536">MID(YR$2,5,1)</f>
        <v>0</v>
      </c>
      <c r="YS29" s="20" t="str">
        <f>IF(AND($C$5&gt;=6,$C$5&gt;=YR$3),YR29*$C29,"")</f>
        <v/>
      </c>
      <c r="YT29" s="5" t="str">
        <f t="shared" ref="YT29" si="9537">MID(YT$2,5,1)</f>
        <v>0</v>
      </c>
      <c r="YU29" s="20" t="str">
        <f>IF(AND($C$5&gt;=6,$C$5&gt;=YT$3),YT29*$C29,"")</f>
        <v/>
      </c>
      <c r="YV29" s="5" t="str">
        <f t="shared" ref="YV29" si="9538">MID(YV$2,5,1)</f>
        <v>0</v>
      </c>
      <c r="YW29" s="20" t="str">
        <f>IF(AND($C$5&gt;=6,$C$5&gt;=YV$3),YV29*$C29,"")</f>
        <v/>
      </c>
      <c r="YX29" s="5" t="str">
        <f t="shared" ref="YX29" si="9539">MID(YX$2,5,1)</f>
        <v>0</v>
      </c>
      <c r="YY29" s="20" t="str">
        <f>IF(AND($C$5&gt;=6,$C$5&gt;=YX$3),YX29*$C29,"")</f>
        <v/>
      </c>
      <c r="YZ29" s="5" t="str">
        <f t="shared" ref="YZ29" si="9540">MID(YZ$2,5,1)</f>
        <v>0</v>
      </c>
      <c r="ZA29" s="20" t="str">
        <f>IF(AND($C$5&gt;=6,$C$5&gt;=YZ$3),YZ29*$C29,"")</f>
        <v/>
      </c>
      <c r="ZB29" s="5" t="str">
        <f t="shared" ref="ZB29" si="9541">MID(ZB$2,5,1)</f>
        <v>0</v>
      </c>
      <c r="ZC29" s="20" t="str">
        <f>IF(AND($C$5&gt;=6,$C$5&gt;=ZB$3),ZB29*$C29,"")</f>
        <v/>
      </c>
      <c r="ZD29" s="5" t="str">
        <f t="shared" ref="ZD29" si="9542">MID(ZD$2,5,1)</f>
        <v>0</v>
      </c>
      <c r="ZE29" s="20" t="str">
        <f>IF(AND($C$5&gt;=6,$C$5&gt;=ZD$3),ZD29*$C29,"")</f>
        <v/>
      </c>
      <c r="ZF29" s="5" t="str">
        <f t="shared" ref="ZF29" si="9543">MID(ZF$2,5,1)</f>
        <v>0</v>
      </c>
      <c r="ZG29" s="20" t="str">
        <f>IF(AND($C$5&gt;=6,$C$5&gt;=ZF$3),ZF29*$C29,"")</f>
        <v/>
      </c>
      <c r="ZH29" s="5" t="str">
        <f t="shared" ref="ZH29" si="9544">MID(ZH$2,5,1)</f>
        <v>0</v>
      </c>
      <c r="ZI29" s="20" t="str">
        <f>IF(AND($C$5&gt;=6,$C$5&gt;=ZH$3),ZH29*$C29,"")</f>
        <v/>
      </c>
      <c r="ZJ29" s="5" t="str">
        <f t="shared" ref="ZJ29" si="9545">MID(ZJ$2,5,1)</f>
        <v>0</v>
      </c>
      <c r="ZK29" s="20" t="str">
        <f>IF(AND($C$5&gt;=6,$C$5&gt;=ZJ$3),ZJ29*$C29,"")</f>
        <v/>
      </c>
      <c r="ZL29" s="5" t="str">
        <f t="shared" ref="ZL29" si="9546">MID(ZL$2,5,1)</f>
        <v>0</v>
      </c>
      <c r="ZM29" s="20" t="str">
        <f>IF(AND($C$5&gt;=6,$C$5&gt;=ZL$3),ZL29*$C29,"")</f>
        <v/>
      </c>
      <c r="ZN29" s="5" t="str">
        <f t="shared" ref="ZN29" si="9547">MID(ZN$2,5,1)</f>
        <v>0</v>
      </c>
      <c r="ZO29" s="20" t="str">
        <f>IF(AND($C$5&gt;=6,$C$5&gt;=ZN$3),ZN29*$C29,"")</f>
        <v/>
      </c>
      <c r="ZP29" s="5" t="str">
        <f t="shared" ref="ZP29" si="9548">MID(ZP$2,5,1)</f>
        <v>0</v>
      </c>
      <c r="ZQ29" s="20" t="str">
        <f>IF(AND($C$5&gt;=6,$C$5&gt;=ZP$3),ZP29*$C29,"")</f>
        <v/>
      </c>
      <c r="ZR29" s="5" t="str">
        <f t="shared" ref="ZR29" si="9549">MID(ZR$2,5,1)</f>
        <v>0</v>
      </c>
      <c r="ZS29" s="20" t="str">
        <f>IF(AND($C$5&gt;=6,$C$5&gt;=ZR$3),ZR29*$C29,"")</f>
        <v/>
      </c>
      <c r="ZT29" s="5" t="str">
        <f t="shared" ref="ZT29" si="9550">MID(ZT$2,5,1)</f>
        <v>0</v>
      </c>
      <c r="ZU29" s="20" t="str">
        <f>IF(AND($C$5&gt;=6,$C$5&gt;=ZT$3),ZT29*$C29,"")</f>
        <v/>
      </c>
      <c r="ZV29" s="5" t="str">
        <f t="shared" ref="ZV29" si="9551">MID(ZV$2,5,1)</f>
        <v>0</v>
      </c>
      <c r="ZW29" s="20" t="str">
        <f>IF(AND($C$5&gt;=6,$C$5&gt;=ZV$3),ZV29*$C29,"")</f>
        <v/>
      </c>
      <c r="ZX29" s="5" t="str">
        <f t="shared" ref="ZX29" si="9552">MID(ZX$2,5,1)</f>
        <v>0</v>
      </c>
      <c r="ZY29" s="20" t="str">
        <f>IF(AND($C$5&gt;=6,$C$5&gt;=ZX$3),ZX29*$C29,"")</f>
        <v/>
      </c>
      <c r="ZZ29" s="5" t="str">
        <f t="shared" ref="ZZ29" si="9553">MID(ZZ$2,5,1)</f>
        <v>0</v>
      </c>
      <c r="AAA29" s="20" t="str">
        <f>IF(AND($C$5&gt;=6,$C$5&gt;=ZZ$3),ZZ29*$C29,"")</f>
        <v/>
      </c>
      <c r="AAB29" s="5" t="str">
        <f t="shared" ref="AAB29" si="9554">MID(AAB$2,5,1)</f>
        <v>0</v>
      </c>
      <c r="AAC29" s="20" t="str">
        <f>IF(AND($C$5&gt;=6,$C$5&gt;=AAB$3),AAB29*$C29,"")</f>
        <v/>
      </c>
      <c r="AAD29" s="5" t="str">
        <f t="shared" ref="AAD29" si="9555">MID(AAD$2,5,1)</f>
        <v>0</v>
      </c>
      <c r="AAE29" s="20" t="str">
        <f>IF(AND($C$5&gt;=6,$C$5&gt;=AAD$3),AAD29*$C29,"")</f>
        <v/>
      </c>
      <c r="AAF29" s="5" t="str">
        <f t="shared" ref="AAF29" si="9556">MID(AAF$2,5,1)</f>
        <v>1</v>
      </c>
      <c r="AAG29" s="20" t="str">
        <f>IF(AND($C$5&gt;=6,$C$5&gt;=AAF$3),AAF29*$C29,"")</f>
        <v/>
      </c>
      <c r="AAH29" s="5" t="str">
        <f t="shared" ref="AAH29" si="9557">MID(AAH$2,5,1)</f>
        <v>1</v>
      </c>
      <c r="AAI29" s="20" t="str">
        <f>IF(AND($C$5&gt;=6,$C$5&gt;=AAH$3),AAH29*$C29,"")</f>
        <v/>
      </c>
      <c r="AAJ29" s="5" t="str">
        <f t="shared" ref="AAJ29" si="9558">MID(AAJ$2,5,1)</f>
        <v>1</v>
      </c>
      <c r="AAK29" s="20" t="str">
        <f>IF(AND($C$5&gt;=6,$C$5&gt;=AAJ$3),AAJ29*$C29,"")</f>
        <v/>
      </c>
      <c r="AAL29" s="5" t="str">
        <f t="shared" ref="AAL29" si="9559">MID(AAL$2,5,1)</f>
        <v>1</v>
      </c>
      <c r="AAM29" s="20" t="str">
        <f>IF(AND($C$5&gt;=6,$C$5&gt;=AAL$3),AAL29*$C29,"")</f>
        <v/>
      </c>
      <c r="AAN29" s="5" t="str">
        <f t="shared" ref="AAN29" si="9560">MID(AAN$2,5,1)</f>
        <v>1</v>
      </c>
      <c r="AAO29" s="20" t="str">
        <f>IF(AND($C$5&gt;=6,$C$5&gt;=AAN$3),AAN29*$C29,"")</f>
        <v/>
      </c>
      <c r="AAP29" s="5" t="str">
        <f t="shared" ref="AAP29" si="9561">MID(AAP$2,5,1)</f>
        <v>1</v>
      </c>
      <c r="AAQ29" s="20" t="str">
        <f>IF(AND($C$5&gt;=6,$C$5&gt;=AAP$3),AAP29*$C29,"")</f>
        <v/>
      </c>
      <c r="AAR29" s="5" t="str">
        <f t="shared" ref="AAR29" si="9562">MID(AAR$2,5,1)</f>
        <v>1</v>
      </c>
      <c r="AAS29" s="20" t="str">
        <f>IF(AND($C$5&gt;=6,$C$5&gt;=AAR$3),AAR29*$C29,"")</f>
        <v/>
      </c>
      <c r="AAT29" s="5" t="str">
        <f t="shared" ref="AAT29" si="9563">MID(AAT$2,5,1)</f>
        <v>1</v>
      </c>
      <c r="AAU29" s="20" t="str">
        <f>IF(AND($C$5&gt;=6,$C$5&gt;=AAT$3),AAT29*$C29,"")</f>
        <v/>
      </c>
      <c r="AAV29" s="5" t="str">
        <f t="shared" ref="AAV29" si="9564">MID(AAV$2,5,1)</f>
        <v>1</v>
      </c>
      <c r="AAW29" s="20" t="str">
        <f>IF(AND($C$5&gt;=6,$C$5&gt;=AAV$3),AAV29*$C29,"")</f>
        <v/>
      </c>
      <c r="AAX29" s="5" t="str">
        <f t="shared" ref="AAX29" si="9565">MID(AAX$2,5,1)</f>
        <v>1</v>
      </c>
      <c r="AAY29" s="20" t="str">
        <f>IF(AND($C$5&gt;=6,$C$5&gt;=AAX$3),AAX29*$C29,"")</f>
        <v/>
      </c>
      <c r="AAZ29" s="5" t="str">
        <f t="shared" ref="AAZ29" si="9566">MID(AAZ$2,5,1)</f>
        <v>1</v>
      </c>
      <c r="ABA29" s="20" t="str">
        <f>IF(AND($C$5&gt;=6,$C$5&gt;=AAZ$3),AAZ29*$C29,"")</f>
        <v/>
      </c>
      <c r="ABB29" s="5" t="str">
        <f t="shared" ref="ABB29" si="9567">MID(ABB$2,5,1)</f>
        <v>1</v>
      </c>
      <c r="ABC29" s="20" t="str">
        <f>IF(AND($C$5&gt;=6,$C$5&gt;=ABB$3),ABB29*$C29,"")</f>
        <v/>
      </c>
      <c r="ABD29" s="5" t="str">
        <f t="shared" ref="ABD29" si="9568">MID(ABD$2,5,1)</f>
        <v>1</v>
      </c>
      <c r="ABE29" s="20" t="str">
        <f>IF(AND($C$5&gt;=6,$C$5&gt;=ABD$3),ABD29*$C29,"")</f>
        <v/>
      </c>
      <c r="ABF29" s="5" t="str">
        <f t="shared" ref="ABF29" si="9569">MID(ABF$2,5,1)</f>
        <v>1</v>
      </c>
      <c r="ABG29" s="20" t="str">
        <f>IF(AND($C$5&gt;=6,$C$5&gt;=ABF$3),ABF29*$C29,"")</f>
        <v/>
      </c>
      <c r="ABH29" s="5" t="str">
        <f t="shared" ref="ABH29" si="9570">MID(ABH$2,5,1)</f>
        <v>1</v>
      </c>
      <c r="ABI29" s="20" t="str">
        <f>IF(AND($C$5&gt;=6,$C$5&gt;=ABH$3),ABH29*$C29,"")</f>
        <v/>
      </c>
      <c r="ABJ29" s="5" t="str">
        <f t="shared" ref="ABJ29" si="9571">MID(ABJ$2,5,1)</f>
        <v>1</v>
      </c>
      <c r="ABK29" s="20" t="str">
        <f>IF(AND($C$5&gt;=6,$C$5&gt;=ABJ$3),ABJ29*$C29,"")</f>
        <v/>
      </c>
      <c r="ABL29" s="5" t="str">
        <f t="shared" ref="ABL29" si="9572">MID(ABL$2,5,1)</f>
        <v>1</v>
      </c>
      <c r="ABM29" s="20" t="str">
        <f>IF(AND($C$5&gt;=6,$C$5&gt;=ABL$3),ABL29*$C29,"")</f>
        <v/>
      </c>
      <c r="ABN29" s="5" t="str">
        <f t="shared" ref="ABN29" si="9573">MID(ABN$2,5,1)</f>
        <v>1</v>
      </c>
      <c r="ABO29" s="20" t="str">
        <f>IF(AND($C$5&gt;=6,$C$5&gt;=ABN$3),ABN29*$C29,"")</f>
        <v/>
      </c>
      <c r="ABP29" s="5" t="str">
        <f t="shared" ref="ABP29" si="9574">MID(ABP$2,5,1)</f>
        <v>1</v>
      </c>
      <c r="ABQ29" s="20" t="str">
        <f>IF(AND($C$5&gt;=6,$C$5&gt;=ABP$3),ABP29*$C29,"")</f>
        <v/>
      </c>
      <c r="ABR29" s="5" t="str">
        <f t="shared" ref="ABR29" si="9575">MID(ABR$2,5,1)</f>
        <v>1</v>
      </c>
      <c r="ABS29" s="20" t="str">
        <f>IF(AND($C$5&gt;=6,$C$5&gt;=ABR$3),ABR29*$C29,"")</f>
        <v/>
      </c>
      <c r="ABT29" s="5" t="str">
        <f t="shared" ref="ABT29" si="9576">MID(ABT$2,5,1)</f>
        <v>1</v>
      </c>
      <c r="ABU29" s="20" t="str">
        <f>IF(AND($C$5&gt;=6,$C$5&gt;=ABT$3),ABT29*$C29,"")</f>
        <v/>
      </c>
      <c r="ABV29" s="5" t="str">
        <f t="shared" ref="ABV29" si="9577">MID(ABV$2,5,1)</f>
        <v>1</v>
      </c>
      <c r="ABW29" s="20" t="str">
        <f>IF(AND($C$5&gt;=6,$C$5&gt;=ABV$3),ABV29*$C29,"")</f>
        <v/>
      </c>
      <c r="ABX29" s="5" t="str">
        <f t="shared" ref="ABX29" si="9578">MID(ABX$2,5,1)</f>
        <v>1</v>
      </c>
      <c r="ABY29" s="20" t="str">
        <f>IF(AND($C$5&gt;=6,$C$5&gt;=ABX$3),ABX29*$C29,"")</f>
        <v/>
      </c>
      <c r="ABZ29" s="5" t="str">
        <f t="shared" ref="ABZ29" si="9579">MID(ABZ$2,5,1)</f>
        <v>1</v>
      </c>
      <c r="ACA29" s="20" t="str">
        <f>IF(AND($C$5&gt;=6,$C$5&gt;=ABZ$3),ABZ29*$C29,"")</f>
        <v/>
      </c>
      <c r="ACB29" s="5" t="str">
        <f t="shared" ref="ACB29" si="9580">MID(ACB$2,5,1)</f>
        <v>1</v>
      </c>
      <c r="ACC29" s="20" t="str">
        <f>IF(AND($C$5&gt;=6,$C$5&gt;=ACB$3),ACB29*$C29,"")</f>
        <v/>
      </c>
      <c r="ACD29" s="5" t="str">
        <f t="shared" ref="ACD29" si="9581">MID(ACD$2,5,1)</f>
        <v>1</v>
      </c>
      <c r="ACE29" s="20" t="str">
        <f>IF(AND($C$5&gt;=6,$C$5&gt;=ACD$3),ACD29*$C29,"")</f>
        <v/>
      </c>
      <c r="ACF29" s="5" t="str">
        <f t="shared" ref="ACF29" si="9582">MID(ACF$2,5,1)</f>
        <v>1</v>
      </c>
      <c r="ACG29" s="20" t="str">
        <f>IF(AND($C$5&gt;=6,$C$5&gt;=ACF$3),ACF29*$C29,"")</f>
        <v/>
      </c>
      <c r="ACH29" s="5" t="str">
        <f t="shared" ref="ACH29" si="9583">MID(ACH$2,5,1)</f>
        <v>1</v>
      </c>
      <c r="ACI29" s="20" t="str">
        <f>IF(AND($C$5&gt;=6,$C$5&gt;=ACH$3),ACH29*$C29,"")</f>
        <v/>
      </c>
      <c r="ACJ29" s="5" t="str">
        <f t="shared" ref="ACJ29" si="9584">MID(ACJ$2,5,1)</f>
        <v>1</v>
      </c>
      <c r="ACK29" s="20" t="str">
        <f>IF(AND($C$5&gt;=6,$C$5&gt;=ACJ$3),ACJ29*$C29,"")</f>
        <v/>
      </c>
      <c r="ACL29" s="5" t="str">
        <f t="shared" ref="ACL29" si="9585">MID(ACL$2,5,1)</f>
        <v>1</v>
      </c>
      <c r="ACM29" s="20" t="str">
        <f>IF(AND($C$5&gt;=6,$C$5&gt;=ACL$3),ACL29*$C29,"")</f>
        <v/>
      </c>
      <c r="ACN29" s="5" t="str">
        <f t="shared" ref="ACN29" si="9586">MID(ACN$2,5,1)</f>
        <v>1</v>
      </c>
      <c r="ACO29" s="20" t="str">
        <f>IF(AND($C$5&gt;=6,$C$5&gt;=ACN$3),ACN29*$C29,"")</f>
        <v/>
      </c>
      <c r="ACP29" s="5" t="str">
        <f t="shared" ref="ACP29" si="9587">MID(ACP$2,5,1)</f>
        <v>1</v>
      </c>
      <c r="ACQ29" s="20" t="str">
        <f>IF(AND($C$5&gt;=6,$C$5&gt;=ACP$3),ACP29*$C29,"")</f>
        <v/>
      </c>
      <c r="ACR29" s="5" t="str">
        <f t="shared" ref="ACR29" si="9588">MID(ACR$2,5,1)</f>
        <v>0</v>
      </c>
      <c r="ACS29" s="20" t="str">
        <f>IF(AND($C$5&gt;=6,$C$5&gt;=ACR$3),ACR29*$C29,"")</f>
        <v/>
      </c>
      <c r="ACT29" s="5" t="str">
        <f t="shared" ref="ACT29" si="9589">MID(ACT$2,5,1)</f>
        <v>0</v>
      </c>
      <c r="ACU29" s="20" t="str">
        <f>IF(AND($C$5&gt;=6,$C$5&gt;=ACT$3),ACT29*$C29,"")</f>
        <v/>
      </c>
      <c r="ACV29" s="5" t="str">
        <f t="shared" ref="ACV29" si="9590">MID(ACV$2,5,1)</f>
        <v>0</v>
      </c>
      <c r="ACW29" s="20" t="str">
        <f>IF(AND($C$5&gt;=6,$C$5&gt;=ACV$3),ACV29*$C29,"")</f>
        <v/>
      </c>
      <c r="ACX29" s="5" t="str">
        <f t="shared" ref="ACX29" si="9591">MID(ACX$2,5,1)</f>
        <v>0</v>
      </c>
      <c r="ACY29" s="20" t="str">
        <f>IF(AND($C$5&gt;=6,$C$5&gt;=ACX$3),ACX29*$C29,"")</f>
        <v/>
      </c>
      <c r="ACZ29" s="5" t="str">
        <f t="shared" ref="ACZ29" si="9592">MID(ACZ$2,5,1)</f>
        <v>0</v>
      </c>
      <c r="ADA29" s="20" t="str">
        <f>IF(AND($C$5&gt;=6,$C$5&gt;=ACZ$3),ACZ29*$C29,"")</f>
        <v/>
      </c>
      <c r="ADB29" s="5" t="str">
        <f t="shared" ref="ADB29" si="9593">MID(ADB$2,5,1)</f>
        <v>0</v>
      </c>
      <c r="ADC29" s="20" t="str">
        <f>IF(AND($C$5&gt;=6,$C$5&gt;=ADB$3),ADB29*$C29,"")</f>
        <v/>
      </c>
      <c r="ADD29" s="5" t="str">
        <f t="shared" ref="ADD29" si="9594">MID(ADD$2,5,1)</f>
        <v>0</v>
      </c>
      <c r="ADE29" s="20" t="str">
        <f>IF(AND($C$5&gt;=6,$C$5&gt;=ADD$3),ADD29*$C29,"")</f>
        <v/>
      </c>
      <c r="ADF29" s="5" t="str">
        <f t="shared" ref="ADF29" si="9595">MID(ADF$2,5,1)</f>
        <v>0</v>
      </c>
      <c r="ADG29" s="20" t="str">
        <f>IF(AND($C$5&gt;=6,$C$5&gt;=ADF$3),ADF29*$C29,"")</f>
        <v/>
      </c>
      <c r="ADH29" s="5" t="str">
        <f t="shared" ref="ADH29" si="9596">MID(ADH$2,5,1)</f>
        <v>0</v>
      </c>
      <c r="ADI29" s="20" t="str">
        <f>IF(AND($C$5&gt;=6,$C$5&gt;=ADH$3),ADH29*$C29,"")</f>
        <v/>
      </c>
      <c r="ADJ29" s="5" t="str">
        <f t="shared" ref="ADJ29" si="9597">MID(ADJ$2,5,1)</f>
        <v>0</v>
      </c>
      <c r="ADK29" s="20" t="str">
        <f>IF(AND($C$5&gt;=6,$C$5&gt;=ADJ$3),ADJ29*$C29,"")</f>
        <v/>
      </c>
      <c r="ADL29" s="5" t="str">
        <f t="shared" ref="ADL29" si="9598">MID(ADL$2,5,1)</f>
        <v>0</v>
      </c>
      <c r="ADM29" s="20" t="str">
        <f>IF(AND($C$5&gt;=6,$C$5&gt;=ADL$3),ADL29*$C29,"")</f>
        <v/>
      </c>
      <c r="ADN29" s="5" t="str">
        <f t="shared" ref="ADN29" si="9599">MID(ADN$2,5,1)</f>
        <v>0</v>
      </c>
      <c r="ADO29" s="20" t="str">
        <f>IF(AND($C$5&gt;=6,$C$5&gt;=ADN$3),ADN29*$C29,"")</f>
        <v/>
      </c>
      <c r="ADP29" s="5" t="str">
        <f t="shared" ref="ADP29" si="9600">MID(ADP$2,5,1)</f>
        <v>0</v>
      </c>
      <c r="ADQ29" s="20" t="str">
        <f>IF(AND($C$5&gt;=6,$C$5&gt;=ADP$3),ADP29*$C29,"")</f>
        <v/>
      </c>
      <c r="ADR29" s="5" t="str">
        <f t="shared" ref="ADR29" si="9601">MID(ADR$2,5,1)</f>
        <v>0</v>
      </c>
      <c r="ADS29" s="20" t="str">
        <f>IF(AND($C$5&gt;=6,$C$5&gt;=ADR$3),ADR29*$C29,"")</f>
        <v/>
      </c>
      <c r="ADT29" s="5" t="str">
        <f t="shared" ref="ADT29" si="9602">MID(ADT$2,5,1)</f>
        <v>0</v>
      </c>
      <c r="ADU29" s="20" t="str">
        <f>IF(AND($C$5&gt;=6,$C$5&gt;=ADT$3),ADT29*$C29,"")</f>
        <v/>
      </c>
      <c r="ADV29" s="5" t="str">
        <f t="shared" ref="ADV29" si="9603">MID(ADV$2,5,1)</f>
        <v>0</v>
      </c>
      <c r="ADW29" s="20" t="str">
        <f>IF(AND($C$5&gt;=6,$C$5&gt;=ADV$3),ADV29*$C29,"")</f>
        <v/>
      </c>
      <c r="ADX29" s="5" t="str">
        <f t="shared" ref="ADX29" si="9604">MID(ADX$2,5,1)</f>
        <v>0</v>
      </c>
      <c r="ADY29" s="20" t="str">
        <f>IF(AND($C$5&gt;=6,$C$5&gt;=ADX$3),ADX29*$C29,"")</f>
        <v/>
      </c>
      <c r="ADZ29" s="5" t="str">
        <f t="shared" ref="ADZ29" si="9605">MID(ADZ$2,5,1)</f>
        <v>0</v>
      </c>
      <c r="AEA29" s="20" t="str">
        <f>IF(AND($C$5&gt;=6,$C$5&gt;=ADZ$3),ADZ29*$C29,"")</f>
        <v/>
      </c>
      <c r="AEB29" s="5" t="str">
        <f t="shared" ref="AEB29" si="9606">MID(AEB$2,5,1)</f>
        <v>0</v>
      </c>
      <c r="AEC29" s="20" t="str">
        <f>IF(AND($C$5&gt;=6,$C$5&gt;=AEB$3),AEB29*$C29,"")</f>
        <v/>
      </c>
      <c r="AED29" s="5" t="str">
        <f t="shared" ref="AED29" si="9607">MID(AED$2,5,1)</f>
        <v>0</v>
      </c>
      <c r="AEE29" s="20" t="str">
        <f>IF(AND($C$5&gt;=6,$C$5&gt;=AED$3),AED29*$C29,"")</f>
        <v/>
      </c>
      <c r="AEF29" s="5" t="str">
        <f t="shared" ref="AEF29" si="9608">MID(AEF$2,5,1)</f>
        <v>0</v>
      </c>
      <c r="AEG29" s="20" t="str">
        <f>IF(AND($C$5&gt;=6,$C$5&gt;=AEF$3),AEF29*$C29,"")</f>
        <v/>
      </c>
      <c r="AEH29" s="5" t="str">
        <f t="shared" ref="AEH29" si="9609">MID(AEH$2,5,1)</f>
        <v>0</v>
      </c>
      <c r="AEI29" s="20" t="str">
        <f>IF(AND($C$5&gt;=6,$C$5&gt;=AEH$3),AEH29*$C29,"")</f>
        <v/>
      </c>
      <c r="AEJ29" s="5" t="str">
        <f t="shared" ref="AEJ29" si="9610">MID(AEJ$2,5,1)</f>
        <v>0</v>
      </c>
      <c r="AEK29" s="20" t="str">
        <f>IF(AND($C$5&gt;=6,$C$5&gt;=AEJ$3),AEJ29*$C29,"")</f>
        <v/>
      </c>
      <c r="AEL29" s="5" t="str">
        <f t="shared" ref="AEL29" si="9611">MID(AEL$2,5,1)</f>
        <v>0</v>
      </c>
      <c r="AEM29" s="20" t="str">
        <f>IF(AND($C$5&gt;=6,$C$5&gt;=AEL$3),AEL29*$C29,"")</f>
        <v/>
      </c>
      <c r="AEN29" s="5" t="str">
        <f t="shared" ref="AEN29" si="9612">MID(AEN$2,5,1)</f>
        <v>0</v>
      </c>
      <c r="AEO29" s="20" t="str">
        <f>IF(AND($C$5&gt;=6,$C$5&gt;=AEN$3),AEN29*$C29,"")</f>
        <v/>
      </c>
      <c r="AEP29" s="5" t="str">
        <f t="shared" ref="AEP29" si="9613">MID(AEP$2,5,1)</f>
        <v>0</v>
      </c>
      <c r="AEQ29" s="20" t="str">
        <f>IF(AND($C$5&gt;=6,$C$5&gt;=AEP$3),AEP29*$C29,"")</f>
        <v/>
      </c>
      <c r="AER29" s="5" t="str">
        <f t="shared" ref="AER29" si="9614">MID(AER$2,5,1)</f>
        <v>0</v>
      </c>
      <c r="AES29" s="20" t="str">
        <f>IF(AND($C$5&gt;=6,$C$5&gt;=AER$3),AER29*$C29,"")</f>
        <v/>
      </c>
      <c r="AET29" s="5" t="str">
        <f t="shared" ref="AET29" si="9615">MID(AET$2,5,1)</f>
        <v>0</v>
      </c>
      <c r="AEU29" s="20" t="str">
        <f>IF(AND($C$5&gt;=6,$C$5&gt;=AET$3),AET29*$C29,"")</f>
        <v/>
      </c>
      <c r="AEV29" s="5" t="str">
        <f t="shared" ref="AEV29" si="9616">MID(AEV$2,5,1)</f>
        <v>0</v>
      </c>
      <c r="AEW29" s="20" t="str">
        <f>IF(AND($C$5&gt;=6,$C$5&gt;=AEV$3),AEV29*$C29,"")</f>
        <v/>
      </c>
      <c r="AEX29" s="5" t="str">
        <f t="shared" ref="AEX29" si="9617">MID(AEX$2,5,1)</f>
        <v>0</v>
      </c>
      <c r="AEY29" s="20" t="str">
        <f>IF(AND($C$5&gt;=6,$C$5&gt;=AEX$3),AEX29*$C29,"")</f>
        <v/>
      </c>
      <c r="AEZ29" s="5" t="str">
        <f t="shared" ref="AEZ29" si="9618">MID(AEZ$2,5,1)</f>
        <v>0</v>
      </c>
      <c r="AFA29" s="20" t="str">
        <f>IF(AND($C$5&gt;=6,$C$5&gt;=AEZ$3),AEZ29*$C29,"")</f>
        <v/>
      </c>
      <c r="AFB29" s="5" t="str">
        <f t="shared" ref="AFB29" si="9619">MID(AFB$2,5,1)</f>
        <v>0</v>
      </c>
      <c r="AFC29" s="20" t="str">
        <f>IF(AND($C$5&gt;=6,$C$5&gt;=AFB$3),AFB29*$C29,"")</f>
        <v/>
      </c>
      <c r="AFD29" s="5" t="str">
        <f t="shared" ref="AFD29" si="9620">MID(AFD$2,5,1)</f>
        <v>1</v>
      </c>
      <c r="AFE29" s="20" t="str">
        <f>IF(AND($C$5&gt;=6,$C$5&gt;=AFD$3),AFD29*$C29,"")</f>
        <v/>
      </c>
      <c r="AFF29" s="5" t="str">
        <f t="shared" ref="AFF29" si="9621">MID(AFF$2,5,1)</f>
        <v>1</v>
      </c>
      <c r="AFG29" s="20" t="str">
        <f>IF(AND($C$5&gt;=6,$C$5&gt;=AFF$3),AFF29*$C29,"")</f>
        <v/>
      </c>
      <c r="AFH29" s="5" t="str">
        <f t="shared" ref="AFH29" si="9622">MID(AFH$2,5,1)</f>
        <v>1</v>
      </c>
      <c r="AFI29" s="20" t="str">
        <f>IF(AND($C$5&gt;=6,$C$5&gt;=AFH$3),AFH29*$C29,"")</f>
        <v/>
      </c>
      <c r="AFJ29" s="5" t="str">
        <f t="shared" ref="AFJ29" si="9623">MID(AFJ$2,5,1)</f>
        <v>1</v>
      </c>
      <c r="AFK29" s="20" t="str">
        <f>IF(AND($C$5&gt;=6,$C$5&gt;=AFJ$3),AFJ29*$C29,"")</f>
        <v/>
      </c>
      <c r="AFL29" s="5" t="str">
        <f t="shared" ref="AFL29" si="9624">MID(AFL$2,5,1)</f>
        <v>1</v>
      </c>
      <c r="AFM29" s="20" t="str">
        <f>IF(AND($C$5&gt;=6,$C$5&gt;=AFL$3),AFL29*$C29,"")</f>
        <v/>
      </c>
      <c r="AFN29" s="5" t="str">
        <f t="shared" ref="AFN29" si="9625">MID(AFN$2,5,1)</f>
        <v>1</v>
      </c>
      <c r="AFO29" s="20" t="str">
        <f>IF(AND($C$5&gt;=6,$C$5&gt;=AFN$3),AFN29*$C29,"")</f>
        <v/>
      </c>
      <c r="AFP29" s="5" t="str">
        <f t="shared" ref="AFP29" si="9626">MID(AFP$2,5,1)</f>
        <v>1</v>
      </c>
      <c r="AFQ29" s="20" t="str">
        <f>IF(AND($C$5&gt;=6,$C$5&gt;=AFP$3),AFP29*$C29,"")</f>
        <v/>
      </c>
      <c r="AFR29" s="5" t="str">
        <f t="shared" ref="AFR29" si="9627">MID(AFR$2,5,1)</f>
        <v>1</v>
      </c>
      <c r="AFS29" s="20" t="str">
        <f>IF(AND($C$5&gt;=6,$C$5&gt;=AFR$3),AFR29*$C29,"")</f>
        <v/>
      </c>
      <c r="AFT29" s="5" t="str">
        <f t="shared" ref="AFT29" si="9628">MID(AFT$2,5,1)</f>
        <v>1</v>
      </c>
      <c r="AFU29" s="20" t="str">
        <f>IF(AND($C$5&gt;=6,$C$5&gt;=AFT$3),AFT29*$C29,"")</f>
        <v/>
      </c>
      <c r="AFV29" s="5" t="str">
        <f t="shared" ref="AFV29" si="9629">MID(AFV$2,5,1)</f>
        <v>1</v>
      </c>
      <c r="AFW29" s="20" t="str">
        <f>IF(AND($C$5&gt;=6,$C$5&gt;=AFV$3),AFV29*$C29,"")</f>
        <v/>
      </c>
      <c r="AFX29" s="5" t="str">
        <f t="shared" ref="AFX29" si="9630">MID(AFX$2,5,1)</f>
        <v>1</v>
      </c>
      <c r="AFY29" s="20" t="str">
        <f>IF(AND($C$5&gt;=6,$C$5&gt;=AFX$3),AFX29*$C29,"")</f>
        <v/>
      </c>
      <c r="AFZ29" s="5" t="str">
        <f t="shared" ref="AFZ29" si="9631">MID(AFZ$2,5,1)</f>
        <v>1</v>
      </c>
      <c r="AGA29" s="20" t="str">
        <f>IF(AND($C$5&gt;=6,$C$5&gt;=AFZ$3),AFZ29*$C29,"")</f>
        <v/>
      </c>
      <c r="AGB29" s="5" t="str">
        <f t="shared" ref="AGB29" si="9632">MID(AGB$2,5,1)</f>
        <v>1</v>
      </c>
      <c r="AGC29" s="20" t="str">
        <f>IF(AND($C$5&gt;=6,$C$5&gt;=AGB$3),AGB29*$C29,"")</f>
        <v/>
      </c>
      <c r="AGD29" s="5" t="str">
        <f t="shared" ref="AGD29" si="9633">MID(AGD$2,5,1)</f>
        <v>1</v>
      </c>
      <c r="AGE29" s="20" t="str">
        <f>IF(AND($C$5&gt;=6,$C$5&gt;=AGD$3),AGD29*$C29,"")</f>
        <v/>
      </c>
      <c r="AGF29" s="5" t="str">
        <f t="shared" ref="AGF29" si="9634">MID(AGF$2,5,1)</f>
        <v>1</v>
      </c>
      <c r="AGG29" s="20" t="str">
        <f>IF(AND($C$5&gt;=6,$C$5&gt;=AGF$3),AGF29*$C29,"")</f>
        <v/>
      </c>
      <c r="AGH29" s="5" t="str">
        <f t="shared" ref="AGH29" si="9635">MID(AGH$2,5,1)</f>
        <v>1</v>
      </c>
      <c r="AGI29" s="20" t="str">
        <f>IF(AND($C$5&gt;=6,$C$5&gt;=AGH$3),AGH29*$C29,"")</f>
        <v/>
      </c>
      <c r="AGJ29" s="5" t="str">
        <f t="shared" ref="AGJ29" si="9636">MID(AGJ$2,5,1)</f>
        <v>1</v>
      </c>
      <c r="AGK29" s="20" t="str">
        <f>IF(AND($C$5&gt;=6,$C$5&gt;=AGJ$3),AGJ29*$C29,"")</f>
        <v/>
      </c>
      <c r="AGL29" s="5" t="str">
        <f t="shared" ref="AGL29" si="9637">MID(AGL$2,5,1)</f>
        <v>1</v>
      </c>
      <c r="AGM29" s="20" t="str">
        <f>IF(AND($C$5&gt;=6,$C$5&gt;=AGL$3),AGL29*$C29,"")</f>
        <v/>
      </c>
      <c r="AGN29" s="5" t="str">
        <f t="shared" ref="AGN29" si="9638">MID(AGN$2,5,1)</f>
        <v>1</v>
      </c>
      <c r="AGO29" s="20" t="str">
        <f>IF(AND($C$5&gt;=6,$C$5&gt;=AGN$3),AGN29*$C29,"")</f>
        <v/>
      </c>
      <c r="AGP29" s="5" t="str">
        <f t="shared" ref="AGP29" si="9639">MID(AGP$2,5,1)</f>
        <v>1</v>
      </c>
      <c r="AGQ29" s="20" t="str">
        <f>IF(AND($C$5&gt;=6,$C$5&gt;=AGP$3),AGP29*$C29,"")</f>
        <v/>
      </c>
      <c r="AGR29" s="5" t="str">
        <f t="shared" ref="AGR29" si="9640">MID(AGR$2,5,1)</f>
        <v>1</v>
      </c>
      <c r="AGS29" s="20" t="str">
        <f>IF(AND($C$5&gt;=6,$C$5&gt;=AGR$3),AGR29*$C29,"")</f>
        <v/>
      </c>
      <c r="AGT29" s="5" t="str">
        <f t="shared" ref="AGT29" si="9641">MID(AGT$2,5,1)</f>
        <v>1</v>
      </c>
      <c r="AGU29" s="20" t="str">
        <f>IF(AND($C$5&gt;=6,$C$5&gt;=AGT$3),AGT29*$C29,"")</f>
        <v/>
      </c>
      <c r="AGV29" s="5" t="str">
        <f t="shared" ref="AGV29" si="9642">MID(AGV$2,5,1)</f>
        <v>1</v>
      </c>
      <c r="AGW29" s="20" t="str">
        <f>IF(AND($C$5&gt;=6,$C$5&gt;=AGV$3),AGV29*$C29,"")</f>
        <v/>
      </c>
      <c r="AGX29" s="5" t="str">
        <f t="shared" ref="AGX29" si="9643">MID(AGX$2,5,1)</f>
        <v>1</v>
      </c>
      <c r="AGY29" s="20" t="str">
        <f>IF(AND($C$5&gt;=6,$C$5&gt;=AGX$3),AGX29*$C29,"")</f>
        <v/>
      </c>
      <c r="AGZ29" s="5" t="str">
        <f t="shared" ref="AGZ29" si="9644">MID(AGZ$2,5,1)</f>
        <v>1</v>
      </c>
      <c r="AHA29" s="20" t="str">
        <f>IF(AND($C$5&gt;=6,$C$5&gt;=AGZ$3),AGZ29*$C29,"")</f>
        <v/>
      </c>
      <c r="AHB29" s="5" t="str">
        <f t="shared" ref="AHB29" si="9645">MID(AHB$2,5,1)</f>
        <v>1</v>
      </c>
      <c r="AHC29" s="20" t="str">
        <f>IF(AND($C$5&gt;=6,$C$5&gt;=AHB$3),AHB29*$C29,"")</f>
        <v/>
      </c>
      <c r="AHD29" s="5" t="str">
        <f t="shared" ref="AHD29" si="9646">MID(AHD$2,5,1)</f>
        <v>1</v>
      </c>
      <c r="AHE29" s="20" t="str">
        <f>IF(AND($C$5&gt;=6,$C$5&gt;=AHD$3),AHD29*$C29,"")</f>
        <v/>
      </c>
      <c r="AHF29" s="5" t="str">
        <f t="shared" ref="AHF29" si="9647">MID(AHF$2,5,1)</f>
        <v>1</v>
      </c>
      <c r="AHG29" s="20" t="str">
        <f>IF(AND($C$5&gt;=6,$C$5&gt;=AHF$3),AHF29*$C29,"")</f>
        <v/>
      </c>
      <c r="AHH29" s="5" t="str">
        <f t="shared" ref="AHH29" si="9648">MID(AHH$2,5,1)</f>
        <v>1</v>
      </c>
      <c r="AHI29" s="20" t="str">
        <f>IF(AND($C$5&gt;=6,$C$5&gt;=AHH$3),AHH29*$C29,"")</f>
        <v/>
      </c>
      <c r="AHJ29" s="5" t="str">
        <f t="shared" ref="AHJ29" si="9649">MID(AHJ$2,5,1)</f>
        <v>1</v>
      </c>
      <c r="AHK29" s="20" t="str">
        <f>IF(AND($C$5&gt;=6,$C$5&gt;=AHJ$3),AHJ29*$C29,"")</f>
        <v/>
      </c>
      <c r="AHL29" s="5" t="str">
        <f t="shared" ref="AHL29" si="9650">MID(AHL$2,5,1)</f>
        <v>1</v>
      </c>
      <c r="AHM29" s="20" t="str">
        <f>IF(AND($C$5&gt;=6,$C$5&gt;=AHL$3),AHL29*$C29,"")</f>
        <v/>
      </c>
      <c r="AHN29" s="5" t="str">
        <f t="shared" ref="AHN29" si="9651">MID(AHN$2,5,1)</f>
        <v>1</v>
      </c>
      <c r="AHO29" s="20" t="str">
        <f>IF(AND($C$5&gt;=6,$C$5&gt;=AHN$3),AHN29*$C29,"")</f>
        <v/>
      </c>
      <c r="AHP29" s="5" t="str">
        <f t="shared" ref="AHP29" si="9652">MID(AHP$2,5,1)</f>
        <v>0</v>
      </c>
      <c r="AHQ29" s="20" t="str">
        <f>IF(AND($C$5&gt;=6,$C$5&gt;=AHP$3),AHP29*$C29,"")</f>
        <v/>
      </c>
      <c r="AHR29" s="5" t="str">
        <f t="shared" ref="AHR29" si="9653">MID(AHR$2,5,1)</f>
        <v>0</v>
      </c>
      <c r="AHS29" s="20" t="str">
        <f>IF(AND($C$5&gt;=6,$C$5&gt;=AHR$3),AHR29*$C29,"")</f>
        <v/>
      </c>
      <c r="AHT29" s="5" t="str">
        <f t="shared" ref="AHT29" si="9654">MID(AHT$2,5,1)</f>
        <v>0</v>
      </c>
      <c r="AHU29" s="20" t="str">
        <f>IF(AND($C$5&gt;=6,$C$5&gt;=AHT$3),AHT29*$C29,"")</f>
        <v/>
      </c>
      <c r="AHV29" s="5" t="str">
        <f t="shared" ref="AHV29" si="9655">MID(AHV$2,5,1)</f>
        <v>0</v>
      </c>
      <c r="AHW29" s="20" t="str">
        <f>IF(AND($C$5&gt;=6,$C$5&gt;=AHV$3),AHV29*$C29,"")</f>
        <v/>
      </c>
      <c r="AHX29" s="5" t="str">
        <f t="shared" ref="AHX29" si="9656">MID(AHX$2,5,1)</f>
        <v>0</v>
      </c>
      <c r="AHY29" s="20" t="str">
        <f>IF(AND($C$5&gt;=6,$C$5&gt;=AHX$3),AHX29*$C29,"")</f>
        <v/>
      </c>
      <c r="AHZ29" s="5" t="str">
        <f t="shared" ref="AHZ29" si="9657">MID(AHZ$2,5,1)</f>
        <v>0</v>
      </c>
      <c r="AIA29" s="20" t="str">
        <f>IF(AND($C$5&gt;=6,$C$5&gt;=AHZ$3),AHZ29*$C29,"")</f>
        <v/>
      </c>
      <c r="AIB29" s="5" t="str">
        <f t="shared" ref="AIB29" si="9658">MID(AIB$2,5,1)</f>
        <v>0</v>
      </c>
      <c r="AIC29" s="20" t="str">
        <f>IF(AND($C$5&gt;=6,$C$5&gt;=AIB$3),AIB29*$C29,"")</f>
        <v/>
      </c>
      <c r="AID29" s="5" t="str">
        <f t="shared" ref="AID29" si="9659">MID(AID$2,5,1)</f>
        <v>0</v>
      </c>
      <c r="AIE29" s="20" t="str">
        <f>IF(AND($C$5&gt;=6,$C$5&gt;=AID$3),AID29*$C29,"")</f>
        <v/>
      </c>
      <c r="AIF29" s="5" t="str">
        <f t="shared" ref="AIF29" si="9660">MID(AIF$2,5,1)</f>
        <v>0</v>
      </c>
      <c r="AIG29" s="20" t="str">
        <f>IF(AND($C$5&gt;=6,$C$5&gt;=AIF$3),AIF29*$C29,"")</f>
        <v/>
      </c>
      <c r="AIH29" s="5" t="str">
        <f t="shared" ref="AIH29" si="9661">MID(AIH$2,5,1)</f>
        <v>0</v>
      </c>
      <c r="AII29" s="20" t="str">
        <f>IF(AND($C$5&gt;=6,$C$5&gt;=AIH$3),AIH29*$C29,"")</f>
        <v/>
      </c>
      <c r="AIJ29" s="5" t="str">
        <f t="shared" ref="AIJ29" si="9662">MID(AIJ$2,5,1)</f>
        <v>0</v>
      </c>
      <c r="AIK29" s="20" t="str">
        <f>IF(AND($C$5&gt;=6,$C$5&gt;=AIJ$3),AIJ29*$C29,"")</f>
        <v/>
      </c>
      <c r="AIL29" s="5" t="str">
        <f t="shared" ref="AIL29" si="9663">MID(AIL$2,5,1)</f>
        <v>0</v>
      </c>
      <c r="AIM29" s="20" t="str">
        <f>IF(AND($C$5&gt;=6,$C$5&gt;=AIL$3),AIL29*$C29,"")</f>
        <v/>
      </c>
      <c r="AIN29" s="5" t="str">
        <f t="shared" ref="AIN29" si="9664">MID(AIN$2,5,1)</f>
        <v>0</v>
      </c>
      <c r="AIO29" s="20" t="str">
        <f>IF(AND($C$5&gt;=6,$C$5&gt;=AIN$3),AIN29*$C29,"")</f>
        <v/>
      </c>
      <c r="AIP29" s="5" t="str">
        <f t="shared" ref="AIP29" si="9665">MID(AIP$2,5,1)</f>
        <v>0</v>
      </c>
      <c r="AIQ29" s="20" t="str">
        <f>IF(AND($C$5&gt;=6,$C$5&gt;=AIP$3),AIP29*$C29,"")</f>
        <v/>
      </c>
      <c r="AIR29" s="5" t="str">
        <f t="shared" ref="AIR29" si="9666">MID(AIR$2,5,1)</f>
        <v>0</v>
      </c>
      <c r="AIS29" s="20" t="str">
        <f>IF(AND($C$5&gt;=6,$C$5&gt;=AIR$3),AIR29*$C29,"")</f>
        <v/>
      </c>
      <c r="AIT29" s="5" t="str">
        <f t="shared" ref="AIT29" si="9667">MID(AIT$2,5,1)</f>
        <v>0</v>
      </c>
      <c r="AIU29" s="20" t="str">
        <f>IF(AND($C$5&gt;=6,$C$5&gt;=AIT$3),AIT29*$C29,"")</f>
        <v/>
      </c>
      <c r="AIV29" s="5" t="str">
        <f t="shared" ref="AIV29" si="9668">MID(AIV$2,5,1)</f>
        <v>0</v>
      </c>
      <c r="AIW29" s="20" t="str">
        <f>IF(AND($C$5&gt;=6,$C$5&gt;=AIV$3),AIV29*$C29,"")</f>
        <v/>
      </c>
      <c r="AIX29" s="5" t="str">
        <f t="shared" ref="AIX29" si="9669">MID(AIX$2,5,1)</f>
        <v>0</v>
      </c>
      <c r="AIY29" s="20" t="str">
        <f>IF(AND($C$5&gt;=6,$C$5&gt;=AIX$3),AIX29*$C29,"")</f>
        <v/>
      </c>
      <c r="AIZ29" s="5" t="str">
        <f t="shared" ref="AIZ29" si="9670">MID(AIZ$2,5,1)</f>
        <v>0</v>
      </c>
      <c r="AJA29" s="20" t="str">
        <f>IF(AND($C$5&gt;=6,$C$5&gt;=AIZ$3),AIZ29*$C29,"")</f>
        <v/>
      </c>
      <c r="AJB29" s="5" t="str">
        <f t="shared" ref="AJB29" si="9671">MID(AJB$2,5,1)</f>
        <v>0</v>
      </c>
      <c r="AJC29" s="20" t="str">
        <f>IF(AND($C$5&gt;=6,$C$5&gt;=AJB$3),AJB29*$C29,"")</f>
        <v/>
      </c>
      <c r="AJD29" s="5" t="str">
        <f t="shared" ref="AJD29" si="9672">MID(AJD$2,5,1)</f>
        <v>0</v>
      </c>
      <c r="AJE29" s="20" t="str">
        <f>IF(AND($C$5&gt;=6,$C$5&gt;=AJD$3),AJD29*$C29,"")</f>
        <v/>
      </c>
      <c r="AJF29" s="5" t="str">
        <f t="shared" ref="AJF29" si="9673">MID(AJF$2,5,1)</f>
        <v>0</v>
      </c>
      <c r="AJG29" s="20" t="str">
        <f>IF(AND($C$5&gt;=6,$C$5&gt;=AJF$3),AJF29*$C29,"")</f>
        <v/>
      </c>
      <c r="AJH29" s="5" t="str">
        <f t="shared" ref="AJH29" si="9674">MID(AJH$2,5,1)</f>
        <v>0</v>
      </c>
      <c r="AJI29" s="20" t="str">
        <f>IF(AND($C$5&gt;=6,$C$5&gt;=AJH$3),AJH29*$C29,"")</f>
        <v/>
      </c>
      <c r="AJJ29" s="5" t="str">
        <f t="shared" ref="AJJ29" si="9675">MID(AJJ$2,5,1)</f>
        <v>0</v>
      </c>
      <c r="AJK29" s="20" t="str">
        <f>IF(AND($C$5&gt;=6,$C$5&gt;=AJJ$3),AJJ29*$C29,"")</f>
        <v/>
      </c>
      <c r="AJL29" s="5" t="str">
        <f t="shared" ref="AJL29" si="9676">MID(AJL$2,5,1)</f>
        <v>0</v>
      </c>
      <c r="AJM29" s="20" t="str">
        <f>IF(AND($C$5&gt;=6,$C$5&gt;=AJL$3),AJL29*$C29,"")</f>
        <v/>
      </c>
      <c r="AJN29" s="5" t="str">
        <f t="shared" ref="AJN29" si="9677">MID(AJN$2,5,1)</f>
        <v>0</v>
      </c>
      <c r="AJO29" s="20" t="str">
        <f>IF(AND($C$5&gt;=6,$C$5&gt;=AJN$3),AJN29*$C29,"")</f>
        <v/>
      </c>
      <c r="AJP29" s="5" t="str">
        <f t="shared" ref="AJP29" si="9678">MID(AJP$2,5,1)</f>
        <v>0</v>
      </c>
      <c r="AJQ29" s="20" t="str">
        <f>IF(AND($C$5&gt;=6,$C$5&gt;=AJP$3),AJP29*$C29,"")</f>
        <v/>
      </c>
      <c r="AJR29" s="5" t="str">
        <f t="shared" ref="AJR29" si="9679">MID(AJR$2,5,1)</f>
        <v>0</v>
      </c>
      <c r="AJS29" s="20" t="str">
        <f>IF(AND($C$5&gt;=6,$C$5&gt;=AJR$3),AJR29*$C29,"")</f>
        <v/>
      </c>
      <c r="AJT29" s="5" t="str">
        <f t="shared" ref="AJT29" si="9680">MID(AJT$2,5,1)</f>
        <v>0</v>
      </c>
      <c r="AJU29" s="20" t="str">
        <f>IF(AND($C$5&gt;=6,$C$5&gt;=AJT$3),AJT29*$C29,"")</f>
        <v/>
      </c>
      <c r="AJV29" s="5" t="str">
        <f t="shared" ref="AJV29" si="9681">MID(AJV$2,5,1)</f>
        <v>0</v>
      </c>
      <c r="AJW29" s="20" t="str">
        <f>IF(AND($C$5&gt;=6,$C$5&gt;=AJV$3),AJV29*$C29,"")</f>
        <v/>
      </c>
      <c r="AJX29" s="5" t="str">
        <f t="shared" ref="AJX29" si="9682">MID(AJX$2,5,1)</f>
        <v>0</v>
      </c>
      <c r="AJY29" s="20" t="str">
        <f>IF(AND($C$5&gt;=6,$C$5&gt;=AJX$3),AJX29*$C29,"")</f>
        <v/>
      </c>
      <c r="AJZ29" s="5" t="str">
        <f t="shared" ref="AJZ29" si="9683">MID(AJZ$2,5,1)</f>
        <v>0</v>
      </c>
      <c r="AKA29" s="20" t="str">
        <f>IF(AND($C$5&gt;=6,$C$5&gt;=AJZ$3),AJZ29*$C29,"")</f>
        <v/>
      </c>
      <c r="AKB29" s="5" t="str">
        <f t="shared" ref="AKB29" si="9684">MID(AKB$2,5,1)</f>
        <v>1</v>
      </c>
      <c r="AKC29" s="20" t="str">
        <f>IF(AND($C$5&gt;=6,$C$5&gt;=AKB$3),AKB29*$C29,"")</f>
        <v/>
      </c>
      <c r="AKD29" s="5" t="str">
        <f t="shared" ref="AKD29" si="9685">MID(AKD$2,5,1)</f>
        <v>1</v>
      </c>
      <c r="AKE29" s="20" t="str">
        <f>IF(AND($C$5&gt;=6,$C$5&gt;=AKD$3),AKD29*$C29,"")</f>
        <v/>
      </c>
      <c r="AKF29" s="5" t="str">
        <f t="shared" ref="AKF29" si="9686">MID(AKF$2,5,1)</f>
        <v>1</v>
      </c>
      <c r="AKG29" s="20" t="str">
        <f>IF(AND($C$5&gt;=6,$C$5&gt;=AKF$3),AKF29*$C29,"")</f>
        <v/>
      </c>
      <c r="AKH29" s="5" t="str">
        <f t="shared" ref="AKH29" si="9687">MID(AKH$2,5,1)</f>
        <v>1</v>
      </c>
      <c r="AKI29" s="20" t="str">
        <f>IF(AND($C$5&gt;=6,$C$5&gt;=AKH$3),AKH29*$C29,"")</f>
        <v/>
      </c>
      <c r="AKJ29" s="5" t="str">
        <f t="shared" ref="AKJ29" si="9688">MID(AKJ$2,5,1)</f>
        <v>1</v>
      </c>
      <c r="AKK29" s="20" t="str">
        <f>IF(AND($C$5&gt;=6,$C$5&gt;=AKJ$3),AKJ29*$C29,"")</f>
        <v/>
      </c>
      <c r="AKL29" s="5" t="str">
        <f t="shared" ref="AKL29" si="9689">MID(AKL$2,5,1)</f>
        <v>1</v>
      </c>
      <c r="AKM29" s="20" t="str">
        <f>IF(AND($C$5&gt;=6,$C$5&gt;=AKL$3),AKL29*$C29,"")</f>
        <v/>
      </c>
      <c r="AKN29" s="5" t="str">
        <f t="shared" ref="AKN29" si="9690">MID(AKN$2,5,1)</f>
        <v>1</v>
      </c>
      <c r="AKO29" s="20" t="str">
        <f>IF(AND($C$5&gt;=6,$C$5&gt;=AKN$3),AKN29*$C29,"")</f>
        <v/>
      </c>
      <c r="AKP29" s="5" t="str">
        <f t="shared" ref="AKP29" si="9691">MID(AKP$2,5,1)</f>
        <v>1</v>
      </c>
      <c r="AKQ29" s="20" t="str">
        <f>IF(AND($C$5&gt;=6,$C$5&gt;=AKP$3),AKP29*$C29,"")</f>
        <v/>
      </c>
      <c r="AKR29" s="5" t="str">
        <f t="shared" ref="AKR29" si="9692">MID(AKR$2,5,1)</f>
        <v>1</v>
      </c>
      <c r="AKS29" s="20" t="str">
        <f>IF(AND($C$5&gt;=6,$C$5&gt;=AKR$3),AKR29*$C29,"")</f>
        <v/>
      </c>
      <c r="AKT29" s="5" t="str">
        <f t="shared" ref="AKT29" si="9693">MID(AKT$2,5,1)</f>
        <v>1</v>
      </c>
      <c r="AKU29" s="20" t="str">
        <f>IF(AND($C$5&gt;=6,$C$5&gt;=AKT$3),AKT29*$C29,"")</f>
        <v/>
      </c>
      <c r="AKV29" s="5" t="str">
        <f t="shared" ref="AKV29" si="9694">MID(AKV$2,5,1)</f>
        <v>1</v>
      </c>
      <c r="AKW29" s="20" t="str">
        <f>IF(AND($C$5&gt;=6,$C$5&gt;=AKV$3),AKV29*$C29,"")</f>
        <v/>
      </c>
      <c r="AKX29" s="5" t="str">
        <f t="shared" ref="AKX29" si="9695">MID(AKX$2,5,1)</f>
        <v>1</v>
      </c>
      <c r="AKY29" s="20" t="str">
        <f>IF(AND($C$5&gt;=6,$C$5&gt;=AKX$3),AKX29*$C29,"")</f>
        <v/>
      </c>
      <c r="AKZ29" s="5" t="str">
        <f t="shared" ref="AKZ29" si="9696">MID(AKZ$2,5,1)</f>
        <v>1</v>
      </c>
      <c r="ALA29" s="20" t="str">
        <f>IF(AND($C$5&gt;=6,$C$5&gt;=AKZ$3),AKZ29*$C29,"")</f>
        <v/>
      </c>
      <c r="ALB29" s="5" t="str">
        <f t="shared" ref="ALB29" si="9697">MID(ALB$2,5,1)</f>
        <v>1</v>
      </c>
      <c r="ALC29" s="20" t="str">
        <f>IF(AND($C$5&gt;=6,$C$5&gt;=ALB$3),ALB29*$C29,"")</f>
        <v/>
      </c>
      <c r="ALD29" s="5" t="str">
        <f t="shared" ref="ALD29" si="9698">MID(ALD$2,5,1)</f>
        <v>1</v>
      </c>
      <c r="ALE29" s="20" t="str">
        <f>IF(AND($C$5&gt;=6,$C$5&gt;=ALD$3),ALD29*$C29,"")</f>
        <v/>
      </c>
      <c r="ALF29" s="5" t="str">
        <f t="shared" ref="ALF29" si="9699">MID(ALF$2,5,1)</f>
        <v>1</v>
      </c>
      <c r="ALG29" s="20" t="str">
        <f>IF(AND($C$5&gt;=6,$C$5&gt;=ALF$3),ALF29*$C29,"")</f>
        <v/>
      </c>
      <c r="ALH29" s="5" t="str">
        <f t="shared" ref="ALH29" si="9700">MID(ALH$2,5,1)</f>
        <v>1</v>
      </c>
      <c r="ALI29" s="20" t="str">
        <f>IF(AND($C$5&gt;=6,$C$5&gt;=ALH$3),ALH29*$C29,"")</f>
        <v/>
      </c>
      <c r="ALJ29" s="5" t="str">
        <f t="shared" ref="ALJ29" si="9701">MID(ALJ$2,5,1)</f>
        <v>1</v>
      </c>
      <c r="ALK29" s="20" t="str">
        <f>IF(AND($C$5&gt;=6,$C$5&gt;=ALJ$3),ALJ29*$C29,"")</f>
        <v/>
      </c>
      <c r="ALL29" s="5" t="str">
        <f t="shared" ref="ALL29" si="9702">MID(ALL$2,5,1)</f>
        <v>1</v>
      </c>
      <c r="ALM29" s="20" t="str">
        <f>IF(AND($C$5&gt;=6,$C$5&gt;=ALL$3),ALL29*$C29,"")</f>
        <v/>
      </c>
      <c r="ALN29" s="5" t="str">
        <f t="shared" ref="ALN29" si="9703">MID(ALN$2,5,1)</f>
        <v>1</v>
      </c>
      <c r="ALO29" s="20" t="str">
        <f>IF(AND($C$5&gt;=6,$C$5&gt;=ALN$3),ALN29*$C29,"")</f>
        <v/>
      </c>
      <c r="ALP29" s="5" t="str">
        <f t="shared" ref="ALP29" si="9704">MID(ALP$2,5,1)</f>
        <v>1</v>
      </c>
      <c r="ALQ29" s="20" t="str">
        <f>IF(AND($C$5&gt;=6,$C$5&gt;=ALP$3),ALP29*$C29,"")</f>
        <v/>
      </c>
      <c r="ALR29" s="5" t="str">
        <f t="shared" ref="ALR29" si="9705">MID(ALR$2,5,1)</f>
        <v>1</v>
      </c>
      <c r="ALS29" s="20" t="str">
        <f>IF(AND($C$5&gt;=6,$C$5&gt;=ALR$3),ALR29*$C29,"")</f>
        <v/>
      </c>
      <c r="ALT29" s="5" t="str">
        <f t="shared" ref="ALT29" si="9706">MID(ALT$2,5,1)</f>
        <v>1</v>
      </c>
      <c r="ALU29" s="20" t="str">
        <f>IF(AND($C$5&gt;=6,$C$5&gt;=ALT$3),ALT29*$C29,"")</f>
        <v/>
      </c>
      <c r="ALV29" s="5" t="str">
        <f t="shared" ref="ALV29" si="9707">MID(ALV$2,5,1)</f>
        <v>1</v>
      </c>
      <c r="ALW29" s="20" t="str">
        <f>IF(AND($C$5&gt;=6,$C$5&gt;=ALV$3),ALV29*$C29,"")</f>
        <v/>
      </c>
      <c r="ALX29" s="5" t="str">
        <f t="shared" ref="ALX29" si="9708">MID(ALX$2,5,1)</f>
        <v>1</v>
      </c>
      <c r="ALY29" s="20" t="str">
        <f>IF(AND($C$5&gt;=6,$C$5&gt;=ALX$3),ALX29*$C29,"")</f>
        <v/>
      </c>
      <c r="ALZ29" s="5" t="str">
        <f t="shared" ref="ALZ29" si="9709">MID(ALZ$2,5,1)</f>
        <v>1</v>
      </c>
      <c r="AMA29" s="20" t="str">
        <f>IF(AND($C$5&gt;=6,$C$5&gt;=ALZ$3),ALZ29*$C29,"")</f>
        <v/>
      </c>
      <c r="AMB29" s="5" t="str">
        <f t="shared" ref="AMB29" si="9710">MID(AMB$2,5,1)</f>
        <v>1</v>
      </c>
      <c r="AMC29" s="20" t="str">
        <f>IF(AND($C$5&gt;=6,$C$5&gt;=AMB$3),AMB29*$C29,"")</f>
        <v/>
      </c>
      <c r="AMD29" s="5" t="str">
        <f t="shared" ref="AMD29" si="9711">MID(AMD$2,5,1)</f>
        <v>1</v>
      </c>
      <c r="AME29" s="20" t="str">
        <f>IF(AND($C$5&gt;=6,$C$5&gt;=AMD$3),AMD29*$C29,"")</f>
        <v/>
      </c>
      <c r="AMF29" s="5" t="str">
        <f t="shared" ref="AMF29" si="9712">MID(AMF$2,5,1)</f>
        <v>1</v>
      </c>
      <c r="AMG29" s="20" t="str">
        <f>IF(AND($C$5&gt;=6,$C$5&gt;=AMF$3),AMF29*$C29,"")</f>
        <v/>
      </c>
      <c r="AMH29" s="5" t="str">
        <f t="shared" ref="AMH29" si="9713">MID(AMH$2,5,1)</f>
        <v>1</v>
      </c>
      <c r="AMI29" s="20" t="str">
        <f>IF(AND($C$5&gt;=6,$C$5&gt;=AMH$3),AMH29*$C29,"")</f>
        <v/>
      </c>
      <c r="AMJ29" s="5" t="str">
        <f t="shared" ref="AMJ29" si="9714">MID(AMJ$2,5,1)</f>
        <v>1</v>
      </c>
      <c r="AMK29" s="20" t="str">
        <f>IF(AND($C$5&gt;=6,$C$5&gt;=AMJ$3),AMJ29*$C29,"")</f>
        <v/>
      </c>
      <c r="AML29" s="5" t="str">
        <f t="shared" ref="AML29" si="9715">MID(AML$2,5,1)</f>
        <v>1</v>
      </c>
      <c r="AMM29" s="20" t="str">
        <f>IF(AND($C$5&gt;=6,$C$5&gt;=AML$3),AML29*$C29,"")</f>
        <v/>
      </c>
      <c r="AMN29" s="5" t="str">
        <f t="shared" ref="AMN29" si="9716">MID(AMN$2,5,1)</f>
        <v>0</v>
      </c>
      <c r="AMO29" s="20" t="str">
        <f>IF(AND($C$5&gt;=6,$C$5&gt;=AMN$3),AMN29*$C29,"")</f>
        <v/>
      </c>
      <c r="AMP29" s="5" t="str">
        <f t="shared" ref="AMP29" si="9717">MID(AMP$2,5,1)</f>
        <v>0</v>
      </c>
      <c r="AMQ29" s="20" t="str">
        <f>IF(AND($C$5&gt;=6,$C$5&gt;=AMP$3),AMP29*$C29,"")</f>
        <v/>
      </c>
      <c r="AMR29" s="5" t="str">
        <f t="shared" ref="AMR29" si="9718">MID(AMR$2,5,1)</f>
        <v>0</v>
      </c>
      <c r="AMS29" s="20" t="str">
        <f>IF(AND($C$5&gt;=6,$C$5&gt;=AMR$3),AMR29*$C29,"")</f>
        <v/>
      </c>
      <c r="AMT29" s="5" t="str">
        <f t="shared" ref="AMT29" si="9719">MID(AMT$2,5,1)</f>
        <v>0</v>
      </c>
      <c r="AMU29" s="20" t="str">
        <f>IF(AND($C$5&gt;=6,$C$5&gt;=AMT$3),AMT29*$C29,"")</f>
        <v/>
      </c>
      <c r="AMV29" s="5" t="str">
        <f t="shared" ref="AMV29" si="9720">MID(AMV$2,5,1)</f>
        <v>0</v>
      </c>
      <c r="AMW29" s="20" t="str">
        <f>IF(AND($C$5&gt;=6,$C$5&gt;=AMV$3),AMV29*$C29,"")</f>
        <v/>
      </c>
      <c r="AMX29" s="5" t="str">
        <f t="shared" ref="AMX29" si="9721">MID(AMX$2,5,1)</f>
        <v>0</v>
      </c>
      <c r="AMY29" s="20" t="str">
        <f>IF(AND($C$5&gt;=6,$C$5&gt;=AMX$3),AMX29*$C29,"")</f>
        <v/>
      </c>
      <c r="AMZ29" s="5" t="str">
        <f t="shared" ref="AMZ29" si="9722">MID(AMZ$2,5,1)</f>
        <v>0</v>
      </c>
      <c r="ANA29" s="20" t="str">
        <f>IF(AND($C$5&gt;=6,$C$5&gt;=AMZ$3),AMZ29*$C29,"")</f>
        <v/>
      </c>
      <c r="ANB29" s="5" t="str">
        <f t="shared" ref="ANB29" si="9723">MID(ANB$2,5,1)</f>
        <v>0</v>
      </c>
      <c r="ANC29" s="20" t="str">
        <f>IF(AND($C$5&gt;=6,$C$5&gt;=ANB$3),ANB29*$C29,"")</f>
        <v/>
      </c>
      <c r="AND29" s="5" t="str">
        <f t="shared" ref="AND29" si="9724">MID(AND$2,5,1)</f>
        <v>0</v>
      </c>
      <c r="ANE29" s="20" t="str">
        <f>IF(AND($C$5&gt;=6,$C$5&gt;=AND$3),AND29*$C29,"")</f>
        <v/>
      </c>
      <c r="ANF29" s="5" t="str">
        <f t="shared" ref="ANF29" si="9725">MID(ANF$2,5,1)</f>
        <v>0</v>
      </c>
      <c r="ANG29" s="20" t="str">
        <f>IF(AND($C$5&gt;=6,$C$5&gt;=ANF$3),ANF29*$C29,"")</f>
        <v/>
      </c>
      <c r="ANH29" s="5" t="str">
        <f t="shared" ref="ANH29" si="9726">MID(ANH$2,5,1)</f>
        <v>0</v>
      </c>
      <c r="ANI29" s="20" t="str">
        <f>IF(AND($C$5&gt;=6,$C$5&gt;=ANH$3),ANH29*$C29,"")</f>
        <v/>
      </c>
      <c r="ANJ29" s="5" t="str">
        <f t="shared" ref="ANJ29" si="9727">MID(ANJ$2,5,1)</f>
        <v>0</v>
      </c>
      <c r="ANK29" s="20" t="str">
        <f>IF(AND($C$5&gt;=6,$C$5&gt;=ANJ$3),ANJ29*$C29,"")</f>
        <v/>
      </c>
      <c r="ANL29" s="5" t="str">
        <f t="shared" ref="ANL29" si="9728">MID(ANL$2,5,1)</f>
        <v>0</v>
      </c>
      <c r="ANM29" s="20" t="str">
        <f>IF(AND($C$5&gt;=6,$C$5&gt;=ANL$3),ANL29*$C29,"")</f>
        <v/>
      </c>
      <c r="ANN29" s="5" t="str">
        <f t="shared" ref="ANN29" si="9729">MID(ANN$2,5,1)</f>
        <v>0</v>
      </c>
      <c r="ANO29" s="20" t="str">
        <f>IF(AND($C$5&gt;=6,$C$5&gt;=ANN$3),ANN29*$C29,"")</f>
        <v/>
      </c>
      <c r="ANP29" s="5" t="str">
        <f t="shared" ref="ANP29" si="9730">MID(ANP$2,5,1)</f>
        <v>0</v>
      </c>
      <c r="ANQ29" s="20" t="str">
        <f>IF(AND($C$5&gt;=6,$C$5&gt;=ANP$3),ANP29*$C29,"")</f>
        <v/>
      </c>
      <c r="ANR29" s="5" t="str">
        <f t="shared" ref="ANR29" si="9731">MID(ANR$2,5,1)</f>
        <v>0</v>
      </c>
      <c r="ANS29" s="20" t="str">
        <f>IF(AND($C$5&gt;=6,$C$5&gt;=ANR$3),ANR29*$C29,"")</f>
        <v/>
      </c>
      <c r="ANT29" s="5" t="str">
        <f t="shared" ref="ANT29" si="9732">MID(ANT$2,5,1)</f>
        <v>0</v>
      </c>
      <c r="ANU29" s="20" t="str">
        <f>IF(AND($C$5&gt;=6,$C$5&gt;=ANT$3),ANT29*$C29,"")</f>
        <v/>
      </c>
      <c r="ANV29" s="5" t="str">
        <f t="shared" ref="ANV29" si="9733">MID(ANV$2,5,1)</f>
        <v>0</v>
      </c>
      <c r="ANW29" s="20" t="str">
        <f>IF(AND($C$5&gt;=6,$C$5&gt;=ANV$3),ANV29*$C29,"")</f>
        <v/>
      </c>
      <c r="ANX29" s="5" t="str">
        <f t="shared" ref="ANX29" si="9734">MID(ANX$2,5,1)</f>
        <v>0</v>
      </c>
      <c r="ANY29" s="20" t="str">
        <f>IF(AND($C$5&gt;=6,$C$5&gt;=ANX$3),ANX29*$C29,"")</f>
        <v/>
      </c>
      <c r="ANZ29" s="5" t="str">
        <f t="shared" ref="ANZ29" si="9735">MID(ANZ$2,5,1)</f>
        <v>0</v>
      </c>
      <c r="AOA29" s="20" t="str">
        <f>IF(AND($C$5&gt;=6,$C$5&gt;=ANZ$3),ANZ29*$C29,"")</f>
        <v/>
      </c>
      <c r="AOB29" s="5" t="str">
        <f t="shared" ref="AOB29" si="9736">MID(AOB$2,5,1)</f>
        <v>0</v>
      </c>
      <c r="AOC29" s="20" t="str">
        <f>IF(AND($C$5&gt;=6,$C$5&gt;=AOB$3),AOB29*$C29,"")</f>
        <v/>
      </c>
      <c r="AOD29" s="5" t="str">
        <f t="shared" ref="AOD29" si="9737">MID(AOD$2,5,1)</f>
        <v>0</v>
      </c>
      <c r="AOE29" s="20" t="str">
        <f>IF(AND($C$5&gt;=6,$C$5&gt;=AOD$3),AOD29*$C29,"")</f>
        <v/>
      </c>
      <c r="AOF29" s="5" t="str">
        <f t="shared" ref="AOF29" si="9738">MID(AOF$2,5,1)</f>
        <v>0</v>
      </c>
      <c r="AOG29" s="20" t="str">
        <f>IF(AND($C$5&gt;=6,$C$5&gt;=AOF$3),AOF29*$C29,"")</f>
        <v/>
      </c>
      <c r="AOH29" s="5" t="str">
        <f t="shared" ref="AOH29" si="9739">MID(AOH$2,5,1)</f>
        <v>0</v>
      </c>
      <c r="AOI29" s="20" t="str">
        <f>IF(AND($C$5&gt;=6,$C$5&gt;=AOH$3),AOH29*$C29,"")</f>
        <v/>
      </c>
      <c r="AOJ29" s="5" t="str">
        <f t="shared" ref="AOJ29" si="9740">MID(AOJ$2,5,1)</f>
        <v>0</v>
      </c>
      <c r="AOK29" s="20" t="str">
        <f>IF(AND($C$5&gt;=6,$C$5&gt;=AOJ$3),AOJ29*$C29,"")</f>
        <v/>
      </c>
      <c r="AOL29" s="5" t="str">
        <f t="shared" ref="AOL29" si="9741">MID(AOL$2,5,1)</f>
        <v>0</v>
      </c>
      <c r="AOM29" s="20" t="str">
        <f>IF(AND($C$5&gt;=6,$C$5&gt;=AOL$3),AOL29*$C29,"")</f>
        <v/>
      </c>
      <c r="AON29" s="5" t="str">
        <f t="shared" ref="AON29" si="9742">MID(AON$2,5,1)</f>
        <v>0</v>
      </c>
      <c r="AOO29" s="20" t="str">
        <f>IF(AND($C$5&gt;=6,$C$5&gt;=AON$3),AON29*$C29,"")</f>
        <v/>
      </c>
      <c r="AOP29" s="5" t="str">
        <f t="shared" ref="AOP29" si="9743">MID(AOP$2,5,1)</f>
        <v>0</v>
      </c>
      <c r="AOQ29" s="20" t="str">
        <f>IF(AND($C$5&gt;=6,$C$5&gt;=AOP$3),AOP29*$C29,"")</f>
        <v/>
      </c>
      <c r="AOR29" s="5" t="str">
        <f t="shared" ref="AOR29" si="9744">MID(AOR$2,5,1)</f>
        <v>0</v>
      </c>
      <c r="AOS29" s="20" t="str">
        <f>IF(AND($C$5&gt;=6,$C$5&gt;=AOR$3),AOR29*$C29,"")</f>
        <v/>
      </c>
      <c r="AOT29" s="5" t="str">
        <f t="shared" ref="AOT29" si="9745">MID(AOT$2,5,1)</f>
        <v>0</v>
      </c>
      <c r="AOU29" s="20" t="str">
        <f>IF(AND($C$5&gt;=6,$C$5&gt;=AOT$3),AOT29*$C29,"")</f>
        <v/>
      </c>
      <c r="AOV29" s="5" t="str">
        <f t="shared" ref="AOV29" si="9746">MID(AOV$2,5,1)</f>
        <v>0</v>
      </c>
      <c r="AOW29" s="20" t="str">
        <f>IF(AND($C$5&gt;=6,$C$5&gt;=AOV$3),AOV29*$C29,"")</f>
        <v/>
      </c>
      <c r="AOX29" s="5" t="str">
        <f t="shared" ref="AOX29" si="9747">MID(AOX$2,5,1)</f>
        <v>0</v>
      </c>
      <c r="AOY29" s="20" t="str">
        <f>IF(AND($C$5&gt;=6,$C$5&gt;=AOX$3),AOX29*$C29,"")</f>
        <v/>
      </c>
      <c r="AOZ29" s="5" t="str">
        <f t="shared" ref="AOZ29" si="9748">MID(AOZ$2,5,1)</f>
        <v>1</v>
      </c>
      <c r="APA29" s="20" t="str">
        <f>IF(AND($C$5&gt;=6,$C$5&gt;=AOZ$3),AOZ29*$C29,"")</f>
        <v/>
      </c>
      <c r="APB29" s="5" t="str">
        <f t="shared" ref="APB29" si="9749">MID(APB$2,5,1)</f>
        <v>1</v>
      </c>
      <c r="APC29" s="20" t="str">
        <f>IF(AND($C$5&gt;=6,$C$5&gt;=APB$3),APB29*$C29,"")</f>
        <v/>
      </c>
      <c r="APD29" s="5" t="str">
        <f t="shared" ref="APD29" si="9750">MID(APD$2,5,1)</f>
        <v>1</v>
      </c>
      <c r="APE29" s="20" t="str">
        <f>IF(AND($C$5&gt;=6,$C$5&gt;=APD$3),APD29*$C29,"")</f>
        <v/>
      </c>
      <c r="APF29" s="5" t="str">
        <f t="shared" ref="APF29" si="9751">MID(APF$2,5,1)</f>
        <v>1</v>
      </c>
      <c r="APG29" s="20" t="str">
        <f>IF(AND($C$5&gt;=6,$C$5&gt;=APF$3),APF29*$C29,"")</f>
        <v/>
      </c>
      <c r="APH29" s="5" t="str">
        <f t="shared" ref="APH29" si="9752">MID(APH$2,5,1)</f>
        <v>1</v>
      </c>
      <c r="API29" s="20" t="str">
        <f>IF(AND($C$5&gt;=6,$C$5&gt;=APH$3),APH29*$C29,"")</f>
        <v/>
      </c>
      <c r="APJ29" s="5" t="str">
        <f t="shared" ref="APJ29" si="9753">MID(APJ$2,5,1)</f>
        <v>1</v>
      </c>
      <c r="APK29" s="20" t="str">
        <f>IF(AND($C$5&gt;=6,$C$5&gt;=APJ$3),APJ29*$C29,"")</f>
        <v/>
      </c>
      <c r="APL29" s="5" t="str">
        <f t="shared" ref="APL29" si="9754">MID(APL$2,5,1)</f>
        <v>1</v>
      </c>
      <c r="APM29" s="20" t="str">
        <f>IF(AND($C$5&gt;=6,$C$5&gt;=APL$3),APL29*$C29,"")</f>
        <v/>
      </c>
      <c r="APN29" s="5" t="str">
        <f t="shared" ref="APN29" si="9755">MID(APN$2,5,1)</f>
        <v>1</v>
      </c>
      <c r="APO29" s="20" t="str">
        <f>IF(AND($C$5&gt;=6,$C$5&gt;=APN$3),APN29*$C29,"")</f>
        <v/>
      </c>
      <c r="APP29" s="5" t="str">
        <f t="shared" ref="APP29" si="9756">MID(APP$2,5,1)</f>
        <v>1</v>
      </c>
      <c r="APQ29" s="20" t="str">
        <f>IF(AND($C$5&gt;=6,$C$5&gt;=APP$3),APP29*$C29,"")</f>
        <v/>
      </c>
      <c r="APR29" s="5" t="str">
        <f t="shared" ref="APR29" si="9757">MID(APR$2,5,1)</f>
        <v>1</v>
      </c>
      <c r="APS29" s="20" t="str">
        <f>IF(AND($C$5&gt;=6,$C$5&gt;=APR$3),APR29*$C29,"")</f>
        <v/>
      </c>
      <c r="APT29" s="5" t="str">
        <f t="shared" ref="APT29" si="9758">MID(APT$2,5,1)</f>
        <v>1</v>
      </c>
      <c r="APU29" s="20" t="str">
        <f>IF(AND($C$5&gt;=6,$C$5&gt;=APT$3),APT29*$C29,"")</f>
        <v/>
      </c>
      <c r="APV29" s="5" t="str">
        <f t="shared" ref="APV29" si="9759">MID(APV$2,5,1)</f>
        <v>1</v>
      </c>
      <c r="APW29" s="20" t="str">
        <f>IF(AND($C$5&gt;=6,$C$5&gt;=APV$3),APV29*$C29,"")</f>
        <v/>
      </c>
      <c r="APX29" s="5" t="str">
        <f t="shared" ref="APX29" si="9760">MID(APX$2,5,1)</f>
        <v>1</v>
      </c>
      <c r="APY29" s="20" t="str">
        <f>IF(AND($C$5&gt;=6,$C$5&gt;=APX$3),APX29*$C29,"")</f>
        <v/>
      </c>
      <c r="APZ29" s="5" t="str">
        <f t="shared" ref="APZ29" si="9761">MID(APZ$2,5,1)</f>
        <v>1</v>
      </c>
      <c r="AQA29" s="20" t="str">
        <f>IF(AND($C$5&gt;=6,$C$5&gt;=APZ$3),APZ29*$C29,"")</f>
        <v/>
      </c>
      <c r="AQB29" s="5" t="str">
        <f t="shared" ref="AQB29" si="9762">MID(AQB$2,5,1)</f>
        <v>1</v>
      </c>
      <c r="AQC29" s="20" t="str">
        <f>IF(AND($C$5&gt;=6,$C$5&gt;=AQB$3),AQB29*$C29,"")</f>
        <v/>
      </c>
      <c r="AQD29" s="5" t="str">
        <f t="shared" ref="AQD29" si="9763">MID(AQD$2,5,1)</f>
        <v>1</v>
      </c>
      <c r="AQE29" s="20" t="str">
        <f>IF(AND($C$5&gt;=6,$C$5&gt;=AQD$3),AQD29*$C29,"")</f>
        <v/>
      </c>
      <c r="AQF29" s="5" t="str">
        <f t="shared" ref="AQF29" si="9764">MID(AQF$2,5,1)</f>
        <v>1</v>
      </c>
      <c r="AQG29" s="20" t="str">
        <f>IF(AND($C$5&gt;=6,$C$5&gt;=AQF$3),AQF29*$C29,"")</f>
        <v/>
      </c>
      <c r="AQH29" s="5" t="str">
        <f t="shared" ref="AQH29" si="9765">MID(AQH$2,5,1)</f>
        <v>1</v>
      </c>
      <c r="AQI29" s="20" t="str">
        <f>IF(AND($C$5&gt;=6,$C$5&gt;=AQH$3),AQH29*$C29,"")</f>
        <v/>
      </c>
      <c r="AQJ29" s="5" t="str">
        <f t="shared" ref="AQJ29" si="9766">MID(AQJ$2,5,1)</f>
        <v>1</v>
      </c>
      <c r="AQK29" s="20" t="str">
        <f>IF(AND($C$5&gt;=6,$C$5&gt;=AQJ$3),AQJ29*$C29,"")</f>
        <v/>
      </c>
      <c r="AQL29" s="5" t="str">
        <f t="shared" ref="AQL29" si="9767">MID(AQL$2,5,1)</f>
        <v>1</v>
      </c>
      <c r="AQM29" s="20" t="str">
        <f>IF(AND($C$5&gt;=6,$C$5&gt;=AQL$3),AQL29*$C29,"")</f>
        <v/>
      </c>
      <c r="AQN29" s="5" t="str">
        <f t="shared" ref="AQN29" si="9768">MID(AQN$2,5,1)</f>
        <v>1</v>
      </c>
      <c r="AQO29" s="20" t="str">
        <f>IF(AND($C$5&gt;=6,$C$5&gt;=AQN$3),AQN29*$C29,"")</f>
        <v/>
      </c>
      <c r="AQP29" s="5" t="str">
        <f t="shared" ref="AQP29" si="9769">MID(AQP$2,5,1)</f>
        <v>1</v>
      </c>
      <c r="AQQ29" s="20" t="str">
        <f>IF(AND($C$5&gt;=6,$C$5&gt;=AQP$3),AQP29*$C29,"")</f>
        <v/>
      </c>
      <c r="AQR29" s="5" t="str">
        <f t="shared" ref="AQR29" si="9770">MID(AQR$2,5,1)</f>
        <v>1</v>
      </c>
      <c r="AQS29" s="20" t="str">
        <f>IF(AND($C$5&gt;=6,$C$5&gt;=AQR$3),AQR29*$C29,"")</f>
        <v/>
      </c>
      <c r="AQT29" s="5" t="str">
        <f t="shared" ref="AQT29" si="9771">MID(AQT$2,5,1)</f>
        <v>1</v>
      </c>
      <c r="AQU29" s="20" t="str">
        <f>IF(AND($C$5&gt;=6,$C$5&gt;=AQT$3),AQT29*$C29,"")</f>
        <v/>
      </c>
      <c r="AQV29" s="5" t="str">
        <f t="shared" ref="AQV29" si="9772">MID(AQV$2,5,1)</f>
        <v>1</v>
      </c>
      <c r="AQW29" s="20" t="str">
        <f>IF(AND($C$5&gt;=6,$C$5&gt;=AQV$3),AQV29*$C29,"")</f>
        <v/>
      </c>
      <c r="AQX29" s="5" t="str">
        <f t="shared" ref="AQX29" si="9773">MID(AQX$2,5,1)</f>
        <v>1</v>
      </c>
      <c r="AQY29" s="20" t="str">
        <f>IF(AND($C$5&gt;=6,$C$5&gt;=AQX$3),AQX29*$C29,"")</f>
        <v/>
      </c>
      <c r="AQZ29" s="5" t="str">
        <f t="shared" ref="AQZ29" si="9774">MID(AQZ$2,5,1)</f>
        <v>1</v>
      </c>
      <c r="ARA29" s="20" t="str">
        <f>IF(AND($C$5&gt;=6,$C$5&gt;=AQZ$3),AQZ29*$C29,"")</f>
        <v/>
      </c>
      <c r="ARB29" s="5" t="str">
        <f t="shared" ref="ARB29" si="9775">MID(ARB$2,5,1)</f>
        <v>1</v>
      </c>
      <c r="ARC29" s="20" t="str">
        <f>IF(AND($C$5&gt;=6,$C$5&gt;=ARB$3),ARB29*$C29,"")</f>
        <v/>
      </c>
      <c r="ARD29" s="5" t="str">
        <f t="shared" ref="ARD29" si="9776">MID(ARD$2,5,1)</f>
        <v>1</v>
      </c>
      <c r="ARE29" s="20" t="str">
        <f>IF(AND($C$5&gt;=6,$C$5&gt;=ARD$3),ARD29*$C29,"")</f>
        <v/>
      </c>
      <c r="ARF29" s="5" t="str">
        <f t="shared" ref="ARF29" si="9777">MID(ARF$2,5,1)</f>
        <v>1</v>
      </c>
      <c r="ARG29" s="20" t="str">
        <f>IF(AND($C$5&gt;=6,$C$5&gt;=ARF$3),ARF29*$C29,"")</f>
        <v/>
      </c>
      <c r="ARH29" s="5" t="str">
        <f t="shared" ref="ARH29" si="9778">MID(ARH$2,5,1)</f>
        <v>1</v>
      </c>
      <c r="ARI29" s="20" t="str">
        <f>IF(AND($C$5&gt;=6,$C$5&gt;=ARH$3),ARH29*$C29,"")</f>
        <v/>
      </c>
      <c r="ARJ29" s="5" t="str">
        <f t="shared" ref="ARJ29" si="9779">MID(ARJ$2,5,1)</f>
        <v>1</v>
      </c>
      <c r="ARK29" s="20" t="str">
        <f>IF(AND($C$5&gt;=6,$C$5&gt;=ARJ$3),ARJ29*$C29,"")</f>
        <v/>
      </c>
      <c r="ARL29" s="5" t="str">
        <f t="shared" ref="ARL29" si="9780">MID(ARL$2,5,1)</f>
        <v>0</v>
      </c>
      <c r="ARM29" s="20" t="str">
        <f>IF(AND($C$5&gt;=6,$C$5&gt;=ARL$3),ARL29*$C29,"")</f>
        <v/>
      </c>
      <c r="ARN29" s="5" t="str">
        <f t="shared" ref="ARN29" si="9781">MID(ARN$2,5,1)</f>
        <v>0</v>
      </c>
      <c r="ARO29" s="20" t="str">
        <f>IF(AND($C$5&gt;=6,$C$5&gt;=ARN$3),ARN29*$C29,"")</f>
        <v/>
      </c>
      <c r="ARP29" s="5" t="str">
        <f t="shared" ref="ARP29" si="9782">MID(ARP$2,5,1)</f>
        <v>0</v>
      </c>
      <c r="ARQ29" s="20" t="str">
        <f>IF(AND($C$5&gt;=6,$C$5&gt;=ARP$3),ARP29*$C29,"")</f>
        <v/>
      </c>
      <c r="ARR29" s="5" t="str">
        <f t="shared" ref="ARR29" si="9783">MID(ARR$2,5,1)</f>
        <v>0</v>
      </c>
      <c r="ARS29" s="20" t="str">
        <f>IF(AND($C$5&gt;=6,$C$5&gt;=ARR$3),ARR29*$C29,"")</f>
        <v/>
      </c>
      <c r="ART29" s="5" t="str">
        <f t="shared" ref="ART29" si="9784">MID(ART$2,5,1)</f>
        <v>0</v>
      </c>
      <c r="ARU29" s="20" t="str">
        <f>IF(AND($C$5&gt;=6,$C$5&gt;=ART$3),ART29*$C29,"")</f>
        <v/>
      </c>
      <c r="ARV29" s="5" t="str">
        <f t="shared" ref="ARV29" si="9785">MID(ARV$2,5,1)</f>
        <v>0</v>
      </c>
      <c r="ARW29" s="20" t="str">
        <f>IF(AND($C$5&gt;=6,$C$5&gt;=ARV$3),ARV29*$C29,"")</f>
        <v/>
      </c>
      <c r="ARX29" s="5" t="str">
        <f t="shared" ref="ARX29" si="9786">MID(ARX$2,5,1)</f>
        <v>0</v>
      </c>
      <c r="ARY29" s="20" t="str">
        <f>IF(AND($C$5&gt;=6,$C$5&gt;=ARX$3),ARX29*$C29,"")</f>
        <v/>
      </c>
      <c r="ARZ29" s="5" t="str">
        <f t="shared" ref="ARZ29" si="9787">MID(ARZ$2,5,1)</f>
        <v>0</v>
      </c>
      <c r="ASA29" s="20" t="str">
        <f>IF(AND($C$5&gt;=6,$C$5&gt;=ARZ$3),ARZ29*$C29,"")</f>
        <v/>
      </c>
      <c r="ASB29" s="5" t="str">
        <f t="shared" ref="ASB29" si="9788">MID(ASB$2,5,1)</f>
        <v>0</v>
      </c>
      <c r="ASC29" s="20" t="str">
        <f>IF(AND($C$5&gt;=6,$C$5&gt;=ASB$3),ASB29*$C29,"")</f>
        <v/>
      </c>
      <c r="ASD29" s="5" t="str">
        <f t="shared" ref="ASD29" si="9789">MID(ASD$2,5,1)</f>
        <v>0</v>
      </c>
      <c r="ASE29" s="20" t="str">
        <f>IF(AND($C$5&gt;=6,$C$5&gt;=ASD$3),ASD29*$C29,"")</f>
        <v/>
      </c>
      <c r="ASF29" s="5" t="str">
        <f t="shared" ref="ASF29" si="9790">MID(ASF$2,5,1)</f>
        <v>0</v>
      </c>
      <c r="ASG29" s="20" t="str">
        <f>IF(AND($C$5&gt;=6,$C$5&gt;=ASF$3),ASF29*$C29,"")</f>
        <v/>
      </c>
      <c r="ASH29" s="5" t="str">
        <f t="shared" ref="ASH29" si="9791">MID(ASH$2,5,1)</f>
        <v>0</v>
      </c>
      <c r="ASI29" s="20" t="str">
        <f>IF(AND($C$5&gt;=6,$C$5&gt;=ASH$3),ASH29*$C29,"")</f>
        <v/>
      </c>
      <c r="ASJ29" s="5" t="str">
        <f t="shared" ref="ASJ29" si="9792">MID(ASJ$2,5,1)</f>
        <v>0</v>
      </c>
      <c r="ASK29" s="20" t="str">
        <f>IF(AND($C$5&gt;=6,$C$5&gt;=ASJ$3),ASJ29*$C29,"")</f>
        <v/>
      </c>
      <c r="ASL29" s="5" t="str">
        <f t="shared" ref="ASL29" si="9793">MID(ASL$2,5,1)</f>
        <v>0</v>
      </c>
      <c r="ASM29" s="20" t="str">
        <f>IF(AND($C$5&gt;=6,$C$5&gt;=ASL$3),ASL29*$C29,"")</f>
        <v/>
      </c>
      <c r="ASN29" s="5" t="str">
        <f t="shared" ref="ASN29" si="9794">MID(ASN$2,5,1)</f>
        <v>0</v>
      </c>
      <c r="ASO29" s="20" t="str">
        <f>IF(AND($C$5&gt;=6,$C$5&gt;=ASN$3),ASN29*$C29,"")</f>
        <v/>
      </c>
      <c r="ASP29" s="5" t="str">
        <f t="shared" ref="ASP29" si="9795">MID(ASP$2,5,1)</f>
        <v>0</v>
      </c>
      <c r="ASQ29" s="20" t="str">
        <f>IF(AND($C$5&gt;=6,$C$5&gt;=ASP$3),ASP29*$C29,"")</f>
        <v/>
      </c>
      <c r="ASR29" s="5" t="str">
        <f t="shared" ref="ASR29" si="9796">MID(ASR$2,5,1)</f>
        <v>0</v>
      </c>
      <c r="ASS29" s="20" t="str">
        <f>IF(AND($C$5&gt;=6,$C$5&gt;=ASR$3),ASR29*$C29,"")</f>
        <v/>
      </c>
      <c r="AST29" s="5" t="str">
        <f t="shared" ref="AST29" si="9797">MID(AST$2,5,1)</f>
        <v>0</v>
      </c>
      <c r="ASU29" s="20" t="str">
        <f>IF(AND($C$5&gt;=6,$C$5&gt;=AST$3),AST29*$C29,"")</f>
        <v/>
      </c>
      <c r="ASV29" s="5" t="str">
        <f t="shared" ref="ASV29" si="9798">MID(ASV$2,5,1)</f>
        <v>0</v>
      </c>
      <c r="ASW29" s="20" t="str">
        <f>IF(AND($C$5&gt;=6,$C$5&gt;=ASV$3),ASV29*$C29,"")</f>
        <v/>
      </c>
      <c r="ASX29" s="5" t="str">
        <f t="shared" ref="ASX29" si="9799">MID(ASX$2,5,1)</f>
        <v>0</v>
      </c>
      <c r="ASY29" s="20" t="str">
        <f>IF(AND($C$5&gt;=6,$C$5&gt;=ASX$3),ASX29*$C29,"")</f>
        <v/>
      </c>
      <c r="ASZ29" s="5" t="str">
        <f t="shared" ref="ASZ29" si="9800">MID(ASZ$2,5,1)</f>
        <v>0</v>
      </c>
      <c r="ATA29" s="20" t="str">
        <f>IF(AND($C$5&gt;=6,$C$5&gt;=ASZ$3),ASZ29*$C29,"")</f>
        <v/>
      </c>
      <c r="ATB29" s="5" t="str">
        <f t="shared" ref="ATB29" si="9801">MID(ATB$2,5,1)</f>
        <v>0</v>
      </c>
      <c r="ATC29" s="20" t="str">
        <f>IF(AND($C$5&gt;=6,$C$5&gt;=ATB$3),ATB29*$C29,"")</f>
        <v/>
      </c>
      <c r="ATD29" s="5" t="str">
        <f t="shared" ref="ATD29" si="9802">MID(ATD$2,5,1)</f>
        <v>0</v>
      </c>
      <c r="ATE29" s="20" t="str">
        <f>IF(AND($C$5&gt;=6,$C$5&gt;=ATD$3),ATD29*$C29,"")</f>
        <v/>
      </c>
      <c r="ATF29" s="5" t="str">
        <f t="shared" ref="ATF29" si="9803">MID(ATF$2,5,1)</f>
        <v>0</v>
      </c>
      <c r="ATG29" s="20" t="str">
        <f>IF(AND($C$5&gt;=6,$C$5&gt;=ATF$3),ATF29*$C29,"")</f>
        <v/>
      </c>
      <c r="ATH29" s="5" t="str">
        <f t="shared" ref="ATH29" si="9804">MID(ATH$2,5,1)</f>
        <v>0</v>
      </c>
      <c r="ATI29" s="20" t="str">
        <f>IF(AND($C$5&gt;=6,$C$5&gt;=ATH$3),ATH29*$C29,"")</f>
        <v/>
      </c>
      <c r="ATJ29" s="5" t="str">
        <f t="shared" ref="ATJ29" si="9805">MID(ATJ$2,5,1)</f>
        <v>0</v>
      </c>
      <c r="ATK29" s="20" t="str">
        <f>IF(AND($C$5&gt;=6,$C$5&gt;=ATJ$3),ATJ29*$C29,"")</f>
        <v/>
      </c>
      <c r="ATL29" s="5" t="str">
        <f t="shared" ref="ATL29" si="9806">MID(ATL$2,5,1)</f>
        <v>0</v>
      </c>
      <c r="ATM29" s="20" t="str">
        <f>IF(AND($C$5&gt;=6,$C$5&gt;=ATL$3),ATL29*$C29,"")</f>
        <v/>
      </c>
      <c r="ATN29" s="5" t="str">
        <f t="shared" ref="ATN29" si="9807">MID(ATN$2,5,1)</f>
        <v>0</v>
      </c>
      <c r="ATO29" s="20" t="str">
        <f>IF(AND($C$5&gt;=6,$C$5&gt;=ATN$3),ATN29*$C29,"")</f>
        <v/>
      </c>
      <c r="ATP29" s="5" t="str">
        <f t="shared" ref="ATP29" si="9808">MID(ATP$2,5,1)</f>
        <v>0</v>
      </c>
      <c r="ATQ29" s="20" t="str">
        <f>IF(AND($C$5&gt;=6,$C$5&gt;=ATP$3),ATP29*$C29,"")</f>
        <v/>
      </c>
      <c r="ATR29" s="5" t="str">
        <f t="shared" ref="ATR29" si="9809">MID(ATR$2,5,1)</f>
        <v>0</v>
      </c>
      <c r="ATS29" s="20" t="str">
        <f>IF(AND($C$5&gt;=6,$C$5&gt;=ATR$3),ATR29*$C29,"")</f>
        <v/>
      </c>
      <c r="ATT29" s="5" t="str">
        <f t="shared" ref="ATT29" si="9810">MID(ATT$2,5,1)</f>
        <v>0</v>
      </c>
      <c r="ATU29" s="20" t="str">
        <f>IF(AND($C$5&gt;=6,$C$5&gt;=ATT$3),ATT29*$C29,"")</f>
        <v/>
      </c>
      <c r="ATV29" s="5" t="str">
        <f t="shared" ref="ATV29" si="9811">MID(ATV$2,5,1)</f>
        <v>0</v>
      </c>
      <c r="ATW29" s="20" t="str">
        <f>IF(AND($C$5&gt;=6,$C$5&gt;=ATV$3),ATV29*$C29,"")</f>
        <v/>
      </c>
      <c r="ATX29" s="5" t="str">
        <f t="shared" ref="ATX29" si="9812">MID(ATX$2,5,1)</f>
        <v>1</v>
      </c>
      <c r="ATY29" s="20" t="str">
        <f>IF(AND($C$5&gt;=6,$C$5&gt;=ATX$3),ATX29*$C29,"")</f>
        <v/>
      </c>
      <c r="ATZ29" s="5" t="str">
        <f t="shared" ref="ATZ29" si="9813">MID(ATZ$2,5,1)</f>
        <v>1</v>
      </c>
      <c r="AUA29" s="20" t="str">
        <f>IF(AND($C$5&gt;=6,$C$5&gt;=ATZ$3),ATZ29*$C29,"")</f>
        <v/>
      </c>
      <c r="AUB29" s="5" t="str">
        <f t="shared" ref="AUB29" si="9814">MID(AUB$2,5,1)</f>
        <v>1</v>
      </c>
      <c r="AUC29" s="20" t="str">
        <f>IF(AND($C$5&gt;=6,$C$5&gt;=AUB$3),AUB29*$C29,"")</f>
        <v/>
      </c>
      <c r="AUD29" s="5" t="str">
        <f t="shared" ref="AUD29" si="9815">MID(AUD$2,5,1)</f>
        <v>1</v>
      </c>
      <c r="AUE29" s="20" t="str">
        <f>IF(AND($C$5&gt;=6,$C$5&gt;=AUD$3),AUD29*$C29,"")</f>
        <v/>
      </c>
      <c r="AUF29" s="5" t="str">
        <f t="shared" ref="AUF29" si="9816">MID(AUF$2,5,1)</f>
        <v>1</v>
      </c>
      <c r="AUG29" s="20" t="str">
        <f>IF(AND($C$5&gt;=6,$C$5&gt;=AUF$3),AUF29*$C29,"")</f>
        <v/>
      </c>
      <c r="AUH29" s="5" t="str">
        <f t="shared" ref="AUH29" si="9817">MID(AUH$2,5,1)</f>
        <v>1</v>
      </c>
      <c r="AUI29" s="20" t="str">
        <f>IF(AND($C$5&gt;=6,$C$5&gt;=AUH$3),AUH29*$C29,"")</f>
        <v/>
      </c>
      <c r="AUJ29" s="5" t="str">
        <f t="shared" ref="AUJ29" si="9818">MID(AUJ$2,5,1)</f>
        <v>1</v>
      </c>
      <c r="AUK29" s="20" t="str">
        <f>IF(AND($C$5&gt;=6,$C$5&gt;=AUJ$3),AUJ29*$C29,"")</f>
        <v/>
      </c>
      <c r="AUL29" s="5" t="str">
        <f t="shared" ref="AUL29" si="9819">MID(AUL$2,5,1)</f>
        <v>1</v>
      </c>
      <c r="AUM29" s="20" t="str">
        <f>IF(AND($C$5&gt;=6,$C$5&gt;=AUL$3),AUL29*$C29,"")</f>
        <v/>
      </c>
      <c r="AUN29" s="5" t="str">
        <f t="shared" ref="AUN29" si="9820">MID(AUN$2,5,1)</f>
        <v>1</v>
      </c>
      <c r="AUO29" s="20" t="str">
        <f>IF(AND($C$5&gt;=6,$C$5&gt;=AUN$3),AUN29*$C29,"")</f>
        <v/>
      </c>
      <c r="AUP29" s="5" t="str">
        <f t="shared" ref="AUP29" si="9821">MID(AUP$2,5,1)</f>
        <v>1</v>
      </c>
      <c r="AUQ29" s="20" t="str">
        <f>IF(AND($C$5&gt;=6,$C$5&gt;=AUP$3),AUP29*$C29,"")</f>
        <v/>
      </c>
      <c r="AUR29" s="5" t="str">
        <f t="shared" ref="AUR29" si="9822">MID(AUR$2,5,1)</f>
        <v>1</v>
      </c>
      <c r="AUS29" s="20" t="str">
        <f>IF(AND($C$5&gt;=6,$C$5&gt;=AUR$3),AUR29*$C29,"")</f>
        <v/>
      </c>
      <c r="AUT29" s="5" t="str">
        <f t="shared" ref="AUT29" si="9823">MID(AUT$2,5,1)</f>
        <v>1</v>
      </c>
      <c r="AUU29" s="20" t="str">
        <f>IF(AND($C$5&gt;=6,$C$5&gt;=AUT$3),AUT29*$C29,"")</f>
        <v/>
      </c>
      <c r="AUV29" s="5" t="str">
        <f t="shared" ref="AUV29" si="9824">MID(AUV$2,5,1)</f>
        <v>1</v>
      </c>
      <c r="AUW29" s="20" t="str">
        <f>IF(AND($C$5&gt;=6,$C$5&gt;=AUV$3),AUV29*$C29,"")</f>
        <v/>
      </c>
      <c r="AUX29" s="5" t="str">
        <f t="shared" ref="AUX29" si="9825">MID(AUX$2,5,1)</f>
        <v>1</v>
      </c>
      <c r="AUY29" s="20" t="str">
        <f>IF(AND($C$5&gt;=6,$C$5&gt;=AUX$3),AUX29*$C29,"")</f>
        <v/>
      </c>
      <c r="AUZ29" s="5" t="str">
        <f t="shared" ref="AUZ29" si="9826">MID(AUZ$2,5,1)</f>
        <v>1</v>
      </c>
      <c r="AVA29" s="20" t="str">
        <f>IF(AND($C$5&gt;=6,$C$5&gt;=AUZ$3),AUZ29*$C29,"")</f>
        <v/>
      </c>
      <c r="AVB29" s="5" t="str">
        <f t="shared" ref="AVB29" si="9827">MID(AVB$2,5,1)</f>
        <v>1</v>
      </c>
      <c r="AVC29" s="20" t="str">
        <f>IF(AND($C$5&gt;=6,$C$5&gt;=AVB$3),AVB29*$C29,"")</f>
        <v/>
      </c>
      <c r="AVD29" s="5" t="str">
        <f t="shared" ref="AVD29" si="9828">MID(AVD$2,5,1)</f>
        <v>1</v>
      </c>
      <c r="AVE29" s="20" t="str">
        <f>IF(AND($C$5&gt;=6,$C$5&gt;=AVD$3),AVD29*$C29,"")</f>
        <v/>
      </c>
      <c r="AVF29" s="5" t="str">
        <f t="shared" ref="AVF29" si="9829">MID(AVF$2,5,1)</f>
        <v>1</v>
      </c>
      <c r="AVG29" s="20" t="str">
        <f>IF(AND($C$5&gt;=6,$C$5&gt;=AVF$3),AVF29*$C29,"")</f>
        <v/>
      </c>
      <c r="AVH29" s="5" t="str">
        <f t="shared" ref="AVH29" si="9830">MID(AVH$2,5,1)</f>
        <v>1</v>
      </c>
      <c r="AVI29" s="20" t="str">
        <f>IF(AND($C$5&gt;=6,$C$5&gt;=AVH$3),AVH29*$C29,"")</f>
        <v/>
      </c>
      <c r="AVJ29" s="5" t="str">
        <f t="shared" ref="AVJ29" si="9831">MID(AVJ$2,5,1)</f>
        <v>1</v>
      </c>
      <c r="AVK29" s="20" t="str">
        <f>IF(AND($C$5&gt;=6,$C$5&gt;=AVJ$3),AVJ29*$C29,"")</f>
        <v/>
      </c>
      <c r="AVL29" s="5" t="str">
        <f t="shared" ref="AVL29" si="9832">MID(AVL$2,5,1)</f>
        <v>1</v>
      </c>
      <c r="AVM29" s="20" t="str">
        <f>IF(AND($C$5&gt;=6,$C$5&gt;=AVL$3),AVL29*$C29,"")</f>
        <v/>
      </c>
      <c r="AVN29" s="5" t="str">
        <f t="shared" ref="AVN29" si="9833">MID(AVN$2,5,1)</f>
        <v>1</v>
      </c>
      <c r="AVO29" s="20" t="str">
        <f>IF(AND($C$5&gt;=6,$C$5&gt;=AVN$3),AVN29*$C29,"")</f>
        <v/>
      </c>
      <c r="AVP29" s="5" t="str">
        <f t="shared" ref="AVP29" si="9834">MID(AVP$2,5,1)</f>
        <v>1</v>
      </c>
      <c r="AVQ29" s="20" t="str">
        <f>IF(AND($C$5&gt;=6,$C$5&gt;=AVP$3),AVP29*$C29,"")</f>
        <v/>
      </c>
      <c r="AVR29" s="5" t="str">
        <f t="shared" ref="AVR29" si="9835">MID(AVR$2,5,1)</f>
        <v>1</v>
      </c>
      <c r="AVS29" s="20" t="str">
        <f>IF(AND($C$5&gt;=6,$C$5&gt;=AVR$3),AVR29*$C29,"")</f>
        <v/>
      </c>
      <c r="AVT29" s="5" t="str">
        <f t="shared" ref="AVT29" si="9836">MID(AVT$2,5,1)</f>
        <v>1</v>
      </c>
      <c r="AVU29" s="20" t="str">
        <f>IF(AND($C$5&gt;=6,$C$5&gt;=AVT$3),AVT29*$C29,"")</f>
        <v/>
      </c>
      <c r="AVV29" s="5" t="str">
        <f t="shared" ref="AVV29" si="9837">MID(AVV$2,5,1)</f>
        <v>1</v>
      </c>
      <c r="AVW29" s="20" t="str">
        <f>IF(AND($C$5&gt;=6,$C$5&gt;=AVV$3),AVV29*$C29,"")</f>
        <v/>
      </c>
      <c r="AVX29" s="5" t="str">
        <f t="shared" ref="AVX29" si="9838">MID(AVX$2,5,1)</f>
        <v>1</v>
      </c>
      <c r="AVY29" s="20" t="str">
        <f>IF(AND($C$5&gt;=6,$C$5&gt;=AVX$3),AVX29*$C29,"")</f>
        <v/>
      </c>
      <c r="AVZ29" s="5" t="str">
        <f t="shared" ref="AVZ29" si="9839">MID(AVZ$2,5,1)</f>
        <v>1</v>
      </c>
      <c r="AWA29" s="20" t="str">
        <f>IF(AND($C$5&gt;=6,$C$5&gt;=AVZ$3),AVZ29*$C29,"")</f>
        <v/>
      </c>
      <c r="AWB29" s="5" t="str">
        <f t="shared" ref="AWB29" si="9840">MID(AWB$2,5,1)</f>
        <v>1</v>
      </c>
      <c r="AWC29" s="20" t="str">
        <f>IF(AND($C$5&gt;=6,$C$5&gt;=AWB$3),AWB29*$C29,"")</f>
        <v/>
      </c>
      <c r="AWD29" s="5" t="str">
        <f t="shared" ref="AWD29" si="9841">MID(AWD$2,5,1)</f>
        <v>1</v>
      </c>
      <c r="AWE29" s="20" t="str">
        <f>IF(AND($C$5&gt;=6,$C$5&gt;=AWD$3),AWD29*$C29,"")</f>
        <v/>
      </c>
      <c r="AWF29" s="5" t="str">
        <f t="shared" ref="AWF29" si="9842">MID(AWF$2,5,1)</f>
        <v>1</v>
      </c>
      <c r="AWG29" s="20" t="str">
        <f>IF(AND($C$5&gt;=6,$C$5&gt;=AWF$3),AWF29*$C29,"")</f>
        <v/>
      </c>
      <c r="AWH29" s="5" t="str">
        <f t="shared" ref="AWH29" si="9843">MID(AWH$2,5,1)</f>
        <v>1</v>
      </c>
      <c r="AWI29" s="20" t="str">
        <f>IF(AND($C$5&gt;=6,$C$5&gt;=AWH$3),AWH29*$C29,"")</f>
        <v/>
      </c>
      <c r="AWJ29" s="5" t="str">
        <f t="shared" ref="AWJ29" si="9844">MID(AWJ$2,5,1)</f>
        <v>0</v>
      </c>
      <c r="AWK29" s="20" t="str">
        <f>IF(AND($C$5&gt;=6,$C$5&gt;=AWJ$3),AWJ29*$C29,"")</f>
        <v/>
      </c>
      <c r="AWL29" s="5" t="str">
        <f t="shared" ref="AWL29" si="9845">MID(AWL$2,5,1)</f>
        <v>0</v>
      </c>
      <c r="AWM29" s="20" t="str">
        <f>IF(AND($C$5&gt;=6,$C$5&gt;=AWL$3),AWL29*$C29,"")</f>
        <v/>
      </c>
      <c r="AWN29" s="5" t="str">
        <f t="shared" ref="AWN29" si="9846">MID(AWN$2,5,1)</f>
        <v>0</v>
      </c>
      <c r="AWO29" s="20" t="str">
        <f>IF(AND($C$5&gt;=6,$C$5&gt;=AWN$3),AWN29*$C29,"")</f>
        <v/>
      </c>
      <c r="AWP29" s="5" t="str">
        <f t="shared" ref="AWP29" si="9847">MID(AWP$2,5,1)</f>
        <v>0</v>
      </c>
      <c r="AWQ29" s="20" t="str">
        <f>IF(AND($C$5&gt;=6,$C$5&gt;=AWP$3),AWP29*$C29,"")</f>
        <v/>
      </c>
      <c r="AWR29" s="5" t="str">
        <f t="shared" ref="AWR29" si="9848">MID(AWR$2,5,1)</f>
        <v>0</v>
      </c>
      <c r="AWS29" s="20" t="str">
        <f>IF(AND($C$5&gt;=6,$C$5&gt;=AWR$3),AWR29*$C29,"")</f>
        <v/>
      </c>
      <c r="AWT29" s="5" t="str">
        <f t="shared" ref="AWT29" si="9849">MID(AWT$2,5,1)</f>
        <v>0</v>
      </c>
      <c r="AWU29" s="20" t="str">
        <f>IF(AND($C$5&gt;=6,$C$5&gt;=AWT$3),AWT29*$C29,"")</f>
        <v/>
      </c>
      <c r="AWV29" s="5" t="str">
        <f t="shared" ref="AWV29" si="9850">MID(AWV$2,5,1)</f>
        <v>0</v>
      </c>
      <c r="AWW29" s="20" t="str">
        <f>IF(AND($C$5&gt;=6,$C$5&gt;=AWV$3),AWV29*$C29,"")</f>
        <v/>
      </c>
      <c r="AWX29" s="5" t="str">
        <f t="shared" ref="AWX29" si="9851">MID(AWX$2,5,1)</f>
        <v>0</v>
      </c>
      <c r="AWY29" s="20" t="str">
        <f>IF(AND($C$5&gt;=6,$C$5&gt;=AWX$3),AWX29*$C29,"")</f>
        <v/>
      </c>
      <c r="AWZ29" s="5" t="str">
        <f t="shared" ref="AWZ29" si="9852">MID(AWZ$2,5,1)</f>
        <v>0</v>
      </c>
      <c r="AXA29" s="20" t="str">
        <f>IF(AND($C$5&gt;=6,$C$5&gt;=AWZ$3),AWZ29*$C29,"")</f>
        <v/>
      </c>
      <c r="AXB29" s="5" t="str">
        <f t="shared" ref="AXB29" si="9853">MID(AXB$2,5,1)</f>
        <v>0</v>
      </c>
      <c r="AXC29" s="20" t="str">
        <f>IF(AND($C$5&gt;=6,$C$5&gt;=AXB$3),AXB29*$C29,"")</f>
        <v/>
      </c>
      <c r="AXD29" s="5" t="str">
        <f t="shared" ref="AXD29" si="9854">MID(AXD$2,5,1)</f>
        <v>0</v>
      </c>
      <c r="AXE29" s="20" t="str">
        <f>IF(AND($C$5&gt;=6,$C$5&gt;=AXD$3),AXD29*$C29,"")</f>
        <v/>
      </c>
      <c r="AXF29" s="5" t="str">
        <f t="shared" ref="AXF29" si="9855">MID(AXF$2,5,1)</f>
        <v>0</v>
      </c>
      <c r="AXG29" s="20" t="str">
        <f>IF(AND($C$5&gt;=6,$C$5&gt;=AXF$3),AXF29*$C29,"")</f>
        <v/>
      </c>
      <c r="AXH29" s="5" t="str">
        <f t="shared" ref="AXH29" si="9856">MID(AXH$2,5,1)</f>
        <v>0</v>
      </c>
      <c r="AXI29" s="20" t="str">
        <f>IF(AND($C$5&gt;=6,$C$5&gt;=AXH$3),AXH29*$C29,"")</f>
        <v/>
      </c>
      <c r="AXJ29" s="5" t="str">
        <f t="shared" ref="AXJ29" si="9857">MID(AXJ$2,5,1)</f>
        <v>0</v>
      </c>
      <c r="AXK29" s="20" t="str">
        <f>IF(AND($C$5&gt;=6,$C$5&gt;=AXJ$3),AXJ29*$C29,"")</f>
        <v/>
      </c>
      <c r="AXL29" s="5" t="str">
        <f t="shared" ref="AXL29" si="9858">MID(AXL$2,5,1)</f>
        <v>0</v>
      </c>
      <c r="AXM29" s="20" t="str">
        <f>IF(AND($C$5&gt;=6,$C$5&gt;=AXL$3),AXL29*$C29,"")</f>
        <v/>
      </c>
      <c r="AXN29" s="5" t="str">
        <f t="shared" ref="AXN29" si="9859">MID(AXN$2,5,1)</f>
        <v>0</v>
      </c>
      <c r="AXO29" s="20" t="str">
        <f>IF(AND($C$5&gt;=6,$C$5&gt;=AXN$3),AXN29*$C29,"")</f>
        <v/>
      </c>
      <c r="AXP29" s="5" t="str">
        <f t="shared" ref="AXP29" si="9860">MID(AXP$2,5,1)</f>
        <v>0</v>
      </c>
      <c r="AXQ29" s="20" t="str">
        <f>IF(AND($C$5&gt;=6,$C$5&gt;=AXP$3),AXP29*$C29,"")</f>
        <v/>
      </c>
      <c r="AXR29" s="5" t="str">
        <f t="shared" ref="AXR29" si="9861">MID(AXR$2,5,1)</f>
        <v>0</v>
      </c>
      <c r="AXS29" s="20" t="str">
        <f>IF(AND($C$5&gt;=6,$C$5&gt;=AXR$3),AXR29*$C29,"")</f>
        <v/>
      </c>
      <c r="AXT29" s="5" t="str">
        <f t="shared" ref="AXT29" si="9862">MID(AXT$2,5,1)</f>
        <v>0</v>
      </c>
      <c r="AXU29" s="20" t="str">
        <f>IF(AND($C$5&gt;=6,$C$5&gt;=AXT$3),AXT29*$C29,"")</f>
        <v/>
      </c>
      <c r="AXV29" s="5" t="str">
        <f t="shared" ref="AXV29" si="9863">MID(AXV$2,5,1)</f>
        <v>0</v>
      </c>
      <c r="AXW29" s="20" t="str">
        <f>IF(AND($C$5&gt;=6,$C$5&gt;=AXV$3),AXV29*$C29,"")</f>
        <v/>
      </c>
      <c r="AXX29" s="5" t="str">
        <f t="shared" ref="AXX29" si="9864">MID(AXX$2,5,1)</f>
        <v>0</v>
      </c>
      <c r="AXY29" s="20" t="str">
        <f>IF(AND($C$5&gt;=6,$C$5&gt;=AXX$3),AXX29*$C29,"")</f>
        <v/>
      </c>
      <c r="AXZ29" s="5" t="str">
        <f t="shared" ref="AXZ29" si="9865">MID(AXZ$2,5,1)</f>
        <v>0</v>
      </c>
      <c r="AYA29" s="20" t="str">
        <f>IF(AND($C$5&gt;=6,$C$5&gt;=AXZ$3),AXZ29*$C29,"")</f>
        <v/>
      </c>
      <c r="AYB29" s="5" t="str">
        <f t="shared" ref="AYB29" si="9866">MID(AYB$2,5,1)</f>
        <v>0</v>
      </c>
      <c r="AYC29" s="20" t="str">
        <f>IF(AND($C$5&gt;=6,$C$5&gt;=AYB$3),AYB29*$C29,"")</f>
        <v/>
      </c>
      <c r="AYD29" s="5" t="str">
        <f t="shared" ref="AYD29" si="9867">MID(AYD$2,5,1)</f>
        <v>0</v>
      </c>
      <c r="AYE29" s="20" t="str">
        <f>IF(AND($C$5&gt;=6,$C$5&gt;=AYD$3),AYD29*$C29,"")</f>
        <v/>
      </c>
      <c r="AYF29" s="5" t="str">
        <f t="shared" ref="AYF29" si="9868">MID(AYF$2,5,1)</f>
        <v>0</v>
      </c>
      <c r="AYG29" s="20" t="str">
        <f>IF(AND($C$5&gt;=6,$C$5&gt;=AYF$3),AYF29*$C29,"")</f>
        <v/>
      </c>
      <c r="AYH29" s="5" t="str">
        <f t="shared" ref="AYH29" si="9869">MID(AYH$2,5,1)</f>
        <v>0</v>
      </c>
      <c r="AYI29" s="20" t="str">
        <f>IF(AND($C$5&gt;=6,$C$5&gt;=AYH$3),AYH29*$C29,"")</f>
        <v/>
      </c>
      <c r="AYJ29" s="5" t="str">
        <f t="shared" ref="AYJ29" si="9870">MID(AYJ$2,5,1)</f>
        <v>0</v>
      </c>
      <c r="AYK29" s="20" t="str">
        <f>IF(AND($C$5&gt;=6,$C$5&gt;=AYJ$3),AYJ29*$C29,"")</f>
        <v/>
      </c>
      <c r="AYL29" s="5" t="str">
        <f t="shared" ref="AYL29" si="9871">MID(AYL$2,5,1)</f>
        <v>0</v>
      </c>
      <c r="AYM29" s="20" t="str">
        <f>IF(AND($C$5&gt;=6,$C$5&gt;=AYL$3),AYL29*$C29,"")</f>
        <v/>
      </c>
      <c r="AYN29" s="5" t="str">
        <f t="shared" ref="AYN29" si="9872">MID(AYN$2,5,1)</f>
        <v>0</v>
      </c>
      <c r="AYO29" s="20" t="str">
        <f>IF(AND($C$5&gt;=6,$C$5&gt;=AYN$3),AYN29*$C29,"")</f>
        <v/>
      </c>
      <c r="AYP29" s="5" t="str">
        <f t="shared" ref="AYP29" si="9873">MID(AYP$2,5,1)</f>
        <v>0</v>
      </c>
      <c r="AYQ29" s="20" t="str">
        <f>IF(AND($C$5&gt;=6,$C$5&gt;=AYP$3),AYP29*$C29,"")</f>
        <v/>
      </c>
      <c r="AYR29" s="5" t="str">
        <f t="shared" ref="AYR29" si="9874">MID(AYR$2,5,1)</f>
        <v>0</v>
      </c>
      <c r="AYS29" s="20" t="str">
        <f>IF(AND($C$5&gt;=6,$C$5&gt;=AYR$3),AYR29*$C29,"")</f>
        <v/>
      </c>
      <c r="AYT29" s="5" t="str">
        <f t="shared" ref="AYT29" si="9875">MID(AYT$2,5,1)</f>
        <v>0</v>
      </c>
      <c r="AYU29" s="20" t="str">
        <f>IF(AND($C$5&gt;=6,$C$5&gt;=AYT$3),AYT29*$C29,"")</f>
        <v/>
      </c>
      <c r="AYV29" s="5" t="str">
        <f t="shared" ref="AYV29" si="9876">MID(AYV$2,5,1)</f>
        <v>1</v>
      </c>
      <c r="AYW29" s="20" t="str">
        <f>IF(AND($C$5&gt;=6,$C$5&gt;=AYV$3),AYV29*$C29,"")</f>
        <v/>
      </c>
      <c r="AYX29" s="5" t="str">
        <f t="shared" ref="AYX29" si="9877">MID(AYX$2,5,1)</f>
        <v>1</v>
      </c>
      <c r="AYY29" s="20" t="str">
        <f>IF(AND($C$5&gt;=6,$C$5&gt;=AYX$3),AYX29*$C29,"")</f>
        <v/>
      </c>
      <c r="AYZ29" s="5" t="str">
        <f t="shared" ref="AYZ29" si="9878">MID(AYZ$2,5,1)</f>
        <v>1</v>
      </c>
      <c r="AZA29" s="20" t="str">
        <f>IF(AND($C$5&gt;=6,$C$5&gt;=AYZ$3),AYZ29*$C29,"")</f>
        <v/>
      </c>
      <c r="AZB29" s="5" t="str">
        <f t="shared" ref="AZB29" si="9879">MID(AZB$2,5,1)</f>
        <v>1</v>
      </c>
      <c r="AZC29" s="20" t="str">
        <f>IF(AND($C$5&gt;=6,$C$5&gt;=AZB$3),AZB29*$C29,"")</f>
        <v/>
      </c>
      <c r="AZD29" s="5" t="str">
        <f t="shared" ref="AZD29" si="9880">MID(AZD$2,5,1)</f>
        <v>1</v>
      </c>
      <c r="AZE29" s="20" t="str">
        <f>IF(AND($C$5&gt;=6,$C$5&gt;=AZD$3),AZD29*$C29,"")</f>
        <v/>
      </c>
      <c r="AZF29" s="5" t="str">
        <f t="shared" ref="AZF29" si="9881">MID(AZF$2,5,1)</f>
        <v>1</v>
      </c>
      <c r="AZG29" s="20" t="str">
        <f>IF(AND($C$5&gt;=6,$C$5&gt;=AZF$3),AZF29*$C29,"")</f>
        <v/>
      </c>
      <c r="AZH29" s="5" t="str">
        <f t="shared" ref="AZH29" si="9882">MID(AZH$2,5,1)</f>
        <v>1</v>
      </c>
      <c r="AZI29" s="20" t="str">
        <f>IF(AND($C$5&gt;=6,$C$5&gt;=AZH$3),AZH29*$C29,"")</f>
        <v/>
      </c>
      <c r="AZJ29" s="5" t="str">
        <f t="shared" ref="AZJ29" si="9883">MID(AZJ$2,5,1)</f>
        <v>1</v>
      </c>
      <c r="AZK29" s="20" t="str">
        <f>IF(AND($C$5&gt;=6,$C$5&gt;=AZJ$3),AZJ29*$C29,"")</f>
        <v/>
      </c>
      <c r="AZL29" s="5" t="str">
        <f t="shared" ref="AZL29" si="9884">MID(AZL$2,5,1)</f>
        <v>1</v>
      </c>
      <c r="AZM29" s="20" t="str">
        <f>IF(AND($C$5&gt;=6,$C$5&gt;=AZL$3),AZL29*$C29,"")</f>
        <v/>
      </c>
      <c r="AZN29" s="5" t="str">
        <f t="shared" ref="AZN29" si="9885">MID(AZN$2,5,1)</f>
        <v>1</v>
      </c>
      <c r="AZO29" s="20" t="str">
        <f>IF(AND($C$5&gt;=6,$C$5&gt;=AZN$3),AZN29*$C29,"")</f>
        <v/>
      </c>
      <c r="AZP29" s="5" t="str">
        <f t="shared" ref="AZP29" si="9886">MID(AZP$2,5,1)</f>
        <v>1</v>
      </c>
      <c r="AZQ29" s="20" t="str">
        <f>IF(AND($C$5&gt;=6,$C$5&gt;=AZP$3),AZP29*$C29,"")</f>
        <v/>
      </c>
      <c r="AZR29" s="5" t="str">
        <f t="shared" ref="AZR29" si="9887">MID(AZR$2,5,1)</f>
        <v>1</v>
      </c>
      <c r="AZS29" s="20" t="str">
        <f>IF(AND($C$5&gt;=6,$C$5&gt;=AZR$3),AZR29*$C29,"")</f>
        <v/>
      </c>
      <c r="AZT29" s="5" t="str">
        <f t="shared" ref="AZT29" si="9888">MID(AZT$2,5,1)</f>
        <v>1</v>
      </c>
      <c r="AZU29" s="20" t="str">
        <f>IF(AND($C$5&gt;=6,$C$5&gt;=AZT$3),AZT29*$C29,"")</f>
        <v/>
      </c>
      <c r="AZV29" s="5" t="str">
        <f t="shared" ref="AZV29" si="9889">MID(AZV$2,5,1)</f>
        <v>1</v>
      </c>
      <c r="AZW29" s="20" t="str">
        <f>IF(AND($C$5&gt;=6,$C$5&gt;=AZV$3),AZV29*$C29,"")</f>
        <v/>
      </c>
      <c r="AZX29" s="5" t="str">
        <f t="shared" ref="AZX29" si="9890">MID(AZX$2,5,1)</f>
        <v>1</v>
      </c>
      <c r="AZY29" s="20" t="str">
        <f>IF(AND($C$5&gt;=6,$C$5&gt;=AZX$3),AZX29*$C29,"")</f>
        <v/>
      </c>
      <c r="AZZ29" s="5" t="str">
        <f t="shared" ref="AZZ29" si="9891">MID(AZZ$2,5,1)</f>
        <v>1</v>
      </c>
      <c r="BAA29" s="20" t="str">
        <f>IF(AND($C$5&gt;=6,$C$5&gt;=AZZ$3),AZZ29*$C29,"")</f>
        <v/>
      </c>
      <c r="BAB29" s="5" t="str">
        <f t="shared" ref="BAB29" si="9892">MID(BAB$2,5,1)</f>
        <v>1</v>
      </c>
      <c r="BAC29" s="20" t="str">
        <f>IF(AND($C$5&gt;=6,$C$5&gt;=BAB$3),BAB29*$C29,"")</f>
        <v/>
      </c>
      <c r="BAD29" s="5" t="str">
        <f t="shared" ref="BAD29" si="9893">MID(BAD$2,5,1)</f>
        <v>1</v>
      </c>
      <c r="BAE29" s="20" t="str">
        <f>IF(AND($C$5&gt;=6,$C$5&gt;=BAD$3),BAD29*$C29,"")</f>
        <v/>
      </c>
      <c r="BAF29" s="5" t="str">
        <f t="shared" ref="BAF29" si="9894">MID(BAF$2,5,1)</f>
        <v>1</v>
      </c>
      <c r="BAG29" s="20" t="str">
        <f>IF(AND($C$5&gt;=6,$C$5&gt;=BAF$3),BAF29*$C29,"")</f>
        <v/>
      </c>
      <c r="BAH29" s="5" t="str">
        <f t="shared" ref="BAH29" si="9895">MID(BAH$2,5,1)</f>
        <v>1</v>
      </c>
      <c r="BAI29" s="20" t="str">
        <f>IF(AND($C$5&gt;=6,$C$5&gt;=BAH$3),BAH29*$C29,"")</f>
        <v/>
      </c>
      <c r="BAJ29" s="5" t="str">
        <f t="shared" ref="BAJ29" si="9896">MID(BAJ$2,5,1)</f>
        <v>1</v>
      </c>
      <c r="BAK29" s="20" t="str">
        <f>IF(AND($C$5&gt;=6,$C$5&gt;=BAJ$3),BAJ29*$C29,"")</f>
        <v/>
      </c>
      <c r="BAL29" s="5" t="str">
        <f t="shared" ref="BAL29" si="9897">MID(BAL$2,5,1)</f>
        <v>1</v>
      </c>
      <c r="BAM29" s="20" t="str">
        <f>IF(AND($C$5&gt;=6,$C$5&gt;=BAL$3),BAL29*$C29,"")</f>
        <v/>
      </c>
      <c r="BAN29" s="5" t="str">
        <f t="shared" ref="BAN29" si="9898">MID(BAN$2,5,1)</f>
        <v>1</v>
      </c>
      <c r="BAO29" s="20" t="str">
        <f>IF(AND($C$5&gt;=6,$C$5&gt;=BAN$3),BAN29*$C29,"")</f>
        <v/>
      </c>
      <c r="BAP29" s="5" t="str">
        <f t="shared" ref="BAP29" si="9899">MID(BAP$2,5,1)</f>
        <v>1</v>
      </c>
      <c r="BAQ29" s="20" t="str">
        <f>IF(AND($C$5&gt;=6,$C$5&gt;=BAP$3),BAP29*$C29,"")</f>
        <v/>
      </c>
      <c r="BAR29" s="5" t="str">
        <f t="shared" ref="BAR29" si="9900">MID(BAR$2,5,1)</f>
        <v>1</v>
      </c>
      <c r="BAS29" s="20" t="str">
        <f>IF(AND($C$5&gt;=6,$C$5&gt;=BAR$3),BAR29*$C29,"")</f>
        <v/>
      </c>
      <c r="BAT29" s="5" t="str">
        <f t="shared" ref="BAT29" si="9901">MID(BAT$2,5,1)</f>
        <v>1</v>
      </c>
      <c r="BAU29" s="20" t="str">
        <f>IF(AND($C$5&gt;=6,$C$5&gt;=BAT$3),BAT29*$C29,"")</f>
        <v/>
      </c>
      <c r="BAV29" s="5" t="str">
        <f t="shared" ref="BAV29" si="9902">MID(BAV$2,5,1)</f>
        <v>1</v>
      </c>
      <c r="BAW29" s="20" t="str">
        <f>IF(AND($C$5&gt;=6,$C$5&gt;=BAV$3),BAV29*$C29,"")</f>
        <v/>
      </c>
      <c r="BAX29" s="5" t="str">
        <f t="shared" ref="BAX29" si="9903">MID(BAX$2,5,1)</f>
        <v>1</v>
      </c>
      <c r="BAY29" s="20" t="str">
        <f>IF(AND($C$5&gt;=6,$C$5&gt;=BAX$3),BAX29*$C29,"")</f>
        <v/>
      </c>
      <c r="BAZ29" s="5" t="str">
        <f t="shared" ref="BAZ29" si="9904">MID(BAZ$2,5,1)</f>
        <v>1</v>
      </c>
      <c r="BBA29" s="20" t="str">
        <f>IF(AND($C$5&gt;=6,$C$5&gt;=BAZ$3),BAZ29*$C29,"")</f>
        <v/>
      </c>
      <c r="BBB29" s="5" t="str">
        <f t="shared" ref="BBB29" si="9905">MID(BBB$2,5,1)</f>
        <v>1</v>
      </c>
      <c r="BBC29" s="20" t="str">
        <f>IF(AND($C$5&gt;=6,$C$5&gt;=BBB$3),BBB29*$C29,"")</f>
        <v/>
      </c>
      <c r="BBD29" s="5" t="str">
        <f t="shared" ref="BBD29" si="9906">MID(BBD$2,5,1)</f>
        <v>1</v>
      </c>
      <c r="BBE29" s="20" t="str">
        <f>IF(AND($C$5&gt;=6,$C$5&gt;=BBD$3),BBD29*$C29,"")</f>
        <v/>
      </c>
      <c r="BBF29" s="5" t="str">
        <f t="shared" ref="BBF29" si="9907">MID(BBF$2,5,1)</f>
        <v>1</v>
      </c>
      <c r="BBG29" s="20" t="str">
        <f>IF(AND($C$5&gt;=6,$C$5&gt;=BBF$3),BBF29*$C29,"")</f>
        <v/>
      </c>
      <c r="BBH29" s="5" t="str">
        <f t="shared" ref="BBH29" si="9908">MID(BBH$2,5,1)</f>
        <v>0</v>
      </c>
      <c r="BBI29" s="20" t="str">
        <f>IF(AND($C$5&gt;=6,$C$5&gt;=BBH$3),BBH29*$C29,"")</f>
        <v/>
      </c>
      <c r="BBJ29" s="5" t="str">
        <f t="shared" ref="BBJ29" si="9909">MID(BBJ$2,5,1)</f>
        <v>0</v>
      </c>
      <c r="BBK29" s="20" t="str">
        <f>IF(AND($C$5&gt;=6,$C$5&gt;=BBJ$3),BBJ29*$C29,"")</f>
        <v/>
      </c>
      <c r="BBL29" s="5" t="str">
        <f t="shared" ref="BBL29" si="9910">MID(BBL$2,5,1)</f>
        <v>0</v>
      </c>
      <c r="BBM29" s="20" t="str">
        <f>IF(AND($C$5&gt;=6,$C$5&gt;=BBL$3),BBL29*$C29,"")</f>
        <v/>
      </c>
      <c r="BBN29" s="5" t="str">
        <f t="shared" ref="BBN29" si="9911">MID(BBN$2,5,1)</f>
        <v>0</v>
      </c>
      <c r="BBO29" s="20" t="str">
        <f>IF(AND($C$5&gt;=6,$C$5&gt;=BBN$3),BBN29*$C29,"")</f>
        <v/>
      </c>
      <c r="BBP29" s="5" t="str">
        <f t="shared" ref="BBP29" si="9912">MID(BBP$2,5,1)</f>
        <v>0</v>
      </c>
      <c r="BBQ29" s="20" t="str">
        <f>IF(AND($C$5&gt;=6,$C$5&gt;=BBP$3),BBP29*$C29,"")</f>
        <v/>
      </c>
      <c r="BBR29" s="5" t="str">
        <f t="shared" ref="BBR29" si="9913">MID(BBR$2,5,1)</f>
        <v>0</v>
      </c>
      <c r="BBS29" s="20" t="str">
        <f>IF(AND($C$5&gt;=6,$C$5&gt;=BBR$3),BBR29*$C29,"")</f>
        <v/>
      </c>
      <c r="BBT29" s="5" t="str">
        <f t="shared" ref="BBT29" si="9914">MID(BBT$2,5,1)</f>
        <v>0</v>
      </c>
      <c r="BBU29" s="20" t="str">
        <f>IF(AND($C$5&gt;=6,$C$5&gt;=BBT$3),BBT29*$C29,"")</f>
        <v/>
      </c>
      <c r="BBV29" s="5" t="str">
        <f t="shared" ref="BBV29" si="9915">MID(BBV$2,5,1)</f>
        <v>0</v>
      </c>
      <c r="BBW29" s="20" t="str">
        <f>IF(AND($C$5&gt;=6,$C$5&gt;=BBV$3),BBV29*$C29,"")</f>
        <v/>
      </c>
      <c r="BBX29" s="5" t="str">
        <f t="shared" ref="BBX29" si="9916">MID(BBX$2,5,1)</f>
        <v>0</v>
      </c>
      <c r="BBY29" s="20" t="str">
        <f>IF(AND($C$5&gt;=6,$C$5&gt;=BBX$3),BBX29*$C29,"")</f>
        <v/>
      </c>
      <c r="BBZ29" s="5" t="str">
        <f t="shared" ref="BBZ29" si="9917">MID(BBZ$2,5,1)</f>
        <v>0</v>
      </c>
      <c r="BCA29" s="20" t="str">
        <f>IF(AND($C$5&gt;=6,$C$5&gt;=BBZ$3),BBZ29*$C29,"")</f>
        <v/>
      </c>
      <c r="BCB29" s="5" t="str">
        <f t="shared" ref="BCB29" si="9918">MID(BCB$2,5,1)</f>
        <v>0</v>
      </c>
      <c r="BCC29" s="20" t="str">
        <f>IF(AND($C$5&gt;=6,$C$5&gt;=BCB$3),BCB29*$C29,"")</f>
        <v/>
      </c>
      <c r="BCD29" s="5" t="str">
        <f t="shared" ref="BCD29" si="9919">MID(BCD$2,5,1)</f>
        <v>0</v>
      </c>
      <c r="BCE29" s="20" t="str">
        <f>IF(AND($C$5&gt;=6,$C$5&gt;=BCD$3),BCD29*$C29,"")</f>
        <v/>
      </c>
      <c r="BCF29" s="5" t="str">
        <f t="shared" ref="BCF29" si="9920">MID(BCF$2,5,1)</f>
        <v>0</v>
      </c>
      <c r="BCG29" s="20" t="str">
        <f>IF(AND($C$5&gt;=6,$C$5&gt;=BCF$3),BCF29*$C29,"")</f>
        <v/>
      </c>
      <c r="BCH29" s="5" t="str">
        <f t="shared" ref="BCH29" si="9921">MID(BCH$2,5,1)</f>
        <v>0</v>
      </c>
      <c r="BCI29" s="20" t="str">
        <f>IF(AND($C$5&gt;=6,$C$5&gt;=BCH$3),BCH29*$C29,"")</f>
        <v/>
      </c>
      <c r="BCJ29" s="5" t="str">
        <f t="shared" ref="BCJ29" si="9922">MID(BCJ$2,5,1)</f>
        <v>0</v>
      </c>
      <c r="BCK29" s="20" t="str">
        <f>IF(AND($C$5&gt;=6,$C$5&gt;=BCJ$3),BCJ29*$C29,"")</f>
        <v/>
      </c>
      <c r="BCL29" s="5" t="str">
        <f t="shared" ref="BCL29" si="9923">MID(BCL$2,5,1)</f>
        <v>0</v>
      </c>
      <c r="BCM29" s="20" t="str">
        <f>IF(AND($C$5&gt;=6,$C$5&gt;=BCL$3),BCL29*$C29,"")</f>
        <v/>
      </c>
      <c r="BCN29" s="5" t="str">
        <f t="shared" ref="BCN29" si="9924">MID(BCN$2,5,1)</f>
        <v>0</v>
      </c>
      <c r="BCO29" s="20" t="str">
        <f>IF(AND($C$5&gt;=6,$C$5&gt;=BCN$3),BCN29*$C29,"")</f>
        <v/>
      </c>
      <c r="BCP29" s="5" t="str">
        <f t="shared" ref="BCP29" si="9925">MID(BCP$2,5,1)</f>
        <v>0</v>
      </c>
      <c r="BCQ29" s="20" t="str">
        <f>IF(AND($C$5&gt;=6,$C$5&gt;=BCP$3),BCP29*$C29,"")</f>
        <v/>
      </c>
      <c r="BCR29" s="5" t="str">
        <f t="shared" ref="BCR29" si="9926">MID(BCR$2,5,1)</f>
        <v>0</v>
      </c>
      <c r="BCS29" s="20" t="str">
        <f>IF(AND($C$5&gt;=6,$C$5&gt;=BCR$3),BCR29*$C29,"")</f>
        <v/>
      </c>
      <c r="BCT29" s="5" t="str">
        <f t="shared" ref="BCT29" si="9927">MID(BCT$2,5,1)</f>
        <v>0</v>
      </c>
      <c r="BCU29" s="20" t="str">
        <f>IF(AND($C$5&gt;=6,$C$5&gt;=BCT$3),BCT29*$C29,"")</f>
        <v/>
      </c>
      <c r="BCV29" s="5" t="str">
        <f t="shared" ref="BCV29" si="9928">MID(BCV$2,5,1)</f>
        <v>0</v>
      </c>
      <c r="BCW29" s="20" t="str">
        <f>IF(AND($C$5&gt;=6,$C$5&gt;=BCV$3),BCV29*$C29,"")</f>
        <v/>
      </c>
      <c r="BCX29" s="5" t="str">
        <f t="shared" ref="BCX29" si="9929">MID(BCX$2,5,1)</f>
        <v>0</v>
      </c>
      <c r="BCY29" s="20" t="str">
        <f>IF(AND($C$5&gt;=6,$C$5&gt;=BCX$3),BCX29*$C29,"")</f>
        <v/>
      </c>
      <c r="BCZ29" s="5" t="str">
        <f t="shared" ref="BCZ29" si="9930">MID(BCZ$2,5,1)</f>
        <v>0</v>
      </c>
      <c r="BDA29" s="20" t="str">
        <f>IF(AND($C$5&gt;=6,$C$5&gt;=BCZ$3),BCZ29*$C29,"")</f>
        <v/>
      </c>
      <c r="BDB29" s="5" t="str">
        <f t="shared" ref="BDB29" si="9931">MID(BDB$2,5,1)</f>
        <v>0</v>
      </c>
      <c r="BDC29" s="20" t="str">
        <f>IF(AND($C$5&gt;=6,$C$5&gt;=BDB$3),BDB29*$C29,"")</f>
        <v/>
      </c>
      <c r="BDD29" s="5" t="str">
        <f t="shared" ref="BDD29" si="9932">MID(BDD$2,5,1)</f>
        <v>0</v>
      </c>
      <c r="BDE29" s="20" t="str">
        <f>IF(AND($C$5&gt;=6,$C$5&gt;=BDD$3),BDD29*$C29,"")</f>
        <v/>
      </c>
      <c r="BDF29" s="5" t="str">
        <f t="shared" ref="BDF29" si="9933">MID(BDF$2,5,1)</f>
        <v>0</v>
      </c>
      <c r="BDG29" s="20" t="str">
        <f>IF(AND($C$5&gt;=6,$C$5&gt;=BDF$3),BDF29*$C29,"")</f>
        <v/>
      </c>
      <c r="BDH29" s="5" t="str">
        <f t="shared" ref="BDH29" si="9934">MID(BDH$2,5,1)</f>
        <v>0</v>
      </c>
      <c r="BDI29" s="20" t="str">
        <f>IF(AND($C$5&gt;=6,$C$5&gt;=BDH$3),BDH29*$C29,"")</f>
        <v/>
      </c>
      <c r="BDJ29" s="5" t="str">
        <f t="shared" ref="BDJ29" si="9935">MID(BDJ$2,5,1)</f>
        <v>0</v>
      </c>
      <c r="BDK29" s="20" t="str">
        <f>IF(AND($C$5&gt;=6,$C$5&gt;=BDJ$3),BDJ29*$C29,"")</f>
        <v/>
      </c>
      <c r="BDL29" s="5" t="str">
        <f t="shared" ref="BDL29" si="9936">MID(BDL$2,5,1)</f>
        <v>0</v>
      </c>
      <c r="BDM29" s="20" t="str">
        <f>IF(AND($C$5&gt;=6,$C$5&gt;=BDL$3),BDL29*$C29,"")</f>
        <v/>
      </c>
      <c r="BDN29" s="5" t="str">
        <f t="shared" ref="BDN29" si="9937">MID(BDN$2,5,1)</f>
        <v>0</v>
      </c>
      <c r="BDO29" s="20" t="str">
        <f>IF(AND($C$5&gt;=6,$C$5&gt;=BDN$3),BDN29*$C29,"")</f>
        <v/>
      </c>
      <c r="BDP29" s="5" t="str">
        <f t="shared" ref="BDP29" si="9938">MID(BDP$2,5,1)</f>
        <v>0</v>
      </c>
      <c r="BDQ29" s="20" t="str">
        <f>IF(AND($C$5&gt;=6,$C$5&gt;=BDP$3),BDP29*$C29,"")</f>
        <v/>
      </c>
      <c r="BDR29" s="5" t="str">
        <f t="shared" ref="BDR29" si="9939">MID(BDR$2,5,1)</f>
        <v>0</v>
      </c>
      <c r="BDS29" s="20" t="str">
        <f>IF(AND($C$5&gt;=6,$C$5&gt;=BDR$3),BDR29*$C29,"")</f>
        <v/>
      </c>
      <c r="BDT29" s="5" t="str">
        <f t="shared" ref="BDT29" si="9940">MID(BDT$2,5,1)</f>
        <v>1</v>
      </c>
      <c r="BDU29" s="20" t="str">
        <f>IF(AND($C$5&gt;=6,$C$5&gt;=BDT$3),BDT29*$C29,"")</f>
        <v/>
      </c>
      <c r="BDV29" s="5" t="str">
        <f t="shared" ref="BDV29" si="9941">MID(BDV$2,5,1)</f>
        <v>1</v>
      </c>
      <c r="BDW29" s="20" t="str">
        <f>IF(AND($C$5&gt;=6,$C$5&gt;=BDV$3),BDV29*$C29,"")</f>
        <v/>
      </c>
      <c r="BDX29" s="5" t="str">
        <f t="shared" ref="BDX29" si="9942">MID(BDX$2,5,1)</f>
        <v>1</v>
      </c>
      <c r="BDY29" s="20" t="str">
        <f>IF(AND($C$5&gt;=6,$C$5&gt;=BDX$3),BDX29*$C29,"")</f>
        <v/>
      </c>
      <c r="BDZ29" s="5" t="str">
        <f t="shared" ref="BDZ29" si="9943">MID(BDZ$2,5,1)</f>
        <v>1</v>
      </c>
      <c r="BEA29" s="20" t="str">
        <f>IF(AND($C$5&gt;=6,$C$5&gt;=BDZ$3),BDZ29*$C29,"")</f>
        <v/>
      </c>
      <c r="BEB29" s="5" t="str">
        <f t="shared" ref="BEB29" si="9944">MID(BEB$2,5,1)</f>
        <v>1</v>
      </c>
      <c r="BEC29" s="20" t="str">
        <f>IF(AND($C$5&gt;=6,$C$5&gt;=BEB$3),BEB29*$C29,"")</f>
        <v/>
      </c>
      <c r="BED29" s="5" t="str">
        <f t="shared" ref="BED29" si="9945">MID(BED$2,5,1)</f>
        <v>1</v>
      </c>
      <c r="BEE29" s="20" t="str">
        <f>IF(AND($C$5&gt;=6,$C$5&gt;=BED$3),BED29*$C29,"")</f>
        <v/>
      </c>
      <c r="BEF29" s="5" t="str">
        <f t="shared" ref="BEF29" si="9946">MID(BEF$2,5,1)</f>
        <v>1</v>
      </c>
      <c r="BEG29" s="20" t="str">
        <f>IF(AND($C$5&gt;=6,$C$5&gt;=BEF$3),BEF29*$C29,"")</f>
        <v/>
      </c>
      <c r="BEH29" s="5" t="str">
        <f t="shared" ref="BEH29" si="9947">MID(BEH$2,5,1)</f>
        <v>1</v>
      </c>
      <c r="BEI29" s="20" t="str">
        <f>IF(AND($C$5&gt;=6,$C$5&gt;=BEH$3),BEH29*$C29,"")</f>
        <v/>
      </c>
      <c r="BEJ29" s="5" t="str">
        <f t="shared" ref="BEJ29" si="9948">MID(BEJ$2,5,1)</f>
        <v>1</v>
      </c>
      <c r="BEK29" s="20" t="str">
        <f>IF(AND($C$5&gt;=6,$C$5&gt;=BEJ$3),BEJ29*$C29,"")</f>
        <v/>
      </c>
      <c r="BEL29" s="5" t="str">
        <f t="shared" ref="BEL29" si="9949">MID(BEL$2,5,1)</f>
        <v>1</v>
      </c>
      <c r="BEM29" s="20" t="str">
        <f>IF(AND($C$5&gt;=6,$C$5&gt;=BEL$3),BEL29*$C29,"")</f>
        <v/>
      </c>
      <c r="BEN29" s="5" t="str">
        <f t="shared" ref="BEN29" si="9950">MID(BEN$2,5,1)</f>
        <v>1</v>
      </c>
      <c r="BEO29" s="20" t="str">
        <f>IF(AND($C$5&gt;=6,$C$5&gt;=BEN$3),BEN29*$C29,"")</f>
        <v/>
      </c>
      <c r="BEP29" s="5" t="str">
        <f t="shared" ref="BEP29" si="9951">MID(BEP$2,5,1)</f>
        <v>1</v>
      </c>
      <c r="BEQ29" s="20" t="str">
        <f>IF(AND($C$5&gt;=6,$C$5&gt;=BEP$3),BEP29*$C29,"")</f>
        <v/>
      </c>
      <c r="BER29" s="5" t="str">
        <f t="shared" ref="BER29" si="9952">MID(BER$2,5,1)</f>
        <v>1</v>
      </c>
      <c r="BES29" s="20" t="str">
        <f>IF(AND($C$5&gt;=6,$C$5&gt;=BER$3),BER29*$C29,"")</f>
        <v/>
      </c>
      <c r="BET29" s="5" t="str">
        <f t="shared" ref="BET29" si="9953">MID(BET$2,5,1)</f>
        <v>1</v>
      </c>
      <c r="BEU29" s="20" t="str">
        <f>IF(AND($C$5&gt;=6,$C$5&gt;=BET$3),BET29*$C29,"")</f>
        <v/>
      </c>
      <c r="BEV29" s="5" t="str">
        <f t="shared" ref="BEV29" si="9954">MID(BEV$2,5,1)</f>
        <v>1</v>
      </c>
      <c r="BEW29" s="20" t="str">
        <f>IF(AND($C$5&gt;=6,$C$5&gt;=BEV$3),BEV29*$C29,"")</f>
        <v/>
      </c>
      <c r="BEX29" s="5" t="str">
        <f t="shared" ref="BEX29" si="9955">MID(BEX$2,5,1)</f>
        <v>1</v>
      </c>
      <c r="BEY29" s="20" t="str">
        <f>IF(AND($C$5&gt;=6,$C$5&gt;=BEX$3),BEX29*$C29,"")</f>
        <v/>
      </c>
      <c r="BEZ29" s="5" t="str">
        <f t="shared" ref="BEZ29" si="9956">MID(BEZ$2,5,1)</f>
        <v>1</v>
      </c>
      <c r="BFA29" s="20" t="str">
        <f>IF(AND($C$5&gt;=6,$C$5&gt;=BEZ$3),BEZ29*$C29,"")</f>
        <v/>
      </c>
      <c r="BFB29" s="5" t="str">
        <f t="shared" ref="BFB29" si="9957">MID(BFB$2,5,1)</f>
        <v>1</v>
      </c>
      <c r="BFC29" s="20" t="str">
        <f>IF(AND($C$5&gt;=6,$C$5&gt;=BFB$3),BFB29*$C29,"")</f>
        <v/>
      </c>
      <c r="BFD29" s="5" t="str">
        <f t="shared" ref="BFD29" si="9958">MID(BFD$2,5,1)</f>
        <v>1</v>
      </c>
      <c r="BFE29" s="20" t="str">
        <f>IF(AND($C$5&gt;=6,$C$5&gt;=BFD$3),BFD29*$C29,"")</f>
        <v/>
      </c>
      <c r="BFF29" s="5" t="str">
        <f t="shared" ref="BFF29" si="9959">MID(BFF$2,5,1)</f>
        <v>1</v>
      </c>
      <c r="BFG29" s="20" t="str">
        <f>IF(AND($C$5&gt;=6,$C$5&gt;=BFF$3),BFF29*$C29,"")</f>
        <v/>
      </c>
      <c r="BFH29" s="5" t="str">
        <f t="shared" ref="BFH29" si="9960">MID(BFH$2,5,1)</f>
        <v>1</v>
      </c>
      <c r="BFI29" s="20" t="str">
        <f>IF(AND($C$5&gt;=6,$C$5&gt;=BFH$3),BFH29*$C29,"")</f>
        <v/>
      </c>
      <c r="BFJ29" s="5" t="str">
        <f t="shared" ref="BFJ29" si="9961">MID(BFJ$2,5,1)</f>
        <v>1</v>
      </c>
      <c r="BFK29" s="20" t="str">
        <f>IF(AND($C$5&gt;=6,$C$5&gt;=BFJ$3),BFJ29*$C29,"")</f>
        <v/>
      </c>
      <c r="BFL29" s="5" t="str">
        <f t="shared" ref="BFL29" si="9962">MID(BFL$2,5,1)</f>
        <v>1</v>
      </c>
      <c r="BFM29" s="20" t="str">
        <f>IF(AND($C$5&gt;=6,$C$5&gt;=BFL$3),BFL29*$C29,"")</f>
        <v/>
      </c>
      <c r="BFN29" s="5" t="str">
        <f t="shared" ref="BFN29" si="9963">MID(BFN$2,5,1)</f>
        <v>1</v>
      </c>
      <c r="BFO29" s="20" t="str">
        <f>IF(AND($C$5&gt;=6,$C$5&gt;=BFN$3),BFN29*$C29,"")</f>
        <v/>
      </c>
      <c r="BFP29" s="5" t="str">
        <f t="shared" ref="BFP29" si="9964">MID(BFP$2,5,1)</f>
        <v>1</v>
      </c>
      <c r="BFQ29" s="20" t="str">
        <f>IF(AND($C$5&gt;=6,$C$5&gt;=BFP$3),BFP29*$C29,"")</f>
        <v/>
      </c>
      <c r="BFR29" s="5" t="str">
        <f t="shared" ref="BFR29" si="9965">MID(BFR$2,5,1)</f>
        <v>1</v>
      </c>
      <c r="BFS29" s="20" t="str">
        <f>IF(AND($C$5&gt;=6,$C$5&gt;=BFR$3),BFR29*$C29,"")</f>
        <v/>
      </c>
      <c r="BFT29" s="5" t="str">
        <f t="shared" ref="BFT29" si="9966">MID(BFT$2,5,1)</f>
        <v>1</v>
      </c>
      <c r="BFU29" s="20" t="str">
        <f>IF(AND($C$5&gt;=6,$C$5&gt;=BFT$3),BFT29*$C29,"")</f>
        <v/>
      </c>
      <c r="BFV29" s="5" t="str">
        <f t="shared" ref="BFV29" si="9967">MID(BFV$2,5,1)</f>
        <v>1</v>
      </c>
      <c r="BFW29" s="20" t="str">
        <f>IF(AND($C$5&gt;=6,$C$5&gt;=BFV$3),BFV29*$C29,"")</f>
        <v/>
      </c>
      <c r="BFX29" s="5" t="str">
        <f t="shared" ref="BFX29" si="9968">MID(BFX$2,5,1)</f>
        <v>1</v>
      </c>
      <c r="BFY29" s="20" t="str">
        <f>IF(AND($C$5&gt;=6,$C$5&gt;=BFX$3),BFX29*$C29,"")</f>
        <v/>
      </c>
      <c r="BFZ29" s="5" t="str">
        <f t="shared" ref="BFZ29" si="9969">MID(BFZ$2,5,1)</f>
        <v>1</v>
      </c>
      <c r="BGA29" s="20" t="str">
        <f>IF(AND($C$5&gt;=6,$C$5&gt;=BFZ$3),BFZ29*$C29,"")</f>
        <v/>
      </c>
      <c r="BGB29" s="5" t="str">
        <f t="shared" ref="BGB29" si="9970">MID(BGB$2,5,1)</f>
        <v>1</v>
      </c>
      <c r="BGC29" s="20" t="str">
        <f>IF(AND($C$5&gt;=6,$C$5&gt;=BGB$3),BGB29*$C29,"")</f>
        <v/>
      </c>
      <c r="BGD29" s="5" t="str">
        <f t="shared" ref="BGD29" si="9971">MID(BGD$2,5,1)</f>
        <v>1</v>
      </c>
      <c r="BGE29" s="20" t="str">
        <f>IF(AND($C$5&gt;=6,$C$5&gt;=BGD$3),BGD29*$C29,"")</f>
        <v/>
      </c>
      <c r="BGF29" s="5" t="str">
        <f t="shared" ref="BGF29" si="9972">MID(BGF$2,5,1)</f>
        <v>0</v>
      </c>
      <c r="BGG29" s="20" t="str">
        <f>IF(AND($C$5&gt;=6,$C$5&gt;=BGF$3),BGF29*$C29,"")</f>
        <v/>
      </c>
      <c r="BGH29" s="5" t="str">
        <f t="shared" ref="BGH29" si="9973">MID(BGH$2,5,1)</f>
        <v>0</v>
      </c>
      <c r="BGI29" s="20" t="str">
        <f>IF(AND($C$5&gt;=6,$C$5&gt;=BGH$3),BGH29*$C29,"")</f>
        <v/>
      </c>
      <c r="BGJ29" s="5" t="str">
        <f t="shared" ref="BGJ29" si="9974">MID(BGJ$2,5,1)</f>
        <v>0</v>
      </c>
      <c r="BGK29" s="20" t="str">
        <f>IF(AND($C$5&gt;=6,$C$5&gt;=BGJ$3),BGJ29*$C29,"")</f>
        <v/>
      </c>
      <c r="BGL29" s="5" t="str">
        <f t="shared" ref="BGL29" si="9975">MID(BGL$2,5,1)</f>
        <v>0</v>
      </c>
      <c r="BGM29" s="20" t="str">
        <f>IF(AND($C$5&gt;=6,$C$5&gt;=BGL$3),BGL29*$C29,"")</f>
        <v/>
      </c>
      <c r="BGN29" s="5" t="str">
        <f t="shared" ref="BGN29" si="9976">MID(BGN$2,5,1)</f>
        <v>0</v>
      </c>
      <c r="BGO29" s="20" t="str">
        <f>IF(AND($C$5&gt;=6,$C$5&gt;=BGN$3),BGN29*$C29,"")</f>
        <v/>
      </c>
      <c r="BGP29" s="5" t="str">
        <f t="shared" ref="BGP29" si="9977">MID(BGP$2,5,1)</f>
        <v>0</v>
      </c>
      <c r="BGQ29" s="20" t="str">
        <f>IF(AND($C$5&gt;=6,$C$5&gt;=BGP$3),BGP29*$C29,"")</f>
        <v/>
      </c>
      <c r="BGR29" s="5" t="str">
        <f t="shared" ref="BGR29" si="9978">MID(BGR$2,5,1)</f>
        <v>0</v>
      </c>
      <c r="BGS29" s="20" t="str">
        <f>IF(AND($C$5&gt;=6,$C$5&gt;=BGR$3),BGR29*$C29,"")</f>
        <v/>
      </c>
      <c r="BGT29" s="5" t="str">
        <f t="shared" ref="BGT29" si="9979">MID(BGT$2,5,1)</f>
        <v>0</v>
      </c>
      <c r="BGU29" s="20" t="str">
        <f>IF(AND($C$5&gt;=6,$C$5&gt;=BGT$3),BGT29*$C29,"")</f>
        <v/>
      </c>
      <c r="BGV29" s="5" t="str">
        <f t="shared" ref="BGV29" si="9980">MID(BGV$2,5,1)</f>
        <v>0</v>
      </c>
      <c r="BGW29" s="20" t="str">
        <f>IF(AND($C$5&gt;=6,$C$5&gt;=BGV$3),BGV29*$C29,"")</f>
        <v/>
      </c>
      <c r="BGX29" s="5" t="str">
        <f t="shared" ref="BGX29" si="9981">MID(BGX$2,5,1)</f>
        <v>0</v>
      </c>
      <c r="BGY29" s="20" t="str">
        <f>IF(AND($C$5&gt;=6,$C$5&gt;=BGX$3),BGX29*$C29,"")</f>
        <v/>
      </c>
      <c r="BGZ29" s="5" t="str">
        <f t="shared" ref="BGZ29" si="9982">MID(BGZ$2,5,1)</f>
        <v>0</v>
      </c>
      <c r="BHA29" s="20" t="str">
        <f>IF(AND($C$5&gt;=6,$C$5&gt;=BGZ$3),BGZ29*$C29,"")</f>
        <v/>
      </c>
      <c r="BHB29" s="5" t="str">
        <f t="shared" ref="BHB29" si="9983">MID(BHB$2,5,1)</f>
        <v>0</v>
      </c>
      <c r="BHC29" s="20" t="str">
        <f>IF(AND($C$5&gt;=6,$C$5&gt;=BHB$3),BHB29*$C29,"")</f>
        <v/>
      </c>
      <c r="BHD29" s="5" t="str">
        <f t="shared" ref="BHD29" si="9984">MID(BHD$2,5,1)</f>
        <v>0</v>
      </c>
      <c r="BHE29" s="20" t="str">
        <f>IF(AND($C$5&gt;=6,$C$5&gt;=BHD$3),BHD29*$C29,"")</f>
        <v/>
      </c>
      <c r="BHF29" s="5" t="str">
        <f t="shared" ref="BHF29" si="9985">MID(BHF$2,5,1)</f>
        <v>0</v>
      </c>
      <c r="BHG29" s="20" t="str">
        <f>IF(AND($C$5&gt;=6,$C$5&gt;=BHF$3),BHF29*$C29,"")</f>
        <v/>
      </c>
      <c r="BHH29" s="5" t="str">
        <f t="shared" ref="BHH29" si="9986">MID(BHH$2,5,1)</f>
        <v>0</v>
      </c>
      <c r="BHI29" s="20" t="str">
        <f>IF(AND($C$5&gt;=6,$C$5&gt;=BHH$3),BHH29*$C29,"")</f>
        <v/>
      </c>
      <c r="BHJ29" s="5" t="str">
        <f t="shared" ref="BHJ29" si="9987">MID(BHJ$2,5,1)</f>
        <v>0</v>
      </c>
      <c r="BHK29" s="20" t="str">
        <f>IF(AND($C$5&gt;=6,$C$5&gt;=BHJ$3),BHJ29*$C29,"")</f>
        <v/>
      </c>
      <c r="BHL29" s="5" t="str">
        <f t="shared" ref="BHL29" si="9988">MID(BHL$2,5,1)</f>
        <v>0</v>
      </c>
      <c r="BHM29" s="20" t="str">
        <f>IF(AND($C$5&gt;=6,$C$5&gt;=BHL$3),BHL29*$C29,"")</f>
        <v/>
      </c>
      <c r="BHN29" s="5" t="str">
        <f t="shared" ref="BHN29" si="9989">MID(BHN$2,5,1)</f>
        <v>0</v>
      </c>
      <c r="BHO29" s="20" t="str">
        <f>IF(AND($C$5&gt;=6,$C$5&gt;=BHN$3),BHN29*$C29,"")</f>
        <v/>
      </c>
      <c r="BHP29" s="5" t="str">
        <f t="shared" ref="BHP29" si="9990">MID(BHP$2,5,1)</f>
        <v>0</v>
      </c>
      <c r="BHQ29" s="20" t="str">
        <f>IF(AND($C$5&gt;=6,$C$5&gt;=BHP$3),BHP29*$C29,"")</f>
        <v/>
      </c>
      <c r="BHR29" s="5" t="str">
        <f t="shared" ref="BHR29" si="9991">MID(BHR$2,5,1)</f>
        <v>0</v>
      </c>
      <c r="BHS29" s="20" t="str">
        <f>IF(AND($C$5&gt;=6,$C$5&gt;=BHR$3),BHR29*$C29,"")</f>
        <v/>
      </c>
      <c r="BHT29" s="5" t="str">
        <f t="shared" ref="BHT29" si="9992">MID(BHT$2,5,1)</f>
        <v>0</v>
      </c>
      <c r="BHU29" s="20" t="str">
        <f>IF(AND($C$5&gt;=6,$C$5&gt;=BHT$3),BHT29*$C29,"")</f>
        <v/>
      </c>
      <c r="BHV29" s="5" t="str">
        <f t="shared" ref="BHV29" si="9993">MID(BHV$2,5,1)</f>
        <v>0</v>
      </c>
      <c r="BHW29" s="20" t="str">
        <f>IF(AND($C$5&gt;=6,$C$5&gt;=BHV$3),BHV29*$C29,"")</f>
        <v/>
      </c>
      <c r="BHX29" s="5" t="str">
        <f t="shared" ref="BHX29" si="9994">MID(BHX$2,5,1)</f>
        <v>0</v>
      </c>
      <c r="BHY29" s="20" t="str">
        <f>IF(AND($C$5&gt;=6,$C$5&gt;=BHX$3),BHX29*$C29,"")</f>
        <v/>
      </c>
      <c r="BHZ29" s="5" t="str">
        <f t="shared" ref="BHZ29" si="9995">MID(BHZ$2,5,1)</f>
        <v>0</v>
      </c>
      <c r="BIA29" s="20" t="str">
        <f>IF(AND($C$5&gt;=6,$C$5&gt;=BHZ$3),BHZ29*$C29,"")</f>
        <v/>
      </c>
      <c r="BIB29" s="5" t="str">
        <f t="shared" ref="BIB29" si="9996">MID(BIB$2,5,1)</f>
        <v>0</v>
      </c>
      <c r="BIC29" s="20" t="str">
        <f>IF(AND($C$5&gt;=6,$C$5&gt;=BIB$3),BIB29*$C29,"")</f>
        <v/>
      </c>
      <c r="BID29" s="5" t="str">
        <f t="shared" ref="BID29" si="9997">MID(BID$2,5,1)</f>
        <v>0</v>
      </c>
      <c r="BIE29" s="20" t="str">
        <f>IF(AND($C$5&gt;=6,$C$5&gt;=BID$3),BID29*$C29,"")</f>
        <v/>
      </c>
      <c r="BIF29" s="5" t="str">
        <f t="shared" ref="BIF29" si="9998">MID(BIF$2,5,1)</f>
        <v>0</v>
      </c>
      <c r="BIG29" s="20" t="str">
        <f>IF(AND($C$5&gt;=6,$C$5&gt;=BIF$3),BIF29*$C29,"")</f>
        <v/>
      </c>
      <c r="BIH29" s="5" t="str">
        <f t="shared" ref="BIH29" si="9999">MID(BIH$2,5,1)</f>
        <v>0</v>
      </c>
      <c r="BII29" s="20" t="str">
        <f>IF(AND($C$5&gt;=6,$C$5&gt;=BIH$3),BIH29*$C29,"")</f>
        <v/>
      </c>
      <c r="BIJ29" s="5" t="str">
        <f t="shared" ref="BIJ29" si="10000">MID(BIJ$2,5,1)</f>
        <v>0</v>
      </c>
      <c r="BIK29" s="20" t="str">
        <f>IF(AND($C$5&gt;=6,$C$5&gt;=BIJ$3),BIJ29*$C29,"")</f>
        <v/>
      </c>
      <c r="BIL29" s="5" t="str">
        <f t="shared" ref="BIL29" si="10001">MID(BIL$2,5,1)</f>
        <v>0</v>
      </c>
      <c r="BIM29" s="20" t="str">
        <f>IF(AND($C$5&gt;=6,$C$5&gt;=BIL$3),BIL29*$C29,"")</f>
        <v/>
      </c>
      <c r="BIN29" s="5" t="str">
        <f t="shared" ref="BIN29" si="10002">MID(BIN$2,5,1)</f>
        <v>0</v>
      </c>
      <c r="BIO29" s="20" t="str">
        <f>IF(AND($C$5&gt;=6,$C$5&gt;=BIN$3),BIN29*$C29,"")</f>
        <v/>
      </c>
      <c r="BIP29" s="5" t="str">
        <f t="shared" ref="BIP29" si="10003">MID(BIP$2,5,1)</f>
        <v>0</v>
      </c>
      <c r="BIQ29" s="20" t="str">
        <f>IF(AND($C$5&gt;=6,$C$5&gt;=BIP$3),BIP29*$C29,"")</f>
        <v/>
      </c>
      <c r="BIR29" s="5" t="str">
        <f t="shared" ref="BIR29" si="10004">MID(BIR$2,5,1)</f>
        <v>1</v>
      </c>
      <c r="BIS29" s="20" t="str">
        <f>IF(AND($C$5&gt;=6,$C$5&gt;=BIR$3),BIR29*$C29,"")</f>
        <v/>
      </c>
      <c r="BIT29" s="5" t="str">
        <f t="shared" ref="BIT29" si="10005">MID(BIT$2,5,1)</f>
        <v>1</v>
      </c>
      <c r="BIU29" s="20" t="str">
        <f>IF(AND($C$5&gt;=6,$C$5&gt;=BIT$3),BIT29*$C29,"")</f>
        <v/>
      </c>
      <c r="BIV29" s="5" t="str">
        <f t="shared" ref="BIV29" si="10006">MID(BIV$2,5,1)</f>
        <v>1</v>
      </c>
      <c r="BIW29" s="20" t="str">
        <f>IF(AND($C$5&gt;=6,$C$5&gt;=BIV$3),BIV29*$C29,"")</f>
        <v/>
      </c>
      <c r="BIX29" s="5" t="str">
        <f t="shared" ref="BIX29" si="10007">MID(BIX$2,5,1)</f>
        <v>1</v>
      </c>
      <c r="BIY29" s="20" t="str">
        <f>IF(AND($C$5&gt;=6,$C$5&gt;=BIX$3),BIX29*$C29,"")</f>
        <v/>
      </c>
      <c r="BIZ29" s="5" t="str">
        <f t="shared" ref="BIZ29" si="10008">MID(BIZ$2,5,1)</f>
        <v>1</v>
      </c>
      <c r="BJA29" s="20" t="str">
        <f>IF(AND($C$5&gt;=6,$C$5&gt;=BIZ$3),BIZ29*$C29,"")</f>
        <v/>
      </c>
      <c r="BJB29" s="5" t="str">
        <f t="shared" ref="BJB29" si="10009">MID(BJB$2,5,1)</f>
        <v>1</v>
      </c>
      <c r="BJC29" s="20" t="str">
        <f>IF(AND($C$5&gt;=6,$C$5&gt;=BJB$3),BJB29*$C29,"")</f>
        <v/>
      </c>
      <c r="BJD29" s="5" t="str">
        <f t="shared" ref="BJD29" si="10010">MID(BJD$2,5,1)</f>
        <v>1</v>
      </c>
      <c r="BJE29" s="20" t="str">
        <f>IF(AND($C$5&gt;=6,$C$5&gt;=BJD$3),BJD29*$C29,"")</f>
        <v/>
      </c>
      <c r="BJF29" s="5" t="str">
        <f t="shared" ref="BJF29" si="10011">MID(BJF$2,5,1)</f>
        <v>1</v>
      </c>
      <c r="BJG29" s="20" t="str">
        <f>IF(AND($C$5&gt;=6,$C$5&gt;=BJF$3),BJF29*$C29,"")</f>
        <v/>
      </c>
      <c r="BJH29" s="5" t="str">
        <f t="shared" ref="BJH29" si="10012">MID(BJH$2,5,1)</f>
        <v>1</v>
      </c>
      <c r="BJI29" s="20" t="str">
        <f>IF(AND($C$5&gt;=6,$C$5&gt;=BJH$3),BJH29*$C29,"")</f>
        <v/>
      </c>
      <c r="BJJ29" s="5" t="str">
        <f t="shared" ref="BJJ29" si="10013">MID(BJJ$2,5,1)</f>
        <v>1</v>
      </c>
      <c r="BJK29" s="20" t="str">
        <f>IF(AND($C$5&gt;=6,$C$5&gt;=BJJ$3),BJJ29*$C29,"")</f>
        <v/>
      </c>
      <c r="BJL29" s="5" t="str">
        <f t="shared" ref="BJL29" si="10014">MID(BJL$2,5,1)</f>
        <v>1</v>
      </c>
      <c r="BJM29" s="20" t="str">
        <f>IF(AND($C$5&gt;=6,$C$5&gt;=BJL$3),BJL29*$C29,"")</f>
        <v/>
      </c>
      <c r="BJN29" s="5" t="str">
        <f t="shared" ref="BJN29" si="10015">MID(BJN$2,5,1)</f>
        <v>1</v>
      </c>
      <c r="BJO29" s="20" t="str">
        <f>IF(AND($C$5&gt;=6,$C$5&gt;=BJN$3),BJN29*$C29,"")</f>
        <v/>
      </c>
      <c r="BJP29" s="5" t="str">
        <f t="shared" ref="BJP29" si="10016">MID(BJP$2,5,1)</f>
        <v>1</v>
      </c>
      <c r="BJQ29" s="20" t="str">
        <f>IF(AND($C$5&gt;=6,$C$5&gt;=BJP$3),BJP29*$C29,"")</f>
        <v/>
      </c>
      <c r="BJR29" s="5" t="str">
        <f t="shared" ref="BJR29" si="10017">MID(BJR$2,5,1)</f>
        <v>1</v>
      </c>
      <c r="BJS29" s="20" t="str">
        <f>IF(AND($C$5&gt;=6,$C$5&gt;=BJR$3),BJR29*$C29,"")</f>
        <v/>
      </c>
      <c r="BJT29" s="5" t="str">
        <f t="shared" ref="BJT29" si="10018">MID(BJT$2,5,1)</f>
        <v>1</v>
      </c>
      <c r="BJU29" s="20" t="str">
        <f>IF(AND($C$5&gt;=6,$C$5&gt;=BJT$3),BJT29*$C29,"")</f>
        <v/>
      </c>
      <c r="BJV29" s="5" t="str">
        <f t="shared" ref="BJV29" si="10019">MID(BJV$2,5,1)</f>
        <v>1</v>
      </c>
      <c r="BJW29" s="20" t="str">
        <f>IF(AND($C$5&gt;=6,$C$5&gt;=BJV$3),BJV29*$C29,"")</f>
        <v/>
      </c>
      <c r="BJX29" s="5" t="str">
        <f t="shared" ref="BJX29" si="10020">MID(BJX$2,5,1)</f>
        <v>1</v>
      </c>
      <c r="BJY29" s="20" t="str">
        <f>IF(AND($C$5&gt;=6,$C$5&gt;=BJX$3),BJX29*$C29,"")</f>
        <v/>
      </c>
      <c r="BJZ29" s="5" t="str">
        <f t="shared" ref="BJZ29" si="10021">MID(BJZ$2,5,1)</f>
        <v>1</v>
      </c>
      <c r="BKA29" s="20" t="str">
        <f>IF(AND($C$5&gt;=6,$C$5&gt;=BJZ$3),BJZ29*$C29,"")</f>
        <v/>
      </c>
      <c r="BKB29" s="5" t="str">
        <f t="shared" ref="BKB29" si="10022">MID(BKB$2,5,1)</f>
        <v>1</v>
      </c>
      <c r="BKC29" s="20" t="str">
        <f>IF(AND($C$5&gt;=6,$C$5&gt;=BKB$3),BKB29*$C29,"")</f>
        <v/>
      </c>
      <c r="BKD29" s="5" t="str">
        <f t="shared" ref="BKD29" si="10023">MID(BKD$2,5,1)</f>
        <v>1</v>
      </c>
      <c r="BKE29" s="20" t="str">
        <f>IF(AND($C$5&gt;=6,$C$5&gt;=BKD$3),BKD29*$C29,"")</f>
        <v/>
      </c>
      <c r="BKF29" s="5" t="str">
        <f t="shared" ref="BKF29" si="10024">MID(BKF$2,5,1)</f>
        <v>1</v>
      </c>
      <c r="BKG29" s="20" t="str">
        <f>IF(AND($C$5&gt;=6,$C$5&gt;=BKF$3),BKF29*$C29,"")</f>
        <v/>
      </c>
      <c r="BKH29" s="5" t="str">
        <f t="shared" ref="BKH29" si="10025">MID(BKH$2,5,1)</f>
        <v>1</v>
      </c>
      <c r="BKI29" s="20" t="str">
        <f>IF(AND($C$5&gt;=6,$C$5&gt;=BKH$3),BKH29*$C29,"")</f>
        <v/>
      </c>
      <c r="BKJ29" s="5" t="str">
        <f t="shared" ref="BKJ29" si="10026">MID(BKJ$2,5,1)</f>
        <v>1</v>
      </c>
      <c r="BKK29" s="20" t="str">
        <f>IF(AND($C$5&gt;=6,$C$5&gt;=BKJ$3),BKJ29*$C29,"")</f>
        <v/>
      </c>
      <c r="BKL29" s="5" t="str">
        <f t="shared" ref="BKL29" si="10027">MID(BKL$2,5,1)</f>
        <v>1</v>
      </c>
      <c r="BKM29" s="20" t="str">
        <f>IF(AND($C$5&gt;=6,$C$5&gt;=BKL$3),BKL29*$C29,"")</f>
        <v/>
      </c>
      <c r="BKN29" s="5" t="str">
        <f t="shared" ref="BKN29" si="10028">MID(BKN$2,5,1)</f>
        <v>1</v>
      </c>
      <c r="BKO29" s="20" t="str">
        <f>IF(AND($C$5&gt;=6,$C$5&gt;=BKN$3),BKN29*$C29,"")</f>
        <v/>
      </c>
      <c r="BKP29" s="5" t="str">
        <f t="shared" ref="BKP29" si="10029">MID(BKP$2,5,1)</f>
        <v>1</v>
      </c>
      <c r="BKQ29" s="20" t="str">
        <f>IF(AND($C$5&gt;=6,$C$5&gt;=BKP$3),BKP29*$C29,"")</f>
        <v/>
      </c>
      <c r="BKR29" s="5" t="str">
        <f t="shared" ref="BKR29" si="10030">MID(BKR$2,5,1)</f>
        <v>1</v>
      </c>
      <c r="BKS29" s="20" t="str">
        <f>IF(AND($C$5&gt;=6,$C$5&gt;=BKR$3),BKR29*$C29,"")</f>
        <v/>
      </c>
      <c r="BKT29" s="5" t="str">
        <f t="shared" ref="BKT29" si="10031">MID(BKT$2,5,1)</f>
        <v>1</v>
      </c>
      <c r="BKU29" s="20" t="str">
        <f>IF(AND($C$5&gt;=6,$C$5&gt;=BKT$3),BKT29*$C29,"")</f>
        <v/>
      </c>
      <c r="BKV29" s="5" t="str">
        <f t="shared" ref="BKV29" si="10032">MID(BKV$2,5,1)</f>
        <v>1</v>
      </c>
      <c r="BKW29" s="20" t="str">
        <f>IF(AND($C$5&gt;=6,$C$5&gt;=BKV$3),BKV29*$C29,"")</f>
        <v/>
      </c>
      <c r="BKX29" s="5" t="str">
        <f t="shared" ref="BKX29" si="10033">MID(BKX$2,5,1)</f>
        <v>1</v>
      </c>
      <c r="BKY29" s="20" t="str">
        <f>IF(AND($C$5&gt;=6,$C$5&gt;=BKX$3),BKX29*$C29,"")</f>
        <v/>
      </c>
      <c r="BKZ29" s="5" t="str">
        <f t="shared" ref="BKZ29" si="10034">MID(BKZ$2,5,1)</f>
        <v>1</v>
      </c>
      <c r="BLA29" s="20" t="str">
        <f>IF(AND($C$5&gt;=6,$C$5&gt;=BKZ$3),BKZ29*$C29,"")</f>
        <v/>
      </c>
      <c r="BLB29" s="5" t="str">
        <f t="shared" ref="BLB29" si="10035">MID(BLB$2,5,1)</f>
        <v>1</v>
      </c>
      <c r="BLC29" s="20" t="str">
        <f>IF(AND($C$5&gt;=6,$C$5&gt;=BLB$3),BLB29*$C29,"")</f>
        <v/>
      </c>
      <c r="BLD29" s="5" t="str">
        <f t="shared" ref="BLD29" si="10036">MID(BLD$2,5,1)</f>
        <v>0</v>
      </c>
      <c r="BLE29" s="20" t="str">
        <f>IF(AND($C$5&gt;=6,$C$5&gt;=BLD$3),BLD29*$C29,"")</f>
        <v/>
      </c>
      <c r="BLF29" s="5" t="str">
        <f t="shared" ref="BLF29" si="10037">MID(BLF$2,5,1)</f>
        <v>0</v>
      </c>
      <c r="BLG29" s="20" t="str">
        <f>IF(AND($C$5&gt;=6,$C$5&gt;=BLF$3),BLF29*$C29,"")</f>
        <v/>
      </c>
      <c r="BLH29" s="5" t="str">
        <f t="shared" ref="BLH29" si="10038">MID(BLH$2,5,1)</f>
        <v>0</v>
      </c>
      <c r="BLI29" s="20" t="str">
        <f>IF(AND($C$5&gt;=6,$C$5&gt;=BLH$3),BLH29*$C29,"")</f>
        <v/>
      </c>
      <c r="BLJ29" s="5" t="str">
        <f t="shared" ref="BLJ29" si="10039">MID(BLJ$2,5,1)</f>
        <v>0</v>
      </c>
      <c r="BLK29" s="20" t="str">
        <f>IF(AND($C$5&gt;=6,$C$5&gt;=BLJ$3),BLJ29*$C29,"")</f>
        <v/>
      </c>
      <c r="BLL29" s="5" t="str">
        <f t="shared" ref="BLL29" si="10040">MID(BLL$2,5,1)</f>
        <v>0</v>
      </c>
      <c r="BLM29" s="20" t="str">
        <f>IF(AND($C$5&gt;=6,$C$5&gt;=BLL$3),BLL29*$C29,"")</f>
        <v/>
      </c>
      <c r="BLN29" s="5" t="str">
        <f t="shared" ref="BLN29" si="10041">MID(BLN$2,5,1)</f>
        <v>0</v>
      </c>
      <c r="BLO29" s="20" t="str">
        <f>IF(AND($C$5&gt;=6,$C$5&gt;=BLN$3),BLN29*$C29,"")</f>
        <v/>
      </c>
      <c r="BLP29" s="5" t="str">
        <f t="shared" ref="BLP29" si="10042">MID(BLP$2,5,1)</f>
        <v>0</v>
      </c>
      <c r="BLQ29" s="20" t="str">
        <f>IF(AND($C$5&gt;=6,$C$5&gt;=BLP$3),BLP29*$C29,"")</f>
        <v/>
      </c>
      <c r="BLR29" s="5" t="str">
        <f t="shared" ref="BLR29" si="10043">MID(BLR$2,5,1)</f>
        <v>0</v>
      </c>
      <c r="BLS29" s="20" t="str">
        <f>IF(AND($C$5&gt;=6,$C$5&gt;=BLR$3),BLR29*$C29,"")</f>
        <v/>
      </c>
      <c r="BLT29" s="5" t="str">
        <f t="shared" ref="BLT29" si="10044">MID(BLT$2,5,1)</f>
        <v>0</v>
      </c>
      <c r="BLU29" s="20" t="str">
        <f>IF(AND($C$5&gt;=6,$C$5&gt;=BLT$3),BLT29*$C29,"")</f>
        <v/>
      </c>
      <c r="BLV29" s="5" t="str">
        <f t="shared" ref="BLV29" si="10045">MID(BLV$2,5,1)</f>
        <v>0</v>
      </c>
      <c r="BLW29" s="20" t="str">
        <f>IF(AND($C$5&gt;=6,$C$5&gt;=BLV$3),BLV29*$C29,"")</f>
        <v/>
      </c>
      <c r="BLX29" s="5" t="str">
        <f t="shared" ref="BLX29" si="10046">MID(BLX$2,5,1)</f>
        <v>0</v>
      </c>
      <c r="BLY29" s="20" t="str">
        <f>IF(AND($C$5&gt;=6,$C$5&gt;=BLX$3),BLX29*$C29,"")</f>
        <v/>
      </c>
      <c r="BLZ29" s="5" t="str">
        <f t="shared" ref="BLZ29" si="10047">MID(BLZ$2,5,1)</f>
        <v>0</v>
      </c>
      <c r="BMA29" s="20" t="str">
        <f>IF(AND($C$5&gt;=6,$C$5&gt;=BLZ$3),BLZ29*$C29,"")</f>
        <v/>
      </c>
      <c r="BMB29" s="5" t="str">
        <f t="shared" ref="BMB29" si="10048">MID(BMB$2,5,1)</f>
        <v>0</v>
      </c>
      <c r="BMC29" s="20" t="str">
        <f>IF(AND($C$5&gt;=6,$C$5&gt;=BMB$3),BMB29*$C29,"")</f>
        <v/>
      </c>
      <c r="BMD29" s="5" t="str">
        <f t="shared" ref="BMD29" si="10049">MID(BMD$2,5,1)</f>
        <v>0</v>
      </c>
      <c r="BME29" s="20" t="str">
        <f>IF(AND($C$5&gt;=6,$C$5&gt;=BMD$3),BMD29*$C29,"")</f>
        <v/>
      </c>
      <c r="BMF29" s="5" t="str">
        <f t="shared" ref="BMF29" si="10050">MID(BMF$2,5,1)</f>
        <v>0</v>
      </c>
      <c r="BMG29" s="20" t="str">
        <f>IF(AND($C$5&gt;=6,$C$5&gt;=BMF$3),BMF29*$C29,"")</f>
        <v/>
      </c>
      <c r="BMH29" s="5" t="str">
        <f t="shared" ref="BMH29" si="10051">MID(BMH$2,5,1)</f>
        <v>0</v>
      </c>
      <c r="BMI29" s="20" t="str">
        <f>IF(AND($C$5&gt;=6,$C$5&gt;=BMH$3),BMH29*$C29,"")</f>
        <v/>
      </c>
      <c r="BMJ29" s="5" t="str">
        <f t="shared" ref="BMJ29" si="10052">MID(BMJ$2,5,1)</f>
        <v>0</v>
      </c>
      <c r="BMK29" s="20" t="str">
        <f>IF(AND($C$5&gt;=6,$C$5&gt;=BMJ$3),BMJ29*$C29,"")</f>
        <v/>
      </c>
      <c r="BML29" s="5" t="str">
        <f t="shared" ref="BML29" si="10053">MID(BML$2,5,1)</f>
        <v>0</v>
      </c>
      <c r="BMM29" s="20" t="str">
        <f>IF(AND($C$5&gt;=6,$C$5&gt;=BML$3),BML29*$C29,"")</f>
        <v/>
      </c>
      <c r="BMN29" s="5" t="str">
        <f t="shared" ref="BMN29" si="10054">MID(BMN$2,5,1)</f>
        <v>0</v>
      </c>
      <c r="BMO29" s="20" t="str">
        <f>IF(AND($C$5&gt;=6,$C$5&gt;=BMN$3),BMN29*$C29,"")</f>
        <v/>
      </c>
      <c r="BMP29" s="5" t="str">
        <f t="shared" ref="BMP29" si="10055">MID(BMP$2,5,1)</f>
        <v>0</v>
      </c>
      <c r="BMQ29" s="20" t="str">
        <f>IF(AND($C$5&gt;=6,$C$5&gt;=BMP$3),BMP29*$C29,"")</f>
        <v/>
      </c>
      <c r="BMR29" s="5" t="str">
        <f t="shared" ref="BMR29" si="10056">MID(BMR$2,5,1)</f>
        <v>0</v>
      </c>
      <c r="BMS29" s="20" t="str">
        <f>IF(AND($C$5&gt;=6,$C$5&gt;=BMR$3),BMR29*$C29,"")</f>
        <v/>
      </c>
      <c r="BMT29" s="5" t="str">
        <f t="shared" ref="BMT29" si="10057">MID(BMT$2,5,1)</f>
        <v>0</v>
      </c>
      <c r="BMU29" s="20" t="str">
        <f>IF(AND($C$5&gt;=6,$C$5&gt;=BMT$3),BMT29*$C29,"")</f>
        <v/>
      </c>
      <c r="BMV29" s="5" t="str">
        <f t="shared" ref="BMV29" si="10058">MID(BMV$2,5,1)</f>
        <v>0</v>
      </c>
      <c r="BMW29" s="20" t="str">
        <f>IF(AND($C$5&gt;=6,$C$5&gt;=BMV$3),BMV29*$C29,"")</f>
        <v/>
      </c>
      <c r="BMX29" s="5" t="str">
        <f t="shared" ref="BMX29" si="10059">MID(BMX$2,5,1)</f>
        <v>0</v>
      </c>
      <c r="BMY29" s="20" t="str">
        <f>IF(AND($C$5&gt;=6,$C$5&gt;=BMX$3),BMX29*$C29,"")</f>
        <v/>
      </c>
      <c r="BMZ29" s="5" t="str">
        <f t="shared" ref="BMZ29" si="10060">MID(BMZ$2,5,1)</f>
        <v>0</v>
      </c>
      <c r="BNA29" s="20" t="str">
        <f>IF(AND($C$5&gt;=6,$C$5&gt;=BMZ$3),BMZ29*$C29,"")</f>
        <v/>
      </c>
      <c r="BNB29" s="5" t="str">
        <f t="shared" ref="BNB29" si="10061">MID(BNB$2,5,1)</f>
        <v>0</v>
      </c>
      <c r="BNC29" s="20" t="str">
        <f>IF(AND($C$5&gt;=6,$C$5&gt;=BNB$3),BNB29*$C29,"")</f>
        <v/>
      </c>
      <c r="BND29" s="5" t="str">
        <f t="shared" ref="BND29" si="10062">MID(BND$2,5,1)</f>
        <v>0</v>
      </c>
      <c r="BNE29" s="20" t="str">
        <f>IF(AND($C$5&gt;=6,$C$5&gt;=BND$3),BND29*$C29,"")</f>
        <v/>
      </c>
      <c r="BNF29" s="5" t="str">
        <f t="shared" ref="BNF29" si="10063">MID(BNF$2,5,1)</f>
        <v>0</v>
      </c>
      <c r="BNG29" s="20" t="str">
        <f>IF(AND($C$5&gt;=6,$C$5&gt;=BNF$3),BNF29*$C29,"")</f>
        <v/>
      </c>
      <c r="BNH29" s="5" t="str">
        <f t="shared" ref="BNH29" si="10064">MID(BNH$2,5,1)</f>
        <v>0</v>
      </c>
      <c r="BNI29" s="20" t="str">
        <f>IF(AND($C$5&gt;=6,$C$5&gt;=BNH$3),BNH29*$C29,"")</f>
        <v/>
      </c>
      <c r="BNJ29" s="5" t="str">
        <f t="shared" ref="BNJ29" si="10065">MID(BNJ$2,5,1)</f>
        <v>0</v>
      </c>
      <c r="BNK29" s="20" t="str">
        <f>IF(AND($C$5&gt;=6,$C$5&gt;=BNJ$3),BNJ29*$C29,"")</f>
        <v/>
      </c>
      <c r="BNL29" s="5" t="str">
        <f t="shared" ref="BNL29" si="10066">MID(BNL$2,5,1)</f>
        <v>0</v>
      </c>
      <c r="BNM29" s="20" t="str">
        <f>IF(AND($C$5&gt;=6,$C$5&gt;=BNL$3),BNL29*$C29,"")</f>
        <v/>
      </c>
      <c r="BNN29" s="5" t="str">
        <f t="shared" ref="BNN29" si="10067">MID(BNN$2,5,1)</f>
        <v>0</v>
      </c>
      <c r="BNO29" s="20" t="str">
        <f>IF(AND($C$5&gt;=6,$C$5&gt;=BNN$3),BNN29*$C29,"")</f>
        <v/>
      </c>
      <c r="BNP29" s="5" t="str">
        <f t="shared" ref="BNP29" si="10068">MID(BNP$2,5,1)</f>
        <v>1</v>
      </c>
      <c r="BNQ29" s="20" t="str">
        <f>IF(AND($C$5&gt;=6,$C$5&gt;=BNP$3),BNP29*$C29,"")</f>
        <v/>
      </c>
      <c r="BNR29" s="5" t="str">
        <f t="shared" ref="BNR29" si="10069">MID(BNR$2,5,1)</f>
        <v>1</v>
      </c>
      <c r="BNS29" s="20" t="str">
        <f>IF(AND($C$5&gt;=6,$C$5&gt;=BNR$3),BNR29*$C29,"")</f>
        <v/>
      </c>
      <c r="BNT29" s="5" t="str">
        <f t="shared" ref="BNT29" si="10070">MID(BNT$2,5,1)</f>
        <v>1</v>
      </c>
      <c r="BNU29" s="20" t="str">
        <f>IF(AND($C$5&gt;=6,$C$5&gt;=BNT$3),BNT29*$C29,"")</f>
        <v/>
      </c>
      <c r="BNV29" s="5" t="str">
        <f t="shared" ref="BNV29" si="10071">MID(BNV$2,5,1)</f>
        <v>1</v>
      </c>
      <c r="BNW29" s="20" t="str">
        <f>IF(AND($C$5&gt;=6,$C$5&gt;=BNV$3),BNV29*$C29,"")</f>
        <v/>
      </c>
      <c r="BNX29" s="5" t="str">
        <f t="shared" ref="BNX29" si="10072">MID(BNX$2,5,1)</f>
        <v>1</v>
      </c>
      <c r="BNY29" s="20" t="str">
        <f>IF(AND($C$5&gt;=6,$C$5&gt;=BNX$3),BNX29*$C29,"")</f>
        <v/>
      </c>
      <c r="BNZ29" s="5" t="str">
        <f t="shared" ref="BNZ29" si="10073">MID(BNZ$2,5,1)</f>
        <v>1</v>
      </c>
      <c r="BOA29" s="20" t="str">
        <f>IF(AND($C$5&gt;=6,$C$5&gt;=BNZ$3),BNZ29*$C29,"")</f>
        <v/>
      </c>
      <c r="BOB29" s="5" t="str">
        <f t="shared" ref="BOB29" si="10074">MID(BOB$2,5,1)</f>
        <v>1</v>
      </c>
      <c r="BOC29" s="20" t="str">
        <f>IF(AND($C$5&gt;=6,$C$5&gt;=BOB$3),BOB29*$C29,"")</f>
        <v/>
      </c>
      <c r="BOD29" s="5" t="str">
        <f t="shared" ref="BOD29" si="10075">MID(BOD$2,5,1)</f>
        <v>1</v>
      </c>
      <c r="BOE29" s="20" t="str">
        <f>IF(AND($C$5&gt;=6,$C$5&gt;=BOD$3),BOD29*$C29,"")</f>
        <v/>
      </c>
      <c r="BOF29" s="5" t="str">
        <f t="shared" ref="BOF29" si="10076">MID(BOF$2,5,1)</f>
        <v>1</v>
      </c>
      <c r="BOG29" s="20" t="str">
        <f>IF(AND($C$5&gt;=6,$C$5&gt;=BOF$3),BOF29*$C29,"")</f>
        <v/>
      </c>
      <c r="BOH29" s="5" t="str">
        <f t="shared" ref="BOH29" si="10077">MID(BOH$2,5,1)</f>
        <v>1</v>
      </c>
      <c r="BOI29" s="20" t="str">
        <f>IF(AND($C$5&gt;=6,$C$5&gt;=BOH$3),BOH29*$C29,"")</f>
        <v/>
      </c>
      <c r="BOJ29" s="5" t="str">
        <f t="shared" ref="BOJ29" si="10078">MID(BOJ$2,5,1)</f>
        <v>1</v>
      </c>
      <c r="BOK29" s="20" t="str">
        <f>IF(AND($C$5&gt;=6,$C$5&gt;=BOJ$3),BOJ29*$C29,"")</f>
        <v/>
      </c>
      <c r="BOL29" s="5" t="str">
        <f t="shared" ref="BOL29" si="10079">MID(BOL$2,5,1)</f>
        <v>1</v>
      </c>
      <c r="BOM29" s="20" t="str">
        <f>IF(AND($C$5&gt;=6,$C$5&gt;=BOL$3),BOL29*$C29,"")</f>
        <v/>
      </c>
      <c r="BON29" s="5" t="str">
        <f t="shared" ref="BON29" si="10080">MID(BON$2,5,1)</f>
        <v>1</v>
      </c>
      <c r="BOO29" s="20" t="str">
        <f>IF(AND($C$5&gt;=6,$C$5&gt;=BON$3),BON29*$C29,"")</f>
        <v/>
      </c>
      <c r="BOP29" s="5" t="str">
        <f t="shared" ref="BOP29" si="10081">MID(BOP$2,5,1)</f>
        <v>1</v>
      </c>
      <c r="BOQ29" s="20" t="str">
        <f>IF(AND($C$5&gt;=6,$C$5&gt;=BOP$3),BOP29*$C29,"")</f>
        <v/>
      </c>
      <c r="BOR29" s="5" t="str">
        <f t="shared" ref="BOR29" si="10082">MID(BOR$2,5,1)</f>
        <v>1</v>
      </c>
      <c r="BOS29" s="20" t="str">
        <f>IF(AND($C$5&gt;=6,$C$5&gt;=BOR$3),BOR29*$C29,"")</f>
        <v/>
      </c>
      <c r="BOT29" s="5" t="str">
        <f t="shared" ref="BOT29" si="10083">MID(BOT$2,5,1)</f>
        <v>1</v>
      </c>
      <c r="BOU29" s="20" t="str">
        <f>IF(AND($C$5&gt;=6,$C$5&gt;=BOT$3),BOT29*$C29,"")</f>
        <v/>
      </c>
      <c r="BOV29" s="5" t="str">
        <f t="shared" ref="BOV29" si="10084">MID(BOV$2,5,1)</f>
        <v>1</v>
      </c>
      <c r="BOW29" s="20" t="str">
        <f>IF(AND($C$5&gt;=6,$C$5&gt;=BOV$3),BOV29*$C29,"")</f>
        <v/>
      </c>
      <c r="BOX29" s="5" t="str">
        <f t="shared" ref="BOX29" si="10085">MID(BOX$2,5,1)</f>
        <v>1</v>
      </c>
      <c r="BOY29" s="20" t="str">
        <f>IF(AND($C$5&gt;=6,$C$5&gt;=BOX$3),BOX29*$C29,"")</f>
        <v/>
      </c>
      <c r="BOZ29" s="5" t="str">
        <f t="shared" ref="BOZ29" si="10086">MID(BOZ$2,5,1)</f>
        <v>1</v>
      </c>
      <c r="BPA29" s="20" t="str">
        <f>IF(AND($C$5&gt;=6,$C$5&gt;=BOZ$3),BOZ29*$C29,"")</f>
        <v/>
      </c>
      <c r="BPB29" s="5" t="str">
        <f t="shared" ref="BPB29" si="10087">MID(BPB$2,5,1)</f>
        <v>1</v>
      </c>
      <c r="BPC29" s="20" t="str">
        <f>IF(AND($C$5&gt;=6,$C$5&gt;=BPB$3),BPB29*$C29,"")</f>
        <v/>
      </c>
      <c r="BPD29" s="5" t="str">
        <f t="shared" ref="BPD29" si="10088">MID(BPD$2,5,1)</f>
        <v>1</v>
      </c>
      <c r="BPE29" s="20" t="str">
        <f>IF(AND($C$5&gt;=6,$C$5&gt;=BPD$3),BPD29*$C29,"")</f>
        <v/>
      </c>
      <c r="BPF29" s="5" t="str">
        <f t="shared" ref="BPF29" si="10089">MID(BPF$2,5,1)</f>
        <v>1</v>
      </c>
      <c r="BPG29" s="20" t="str">
        <f>IF(AND($C$5&gt;=6,$C$5&gt;=BPF$3),BPF29*$C29,"")</f>
        <v/>
      </c>
      <c r="BPH29" s="5" t="str">
        <f t="shared" ref="BPH29" si="10090">MID(BPH$2,5,1)</f>
        <v>1</v>
      </c>
      <c r="BPI29" s="20" t="str">
        <f>IF(AND($C$5&gt;=6,$C$5&gt;=BPH$3),BPH29*$C29,"")</f>
        <v/>
      </c>
      <c r="BPJ29" s="5" t="str">
        <f t="shared" ref="BPJ29" si="10091">MID(BPJ$2,5,1)</f>
        <v>1</v>
      </c>
      <c r="BPK29" s="20" t="str">
        <f>IF(AND($C$5&gt;=6,$C$5&gt;=BPJ$3),BPJ29*$C29,"")</f>
        <v/>
      </c>
      <c r="BPL29" s="5" t="str">
        <f t="shared" ref="BPL29" si="10092">MID(BPL$2,5,1)</f>
        <v>1</v>
      </c>
      <c r="BPM29" s="20" t="str">
        <f>IF(AND($C$5&gt;=6,$C$5&gt;=BPL$3),BPL29*$C29,"")</f>
        <v/>
      </c>
      <c r="BPN29" s="5" t="str">
        <f t="shared" ref="BPN29" si="10093">MID(BPN$2,5,1)</f>
        <v>1</v>
      </c>
      <c r="BPO29" s="20" t="str">
        <f>IF(AND($C$5&gt;=6,$C$5&gt;=BPN$3),BPN29*$C29,"")</f>
        <v/>
      </c>
      <c r="BPP29" s="5" t="str">
        <f t="shared" ref="BPP29" si="10094">MID(BPP$2,5,1)</f>
        <v>1</v>
      </c>
      <c r="BPQ29" s="20" t="str">
        <f>IF(AND($C$5&gt;=6,$C$5&gt;=BPP$3),BPP29*$C29,"")</f>
        <v/>
      </c>
      <c r="BPR29" s="5" t="str">
        <f t="shared" ref="BPR29" si="10095">MID(BPR$2,5,1)</f>
        <v>1</v>
      </c>
      <c r="BPS29" s="20" t="str">
        <f>IF(AND($C$5&gt;=6,$C$5&gt;=BPR$3),BPR29*$C29,"")</f>
        <v/>
      </c>
      <c r="BPT29" s="5" t="str">
        <f t="shared" ref="BPT29" si="10096">MID(BPT$2,5,1)</f>
        <v>1</v>
      </c>
      <c r="BPU29" s="20" t="str">
        <f>IF(AND($C$5&gt;=6,$C$5&gt;=BPT$3),BPT29*$C29,"")</f>
        <v/>
      </c>
      <c r="BPV29" s="5" t="str">
        <f t="shared" ref="BPV29" si="10097">MID(BPV$2,5,1)</f>
        <v>1</v>
      </c>
      <c r="BPW29" s="20" t="str">
        <f>IF(AND($C$5&gt;=6,$C$5&gt;=BPV$3),BPV29*$C29,"")</f>
        <v/>
      </c>
      <c r="BPX29" s="5" t="str">
        <f t="shared" ref="BPX29" si="10098">MID(BPX$2,5,1)</f>
        <v>1</v>
      </c>
      <c r="BPY29" s="20" t="str">
        <f>IF(AND($C$5&gt;=6,$C$5&gt;=BPX$3),BPX29*$C29,"")</f>
        <v/>
      </c>
      <c r="BPZ29" s="5" t="str">
        <f t="shared" ref="BPZ29" si="10099">MID(BPZ$2,5,1)</f>
        <v>1</v>
      </c>
      <c r="BQA29" s="20" t="str">
        <f>IF(AND($C$5&gt;=6,$C$5&gt;=BPZ$3),BPZ29*$C29,"")</f>
        <v/>
      </c>
      <c r="BQB29" s="5" t="str">
        <f t="shared" ref="BQB29" si="10100">MID(BQB$2,5,1)</f>
        <v>0</v>
      </c>
      <c r="BQC29" s="20" t="str">
        <f>IF(AND($C$5&gt;=6,$C$5&gt;=BQB$3),BQB29*$C29,"")</f>
        <v/>
      </c>
      <c r="BQD29" s="5" t="str">
        <f t="shared" ref="BQD29" si="10101">MID(BQD$2,5,1)</f>
        <v>0</v>
      </c>
      <c r="BQE29" s="20" t="str">
        <f>IF(AND($C$5&gt;=6,$C$5&gt;=BQD$3),BQD29*$C29,"")</f>
        <v/>
      </c>
      <c r="BQF29" s="5" t="str">
        <f t="shared" ref="BQF29" si="10102">MID(BQF$2,5,1)</f>
        <v>0</v>
      </c>
      <c r="BQG29" s="20" t="str">
        <f>IF(AND($C$5&gt;=6,$C$5&gt;=BQF$3),BQF29*$C29,"")</f>
        <v/>
      </c>
      <c r="BQH29" s="5" t="str">
        <f t="shared" ref="BQH29" si="10103">MID(BQH$2,5,1)</f>
        <v>0</v>
      </c>
      <c r="BQI29" s="20" t="str">
        <f>IF(AND($C$5&gt;=6,$C$5&gt;=BQH$3),BQH29*$C29,"")</f>
        <v/>
      </c>
      <c r="BQJ29" s="5" t="str">
        <f t="shared" ref="BQJ29" si="10104">MID(BQJ$2,5,1)</f>
        <v>0</v>
      </c>
      <c r="BQK29" s="20" t="str">
        <f>IF(AND($C$5&gt;=6,$C$5&gt;=BQJ$3),BQJ29*$C29,"")</f>
        <v/>
      </c>
      <c r="BQL29" s="5" t="str">
        <f t="shared" ref="BQL29" si="10105">MID(BQL$2,5,1)</f>
        <v>0</v>
      </c>
      <c r="BQM29" s="20" t="str">
        <f>IF(AND($C$5&gt;=6,$C$5&gt;=BQL$3),BQL29*$C29,"")</f>
        <v/>
      </c>
      <c r="BQN29" s="5" t="str">
        <f t="shared" ref="BQN29" si="10106">MID(BQN$2,5,1)</f>
        <v>0</v>
      </c>
      <c r="BQO29" s="20" t="str">
        <f>IF(AND($C$5&gt;=6,$C$5&gt;=BQN$3),BQN29*$C29,"")</f>
        <v/>
      </c>
      <c r="BQP29" s="5" t="str">
        <f t="shared" ref="BQP29" si="10107">MID(BQP$2,5,1)</f>
        <v>0</v>
      </c>
      <c r="BQQ29" s="20" t="str">
        <f>IF(AND($C$5&gt;=6,$C$5&gt;=BQP$3),BQP29*$C29,"")</f>
        <v/>
      </c>
      <c r="BQR29" s="5" t="str">
        <f t="shared" ref="BQR29" si="10108">MID(BQR$2,5,1)</f>
        <v>0</v>
      </c>
      <c r="BQS29" s="20" t="str">
        <f>IF(AND($C$5&gt;=6,$C$5&gt;=BQR$3),BQR29*$C29,"")</f>
        <v/>
      </c>
      <c r="BQT29" s="5" t="str">
        <f t="shared" ref="BQT29" si="10109">MID(BQT$2,5,1)</f>
        <v>0</v>
      </c>
      <c r="BQU29" s="20" t="str">
        <f>IF(AND($C$5&gt;=6,$C$5&gt;=BQT$3),BQT29*$C29,"")</f>
        <v/>
      </c>
      <c r="BQV29" s="5" t="str">
        <f t="shared" ref="BQV29" si="10110">MID(BQV$2,5,1)</f>
        <v>0</v>
      </c>
      <c r="BQW29" s="20" t="str">
        <f>IF(AND($C$5&gt;=6,$C$5&gt;=BQV$3),BQV29*$C29,"")</f>
        <v/>
      </c>
      <c r="BQX29" s="5" t="str">
        <f t="shared" ref="BQX29" si="10111">MID(BQX$2,5,1)</f>
        <v>0</v>
      </c>
      <c r="BQY29" s="20" t="str">
        <f>IF(AND($C$5&gt;=6,$C$5&gt;=BQX$3),BQX29*$C29,"")</f>
        <v/>
      </c>
      <c r="BQZ29" s="5" t="str">
        <f t="shared" ref="BQZ29" si="10112">MID(BQZ$2,5,1)</f>
        <v>0</v>
      </c>
      <c r="BRA29" s="20" t="str">
        <f>IF(AND($C$5&gt;=6,$C$5&gt;=BQZ$3),BQZ29*$C29,"")</f>
        <v/>
      </c>
      <c r="BRB29" s="5" t="str">
        <f t="shared" ref="BRB29" si="10113">MID(BRB$2,5,1)</f>
        <v>0</v>
      </c>
      <c r="BRC29" s="20" t="str">
        <f>IF(AND($C$5&gt;=6,$C$5&gt;=BRB$3),BRB29*$C29,"")</f>
        <v/>
      </c>
      <c r="BRD29" s="5" t="str">
        <f t="shared" ref="BRD29" si="10114">MID(BRD$2,5,1)</f>
        <v>0</v>
      </c>
      <c r="BRE29" s="20" t="str">
        <f>IF(AND($C$5&gt;=6,$C$5&gt;=BRD$3),BRD29*$C29,"")</f>
        <v/>
      </c>
      <c r="BRF29" s="5" t="str">
        <f t="shared" ref="BRF29" si="10115">MID(BRF$2,5,1)</f>
        <v>0</v>
      </c>
      <c r="BRG29" s="20" t="str">
        <f>IF(AND($C$5&gt;=6,$C$5&gt;=BRF$3),BRF29*$C29,"")</f>
        <v/>
      </c>
      <c r="BRH29" s="5" t="str">
        <f t="shared" ref="BRH29" si="10116">MID(BRH$2,5,1)</f>
        <v>0</v>
      </c>
      <c r="BRI29" s="20" t="str">
        <f>IF(AND($C$5&gt;=6,$C$5&gt;=BRH$3),BRH29*$C29,"")</f>
        <v/>
      </c>
      <c r="BRJ29" s="5" t="str">
        <f t="shared" ref="BRJ29" si="10117">MID(BRJ$2,5,1)</f>
        <v>0</v>
      </c>
      <c r="BRK29" s="20" t="str">
        <f>IF(AND($C$5&gt;=6,$C$5&gt;=BRJ$3),BRJ29*$C29,"")</f>
        <v/>
      </c>
      <c r="BRL29" s="5" t="str">
        <f t="shared" ref="BRL29" si="10118">MID(BRL$2,5,1)</f>
        <v>0</v>
      </c>
      <c r="BRM29" s="20" t="str">
        <f>IF(AND($C$5&gt;=6,$C$5&gt;=BRL$3),BRL29*$C29,"")</f>
        <v/>
      </c>
      <c r="BRN29" s="5" t="str">
        <f t="shared" ref="BRN29" si="10119">MID(BRN$2,5,1)</f>
        <v>0</v>
      </c>
      <c r="BRO29" s="20" t="str">
        <f>IF(AND($C$5&gt;=6,$C$5&gt;=BRN$3),BRN29*$C29,"")</f>
        <v/>
      </c>
      <c r="BRP29" s="5" t="str">
        <f t="shared" ref="BRP29" si="10120">MID(BRP$2,5,1)</f>
        <v>0</v>
      </c>
      <c r="BRQ29" s="20" t="str">
        <f>IF(AND($C$5&gt;=6,$C$5&gt;=BRP$3),BRP29*$C29,"")</f>
        <v/>
      </c>
      <c r="BRR29" s="5" t="str">
        <f t="shared" ref="BRR29" si="10121">MID(BRR$2,5,1)</f>
        <v>0</v>
      </c>
      <c r="BRS29" s="20" t="str">
        <f>IF(AND($C$5&gt;=6,$C$5&gt;=BRR$3),BRR29*$C29,"")</f>
        <v/>
      </c>
      <c r="BRT29" s="5" t="str">
        <f t="shared" ref="BRT29" si="10122">MID(BRT$2,5,1)</f>
        <v>0</v>
      </c>
      <c r="BRU29" s="20" t="str">
        <f>IF(AND($C$5&gt;=6,$C$5&gt;=BRT$3),BRT29*$C29,"")</f>
        <v/>
      </c>
      <c r="BRV29" s="5" t="str">
        <f t="shared" ref="BRV29" si="10123">MID(BRV$2,5,1)</f>
        <v>0</v>
      </c>
      <c r="BRW29" s="20" t="str">
        <f>IF(AND($C$5&gt;=6,$C$5&gt;=BRV$3),BRV29*$C29,"")</f>
        <v/>
      </c>
      <c r="BRX29" s="5" t="str">
        <f t="shared" ref="BRX29" si="10124">MID(BRX$2,5,1)</f>
        <v>0</v>
      </c>
      <c r="BRY29" s="20" t="str">
        <f>IF(AND($C$5&gt;=6,$C$5&gt;=BRX$3),BRX29*$C29,"")</f>
        <v/>
      </c>
      <c r="BRZ29" s="5" t="str">
        <f t="shared" ref="BRZ29" si="10125">MID(BRZ$2,5,1)</f>
        <v>0</v>
      </c>
      <c r="BSA29" s="20" t="str">
        <f>IF(AND($C$5&gt;=6,$C$5&gt;=BRZ$3),BRZ29*$C29,"")</f>
        <v/>
      </c>
      <c r="BSB29" s="5" t="str">
        <f t="shared" ref="BSB29" si="10126">MID(BSB$2,5,1)</f>
        <v>0</v>
      </c>
      <c r="BSC29" s="20" t="str">
        <f>IF(AND($C$5&gt;=6,$C$5&gt;=BSB$3),BSB29*$C29,"")</f>
        <v/>
      </c>
      <c r="BSD29" s="5" t="str">
        <f t="shared" ref="BSD29" si="10127">MID(BSD$2,5,1)</f>
        <v>0</v>
      </c>
      <c r="BSE29" s="20" t="str">
        <f>IF(AND($C$5&gt;=6,$C$5&gt;=BSD$3),BSD29*$C29,"")</f>
        <v/>
      </c>
      <c r="BSF29" s="5" t="str">
        <f t="shared" ref="BSF29" si="10128">MID(BSF$2,5,1)</f>
        <v>0</v>
      </c>
      <c r="BSG29" s="20" t="str">
        <f>IF(AND($C$5&gt;=6,$C$5&gt;=BSF$3),BSF29*$C29,"")</f>
        <v/>
      </c>
      <c r="BSH29" s="5" t="str">
        <f t="shared" ref="BSH29" si="10129">MID(BSH$2,5,1)</f>
        <v>0</v>
      </c>
      <c r="BSI29" s="20" t="str">
        <f>IF(AND($C$5&gt;=6,$C$5&gt;=BSH$3),BSH29*$C29,"")</f>
        <v/>
      </c>
      <c r="BSJ29" s="5" t="str">
        <f t="shared" ref="BSJ29" si="10130">MID(BSJ$2,5,1)</f>
        <v>0</v>
      </c>
      <c r="BSK29" s="20" t="str">
        <f>IF(AND($C$5&gt;=6,$C$5&gt;=BSJ$3),BSJ29*$C29,"")</f>
        <v/>
      </c>
      <c r="BSL29" s="5" t="str">
        <f t="shared" ref="BSL29" si="10131">MID(BSL$2,5,1)</f>
        <v>0</v>
      </c>
      <c r="BSM29" s="20" t="str">
        <f>IF(AND($C$5&gt;=6,$C$5&gt;=BSL$3),BSL29*$C29,"")</f>
        <v/>
      </c>
      <c r="BSN29" s="5" t="str">
        <f t="shared" ref="BSN29" si="10132">MID(BSN$2,5,1)</f>
        <v>1</v>
      </c>
      <c r="BSO29" s="20" t="str">
        <f>IF(AND($C$5&gt;=6,$C$5&gt;=BSN$3),BSN29*$C29,"")</f>
        <v/>
      </c>
      <c r="BSP29" s="5" t="str">
        <f t="shared" ref="BSP29" si="10133">MID(BSP$2,5,1)</f>
        <v>1</v>
      </c>
      <c r="BSQ29" s="20" t="str">
        <f>IF(AND($C$5&gt;=6,$C$5&gt;=BSP$3),BSP29*$C29,"")</f>
        <v/>
      </c>
      <c r="BSR29" s="5" t="str">
        <f t="shared" ref="BSR29" si="10134">MID(BSR$2,5,1)</f>
        <v>1</v>
      </c>
      <c r="BSS29" s="20" t="str">
        <f>IF(AND($C$5&gt;=6,$C$5&gt;=BSR$3),BSR29*$C29,"")</f>
        <v/>
      </c>
      <c r="BST29" s="5" t="str">
        <f t="shared" ref="BST29" si="10135">MID(BST$2,5,1)</f>
        <v>1</v>
      </c>
      <c r="BSU29" s="20" t="str">
        <f>IF(AND($C$5&gt;=6,$C$5&gt;=BST$3),BST29*$C29,"")</f>
        <v/>
      </c>
      <c r="BSV29" s="5" t="str">
        <f t="shared" ref="BSV29" si="10136">MID(BSV$2,5,1)</f>
        <v>1</v>
      </c>
      <c r="BSW29" s="20" t="str">
        <f>IF(AND($C$5&gt;=6,$C$5&gt;=BSV$3),BSV29*$C29,"")</f>
        <v/>
      </c>
      <c r="BSX29" s="5" t="str">
        <f t="shared" ref="BSX29" si="10137">MID(BSX$2,5,1)</f>
        <v>1</v>
      </c>
      <c r="BSY29" s="20" t="str">
        <f>IF(AND($C$5&gt;=6,$C$5&gt;=BSX$3),BSX29*$C29,"")</f>
        <v/>
      </c>
      <c r="BSZ29" s="5" t="str">
        <f t="shared" ref="BSZ29" si="10138">MID(BSZ$2,5,1)</f>
        <v>1</v>
      </c>
      <c r="BTA29" s="20" t="str">
        <f>IF(AND($C$5&gt;=6,$C$5&gt;=BSZ$3),BSZ29*$C29,"")</f>
        <v/>
      </c>
      <c r="BTB29" s="5" t="str">
        <f t="shared" ref="BTB29" si="10139">MID(BTB$2,5,1)</f>
        <v>1</v>
      </c>
      <c r="BTC29" s="20" t="str">
        <f>IF(AND($C$5&gt;=6,$C$5&gt;=BTB$3),BTB29*$C29,"")</f>
        <v/>
      </c>
      <c r="BTD29" s="5" t="str">
        <f t="shared" ref="BTD29" si="10140">MID(BTD$2,5,1)</f>
        <v>1</v>
      </c>
      <c r="BTE29" s="20" t="str">
        <f>IF(AND($C$5&gt;=6,$C$5&gt;=BTD$3),BTD29*$C29,"")</f>
        <v/>
      </c>
      <c r="BTF29" s="5" t="str">
        <f t="shared" ref="BTF29" si="10141">MID(BTF$2,5,1)</f>
        <v>1</v>
      </c>
      <c r="BTG29" s="20" t="str">
        <f>IF(AND($C$5&gt;=6,$C$5&gt;=BTF$3),BTF29*$C29,"")</f>
        <v/>
      </c>
      <c r="BTH29" s="5" t="str">
        <f t="shared" ref="BTH29" si="10142">MID(BTH$2,5,1)</f>
        <v>1</v>
      </c>
      <c r="BTI29" s="20" t="str">
        <f>IF(AND($C$5&gt;=6,$C$5&gt;=BTH$3),BTH29*$C29,"")</f>
        <v/>
      </c>
      <c r="BTJ29" s="5" t="str">
        <f t="shared" ref="BTJ29" si="10143">MID(BTJ$2,5,1)</f>
        <v>1</v>
      </c>
      <c r="BTK29" s="20" t="str">
        <f>IF(AND($C$5&gt;=6,$C$5&gt;=BTJ$3),BTJ29*$C29,"")</f>
        <v/>
      </c>
      <c r="BTL29" s="5" t="str">
        <f t="shared" ref="BTL29" si="10144">MID(BTL$2,5,1)</f>
        <v>1</v>
      </c>
      <c r="BTM29" s="20" t="str">
        <f>IF(AND($C$5&gt;=6,$C$5&gt;=BTL$3),BTL29*$C29,"")</f>
        <v/>
      </c>
      <c r="BTN29" s="5" t="str">
        <f t="shared" ref="BTN29" si="10145">MID(BTN$2,5,1)</f>
        <v>1</v>
      </c>
      <c r="BTO29" s="20" t="str">
        <f>IF(AND($C$5&gt;=6,$C$5&gt;=BTN$3),BTN29*$C29,"")</f>
        <v/>
      </c>
      <c r="BTP29" s="5" t="str">
        <f t="shared" ref="BTP29" si="10146">MID(BTP$2,5,1)</f>
        <v>1</v>
      </c>
      <c r="BTQ29" s="20" t="str">
        <f>IF(AND($C$5&gt;=6,$C$5&gt;=BTP$3),BTP29*$C29,"")</f>
        <v/>
      </c>
      <c r="BTR29" s="5" t="str">
        <f t="shared" ref="BTR29" si="10147">MID(BTR$2,5,1)</f>
        <v>1</v>
      </c>
      <c r="BTS29" s="20" t="str">
        <f>IF(AND($C$5&gt;=6,$C$5&gt;=BTR$3),BTR29*$C29,"")</f>
        <v/>
      </c>
      <c r="BTT29" s="5" t="str">
        <f t="shared" ref="BTT29" si="10148">MID(BTT$2,5,1)</f>
        <v>1</v>
      </c>
      <c r="BTU29" s="20" t="str">
        <f>IF(AND($C$5&gt;=6,$C$5&gt;=BTT$3),BTT29*$C29,"")</f>
        <v/>
      </c>
      <c r="BTV29" s="5" t="str">
        <f t="shared" ref="BTV29" si="10149">MID(BTV$2,5,1)</f>
        <v>1</v>
      </c>
      <c r="BTW29" s="20" t="str">
        <f>IF(AND($C$5&gt;=6,$C$5&gt;=BTV$3),BTV29*$C29,"")</f>
        <v/>
      </c>
      <c r="BTX29" s="5" t="str">
        <f t="shared" ref="BTX29" si="10150">MID(BTX$2,5,1)</f>
        <v>1</v>
      </c>
      <c r="BTY29" s="20" t="str">
        <f>IF(AND($C$5&gt;=6,$C$5&gt;=BTX$3),BTX29*$C29,"")</f>
        <v/>
      </c>
      <c r="BTZ29" s="5" t="str">
        <f t="shared" ref="BTZ29" si="10151">MID(BTZ$2,5,1)</f>
        <v>1</v>
      </c>
      <c r="BUA29" s="20" t="str">
        <f>IF(AND($C$5&gt;=6,$C$5&gt;=BTZ$3),BTZ29*$C29,"")</f>
        <v/>
      </c>
      <c r="BUB29" s="5" t="str">
        <f t="shared" ref="BUB29" si="10152">MID(BUB$2,5,1)</f>
        <v>1</v>
      </c>
      <c r="BUC29" s="20" t="str">
        <f>IF(AND($C$5&gt;=6,$C$5&gt;=BUB$3),BUB29*$C29,"")</f>
        <v/>
      </c>
      <c r="BUD29" s="5" t="str">
        <f t="shared" ref="BUD29" si="10153">MID(BUD$2,5,1)</f>
        <v>1</v>
      </c>
      <c r="BUE29" s="20" t="str">
        <f>IF(AND($C$5&gt;=6,$C$5&gt;=BUD$3),BUD29*$C29,"")</f>
        <v/>
      </c>
      <c r="BUF29" s="5" t="str">
        <f t="shared" ref="BUF29" si="10154">MID(BUF$2,5,1)</f>
        <v>1</v>
      </c>
      <c r="BUG29" s="20" t="str">
        <f>IF(AND($C$5&gt;=6,$C$5&gt;=BUF$3),BUF29*$C29,"")</f>
        <v/>
      </c>
      <c r="BUH29" s="5" t="str">
        <f t="shared" ref="BUH29" si="10155">MID(BUH$2,5,1)</f>
        <v>1</v>
      </c>
      <c r="BUI29" s="20" t="str">
        <f>IF(AND($C$5&gt;=6,$C$5&gt;=BUH$3),BUH29*$C29,"")</f>
        <v/>
      </c>
      <c r="BUJ29" s="5" t="str">
        <f t="shared" ref="BUJ29" si="10156">MID(BUJ$2,5,1)</f>
        <v>1</v>
      </c>
      <c r="BUK29" s="20" t="str">
        <f>IF(AND($C$5&gt;=6,$C$5&gt;=BUJ$3),BUJ29*$C29,"")</f>
        <v/>
      </c>
      <c r="BUL29" s="5" t="str">
        <f t="shared" ref="BUL29" si="10157">MID(BUL$2,5,1)</f>
        <v>1</v>
      </c>
      <c r="BUM29" s="20" t="str">
        <f>IF(AND($C$5&gt;=6,$C$5&gt;=BUL$3),BUL29*$C29,"")</f>
        <v/>
      </c>
      <c r="BUN29" s="5" t="str">
        <f t="shared" ref="BUN29" si="10158">MID(BUN$2,5,1)</f>
        <v>1</v>
      </c>
      <c r="BUO29" s="20" t="str">
        <f>IF(AND($C$5&gt;=6,$C$5&gt;=BUN$3),BUN29*$C29,"")</f>
        <v/>
      </c>
      <c r="BUP29" s="5" t="str">
        <f t="shared" ref="BUP29" si="10159">MID(BUP$2,5,1)</f>
        <v>1</v>
      </c>
      <c r="BUQ29" s="20" t="str">
        <f>IF(AND($C$5&gt;=6,$C$5&gt;=BUP$3),BUP29*$C29,"")</f>
        <v/>
      </c>
      <c r="BUR29" s="5" t="str">
        <f t="shared" ref="BUR29" si="10160">MID(BUR$2,5,1)</f>
        <v>1</v>
      </c>
      <c r="BUS29" s="20" t="str">
        <f>IF(AND($C$5&gt;=6,$C$5&gt;=BUR$3),BUR29*$C29,"")</f>
        <v/>
      </c>
      <c r="BUT29" s="5" t="str">
        <f t="shared" ref="BUT29" si="10161">MID(BUT$2,5,1)</f>
        <v>1</v>
      </c>
      <c r="BUU29" s="20" t="str">
        <f>IF(AND($C$5&gt;=6,$C$5&gt;=BUT$3),BUT29*$C29,"")</f>
        <v/>
      </c>
      <c r="BUV29" s="5" t="str">
        <f t="shared" ref="BUV29" si="10162">MID(BUV$2,5,1)</f>
        <v>1</v>
      </c>
      <c r="BUW29" s="20" t="str">
        <f>IF(AND($C$5&gt;=6,$C$5&gt;=BUV$3),BUV29*$C29,"")</f>
        <v/>
      </c>
      <c r="BUX29" s="5" t="str">
        <f t="shared" ref="BUX29" si="10163">MID(BUX$2,5,1)</f>
        <v>1</v>
      </c>
      <c r="BUY29" s="20" t="str">
        <f>IF(AND($C$5&gt;=6,$C$5&gt;=BUX$3),BUX29*$C29,"")</f>
        <v/>
      </c>
      <c r="BUZ29" s="5" t="str">
        <f t="shared" ref="BUZ29" si="10164">MID(BUZ$2,5,1)</f>
        <v>0</v>
      </c>
      <c r="BVA29" s="20" t="str">
        <f>IF(AND($C$5&gt;=6,$C$5&gt;=BUZ$3),BUZ29*$C29,"")</f>
        <v/>
      </c>
      <c r="BVB29" s="5" t="str">
        <f t="shared" ref="BVB29" si="10165">MID(BVB$2,5,1)</f>
        <v>0</v>
      </c>
      <c r="BVC29" s="20" t="str">
        <f>IF(AND($C$5&gt;=6,$C$5&gt;=BVB$3),BVB29*$C29,"")</f>
        <v/>
      </c>
      <c r="BVD29" s="5" t="str">
        <f t="shared" ref="BVD29" si="10166">MID(BVD$2,5,1)</f>
        <v>0</v>
      </c>
      <c r="BVE29" s="20" t="str">
        <f>IF(AND($C$5&gt;=6,$C$5&gt;=BVD$3),BVD29*$C29,"")</f>
        <v/>
      </c>
      <c r="BVF29" s="5" t="str">
        <f t="shared" ref="BVF29" si="10167">MID(BVF$2,5,1)</f>
        <v>0</v>
      </c>
      <c r="BVG29" s="20" t="str">
        <f>IF(AND($C$5&gt;=6,$C$5&gt;=BVF$3),BVF29*$C29,"")</f>
        <v/>
      </c>
      <c r="BVH29" s="5" t="str">
        <f t="shared" ref="BVH29" si="10168">MID(BVH$2,5,1)</f>
        <v>0</v>
      </c>
      <c r="BVI29" s="20" t="str">
        <f>IF(AND($C$5&gt;=6,$C$5&gt;=BVH$3),BVH29*$C29,"")</f>
        <v/>
      </c>
      <c r="BVJ29" s="5" t="str">
        <f t="shared" ref="BVJ29" si="10169">MID(BVJ$2,5,1)</f>
        <v>0</v>
      </c>
      <c r="BVK29" s="20" t="str">
        <f>IF(AND($C$5&gt;=6,$C$5&gt;=BVJ$3),BVJ29*$C29,"")</f>
        <v/>
      </c>
      <c r="BVL29" s="5" t="str">
        <f t="shared" ref="BVL29" si="10170">MID(BVL$2,5,1)</f>
        <v>0</v>
      </c>
      <c r="BVM29" s="20" t="str">
        <f>IF(AND($C$5&gt;=6,$C$5&gt;=BVL$3),BVL29*$C29,"")</f>
        <v/>
      </c>
      <c r="BVN29" s="5" t="str">
        <f t="shared" ref="BVN29" si="10171">MID(BVN$2,5,1)</f>
        <v>0</v>
      </c>
      <c r="BVO29" s="20" t="str">
        <f>IF(AND($C$5&gt;=6,$C$5&gt;=BVN$3),BVN29*$C29,"")</f>
        <v/>
      </c>
      <c r="BVP29" s="5" t="str">
        <f t="shared" ref="BVP29" si="10172">MID(BVP$2,5,1)</f>
        <v>0</v>
      </c>
      <c r="BVQ29" s="20" t="str">
        <f>IF(AND($C$5&gt;=6,$C$5&gt;=BVP$3),BVP29*$C29,"")</f>
        <v/>
      </c>
      <c r="BVR29" s="5" t="str">
        <f t="shared" ref="BVR29" si="10173">MID(BVR$2,5,1)</f>
        <v>0</v>
      </c>
      <c r="BVS29" s="20" t="str">
        <f>IF(AND($C$5&gt;=6,$C$5&gt;=BVR$3),BVR29*$C29,"")</f>
        <v/>
      </c>
      <c r="BVT29" s="5" t="str">
        <f t="shared" ref="BVT29" si="10174">MID(BVT$2,5,1)</f>
        <v>0</v>
      </c>
      <c r="BVU29" s="20" t="str">
        <f>IF(AND($C$5&gt;=6,$C$5&gt;=BVT$3),BVT29*$C29,"")</f>
        <v/>
      </c>
      <c r="BVV29" s="5" t="str">
        <f t="shared" ref="BVV29" si="10175">MID(BVV$2,5,1)</f>
        <v>0</v>
      </c>
      <c r="BVW29" s="20" t="str">
        <f>IF(AND($C$5&gt;=6,$C$5&gt;=BVV$3),BVV29*$C29,"")</f>
        <v/>
      </c>
      <c r="BVX29" s="5" t="str">
        <f t="shared" ref="BVX29" si="10176">MID(BVX$2,5,1)</f>
        <v>0</v>
      </c>
      <c r="BVY29" s="20" t="str">
        <f>IF(AND($C$5&gt;=6,$C$5&gt;=BVX$3),BVX29*$C29,"")</f>
        <v/>
      </c>
      <c r="BVZ29" s="5" t="str">
        <f t="shared" ref="BVZ29" si="10177">MID(BVZ$2,5,1)</f>
        <v>0</v>
      </c>
      <c r="BWA29" s="20" t="str">
        <f>IF(AND($C$5&gt;=6,$C$5&gt;=BVZ$3),BVZ29*$C29,"")</f>
        <v/>
      </c>
      <c r="BWB29" s="5" t="str">
        <f t="shared" ref="BWB29" si="10178">MID(BWB$2,5,1)</f>
        <v>0</v>
      </c>
      <c r="BWC29" s="20" t="str">
        <f>IF(AND($C$5&gt;=6,$C$5&gt;=BWB$3),BWB29*$C29,"")</f>
        <v/>
      </c>
      <c r="BWD29" s="5" t="str">
        <f t="shared" ref="BWD29" si="10179">MID(BWD$2,5,1)</f>
        <v>0</v>
      </c>
      <c r="BWE29" s="20" t="str">
        <f>IF(AND($C$5&gt;=6,$C$5&gt;=BWD$3),BWD29*$C29,"")</f>
        <v/>
      </c>
      <c r="BWF29" s="5" t="str">
        <f t="shared" ref="BWF29" si="10180">MID(BWF$2,5,1)</f>
        <v>0</v>
      </c>
      <c r="BWG29" s="20" t="str">
        <f>IF(AND($C$5&gt;=6,$C$5&gt;=BWF$3),BWF29*$C29,"")</f>
        <v/>
      </c>
      <c r="BWH29" s="5" t="str">
        <f t="shared" ref="BWH29" si="10181">MID(BWH$2,5,1)</f>
        <v>0</v>
      </c>
      <c r="BWI29" s="20" t="str">
        <f>IF(AND($C$5&gt;=6,$C$5&gt;=BWH$3),BWH29*$C29,"")</f>
        <v/>
      </c>
      <c r="BWJ29" s="5" t="str">
        <f t="shared" ref="BWJ29" si="10182">MID(BWJ$2,5,1)</f>
        <v>0</v>
      </c>
      <c r="BWK29" s="20" t="str">
        <f>IF(AND($C$5&gt;=6,$C$5&gt;=BWJ$3),BWJ29*$C29,"")</f>
        <v/>
      </c>
      <c r="BWL29" s="5" t="str">
        <f t="shared" ref="BWL29" si="10183">MID(BWL$2,5,1)</f>
        <v>0</v>
      </c>
      <c r="BWM29" s="20" t="str">
        <f>IF(AND($C$5&gt;=6,$C$5&gt;=BWL$3),BWL29*$C29,"")</f>
        <v/>
      </c>
      <c r="BWN29" s="5" t="str">
        <f t="shared" ref="BWN29" si="10184">MID(BWN$2,5,1)</f>
        <v>0</v>
      </c>
      <c r="BWO29" s="20" t="str">
        <f>IF(AND($C$5&gt;=6,$C$5&gt;=BWN$3),BWN29*$C29,"")</f>
        <v/>
      </c>
      <c r="BWP29" s="5" t="str">
        <f t="shared" ref="BWP29" si="10185">MID(BWP$2,5,1)</f>
        <v>0</v>
      </c>
      <c r="BWQ29" s="20" t="str">
        <f>IF(AND($C$5&gt;=6,$C$5&gt;=BWP$3),BWP29*$C29,"")</f>
        <v/>
      </c>
      <c r="BWR29" s="5" t="str">
        <f t="shared" ref="BWR29" si="10186">MID(BWR$2,5,1)</f>
        <v>0</v>
      </c>
      <c r="BWS29" s="20" t="str">
        <f>IF(AND($C$5&gt;=6,$C$5&gt;=BWR$3),BWR29*$C29,"")</f>
        <v/>
      </c>
      <c r="BWT29" s="5" t="str">
        <f t="shared" ref="BWT29" si="10187">MID(BWT$2,5,1)</f>
        <v>0</v>
      </c>
      <c r="BWU29" s="20" t="str">
        <f>IF(AND($C$5&gt;=6,$C$5&gt;=BWT$3),BWT29*$C29,"")</f>
        <v/>
      </c>
      <c r="BWV29" s="5" t="str">
        <f t="shared" ref="BWV29" si="10188">MID(BWV$2,5,1)</f>
        <v>0</v>
      </c>
      <c r="BWW29" s="20" t="str">
        <f>IF(AND($C$5&gt;=6,$C$5&gt;=BWV$3),BWV29*$C29,"")</f>
        <v/>
      </c>
      <c r="BWX29" s="5" t="str">
        <f t="shared" ref="BWX29" si="10189">MID(BWX$2,5,1)</f>
        <v>0</v>
      </c>
      <c r="BWY29" s="20" t="str">
        <f>IF(AND($C$5&gt;=6,$C$5&gt;=BWX$3),BWX29*$C29,"")</f>
        <v/>
      </c>
      <c r="BWZ29" s="5" t="str">
        <f t="shared" ref="BWZ29" si="10190">MID(BWZ$2,5,1)</f>
        <v>0</v>
      </c>
      <c r="BXA29" s="20" t="str">
        <f>IF(AND($C$5&gt;=6,$C$5&gt;=BWZ$3),BWZ29*$C29,"")</f>
        <v/>
      </c>
      <c r="BXB29" s="5" t="str">
        <f t="shared" ref="BXB29" si="10191">MID(BXB$2,5,1)</f>
        <v>0</v>
      </c>
      <c r="BXC29" s="20" t="str">
        <f>IF(AND($C$5&gt;=6,$C$5&gt;=BXB$3),BXB29*$C29,"")</f>
        <v/>
      </c>
      <c r="BXD29" s="5" t="str">
        <f t="shared" ref="BXD29" si="10192">MID(BXD$2,5,1)</f>
        <v>0</v>
      </c>
      <c r="BXE29" s="20" t="str">
        <f>IF(AND($C$5&gt;=6,$C$5&gt;=BXD$3),BXD29*$C29,"")</f>
        <v/>
      </c>
      <c r="BXF29" s="5" t="str">
        <f t="shared" ref="BXF29" si="10193">MID(BXF$2,5,1)</f>
        <v>0</v>
      </c>
      <c r="BXG29" s="20" t="str">
        <f>IF(AND($C$5&gt;=6,$C$5&gt;=BXF$3),BXF29*$C29,"")</f>
        <v/>
      </c>
      <c r="BXH29" s="5" t="str">
        <f t="shared" ref="BXH29" si="10194">MID(BXH$2,5,1)</f>
        <v>0</v>
      </c>
      <c r="BXI29" s="20" t="str">
        <f>IF(AND($C$5&gt;=6,$C$5&gt;=BXH$3),BXH29*$C29,"")</f>
        <v/>
      </c>
      <c r="BXJ29" s="5" t="str">
        <f t="shared" ref="BXJ29" si="10195">MID(BXJ$2,5,1)</f>
        <v>0</v>
      </c>
      <c r="BXK29" s="20" t="str">
        <f>IF(AND($C$5&gt;=6,$C$5&gt;=BXJ$3),BXJ29*$C29,"")</f>
        <v/>
      </c>
      <c r="BXL29" s="5" t="str">
        <f t="shared" ref="BXL29" si="10196">MID(BXL$2,5,1)</f>
        <v>1</v>
      </c>
      <c r="BXM29" s="20" t="str">
        <f>IF(AND($C$5&gt;=6,$C$5&gt;=BXL$3),BXL29*$C29,"")</f>
        <v/>
      </c>
      <c r="BXN29" s="5" t="str">
        <f t="shared" ref="BXN29" si="10197">MID(BXN$2,5,1)</f>
        <v>1</v>
      </c>
      <c r="BXO29" s="20" t="str">
        <f>IF(AND($C$5&gt;=6,$C$5&gt;=BXN$3),BXN29*$C29,"")</f>
        <v/>
      </c>
      <c r="BXP29" s="5" t="str">
        <f t="shared" ref="BXP29" si="10198">MID(BXP$2,5,1)</f>
        <v>1</v>
      </c>
      <c r="BXQ29" s="20" t="str">
        <f>IF(AND($C$5&gt;=6,$C$5&gt;=BXP$3),BXP29*$C29,"")</f>
        <v/>
      </c>
      <c r="BXR29" s="5" t="str">
        <f t="shared" ref="BXR29" si="10199">MID(BXR$2,5,1)</f>
        <v>1</v>
      </c>
      <c r="BXS29" s="20" t="str">
        <f>IF(AND($C$5&gt;=6,$C$5&gt;=BXR$3),BXR29*$C29,"")</f>
        <v/>
      </c>
      <c r="BXT29" s="5" t="str">
        <f t="shared" ref="BXT29" si="10200">MID(BXT$2,5,1)</f>
        <v>1</v>
      </c>
      <c r="BXU29" s="20" t="str">
        <f>IF(AND($C$5&gt;=6,$C$5&gt;=BXT$3),BXT29*$C29,"")</f>
        <v/>
      </c>
      <c r="BXV29" s="5" t="str">
        <f t="shared" ref="BXV29" si="10201">MID(BXV$2,5,1)</f>
        <v>1</v>
      </c>
      <c r="BXW29" s="20" t="str">
        <f>IF(AND($C$5&gt;=6,$C$5&gt;=BXV$3),BXV29*$C29,"")</f>
        <v/>
      </c>
      <c r="BXX29" s="5" t="str">
        <f t="shared" ref="BXX29" si="10202">MID(BXX$2,5,1)</f>
        <v>1</v>
      </c>
      <c r="BXY29" s="20" t="str">
        <f>IF(AND($C$5&gt;=6,$C$5&gt;=BXX$3),BXX29*$C29,"")</f>
        <v/>
      </c>
      <c r="BXZ29" s="5" t="str">
        <f t="shared" ref="BXZ29" si="10203">MID(BXZ$2,5,1)</f>
        <v>1</v>
      </c>
      <c r="BYA29" s="20" t="str">
        <f>IF(AND($C$5&gt;=6,$C$5&gt;=BXZ$3),BXZ29*$C29,"")</f>
        <v/>
      </c>
      <c r="BYB29" s="5" t="str">
        <f t="shared" ref="BYB29" si="10204">MID(BYB$2,5,1)</f>
        <v>1</v>
      </c>
      <c r="BYC29" s="20" t="str">
        <f>IF(AND($C$5&gt;=6,$C$5&gt;=BYB$3),BYB29*$C29,"")</f>
        <v/>
      </c>
      <c r="BYD29" s="5" t="str">
        <f t="shared" ref="BYD29" si="10205">MID(BYD$2,5,1)</f>
        <v>1</v>
      </c>
      <c r="BYE29" s="20" t="str">
        <f>IF(AND($C$5&gt;=6,$C$5&gt;=BYD$3),BYD29*$C29,"")</f>
        <v/>
      </c>
      <c r="BYF29" s="5" t="str">
        <f t="shared" ref="BYF29" si="10206">MID(BYF$2,5,1)</f>
        <v>1</v>
      </c>
      <c r="BYG29" s="20" t="str">
        <f>IF(AND($C$5&gt;=6,$C$5&gt;=BYF$3),BYF29*$C29,"")</f>
        <v/>
      </c>
      <c r="BYH29" s="5" t="str">
        <f t="shared" ref="BYH29" si="10207">MID(BYH$2,5,1)</f>
        <v>1</v>
      </c>
      <c r="BYI29" s="20" t="str">
        <f>IF(AND($C$5&gt;=6,$C$5&gt;=BYH$3),BYH29*$C29,"")</f>
        <v/>
      </c>
      <c r="BYJ29" s="5" t="str">
        <f t="shared" ref="BYJ29" si="10208">MID(BYJ$2,5,1)</f>
        <v>1</v>
      </c>
      <c r="BYK29" s="20" t="str">
        <f>IF(AND($C$5&gt;=6,$C$5&gt;=BYJ$3),BYJ29*$C29,"")</f>
        <v/>
      </c>
      <c r="BYL29" s="5" t="str">
        <f t="shared" ref="BYL29" si="10209">MID(BYL$2,5,1)</f>
        <v>1</v>
      </c>
      <c r="BYM29" s="20" t="str">
        <f>IF(AND($C$5&gt;=6,$C$5&gt;=BYL$3),BYL29*$C29,"")</f>
        <v/>
      </c>
      <c r="BYN29" s="5" t="str">
        <f t="shared" ref="BYN29" si="10210">MID(BYN$2,5,1)</f>
        <v>1</v>
      </c>
      <c r="BYO29" s="20" t="str">
        <f>IF(AND($C$5&gt;=6,$C$5&gt;=BYN$3),BYN29*$C29,"")</f>
        <v/>
      </c>
      <c r="BYP29" s="5" t="str">
        <f t="shared" ref="BYP29" si="10211">MID(BYP$2,5,1)</f>
        <v>1</v>
      </c>
      <c r="BYQ29" s="20" t="str">
        <f>IF(AND($C$5&gt;=6,$C$5&gt;=BYP$3),BYP29*$C29,"")</f>
        <v/>
      </c>
      <c r="BYR29" s="5" t="str">
        <f t="shared" ref="BYR29" si="10212">MID(BYR$2,5,1)</f>
        <v>1</v>
      </c>
      <c r="BYS29" s="20" t="str">
        <f>IF(AND($C$5&gt;=6,$C$5&gt;=BYR$3),BYR29*$C29,"")</f>
        <v/>
      </c>
      <c r="BYT29" s="5" t="str">
        <f t="shared" ref="BYT29" si="10213">MID(BYT$2,5,1)</f>
        <v>1</v>
      </c>
      <c r="BYU29" s="20" t="str">
        <f>IF(AND($C$5&gt;=6,$C$5&gt;=BYT$3),BYT29*$C29,"")</f>
        <v/>
      </c>
      <c r="BYV29" s="5" t="str">
        <f t="shared" ref="BYV29" si="10214">MID(BYV$2,5,1)</f>
        <v>1</v>
      </c>
      <c r="BYW29" s="20" t="str">
        <f>IF(AND($C$5&gt;=6,$C$5&gt;=BYV$3),BYV29*$C29,"")</f>
        <v/>
      </c>
      <c r="BYX29" s="5" t="str">
        <f t="shared" ref="BYX29" si="10215">MID(BYX$2,5,1)</f>
        <v>1</v>
      </c>
      <c r="BYY29" s="20" t="str">
        <f>IF(AND($C$5&gt;=6,$C$5&gt;=BYX$3),BYX29*$C29,"")</f>
        <v/>
      </c>
      <c r="BYZ29" s="5" t="str">
        <f t="shared" ref="BYZ29" si="10216">MID(BYZ$2,5,1)</f>
        <v>1</v>
      </c>
      <c r="BZA29" s="20" t="str">
        <f>IF(AND($C$5&gt;=6,$C$5&gt;=BYZ$3),BYZ29*$C29,"")</f>
        <v/>
      </c>
      <c r="BZB29" s="5" t="str">
        <f t="shared" ref="BZB29" si="10217">MID(BZB$2,5,1)</f>
        <v>1</v>
      </c>
      <c r="BZC29" s="20" t="str">
        <f>IF(AND($C$5&gt;=6,$C$5&gt;=BZB$3),BZB29*$C29,"")</f>
        <v/>
      </c>
      <c r="BZD29" s="5" t="str">
        <f t="shared" ref="BZD29" si="10218">MID(BZD$2,5,1)</f>
        <v>1</v>
      </c>
      <c r="BZE29" s="20" t="str">
        <f>IF(AND($C$5&gt;=6,$C$5&gt;=BZD$3),BZD29*$C29,"")</f>
        <v/>
      </c>
      <c r="BZF29" s="5" t="str">
        <f t="shared" ref="BZF29" si="10219">MID(BZF$2,5,1)</f>
        <v>1</v>
      </c>
      <c r="BZG29" s="20" t="str">
        <f>IF(AND($C$5&gt;=6,$C$5&gt;=BZF$3),BZF29*$C29,"")</f>
        <v/>
      </c>
      <c r="BZH29" s="5" t="str">
        <f t="shared" ref="BZH29" si="10220">MID(BZH$2,5,1)</f>
        <v>1</v>
      </c>
      <c r="BZI29" s="20" t="str">
        <f>IF(AND($C$5&gt;=6,$C$5&gt;=BZH$3),BZH29*$C29,"")</f>
        <v/>
      </c>
      <c r="BZJ29" s="5" t="str">
        <f t="shared" ref="BZJ29" si="10221">MID(BZJ$2,5,1)</f>
        <v>1</v>
      </c>
      <c r="BZK29" s="20" t="str">
        <f>IF(AND($C$5&gt;=6,$C$5&gt;=BZJ$3),BZJ29*$C29,"")</f>
        <v/>
      </c>
      <c r="BZL29" s="5" t="str">
        <f t="shared" ref="BZL29" si="10222">MID(BZL$2,5,1)</f>
        <v>1</v>
      </c>
      <c r="BZM29" s="20" t="str">
        <f>IF(AND($C$5&gt;=6,$C$5&gt;=BZL$3),BZL29*$C29,"")</f>
        <v/>
      </c>
      <c r="BZN29" s="5" t="str">
        <f t="shared" ref="BZN29" si="10223">MID(BZN$2,5,1)</f>
        <v>1</v>
      </c>
      <c r="BZO29" s="20" t="str">
        <f>IF(AND($C$5&gt;=6,$C$5&gt;=BZN$3),BZN29*$C29,"")</f>
        <v/>
      </c>
      <c r="BZP29" s="5" t="str">
        <f t="shared" ref="BZP29" si="10224">MID(BZP$2,5,1)</f>
        <v>1</v>
      </c>
      <c r="BZQ29" s="20" t="str">
        <f>IF(AND($C$5&gt;=6,$C$5&gt;=BZP$3),BZP29*$C29,"")</f>
        <v/>
      </c>
      <c r="BZR29" s="5" t="str">
        <f t="shared" ref="BZR29" si="10225">MID(BZR$2,5,1)</f>
        <v>1</v>
      </c>
      <c r="BZS29" s="20" t="str">
        <f>IF(AND($C$5&gt;=6,$C$5&gt;=BZR$3),BZR29*$C29,"")</f>
        <v/>
      </c>
      <c r="BZT29" s="5" t="str">
        <f t="shared" ref="BZT29" si="10226">MID(BZT$2,5,1)</f>
        <v>1</v>
      </c>
      <c r="BZU29" s="20" t="str">
        <f>IF(AND($C$5&gt;=6,$C$5&gt;=BZT$3),BZT29*$C29,"")</f>
        <v/>
      </c>
      <c r="BZV29" s="5" t="str">
        <f t="shared" ref="BZV29" si="10227">MID(BZV$2,5,1)</f>
        <v>1</v>
      </c>
      <c r="BZW29" s="20" t="str">
        <f>IF(AND($C$5&gt;=6,$C$5&gt;=BZV$3),BZV29*$C29,"")</f>
        <v/>
      </c>
    </row>
    <row r="30" spans="1:2051" x14ac:dyDescent="0.25">
      <c r="A30" s="10" t="s">
        <v>1790</v>
      </c>
      <c r="B30" s="64"/>
      <c r="C30" s="34">
        <f>IF(B30&lt;&gt;"",B30,IF($C$6&gt;6,1/$C$6,IF($C$5&gt;6,IF($C$8=TRUE,-1/($C$5-$C$6),-1),0)))</f>
        <v>0</v>
      </c>
      <c r="D30" s="5" t="str">
        <f>MID(D$2,4,1)</f>
        <v>0</v>
      </c>
      <c r="E30" s="20" t="str">
        <f>IF(AND($C$5&gt;=7,$C$5&gt;=D$3),D30*$C30,"")</f>
        <v/>
      </c>
      <c r="F30" s="5" t="str">
        <f t="shared" ref="F30" si="10228">MID(F$2,4,1)</f>
        <v>0</v>
      </c>
      <c r="G30" s="20" t="str">
        <f>IF(AND($C$5&gt;=7,$C$5&gt;=F$3),F30*$C30,"")</f>
        <v/>
      </c>
      <c r="H30" s="5" t="str">
        <f t="shared" ref="H30" si="10229">MID(H$2,4,1)</f>
        <v>0</v>
      </c>
      <c r="I30" s="20" t="str">
        <f>IF(AND($C$5&gt;=7,$C$5&gt;=H$3),H30*$C30,"")</f>
        <v/>
      </c>
      <c r="J30" s="5" t="str">
        <f t="shared" ref="J30" si="10230">MID(J$2,4,1)</f>
        <v>0</v>
      </c>
      <c r="K30" s="20" t="str">
        <f>IF(AND($C$5&gt;=7,$C$5&gt;=J$3),J30*$C30,"")</f>
        <v/>
      </c>
      <c r="L30" s="5" t="str">
        <f t="shared" ref="L30" si="10231">MID(L$2,4,1)</f>
        <v>0</v>
      </c>
      <c r="M30" s="20" t="str">
        <f>IF(AND($C$5&gt;=7,$C$5&gt;=L$3),L30*$C30,"")</f>
        <v/>
      </c>
      <c r="N30" s="5" t="str">
        <f t="shared" ref="N30" si="10232">MID(N$2,4,1)</f>
        <v>0</v>
      </c>
      <c r="O30" s="20" t="str">
        <f>IF(AND($C$5&gt;=7,$C$5&gt;=N$3),N30*$C30,"")</f>
        <v/>
      </c>
      <c r="P30" s="5" t="str">
        <f t="shared" ref="P30" si="10233">MID(P$2,4,1)</f>
        <v>0</v>
      </c>
      <c r="Q30" s="20" t="str">
        <f>IF(AND($C$5&gt;=7,$C$5&gt;=P$3),P30*$C30,"")</f>
        <v/>
      </c>
      <c r="R30" s="5" t="str">
        <f t="shared" ref="R30" si="10234">MID(R$2,4,1)</f>
        <v>0</v>
      </c>
      <c r="S30" s="20" t="str">
        <f>IF(AND($C$5&gt;=7,$C$5&gt;=R$3),R30*$C30,"")</f>
        <v/>
      </c>
      <c r="T30" s="5" t="str">
        <f t="shared" ref="T30" si="10235">MID(T$2,4,1)</f>
        <v>0</v>
      </c>
      <c r="U30" s="20" t="str">
        <f>IF(AND($C$5&gt;=7,$C$5&gt;=T$3),T30*$C30,"")</f>
        <v/>
      </c>
      <c r="V30" s="5" t="str">
        <f t="shared" ref="V30" si="10236">MID(V$2,4,1)</f>
        <v>0</v>
      </c>
      <c r="W30" s="20" t="str">
        <f>IF(AND($C$5&gt;=7,$C$5&gt;=V$3),V30*$C30,"")</f>
        <v/>
      </c>
      <c r="X30" s="5" t="str">
        <f t="shared" ref="X30" si="10237">MID(X$2,4,1)</f>
        <v>0</v>
      </c>
      <c r="Y30" s="20" t="str">
        <f>IF(AND($C$5&gt;=7,$C$5&gt;=X$3),X30*$C30,"")</f>
        <v/>
      </c>
      <c r="Z30" s="5" t="str">
        <f t="shared" ref="Z30" si="10238">MID(Z$2,4,1)</f>
        <v>0</v>
      </c>
      <c r="AA30" s="20" t="str">
        <f>IF(AND($C$5&gt;=7,$C$5&gt;=Z$3),Z30*$C30,"")</f>
        <v/>
      </c>
      <c r="AB30" s="5" t="str">
        <f t="shared" ref="AB30" si="10239">MID(AB$2,4,1)</f>
        <v>0</v>
      </c>
      <c r="AC30" s="20" t="str">
        <f>IF(AND($C$5&gt;=7,$C$5&gt;=AB$3),AB30*$C30,"")</f>
        <v/>
      </c>
      <c r="AD30" s="5" t="str">
        <f t="shared" ref="AD30" si="10240">MID(AD$2,4,1)</f>
        <v>0</v>
      </c>
      <c r="AE30" s="20" t="str">
        <f>IF(AND($C$5&gt;=7,$C$5&gt;=AD$3),AD30*$C30,"")</f>
        <v/>
      </c>
      <c r="AF30" s="5" t="str">
        <f t="shared" ref="AF30" si="10241">MID(AF$2,4,1)</f>
        <v>0</v>
      </c>
      <c r="AG30" s="20" t="str">
        <f>IF(AND($C$5&gt;=7,$C$5&gt;=AF$3),AF30*$C30,"")</f>
        <v/>
      </c>
      <c r="AH30" s="5" t="str">
        <f t="shared" ref="AH30" si="10242">MID(AH$2,4,1)</f>
        <v>0</v>
      </c>
      <c r="AI30" s="20" t="str">
        <f>IF(AND($C$5&gt;=7,$C$5&gt;=AH$3),AH30*$C30,"")</f>
        <v/>
      </c>
      <c r="AJ30" s="5" t="str">
        <f t="shared" ref="AJ30" si="10243">MID(AJ$2,4,1)</f>
        <v>0</v>
      </c>
      <c r="AK30" s="20" t="str">
        <f>IF(AND($C$5&gt;=7,$C$5&gt;=AJ$3),AJ30*$C30,"")</f>
        <v/>
      </c>
      <c r="AL30" s="5" t="str">
        <f t="shared" ref="AL30" si="10244">MID(AL$2,4,1)</f>
        <v>0</v>
      </c>
      <c r="AM30" s="20" t="str">
        <f>IF(AND($C$5&gt;=7,$C$5&gt;=AL$3),AL30*$C30,"")</f>
        <v/>
      </c>
      <c r="AN30" s="5" t="str">
        <f t="shared" ref="AN30" si="10245">MID(AN$2,4,1)</f>
        <v>0</v>
      </c>
      <c r="AO30" s="20" t="str">
        <f>IF(AND($C$5&gt;=7,$C$5&gt;=AN$3),AN30*$C30,"")</f>
        <v/>
      </c>
      <c r="AP30" s="5" t="str">
        <f t="shared" ref="AP30" si="10246">MID(AP$2,4,1)</f>
        <v>0</v>
      </c>
      <c r="AQ30" s="20" t="str">
        <f>IF(AND($C$5&gt;=7,$C$5&gt;=AP$3),AP30*$C30,"")</f>
        <v/>
      </c>
      <c r="AR30" s="5" t="str">
        <f t="shared" ref="AR30" si="10247">MID(AR$2,4,1)</f>
        <v>0</v>
      </c>
      <c r="AS30" s="20" t="str">
        <f>IF(AND($C$5&gt;=7,$C$5&gt;=AR$3),AR30*$C30,"")</f>
        <v/>
      </c>
      <c r="AT30" s="5" t="str">
        <f t="shared" ref="AT30" si="10248">MID(AT$2,4,1)</f>
        <v>0</v>
      </c>
      <c r="AU30" s="20" t="str">
        <f>IF(AND($C$5&gt;=7,$C$5&gt;=AT$3),AT30*$C30,"")</f>
        <v/>
      </c>
      <c r="AV30" s="5" t="str">
        <f t="shared" ref="AV30" si="10249">MID(AV$2,4,1)</f>
        <v>0</v>
      </c>
      <c r="AW30" s="20" t="str">
        <f>IF(AND($C$5&gt;=7,$C$5&gt;=AV$3),AV30*$C30,"")</f>
        <v/>
      </c>
      <c r="AX30" s="5" t="str">
        <f t="shared" ref="AX30" si="10250">MID(AX$2,4,1)</f>
        <v>0</v>
      </c>
      <c r="AY30" s="20" t="str">
        <f>IF(AND($C$5&gt;=7,$C$5&gt;=AX$3),AX30*$C30,"")</f>
        <v/>
      </c>
      <c r="AZ30" s="5" t="str">
        <f t="shared" ref="AZ30" si="10251">MID(AZ$2,4,1)</f>
        <v>0</v>
      </c>
      <c r="BA30" s="20" t="str">
        <f>IF(AND($C$5&gt;=7,$C$5&gt;=AZ$3),AZ30*$C30,"")</f>
        <v/>
      </c>
      <c r="BB30" s="5" t="str">
        <f t="shared" ref="BB30" si="10252">MID(BB$2,4,1)</f>
        <v>0</v>
      </c>
      <c r="BC30" s="20" t="str">
        <f>IF(AND($C$5&gt;=7,$C$5&gt;=BB$3),BB30*$C30,"")</f>
        <v/>
      </c>
      <c r="BD30" s="5" t="str">
        <f t="shared" ref="BD30" si="10253">MID(BD$2,4,1)</f>
        <v>0</v>
      </c>
      <c r="BE30" s="20" t="str">
        <f>IF(AND($C$5&gt;=7,$C$5&gt;=BD$3),BD30*$C30,"")</f>
        <v/>
      </c>
      <c r="BF30" s="5" t="str">
        <f t="shared" ref="BF30" si="10254">MID(BF$2,4,1)</f>
        <v>0</v>
      </c>
      <c r="BG30" s="20" t="str">
        <f>IF(AND($C$5&gt;=7,$C$5&gt;=BF$3),BF30*$C30,"")</f>
        <v/>
      </c>
      <c r="BH30" s="5" t="str">
        <f t="shared" ref="BH30" si="10255">MID(BH$2,4,1)</f>
        <v>0</v>
      </c>
      <c r="BI30" s="20" t="str">
        <f>IF(AND($C$5&gt;=7,$C$5&gt;=BH$3),BH30*$C30,"")</f>
        <v/>
      </c>
      <c r="BJ30" s="5" t="str">
        <f t="shared" ref="BJ30" si="10256">MID(BJ$2,4,1)</f>
        <v>0</v>
      </c>
      <c r="BK30" s="20" t="str">
        <f>IF(AND($C$5&gt;=7,$C$5&gt;=BJ$3),BJ30*$C30,"")</f>
        <v/>
      </c>
      <c r="BL30" s="5" t="str">
        <f t="shared" ref="BL30" si="10257">MID(BL$2,4,1)</f>
        <v>0</v>
      </c>
      <c r="BM30" s="20" t="str">
        <f>IF(AND($C$5&gt;=7,$C$5&gt;=BL$3),BL30*$C30,"")</f>
        <v/>
      </c>
      <c r="BN30" s="5" t="str">
        <f t="shared" ref="BN30" si="10258">MID(BN$2,4,1)</f>
        <v>0</v>
      </c>
      <c r="BO30" s="20" t="str">
        <f>IF(AND($C$5&gt;=7,$C$5&gt;=BN$3),BN30*$C30,"")</f>
        <v/>
      </c>
      <c r="BP30" s="5" t="str">
        <f t="shared" ref="BP30" si="10259">MID(BP$2,4,1)</f>
        <v>0</v>
      </c>
      <c r="BQ30" s="20" t="str">
        <f>IF(AND($C$5&gt;=7,$C$5&gt;=BP$3),BP30*$C30,"")</f>
        <v/>
      </c>
      <c r="BR30" s="5" t="str">
        <f t="shared" ref="BR30" si="10260">MID(BR$2,4,1)</f>
        <v>0</v>
      </c>
      <c r="BS30" s="20" t="str">
        <f>IF(AND($C$5&gt;=7,$C$5&gt;=BR$3),BR30*$C30,"")</f>
        <v/>
      </c>
      <c r="BT30" s="5" t="str">
        <f t="shared" ref="BT30" si="10261">MID(BT$2,4,1)</f>
        <v>0</v>
      </c>
      <c r="BU30" s="20" t="str">
        <f>IF(AND($C$5&gt;=7,$C$5&gt;=BT$3),BT30*$C30,"")</f>
        <v/>
      </c>
      <c r="BV30" s="5" t="str">
        <f t="shared" ref="BV30" si="10262">MID(BV$2,4,1)</f>
        <v>0</v>
      </c>
      <c r="BW30" s="20" t="str">
        <f>IF(AND($C$5&gt;=7,$C$5&gt;=BV$3),BV30*$C30,"")</f>
        <v/>
      </c>
      <c r="BX30" s="5" t="str">
        <f t="shared" ref="BX30" si="10263">MID(BX$2,4,1)</f>
        <v>0</v>
      </c>
      <c r="BY30" s="20" t="str">
        <f>IF(AND($C$5&gt;=7,$C$5&gt;=BX$3),BX30*$C30,"")</f>
        <v/>
      </c>
      <c r="BZ30" s="5" t="str">
        <f t="shared" ref="BZ30" si="10264">MID(BZ$2,4,1)</f>
        <v>0</v>
      </c>
      <c r="CA30" s="20" t="str">
        <f>IF(AND($C$5&gt;=7,$C$5&gt;=BZ$3),BZ30*$C30,"")</f>
        <v/>
      </c>
      <c r="CB30" s="5" t="str">
        <f t="shared" ref="CB30" si="10265">MID(CB$2,4,1)</f>
        <v>0</v>
      </c>
      <c r="CC30" s="20" t="str">
        <f>IF(AND($C$5&gt;=7,$C$5&gt;=CB$3),CB30*$C30,"")</f>
        <v/>
      </c>
      <c r="CD30" s="5" t="str">
        <f t="shared" ref="CD30" si="10266">MID(CD$2,4,1)</f>
        <v>0</v>
      </c>
      <c r="CE30" s="20" t="str">
        <f>IF(AND($C$5&gt;=7,$C$5&gt;=CD$3),CD30*$C30,"")</f>
        <v/>
      </c>
      <c r="CF30" s="5" t="str">
        <f t="shared" ref="CF30" si="10267">MID(CF$2,4,1)</f>
        <v>0</v>
      </c>
      <c r="CG30" s="20" t="str">
        <f>IF(AND($C$5&gt;=7,$C$5&gt;=CF$3),CF30*$C30,"")</f>
        <v/>
      </c>
      <c r="CH30" s="5" t="str">
        <f t="shared" ref="CH30" si="10268">MID(CH$2,4,1)</f>
        <v>0</v>
      </c>
      <c r="CI30" s="20" t="str">
        <f>IF(AND($C$5&gt;=7,$C$5&gt;=CH$3),CH30*$C30,"")</f>
        <v/>
      </c>
      <c r="CJ30" s="5" t="str">
        <f t="shared" ref="CJ30" si="10269">MID(CJ$2,4,1)</f>
        <v>0</v>
      </c>
      <c r="CK30" s="20" t="str">
        <f>IF(AND($C$5&gt;=7,$C$5&gt;=CJ$3),CJ30*$C30,"")</f>
        <v/>
      </c>
      <c r="CL30" s="5" t="str">
        <f t="shared" ref="CL30" si="10270">MID(CL$2,4,1)</f>
        <v>0</v>
      </c>
      <c r="CM30" s="20" t="str">
        <f>IF(AND($C$5&gt;=7,$C$5&gt;=CL$3),CL30*$C30,"")</f>
        <v/>
      </c>
      <c r="CN30" s="5" t="str">
        <f t="shared" ref="CN30" si="10271">MID(CN$2,4,1)</f>
        <v>0</v>
      </c>
      <c r="CO30" s="20" t="str">
        <f>IF(AND($C$5&gt;=7,$C$5&gt;=CN$3),CN30*$C30,"")</f>
        <v/>
      </c>
      <c r="CP30" s="5" t="str">
        <f t="shared" ref="CP30" si="10272">MID(CP$2,4,1)</f>
        <v>0</v>
      </c>
      <c r="CQ30" s="20" t="str">
        <f>IF(AND($C$5&gt;=7,$C$5&gt;=CP$3),CP30*$C30,"")</f>
        <v/>
      </c>
      <c r="CR30" s="5" t="str">
        <f t="shared" ref="CR30" si="10273">MID(CR$2,4,1)</f>
        <v>0</v>
      </c>
      <c r="CS30" s="20" t="str">
        <f>IF(AND($C$5&gt;=7,$C$5&gt;=CR$3),CR30*$C30,"")</f>
        <v/>
      </c>
      <c r="CT30" s="5" t="str">
        <f t="shared" ref="CT30" si="10274">MID(CT$2,4,1)</f>
        <v>0</v>
      </c>
      <c r="CU30" s="20" t="str">
        <f>IF(AND($C$5&gt;=7,$C$5&gt;=CT$3),CT30*$C30,"")</f>
        <v/>
      </c>
      <c r="CV30" s="5" t="str">
        <f t="shared" ref="CV30" si="10275">MID(CV$2,4,1)</f>
        <v>0</v>
      </c>
      <c r="CW30" s="20" t="str">
        <f>IF(AND($C$5&gt;=7,$C$5&gt;=CV$3),CV30*$C30,"")</f>
        <v/>
      </c>
      <c r="CX30" s="5" t="str">
        <f t="shared" ref="CX30" si="10276">MID(CX$2,4,1)</f>
        <v>0</v>
      </c>
      <c r="CY30" s="20" t="str">
        <f>IF(AND($C$5&gt;=7,$C$5&gt;=CX$3),CX30*$C30,"")</f>
        <v/>
      </c>
      <c r="CZ30" s="5" t="str">
        <f t="shared" ref="CZ30" si="10277">MID(CZ$2,4,1)</f>
        <v>0</v>
      </c>
      <c r="DA30" s="20" t="str">
        <f>IF(AND($C$5&gt;=7,$C$5&gt;=CZ$3),CZ30*$C30,"")</f>
        <v/>
      </c>
      <c r="DB30" s="5" t="str">
        <f t="shared" ref="DB30" si="10278">MID(DB$2,4,1)</f>
        <v>0</v>
      </c>
      <c r="DC30" s="20" t="str">
        <f>IF(AND($C$5&gt;=7,$C$5&gt;=DB$3),DB30*$C30,"")</f>
        <v/>
      </c>
      <c r="DD30" s="5" t="str">
        <f t="shared" ref="DD30" si="10279">MID(DD$2,4,1)</f>
        <v>0</v>
      </c>
      <c r="DE30" s="20" t="str">
        <f>IF(AND($C$5&gt;=7,$C$5&gt;=DD$3),DD30*$C30,"")</f>
        <v/>
      </c>
      <c r="DF30" s="5" t="str">
        <f t="shared" ref="DF30" si="10280">MID(DF$2,4,1)</f>
        <v>0</v>
      </c>
      <c r="DG30" s="20" t="str">
        <f>IF(AND($C$5&gt;=7,$C$5&gt;=DF$3),DF30*$C30,"")</f>
        <v/>
      </c>
      <c r="DH30" s="5" t="str">
        <f t="shared" ref="DH30" si="10281">MID(DH$2,4,1)</f>
        <v>0</v>
      </c>
      <c r="DI30" s="20" t="str">
        <f>IF(AND($C$5&gt;=7,$C$5&gt;=DH$3),DH30*$C30,"")</f>
        <v/>
      </c>
      <c r="DJ30" s="5" t="str">
        <f t="shared" ref="DJ30" si="10282">MID(DJ$2,4,1)</f>
        <v>0</v>
      </c>
      <c r="DK30" s="20" t="str">
        <f>IF(AND($C$5&gt;=7,$C$5&gt;=DJ$3),DJ30*$C30,"")</f>
        <v/>
      </c>
      <c r="DL30" s="5" t="str">
        <f t="shared" ref="DL30" si="10283">MID(DL$2,4,1)</f>
        <v>0</v>
      </c>
      <c r="DM30" s="20" t="str">
        <f>IF(AND($C$5&gt;=7,$C$5&gt;=DL$3),DL30*$C30,"")</f>
        <v/>
      </c>
      <c r="DN30" s="5" t="str">
        <f t="shared" ref="DN30" si="10284">MID(DN$2,4,1)</f>
        <v>0</v>
      </c>
      <c r="DO30" s="20" t="str">
        <f>IF(AND($C$5&gt;=7,$C$5&gt;=DN$3),DN30*$C30,"")</f>
        <v/>
      </c>
      <c r="DP30" s="5" t="str">
        <f t="shared" ref="DP30" si="10285">MID(DP$2,4,1)</f>
        <v>0</v>
      </c>
      <c r="DQ30" s="20" t="str">
        <f>IF(AND($C$5&gt;=7,$C$5&gt;=DP$3),DP30*$C30,"")</f>
        <v/>
      </c>
      <c r="DR30" s="5" t="str">
        <f t="shared" ref="DR30" si="10286">MID(DR$2,4,1)</f>
        <v>0</v>
      </c>
      <c r="DS30" s="20" t="str">
        <f>IF(AND($C$5&gt;=7,$C$5&gt;=DR$3),DR30*$C30,"")</f>
        <v/>
      </c>
      <c r="DT30" s="5" t="str">
        <f t="shared" ref="DT30" si="10287">MID(DT$2,4,1)</f>
        <v>0</v>
      </c>
      <c r="DU30" s="20" t="str">
        <f>IF(AND($C$5&gt;=7,$C$5&gt;=DT$3),DT30*$C30,"")</f>
        <v/>
      </c>
      <c r="DV30" s="5" t="str">
        <f t="shared" ref="DV30" si="10288">MID(DV$2,4,1)</f>
        <v>0</v>
      </c>
      <c r="DW30" s="20" t="str">
        <f>IF(AND($C$5&gt;=7,$C$5&gt;=DV$3),DV30*$C30,"")</f>
        <v/>
      </c>
      <c r="DX30" s="5" t="str">
        <f t="shared" ref="DX30" si="10289">MID(DX$2,4,1)</f>
        <v>0</v>
      </c>
      <c r="DY30" s="20" t="str">
        <f>IF(AND($C$5&gt;=7,$C$5&gt;=DX$3),DX30*$C30,"")</f>
        <v/>
      </c>
      <c r="DZ30" s="5" t="str">
        <f t="shared" ref="DZ30" si="10290">MID(DZ$2,4,1)</f>
        <v>0</v>
      </c>
      <c r="EA30" s="20" t="str">
        <f>IF(AND($C$5&gt;=7,$C$5&gt;=DZ$3),DZ30*$C30,"")</f>
        <v/>
      </c>
      <c r="EB30" s="5" t="str">
        <f t="shared" ref="EB30" si="10291">MID(EB$2,4,1)</f>
        <v>1</v>
      </c>
      <c r="EC30" s="20" t="str">
        <f>IF(AND($C$5&gt;=7,$C$5&gt;=EB$3),EB30*$C30,"")</f>
        <v/>
      </c>
      <c r="ED30" s="5" t="str">
        <f t="shared" ref="ED30" si="10292">MID(ED$2,4,1)</f>
        <v>1</v>
      </c>
      <c r="EE30" s="20" t="str">
        <f>IF(AND($C$5&gt;=7,$C$5&gt;=ED$3),ED30*$C30,"")</f>
        <v/>
      </c>
      <c r="EF30" s="5" t="str">
        <f t="shared" ref="EF30" si="10293">MID(EF$2,4,1)</f>
        <v>1</v>
      </c>
      <c r="EG30" s="20" t="str">
        <f>IF(AND($C$5&gt;=7,$C$5&gt;=EF$3),EF30*$C30,"")</f>
        <v/>
      </c>
      <c r="EH30" s="5" t="str">
        <f t="shared" ref="EH30" si="10294">MID(EH$2,4,1)</f>
        <v>1</v>
      </c>
      <c r="EI30" s="20" t="str">
        <f>IF(AND($C$5&gt;=7,$C$5&gt;=EH$3),EH30*$C30,"")</f>
        <v/>
      </c>
      <c r="EJ30" s="5" t="str">
        <f t="shared" ref="EJ30" si="10295">MID(EJ$2,4,1)</f>
        <v>1</v>
      </c>
      <c r="EK30" s="20" t="str">
        <f>IF(AND($C$5&gt;=7,$C$5&gt;=EJ$3),EJ30*$C30,"")</f>
        <v/>
      </c>
      <c r="EL30" s="5" t="str">
        <f t="shared" ref="EL30" si="10296">MID(EL$2,4,1)</f>
        <v>1</v>
      </c>
      <c r="EM30" s="20" t="str">
        <f>IF(AND($C$5&gt;=7,$C$5&gt;=EL$3),EL30*$C30,"")</f>
        <v/>
      </c>
      <c r="EN30" s="5" t="str">
        <f t="shared" ref="EN30" si="10297">MID(EN$2,4,1)</f>
        <v>1</v>
      </c>
      <c r="EO30" s="20" t="str">
        <f>IF(AND($C$5&gt;=7,$C$5&gt;=EN$3),EN30*$C30,"")</f>
        <v/>
      </c>
      <c r="EP30" s="5" t="str">
        <f t="shared" ref="EP30" si="10298">MID(EP$2,4,1)</f>
        <v>1</v>
      </c>
      <c r="EQ30" s="20" t="str">
        <f>IF(AND($C$5&gt;=7,$C$5&gt;=EP$3),EP30*$C30,"")</f>
        <v/>
      </c>
      <c r="ER30" s="5" t="str">
        <f t="shared" ref="ER30" si="10299">MID(ER$2,4,1)</f>
        <v>1</v>
      </c>
      <c r="ES30" s="20" t="str">
        <f>IF(AND($C$5&gt;=7,$C$5&gt;=ER$3),ER30*$C30,"")</f>
        <v/>
      </c>
      <c r="ET30" s="5" t="str">
        <f t="shared" ref="ET30" si="10300">MID(ET$2,4,1)</f>
        <v>1</v>
      </c>
      <c r="EU30" s="20" t="str">
        <f>IF(AND($C$5&gt;=7,$C$5&gt;=ET$3),ET30*$C30,"")</f>
        <v/>
      </c>
      <c r="EV30" s="5" t="str">
        <f t="shared" ref="EV30" si="10301">MID(EV$2,4,1)</f>
        <v>1</v>
      </c>
      <c r="EW30" s="20" t="str">
        <f>IF(AND($C$5&gt;=7,$C$5&gt;=EV$3),EV30*$C30,"")</f>
        <v/>
      </c>
      <c r="EX30" s="5" t="str">
        <f t="shared" ref="EX30" si="10302">MID(EX$2,4,1)</f>
        <v>1</v>
      </c>
      <c r="EY30" s="20" t="str">
        <f>IF(AND($C$5&gt;=7,$C$5&gt;=EX$3),EX30*$C30,"")</f>
        <v/>
      </c>
      <c r="EZ30" s="5" t="str">
        <f t="shared" ref="EZ30" si="10303">MID(EZ$2,4,1)</f>
        <v>1</v>
      </c>
      <c r="FA30" s="20" t="str">
        <f>IF(AND($C$5&gt;=7,$C$5&gt;=EZ$3),EZ30*$C30,"")</f>
        <v/>
      </c>
      <c r="FB30" s="5" t="str">
        <f t="shared" ref="FB30" si="10304">MID(FB$2,4,1)</f>
        <v>1</v>
      </c>
      <c r="FC30" s="20" t="str">
        <f>IF(AND($C$5&gt;=7,$C$5&gt;=FB$3),FB30*$C30,"")</f>
        <v/>
      </c>
      <c r="FD30" s="5" t="str">
        <f t="shared" ref="FD30" si="10305">MID(FD$2,4,1)</f>
        <v>1</v>
      </c>
      <c r="FE30" s="20" t="str">
        <f>IF(AND($C$5&gt;=7,$C$5&gt;=FD$3),FD30*$C30,"")</f>
        <v/>
      </c>
      <c r="FF30" s="5" t="str">
        <f t="shared" ref="FF30" si="10306">MID(FF$2,4,1)</f>
        <v>1</v>
      </c>
      <c r="FG30" s="20" t="str">
        <f>IF(AND($C$5&gt;=7,$C$5&gt;=FF$3),FF30*$C30,"")</f>
        <v/>
      </c>
      <c r="FH30" s="5" t="str">
        <f t="shared" ref="FH30" si="10307">MID(FH$2,4,1)</f>
        <v>1</v>
      </c>
      <c r="FI30" s="20" t="str">
        <f>IF(AND($C$5&gt;=7,$C$5&gt;=FH$3),FH30*$C30,"")</f>
        <v/>
      </c>
      <c r="FJ30" s="5" t="str">
        <f t="shared" ref="FJ30" si="10308">MID(FJ$2,4,1)</f>
        <v>1</v>
      </c>
      <c r="FK30" s="20" t="str">
        <f>IF(AND($C$5&gt;=7,$C$5&gt;=FJ$3),FJ30*$C30,"")</f>
        <v/>
      </c>
      <c r="FL30" s="5" t="str">
        <f t="shared" ref="FL30" si="10309">MID(FL$2,4,1)</f>
        <v>1</v>
      </c>
      <c r="FM30" s="20" t="str">
        <f>IF(AND($C$5&gt;=7,$C$5&gt;=FL$3),FL30*$C30,"")</f>
        <v/>
      </c>
      <c r="FN30" s="5" t="str">
        <f t="shared" ref="FN30" si="10310">MID(FN$2,4,1)</f>
        <v>1</v>
      </c>
      <c r="FO30" s="20" t="str">
        <f>IF(AND($C$5&gt;=7,$C$5&gt;=FN$3),FN30*$C30,"")</f>
        <v/>
      </c>
      <c r="FP30" s="5" t="str">
        <f t="shared" ref="FP30" si="10311">MID(FP$2,4,1)</f>
        <v>1</v>
      </c>
      <c r="FQ30" s="20" t="str">
        <f>IF(AND($C$5&gt;=7,$C$5&gt;=FP$3),FP30*$C30,"")</f>
        <v/>
      </c>
      <c r="FR30" s="5" t="str">
        <f t="shared" ref="FR30" si="10312">MID(FR$2,4,1)</f>
        <v>1</v>
      </c>
      <c r="FS30" s="20" t="str">
        <f>IF(AND($C$5&gt;=7,$C$5&gt;=FR$3),FR30*$C30,"")</f>
        <v/>
      </c>
      <c r="FT30" s="5" t="str">
        <f t="shared" ref="FT30" si="10313">MID(FT$2,4,1)</f>
        <v>1</v>
      </c>
      <c r="FU30" s="20" t="str">
        <f>IF(AND($C$5&gt;=7,$C$5&gt;=FT$3),FT30*$C30,"")</f>
        <v/>
      </c>
      <c r="FV30" s="5" t="str">
        <f t="shared" ref="FV30" si="10314">MID(FV$2,4,1)</f>
        <v>1</v>
      </c>
      <c r="FW30" s="20" t="str">
        <f>IF(AND($C$5&gt;=7,$C$5&gt;=FV$3),FV30*$C30,"")</f>
        <v/>
      </c>
      <c r="FX30" s="5" t="str">
        <f t="shared" ref="FX30" si="10315">MID(FX$2,4,1)</f>
        <v>1</v>
      </c>
      <c r="FY30" s="20" t="str">
        <f>IF(AND($C$5&gt;=7,$C$5&gt;=FX$3),FX30*$C30,"")</f>
        <v/>
      </c>
      <c r="FZ30" s="5" t="str">
        <f t="shared" ref="FZ30" si="10316">MID(FZ$2,4,1)</f>
        <v>1</v>
      </c>
      <c r="GA30" s="20" t="str">
        <f>IF(AND($C$5&gt;=7,$C$5&gt;=FZ$3),FZ30*$C30,"")</f>
        <v/>
      </c>
      <c r="GB30" s="5" t="str">
        <f t="shared" ref="GB30" si="10317">MID(GB$2,4,1)</f>
        <v>1</v>
      </c>
      <c r="GC30" s="20" t="str">
        <f>IF(AND($C$5&gt;=7,$C$5&gt;=GB$3),GB30*$C30,"")</f>
        <v/>
      </c>
      <c r="GD30" s="5" t="str">
        <f t="shared" ref="GD30" si="10318">MID(GD$2,4,1)</f>
        <v>1</v>
      </c>
      <c r="GE30" s="20" t="str">
        <f>IF(AND($C$5&gt;=7,$C$5&gt;=GD$3),GD30*$C30,"")</f>
        <v/>
      </c>
      <c r="GF30" s="5" t="str">
        <f t="shared" ref="GF30" si="10319">MID(GF$2,4,1)</f>
        <v>1</v>
      </c>
      <c r="GG30" s="20" t="str">
        <f>IF(AND($C$5&gt;=7,$C$5&gt;=GF$3),GF30*$C30,"")</f>
        <v/>
      </c>
      <c r="GH30" s="5" t="str">
        <f t="shared" ref="GH30" si="10320">MID(GH$2,4,1)</f>
        <v>1</v>
      </c>
      <c r="GI30" s="20" t="str">
        <f>IF(AND($C$5&gt;=7,$C$5&gt;=GH$3),GH30*$C30,"")</f>
        <v/>
      </c>
      <c r="GJ30" s="5" t="str">
        <f t="shared" ref="GJ30" si="10321">MID(GJ$2,4,1)</f>
        <v>1</v>
      </c>
      <c r="GK30" s="20" t="str">
        <f>IF(AND($C$5&gt;=7,$C$5&gt;=GJ$3),GJ30*$C30,"")</f>
        <v/>
      </c>
      <c r="GL30" s="5" t="str">
        <f t="shared" ref="GL30" si="10322">MID(GL$2,4,1)</f>
        <v>1</v>
      </c>
      <c r="GM30" s="20" t="str">
        <f>IF(AND($C$5&gt;=7,$C$5&gt;=GL$3),GL30*$C30,"")</f>
        <v/>
      </c>
      <c r="GN30" s="5" t="str">
        <f t="shared" ref="GN30" si="10323">MID(GN$2,4,1)</f>
        <v>1</v>
      </c>
      <c r="GO30" s="20" t="str">
        <f>IF(AND($C$5&gt;=7,$C$5&gt;=GN$3),GN30*$C30,"")</f>
        <v/>
      </c>
      <c r="GP30" s="5" t="str">
        <f t="shared" ref="GP30" si="10324">MID(GP$2,4,1)</f>
        <v>1</v>
      </c>
      <c r="GQ30" s="20" t="str">
        <f>IF(AND($C$5&gt;=7,$C$5&gt;=GP$3),GP30*$C30,"")</f>
        <v/>
      </c>
      <c r="GR30" s="5" t="str">
        <f t="shared" ref="GR30" si="10325">MID(GR$2,4,1)</f>
        <v>1</v>
      </c>
      <c r="GS30" s="20" t="str">
        <f>IF(AND($C$5&gt;=7,$C$5&gt;=GR$3),GR30*$C30,"")</f>
        <v/>
      </c>
      <c r="GT30" s="5" t="str">
        <f t="shared" ref="GT30" si="10326">MID(GT$2,4,1)</f>
        <v>1</v>
      </c>
      <c r="GU30" s="20" t="str">
        <f>IF(AND($C$5&gt;=7,$C$5&gt;=GT$3),GT30*$C30,"")</f>
        <v/>
      </c>
      <c r="GV30" s="5" t="str">
        <f t="shared" ref="GV30" si="10327">MID(GV$2,4,1)</f>
        <v>1</v>
      </c>
      <c r="GW30" s="20" t="str">
        <f>IF(AND($C$5&gt;=7,$C$5&gt;=GV$3),GV30*$C30,"")</f>
        <v/>
      </c>
      <c r="GX30" s="5" t="str">
        <f t="shared" ref="GX30" si="10328">MID(GX$2,4,1)</f>
        <v>1</v>
      </c>
      <c r="GY30" s="20" t="str">
        <f>IF(AND($C$5&gt;=7,$C$5&gt;=GX$3),GX30*$C30,"")</f>
        <v/>
      </c>
      <c r="GZ30" s="5" t="str">
        <f t="shared" ref="GZ30" si="10329">MID(GZ$2,4,1)</f>
        <v>1</v>
      </c>
      <c r="HA30" s="20" t="str">
        <f>IF(AND($C$5&gt;=7,$C$5&gt;=GZ$3),GZ30*$C30,"")</f>
        <v/>
      </c>
      <c r="HB30" s="5" t="str">
        <f t="shared" ref="HB30" si="10330">MID(HB$2,4,1)</f>
        <v>1</v>
      </c>
      <c r="HC30" s="20" t="str">
        <f>IF(AND($C$5&gt;=7,$C$5&gt;=HB$3),HB30*$C30,"")</f>
        <v/>
      </c>
      <c r="HD30" s="5" t="str">
        <f t="shared" ref="HD30" si="10331">MID(HD$2,4,1)</f>
        <v>1</v>
      </c>
      <c r="HE30" s="20" t="str">
        <f>IF(AND($C$5&gt;=7,$C$5&gt;=HD$3),HD30*$C30,"")</f>
        <v/>
      </c>
      <c r="HF30" s="5" t="str">
        <f t="shared" ref="HF30" si="10332">MID(HF$2,4,1)</f>
        <v>1</v>
      </c>
      <c r="HG30" s="20" t="str">
        <f>IF(AND($C$5&gt;=7,$C$5&gt;=HF$3),HF30*$C30,"")</f>
        <v/>
      </c>
      <c r="HH30" s="5" t="str">
        <f t="shared" ref="HH30" si="10333">MID(HH$2,4,1)</f>
        <v>1</v>
      </c>
      <c r="HI30" s="20" t="str">
        <f>IF(AND($C$5&gt;=7,$C$5&gt;=HH$3),HH30*$C30,"")</f>
        <v/>
      </c>
      <c r="HJ30" s="5" t="str">
        <f t="shared" ref="HJ30" si="10334">MID(HJ$2,4,1)</f>
        <v>1</v>
      </c>
      <c r="HK30" s="20" t="str">
        <f>IF(AND($C$5&gt;=7,$C$5&gt;=HJ$3),HJ30*$C30,"")</f>
        <v/>
      </c>
      <c r="HL30" s="5" t="str">
        <f t="shared" ref="HL30" si="10335">MID(HL$2,4,1)</f>
        <v>1</v>
      </c>
      <c r="HM30" s="20" t="str">
        <f>IF(AND($C$5&gt;=7,$C$5&gt;=HL$3),HL30*$C30,"")</f>
        <v/>
      </c>
      <c r="HN30" s="5" t="str">
        <f t="shared" ref="HN30" si="10336">MID(HN$2,4,1)</f>
        <v>1</v>
      </c>
      <c r="HO30" s="20" t="str">
        <f>IF(AND($C$5&gt;=7,$C$5&gt;=HN$3),HN30*$C30,"")</f>
        <v/>
      </c>
      <c r="HP30" s="5" t="str">
        <f t="shared" ref="HP30" si="10337">MID(HP$2,4,1)</f>
        <v>1</v>
      </c>
      <c r="HQ30" s="20" t="str">
        <f>IF(AND($C$5&gt;=7,$C$5&gt;=HP$3),HP30*$C30,"")</f>
        <v/>
      </c>
      <c r="HR30" s="5" t="str">
        <f t="shared" ref="HR30" si="10338">MID(HR$2,4,1)</f>
        <v>1</v>
      </c>
      <c r="HS30" s="20" t="str">
        <f>IF(AND($C$5&gt;=7,$C$5&gt;=HR$3),HR30*$C30,"")</f>
        <v/>
      </c>
      <c r="HT30" s="5" t="str">
        <f t="shared" ref="HT30" si="10339">MID(HT$2,4,1)</f>
        <v>1</v>
      </c>
      <c r="HU30" s="20" t="str">
        <f>IF(AND($C$5&gt;=7,$C$5&gt;=HT$3),HT30*$C30,"")</f>
        <v/>
      </c>
      <c r="HV30" s="5" t="str">
        <f t="shared" ref="HV30" si="10340">MID(HV$2,4,1)</f>
        <v>1</v>
      </c>
      <c r="HW30" s="20" t="str">
        <f>IF(AND($C$5&gt;=7,$C$5&gt;=HV$3),HV30*$C30,"")</f>
        <v/>
      </c>
      <c r="HX30" s="5" t="str">
        <f t="shared" ref="HX30" si="10341">MID(HX$2,4,1)</f>
        <v>1</v>
      </c>
      <c r="HY30" s="20" t="str">
        <f>IF(AND($C$5&gt;=7,$C$5&gt;=HX$3),HX30*$C30,"")</f>
        <v/>
      </c>
      <c r="HZ30" s="5" t="str">
        <f t="shared" ref="HZ30" si="10342">MID(HZ$2,4,1)</f>
        <v>1</v>
      </c>
      <c r="IA30" s="20" t="str">
        <f>IF(AND($C$5&gt;=7,$C$5&gt;=HZ$3),HZ30*$C30,"")</f>
        <v/>
      </c>
      <c r="IB30" s="5" t="str">
        <f t="shared" ref="IB30" si="10343">MID(IB$2,4,1)</f>
        <v>1</v>
      </c>
      <c r="IC30" s="20" t="str">
        <f>IF(AND($C$5&gt;=7,$C$5&gt;=IB$3),IB30*$C30,"")</f>
        <v/>
      </c>
      <c r="ID30" s="5" t="str">
        <f t="shared" ref="ID30" si="10344">MID(ID$2,4,1)</f>
        <v>1</v>
      </c>
      <c r="IE30" s="20" t="str">
        <f>IF(AND($C$5&gt;=7,$C$5&gt;=ID$3),ID30*$C30,"")</f>
        <v/>
      </c>
      <c r="IF30" s="5" t="str">
        <f t="shared" ref="IF30" si="10345">MID(IF$2,4,1)</f>
        <v>1</v>
      </c>
      <c r="IG30" s="20" t="str">
        <f>IF(AND($C$5&gt;=7,$C$5&gt;=IF$3),IF30*$C30,"")</f>
        <v/>
      </c>
      <c r="IH30" s="5" t="str">
        <f t="shared" ref="IH30" si="10346">MID(IH$2,4,1)</f>
        <v>1</v>
      </c>
      <c r="II30" s="20" t="str">
        <f>IF(AND($C$5&gt;=7,$C$5&gt;=IH$3),IH30*$C30,"")</f>
        <v/>
      </c>
      <c r="IJ30" s="5" t="str">
        <f t="shared" ref="IJ30" si="10347">MID(IJ$2,4,1)</f>
        <v>1</v>
      </c>
      <c r="IK30" s="20" t="str">
        <f>IF(AND($C$5&gt;=7,$C$5&gt;=IJ$3),IJ30*$C30,"")</f>
        <v/>
      </c>
      <c r="IL30" s="5" t="str">
        <f t="shared" ref="IL30" si="10348">MID(IL$2,4,1)</f>
        <v>1</v>
      </c>
      <c r="IM30" s="20" t="str">
        <f>IF(AND($C$5&gt;=7,$C$5&gt;=IL$3),IL30*$C30,"")</f>
        <v/>
      </c>
      <c r="IN30" s="5" t="str">
        <f t="shared" ref="IN30" si="10349">MID(IN$2,4,1)</f>
        <v>1</v>
      </c>
      <c r="IO30" s="20" t="str">
        <f>IF(AND($C$5&gt;=7,$C$5&gt;=IN$3),IN30*$C30,"")</f>
        <v/>
      </c>
      <c r="IP30" s="5" t="str">
        <f t="shared" ref="IP30" si="10350">MID(IP$2,4,1)</f>
        <v>1</v>
      </c>
      <c r="IQ30" s="20" t="str">
        <f>IF(AND($C$5&gt;=7,$C$5&gt;=IP$3),IP30*$C30,"")</f>
        <v/>
      </c>
      <c r="IR30" s="5" t="str">
        <f t="shared" ref="IR30" si="10351">MID(IR$2,4,1)</f>
        <v>1</v>
      </c>
      <c r="IS30" s="20" t="str">
        <f>IF(AND($C$5&gt;=7,$C$5&gt;=IR$3),IR30*$C30,"")</f>
        <v/>
      </c>
      <c r="IT30" s="5" t="str">
        <f t="shared" ref="IT30" si="10352">MID(IT$2,4,1)</f>
        <v>1</v>
      </c>
      <c r="IU30" s="20" t="str">
        <f>IF(AND($C$5&gt;=7,$C$5&gt;=IT$3),IT30*$C30,"")</f>
        <v/>
      </c>
      <c r="IV30" s="5" t="str">
        <f t="shared" ref="IV30" si="10353">MID(IV$2,4,1)</f>
        <v>1</v>
      </c>
      <c r="IW30" s="20" t="str">
        <f>IF(AND($C$5&gt;=7,$C$5&gt;=IV$3),IV30*$C30,"")</f>
        <v/>
      </c>
      <c r="IX30" s="5" t="str">
        <f t="shared" ref="IX30" si="10354">MID(IX$2,4,1)</f>
        <v>1</v>
      </c>
      <c r="IY30" s="20" t="str">
        <f>IF(AND($C$5&gt;=7,$C$5&gt;=IX$3),IX30*$C30,"")</f>
        <v/>
      </c>
      <c r="IZ30" s="5" t="str">
        <f t="shared" ref="IZ30" si="10355">MID(IZ$2,4,1)</f>
        <v>0</v>
      </c>
      <c r="JA30" s="20" t="str">
        <f>IF(AND($C$5&gt;=7,$C$5&gt;=IZ$3),IZ30*$C30,"")</f>
        <v/>
      </c>
      <c r="JB30" s="5" t="str">
        <f t="shared" ref="JB30" si="10356">MID(JB$2,4,1)</f>
        <v>0</v>
      </c>
      <c r="JC30" s="20" t="str">
        <f>IF(AND($C$5&gt;=7,$C$5&gt;=JB$3),JB30*$C30,"")</f>
        <v/>
      </c>
      <c r="JD30" s="5" t="str">
        <f t="shared" ref="JD30" si="10357">MID(JD$2,4,1)</f>
        <v>0</v>
      </c>
      <c r="JE30" s="20" t="str">
        <f>IF(AND($C$5&gt;=7,$C$5&gt;=JD$3),JD30*$C30,"")</f>
        <v/>
      </c>
      <c r="JF30" s="5" t="str">
        <f t="shared" ref="JF30" si="10358">MID(JF$2,4,1)</f>
        <v>0</v>
      </c>
      <c r="JG30" s="20" t="str">
        <f>IF(AND($C$5&gt;=7,$C$5&gt;=JF$3),JF30*$C30,"")</f>
        <v/>
      </c>
      <c r="JH30" s="5" t="str">
        <f t="shared" ref="JH30" si="10359">MID(JH$2,4,1)</f>
        <v>0</v>
      </c>
      <c r="JI30" s="20" t="str">
        <f>IF(AND($C$5&gt;=7,$C$5&gt;=JH$3),JH30*$C30,"")</f>
        <v/>
      </c>
      <c r="JJ30" s="5" t="str">
        <f t="shared" ref="JJ30" si="10360">MID(JJ$2,4,1)</f>
        <v>0</v>
      </c>
      <c r="JK30" s="20" t="str">
        <f>IF(AND($C$5&gt;=7,$C$5&gt;=JJ$3),JJ30*$C30,"")</f>
        <v/>
      </c>
      <c r="JL30" s="5" t="str">
        <f t="shared" ref="JL30" si="10361">MID(JL$2,4,1)</f>
        <v>0</v>
      </c>
      <c r="JM30" s="20" t="str">
        <f>IF(AND($C$5&gt;=7,$C$5&gt;=JL$3),JL30*$C30,"")</f>
        <v/>
      </c>
      <c r="JN30" s="5" t="str">
        <f t="shared" ref="JN30" si="10362">MID(JN$2,4,1)</f>
        <v>0</v>
      </c>
      <c r="JO30" s="20" t="str">
        <f>IF(AND($C$5&gt;=7,$C$5&gt;=JN$3),JN30*$C30,"")</f>
        <v/>
      </c>
      <c r="JP30" s="5" t="str">
        <f t="shared" ref="JP30" si="10363">MID(JP$2,4,1)</f>
        <v>0</v>
      </c>
      <c r="JQ30" s="20" t="str">
        <f>IF(AND($C$5&gt;=7,$C$5&gt;=JP$3),JP30*$C30,"")</f>
        <v/>
      </c>
      <c r="JR30" s="5" t="str">
        <f t="shared" ref="JR30" si="10364">MID(JR$2,4,1)</f>
        <v>0</v>
      </c>
      <c r="JS30" s="20" t="str">
        <f>IF(AND($C$5&gt;=7,$C$5&gt;=JR$3),JR30*$C30,"")</f>
        <v/>
      </c>
      <c r="JT30" s="5" t="str">
        <f t="shared" ref="JT30" si="10365">MID(JT$2,4,1)</f>
        <v>0</v>
      </c>
      <c r="JU30" s="20" t="str">
        <f>IF(AND($C$5&gt;=7,$C$5&gt;=JT$3),JT30*$C30,"")</f>
        <v/>
      </c>
      <c r="JV30" s="5" t="str">
        <f t="shared" ref="JV30" si="10366">MID(JV$2,4,1)</f>
        <v>0</v>
      </c>
      <c r="JW30" s="20" t="str">
        <f>IF(AND($C$5&gt;=7,$C$5&gt;=JV$3),JV30*$C30,"")</f>
        <v/>
      </c>
      <c r="JX30" s="5" t="str">
        <f t="shared" ref="JX30" si="10367">MID(JX$2,4,1)</f>
        <v>0</v>
      </c>
      <c r="JY30" s="20" t="str">
        <f>IF(AND($C$5&gt;=7,$C$5&gt;=JX$3),JX30*$C30,"")</f>
        <v/>
      </c>
      <c r="JZ30" s="5" t="str">
        <f t="shared" ref="JZ30" si="10368">MID(JZ$2,4,1)</f>
        <v>0</v>
      </c>
      <c r="KA30" s="20" t="str">
        <f>IF(AND($C$5&gt;=7,$C$5&gt;=JZ$3),JZ30*$C30,"")</f>
        <v/>
      </c>
      <c r="KB30" s="5" t="str">
        <f t="shared" ref="KB30" si="10369">MID(KB$2,4,1)</f>
        <v>0</v>
      </c>
      <c r="KC30" s="20" t="str">
        <f>IF(AND($C$5&gt;=7,$C$5&gt;=KB$3),KB30*$C30,"")</f>
        <v/>
      </c>
      <c r="KD30" s="5" t="str">
        <f t="shared" ref="KD30" si="10370">MID(KD$2,4,1)</f>
        <v>0</v>
      </c>
      <c r="KE30" s="20" t="str">
        <f>IF(AND($C$5&gt;=7,$C$5&gt;=KD$3),KD30*$C30,"")</f>
        <v/>
      </c>
      <c r="KF30" s="5" t="str">
        <f t="shared" ref="KF30" si="10371">MID(KF$2,4,1)</f>
        <v>0</v>
      </c>
      <c r="KG30" s="20" t="str">
        <f>IF(AND($C$5&gt;=7,$C$5&gt;=KF$3),KF30*$C30,"")</f>
        <v/>
      </c>
      <c r="KH30" s="5" t="str">
        <f t="shared" ref="KH30" si="10372">MID(KH$2,4,1)</f>
        <v>0</v>
      </c>
      <c r="KI30" s="20" t="str">
        <f>IF(AND($C$5&gt;=7,$C$5&gt;=KH$3),KH30*$C30,"")</f>
        <v/>
      </c>
      <c r="KJ30" s="5" t="str">
        <f t="shared" ref="KJ30" si="10373">MID(KJ$2,4,1)</f>
        <v>0</v>
      </c>
      <c r="KK30" s="20" t="str">
        <f>IF(AND($C$5&gt;=7,$C$5&gt;=KJ$3),KJ30*$C30,"")</f>
        <v/>
      </c>
      <c r="KL30" s="5" t="str">
        <f t="shared" ref="KL30" si="10374">MID(KL$2,4,1)</f>
        <v>0</v>
      </c>
      <c r="KM30" s="20" t="str">
        <f>IF(AND($C$5&gt;=7,$C$5&gt;=KL$3),KL30*$C30,"")</f>
        <v/>
      </c>
      <c r="KN30" s="5" t="str">
        <f t="shared" ref="KN30" si="10375">MID(KN$2,4,1)</f>
        <v>0</v>
      </c>
      <c r="KO30" s="20" t="str">
        <f>IF(AND($C$5&gt;=7,$C$5&gt;=KN$3),KN30*$C30,"")</f>
        <v/>
      </c>
      <c r="KP30" s="5" t="str">
        <f t="shared" ref="KP30" si="10376">MID(KP$2,4,1)</f>
        <v>0</v>
      </c>
      <c r="KQ30" s="20" t="str">
        <f>IF(AND($C$5&gt;=7,$C$5&gt;=KP$3),KP30*$C30,"")</f>
        <v/>
      </c>
      <c r="KR30" s="5" t="str">
        <f t="shared" ref="KR30" si="10377">MID(KR$2,4,1)</f>
        <v>0</v>
      </c>
      <c r="KS30" s="20" t="str">
        <f>IF(AND($C$5&gt;=7,$C$5&gt;=KR$3),KR30*$C30,"")</f>
        <v/>
      </c>
      <c r="KT30" s="5" t="str">
        <f t="shared" ref="KT30" si="10378">MID(KT$2,4,1)</f>
        <v>0</v>
      </c>
      <c r="KU30" s="20" t="str">
        <f>IF(AND($C$5&gt;=7,$C$5&gt;=KT$3),KT30*$C30,"")</f>
        <v/>
      </c>
      <c r="KV30" s="5" t="str">
        <f t="shared" ref="KV30" si="10379">MID(KV$2,4,1)</f>
        <v>0</v>
      </c>
      <c r="KW30" s="20" t="str">
        <f>IF(AND($C$5&gt;=7,$C$5&gt;=KV$3),KV30*$C30,"")</f>
        <v/>
      </c>
      <c r="KX30" s="5" t="str">
        <f t="shared" ref="KX30" si="10380">MID(KX$2,4,1)</f>
        <v>0</v>
      </c>
      <c r="KY30" s="20" t="str">
        <f>IF(AND($C$5&gt;=7,$C$5&gt;=KX$3),KX30*$C30,"")</f>
        <v/>
      </c>
      <c r="KZ30" s="5" t="str">
        <f t="shared" ref="KZ30" si="10381">MID(KZ$2,4,1)</f>
        <v>0</v>
      </c>
      <c r="LA30" s="20" t="str">
        <f>IF(AND($C$5&gt;=7,$C$5&gt;=KZ$3),KZ30*$C30,"")</f>
        <v/>
      </c>
      <c r="LB30" s="5" t="str">
        <f t="shared" ref="LB30" si="10382">MID(LB$2,4,1)</f>
        <v>0</v>
      </c>
      <c r="LC30" s="20" t="str">
        <f>IF(AND($C$5&gt;=7,$C$5&gt;=LB$3),LB30*$C30,"")</f>
        <v/>
      </c>
      <c r="LD30" s="5" t="str">
        <f t="shared" ref="LD30" si="10383">MID(LD$2,4,1)</f>
        <v>0</v>
      </c>
      <c r="LE30" s="20" t="str">
        <f>IF(AND($C$5&gt;=7,$C$5&gt;=LD$3),LD30*$C30,"")</f>
        <v/>
      </c>
      <c r="LF30" s="5" t="str">
        <f t="shared" ref="LF30" si="10384">MID(LF$2,4,1)</f>
        <v>0</v>
      </c>
      <c r="LG30" s="20" t="str">
        <f>IF(AND($C$5&gt;=7,$C$5&gt;=LF$3),LF30*$C30,"")</f>
        <v/>
      </c>
      <c r="LH30" s="5" t="str">
        <f t="shared" ref="LH30" si="10385">MID(LH$2,4,1)</f>
        <v>0</v>
      </c>
      <c r="LI30" s="20" t="str">
        <f>IF(AND($C$5&gt;=7,$C$5&gt;=LH$3),LH30*$C30,"")</f>
        <v/>
      </c>
      <c r="LJ30" s="5" t="str">
        <f t="shared" ref="LJ30" si="10386">MID(LJ$2,4,1)</f>
        <v>0</v>
      </c>
      <c r="LK30" s="20" t="str">
        <f>IF(AND($C$5&gt;=7,$C$5&gt;=LJ$3),LJ30*$C30,"")</f>
        <v/>
      </c>
      <c r="LL30" s="5" t="str">
        <f t="shared" ref="LL30" si="10387">MID(LL$2,4,1)</f>
        <v>0</v>
      </c>
      <c r="LM30" s="20" t="str">
        <f>IF(AND($C$5&gt;=7,$C$5&gt;=LL$3),LL30*$C30,"")</f>
        <v/>
      </c>
      <c r="LN30" s="5" t="str">
        <f t="shared" ref="LN30" si="10388">MID(LN$2,4,1)</f>
        <v>0</v>
      </c>
      <c r="LO30" s="20" t="str">
        <f>IF(AND($C$5&gt;=7,$C$5&gt;=LN$3),LN30*$C30,"")</f>
        <v/>
      </c>
      <c r="LP30" s="5" t="str">
        <f t="shared" ref="LP30" si="10389">MID(LP$2,4,1)</f>
        <v>0</v>
      </c>
      <c r="LQ30" s="20" t="str">
        <f>IF(AND($C$5&gt;=7,$C$5&gt;=LP$3),LP30*$C30,"")</f>
        <v/>
      </c>
      <c r="LR30" s="5" t="str">
        <f t="shared" ref="LR30" si="10390">MID(LR$2,4,1)</f>
        <v>0</v>
      </c>
      <c r="LS30" s="20" t="str">
        <f>IF(AND($C$5&gt;=7,$C$5&gt;=LR$3),LR30*$C30,"")</f>
        <v/>
      </c>
      <c r="LT30" s="5" t="str">
        <f t="shared" ref="LT30" si="10391">MID(LT$2,4,1)</f>
        <v>0</v>
      </c>
      <c r="LU30" s="20" t="str">
        <f>IF(AND($C$5&gt;=7,$C$5&gt;=LT$3),LT30*$C30,"")</f>
        <v/>
      </c>
      <c r="LV30" s="5" t="str">
        <f t="shared" ref="LV30" si="10392">MID(LV$2,4,1)</f>
        <v>0</v>
      </c>
      <c r="LW30" s="20" t="str">
        <f>IF(AND($C$5&gt;=7,$C$5&gt;=LV$3),LV30*$C30,"")</f>
        <v/>
      </c>
      <c r="LX30" s="5" t="str">
        <f t="shared" ref="LX30" si="10393">MID(LX$2,4,1)</f>
        <v>0</v>
      </c>
      <c r="LY30" s="20" t="str">
        <f>IF(AND($C$5&gt;=7,$C$5&gt;=LX$3),LX30*$C30,"")</f>
        <v/>
      </c>
      <c r="LZ30" s="5" t="str">
        <f t="shared" ref="LZ30" si="10394">MID(LZ$2,4,1)</f>
        <v>0</v>
      </c>
      <c r="MA30" s="20" t="str">
        <f>IF(AND($C$5&gt;=7,$C$5&gt;=LZ$3),LZ30*$C30,"")</f>
        <v/>
      </c>
      <c r="MB30" s="5" t="str">
        <f t="shared" ref="MB30" si="10395">MID(MB$2,4,1)</f>
        <v>0</v>
      </c>
      <c r="MC30" s="20" t="str">
        <f>IF(AND($C$5&gt;=7,$C$5&gt;=MB$3),MB30*$C30,"")</f>
        <v/>
      </c>
      <c r="MD30" s="5" t="str">
        <f t="shared" ref="MD30" si="10396">MID(MD$2,4,1)</f>
        <v>0</v>
      </c>
      <c r="ME30" s="20" t="str">
        <f>IF(AND($C$5&gt;=7,$C$5&gt;=MD$3),MD30*$C30,"")</f>
        <v/>
      </c>
      <c r="MF30" s="5" t="str">
        <f t="shared" ref="MF30" si="10397">MID(MF$2,4,1)</f>
        <v>0</v>
      </c>
      <c r="MG30" s="20" t="str">
        <f>IF(AND($C$5&gt;=7,$C$5&gt;=MF$3),MF30*$C30,"")</f>
        <v/>
      </c>
      <c r="MH30" s="5" t="str">
        <f t="shared" ref="MH30" si="10398">MID(MH$2,4,1)</f>
        <v>0</v>
      </c>
      <c r="MI30" s="20" t="str">
        <f>IF(AND($C$5&gt;=7,$C$5&gt;=MH$3),MH30*$C30,"")</f>
        <v/>
      </c>
      <c r="MJ30" s="5" t="str">
        <f t="shared" ref="MJ30" si="10399">MID(MJ$2,4,1)</f>
        <v>0</v>
      </c>
      <c r="MK30" s="20" t="str">
        <f>IF(AND($C$5&gt;=7,$C$5&gt;=MJ$3),MJ30*$C30,"")</f>
        <v/>
      </c>
      <c r="ML30" s="5" t="str">
        <f t="shared" ref="ML30" si="10400">MID(ML$2,4,1)</f>
        <v>0</v>
      </c>
      <c r="MM30" s="20" t="str">
        <f>IF(AND($C$5&gt;=7,$C$5&gt;=ML$3),ML30*$C30,"")</f>
        <v/>
      </c>
      <c r="MN30" s="5" t="str">
        <f t="shared" ref="MN30" si="10401">MID(MN$2,4,1)</f>
        <v>0</v>
      </c>
      <c r="MO30" s="20" t="str">
        <f>IF(AND($C$5&gt;=7,$C$5&gt;=MN$3),MN30*$C30,"")</f>
        <v/>
      </c>
      <c r="MP30" s="5" t="str">
        <f t="shared" ref="MP30" si="10402">MID(MP$2,4,1)</f>
        <v>0</v>
      </c>
      <c r="MQ30" s="20" t="str">
        <f>IF(AND($C$5&gt;=7,$C$5&gt;=MP$3),MP30*$C30,"")</f>
        <v/>
      </c>
      <c r="MR30" s="5" t="str">
        <f t="shared" ref="MR30" si="10403">MID(MR$2,4,1)</f>
        <v>0</v>
      </c>
      <c r="MS30" s="20" t="str">
        <f>IF(AND($C$5&gt;=7,$C$5&gt;=MR$3),MR30*$C30,"")</f>
        <v/>
      </c>
      <c r="MT30" s="5" t="str">
        <f t="shared" ref="MT30" si="10404">MID(MT$2,4,1)</f>
        <v>0</v>
      </c>
      <c r="MU30" s="20" t="str">
        <f>IF(AND($C$5&gt;=7,$C$5&gt;=MT$3),MT30*$C30,"")</f>
        <v/>
      </c>
      <c r="MV30" s="5" t="str">
        <f t="shared" ref="MV30" si="10405">MID(MV$2,4,1)</f>
        <v>0</v>
      </c>
      <c r="MW30" s="20" t="str">
        <f>IF(AND($C$5&gt;=7,$C$5&gt;=MV$3),MV30*$C30,"")</f>
        <v/>
      </c>
      <c r="MX30" s="5" t="str">
        <f t="shared" ref="MX30" si="10406">MID(MX$2,4,1)</f>
        <v>0</v>
      </c>
      <c r="MY30" s="20" t="str">
        <f>IF(AND($C$5&gt;=7,$C$5&gt;=MX$3),MX30*$C30,"")</f>
        <v/>
      </c>
      <c r="MZ30" s="5" t="str">
        <f t="shared" ref="MZ30" si="10407">MID(MZ$2,4,1)</f>
        <v>0</v>
      </c>
      <c r="NA30" s="20" t="str">
        <f>IF(AND($C$5&gt;=7,$C$5&gt;=MZ$3),MZ30*$C30,"")</f>
        <v/>
      </c>
      <c r="NB30" s="5" t="str">
        <f t="shared" ref="NB30" si="10408">MID(NB$2,4,1)</f>
        <v>0</v>
      </c>
      <c r="NC30" s="20" t="str">
        <f>IF(AND($C$5&gt;=7,$C$5&gt;=NB$3),NB30*$C30,"")</f>
        <v/>
      </c>
      <c r="ND30" s="5" t="str">
        <f t="shared" ref="ND30" si="10409">MID(ND$2,4,1)</f>
        <v>0</v>
      </c>
      <c r="NE30" s="20" t="str">
        <f>IF(AND($C$5&gt;=7,$C$5&gt;=ND$3),ND30*$C30,"")</f>
        <v/>
      </c>
      <c r="NF30" s="5" t="str">
        <f t="shared" ref="NF30" si="10410">MID(NF$2,4,1)</f>
        <v>0</v>
      </c>
      <c r="NG30" s="20" t="str">
        <f>IF(AND($C$5&gt;=7,$C$5&gt;=NF$3),NF30*$C30,"")</f>
        <v/>
      </c>
      <c r="NH30" s="5" t="str">
        <f t="shared" ref="NH30" si="10411">MID(NH$2,4,1)</f>
        <v>0</v>
      </c>
      <c r="NI30" s="20" t="str">
        <f>IF(AND($C$5&gt;=7,$C$5&gt;=NH$3),NH30*$C30,"")</f>
        <v/>
      </c>
      <c r="NJ30" s="5" t="str">
        <f t="shared" ref="NJ30" si="10412">MID(NJ$2,4,1)</f>
        <v>0</v>
      </c>
      <c r="NK30" s="20" t="str">
        <f>IF(AND($C$5&gt;=7,$C$5&gt;=NJ$3),NJ30*$C30,"")</f>
        <v/>
      </c>
      <c r="NL30" s="5" t="str">
        <f t="shared" ref="NL30" si="10413">MID(NL$2,4,1)</f>
        <v>0</v>
      </c>
      <c r="NM30" s="20" t="str">
        <f>IF(AND($C$5&gt;=7,$C$5&gt;=NL$3),NL30*$C30,"")</f>
        <v/>
      </c>
      <c r="NN30" s="5" t="str">
        <f t="shared" ref="NN30" si="10414">MID(NN$2,4,1)</f>
        <v>0</v>
      </c>
      <c r="NO30" s="20" t="str">
        <f>IF(AND($C$5&gt;=7,$C$5&gt;=NN$3),NN30*$C30,"")</f>
        <v/>
      </c>
      <c r="NP30" s="5" t="str">
        <f t="shared" ref="NP30" si="10415">MID(NP$2,4,1)</f>
        <v>0</v>
      </c>
      <c r="NQ30" s="20" t="str">
        <f>IF(AND($C$5&gt;=7,$C$5&gt;=NP$3),NP30*$C30,"")</f>
        <v/>
      </c>
      <c r="NR30" s="5" t="str">
        <f t="shared" ref="NR30" si="10416">MID(NR$2,4,1)</f>
        <v>0</v>
      </c>
      <c r="NS30" s="20" t="str">
        <f>IF(AND($C$5&gt;=7,$C$5&gt;=NR$3),NR30*$C30,"")</f>
        <v/>
      </c>
      <c r="NT30" s="5" t="str">
        <f t="shared" ref="NT30" si="10417">MID(NT$2,4,1)</f>
        <v>0</v>
      </c>
      <c r="NU30" s="20" t="str">
        <f>IF(AND($C$5&gt;=7,$C$5&gt;=NT$3),NT30*$C30,"")</f>
        <v/>
      </c>
      <c r="NV30" s="5" t="str">
        <f t="shared" ref="NV30" si="10418">MID(NV$2,4,1)</f>
        <v>0</v>
      </c>
      <c r="NW30" s="20" t="str">
        <f>IF(AND($C$5&gt;=7,$C$5&gt;=NV$3),NV30*$C30,"")</f>
        <v/>
      </c>
      <c r="NX30" s="5" t="str">
        <f t="shared" ref="NX30" si="10419">MID(NX$2,4,1)</f>
        <v>1</v>
      </c>
      <c r="NY30" s="20" t="str">
        <f>IF(AND($C$5&gt;=7,$C$5&gt;=NX$3),NX30*$C30,"")</f>
        <v/>
      </c>
      <c r="NZ30" s="5" t="str">
        <f t="shared" ref="NZ30" si="10420">MID(NZ$2,4,1)</f>
        <v>1</v>
      </c>
      <c r="OA30" s="20" t="str">
        <f>IF(AND($C$5&gt;=7,$C$5&gt;=NZ$3),NZ30*$C30,"")</f>
        <v/>
      </c>
      <c r="OB30" s="5" t="str">
        <f t="shared" ref="OB30" si="10421">MID(OB$2,4,1)</f>
        <v>1</v>
      </c>
      <c r="OC30" s="20" t="str">
        <f>IF(AND($C$5&gt;=7,$C$5&gt;=OB$3),OB30*$C30,"")</f>
        <v/>
      </c>
      <c r="OD30" s="5" t="str">
        <f t="shared" ref="OD30" si="10422">MID(OD$2,4,1)</f>
        <v>1</v>
      </c>
      <c r="OE30" s="20" t="str">
        <f>IF(AND($C$5&gt;=7,$C$5&gt;=OD$3),OD30*$C30,"")</f>
        <v/>
      </c>
      <c r="OF30" s="5" t="str">
        <f t="shared" ref="OF30" si="10423">MID(OF$2,4,1)</f>
        <v>1</v>
      </c>
      <c r="OG30" s="20" t="str">
        <f>IF(AND($C$5&gt;=7,$C$5&gt;=OF$3),OF30*$C30,"")</f>
        <v/>
      </c>
      <c r="OH30" s="5" t="str">
        <f t="shared" ref="OH30" si="10424">MID(OH$2,4,1)</f>
        <v>1</v>
      </c>
      <c r="OI30" s="20" t="str">
        <f>IF(AND($C$5&gt;=7,$C$5&gt;=OH$3),OH30*$C30,"")</f>
        <v/>
      </c>
      <c r="OJ30" s="5" t="str">
        <f t="shared" ref="OJ30" si="10425">MID(OJ$2,4,1)</f>
        <v>1</v>
      </c>
      <c r="OK30" s="20" t="str">
        <f>IF(AND($C$5&gt;=7,$C$5&gt;=OJ$3),OJ30*$C30,"")</f>
        <v/>
      </c>
      <c r="OL30" s="5" t="str">
        <f t="shared" ref="OL30" si="10426">MID(OL$2,4,1)</f>
        <v>1</v>
      </c>
      <c r="OM30" s="20" t="str">
        <f>IF(AND($C$5&gt;=7,$C$5&gt;=OL$3),OL30*$C30,"")</f>
        <v/>
      </c>
      <c r="ON30" s="5" t="str">
        <f t="shared" ref="ON30" si="10427">MID(ON$2,4,1)</f>
        <v>1</v>
      </c>
      <c r="OO30" s="20" t="str">
        <f>IF(AND($C$5&gt;=7,$C$5&gt;=ON$3),ON30*$C30,"")</f>
        <v/>
      </c>
      <c r="OP30" s="5" t="str">
        <f t="shared" ref="OP30" si="10428">MID(OP$2,4,1)</f>
        <v>1</v>
      </c>
      <c r="OQ30" s="20" t="str">
        <f>IF(AND($C$5&gt;=7,$C$5&gt;=OP$3),OP30*$C30,"")</f>
        <v/>
      </c>
      <c r="OR30" s="5" t="str">
        <f t="shared" ref="OR30" si="10429">MID(OR$2,4,1)</f>
        <v>1</v>
      </c>
      <c r="OS30" s="20" t="str">
        <f>IF(AND($C$5&gt;=7,$C$5&gt;=OR$3),OR30*$C30,"")</f>
        <v/>
      </c>
      <c r="OT30" s="5" t="str">
        <f t="shared" ref="OT30" si="10430">MID(OT$2,4,1)</f>
        <v>1</v>
      </c>
      <c r="OU30" s="20" t="str">
        <f>IF(AND($C$5&gt;=7,$C$5&gt;=OT$3),OT30*$C30,"")</f>
        <v/>
      </c>
      <c r="OV30" s="5" t="str">
        <f t="shared" ref="OV30" si="10431">MID(OV$2,4,1)</f>
        <v>1</v>
      </c>
      <c r="OW30" s="20" t="str">
        <f>IF(AND($C$5&gt;=7,$C$5&gt;=OV$3),OV30*$C30,"")</f>
        <v/>
      </c>
      <c r="OX30" s="5" t="str">
        <f t="shared" ref="OX30" si="10432">MID(OX$2,4,1)</f>
        <v>1</v>
      </c>
      <c r="OY30" s="20" t="str">
        <f>IF(AND($C$5&gt;=7,$C$5&gt;=OX$3),OX30*$C30,"")</f>
        <v/>
      </c>
      <c r="OZ30" s="5" t="str">
        <f t="shared" ref="OZ30" si="10433">MID(OZ$2,4,1)</f>
        <v>1</v>
      </c>
      <c r="PA30" s="20" t="str">
        <f>IF(AND($C$5&gt;=7,$C$5&gt;=OZ$3),OZ30*$C30,"")</f>
        <v/>
      </c>
      <c r="PB30" s="5" t="str">
        <f t="shared" ref="PB30" si="10434">MID(PB$2,4,1)</f>
        <v>1</v>
      </c>
      <c r="PC30" s="20" t="str">
        <f>IF(AND($C$5&gt;=7,$C$5&gt;=PB$3),PB30*$C30,"")</f>
        <v/>
      </c>
      <c r="PD30" s="5" t="str">
        <f t="shared" ref="PD30" si="10435">MID(PD$2,4,1)</f>
        <v>1</v>
      </c>
      <c r="PE30" s="20" t="str">
        <f>IF(AND($C$5&gt;=7,$C$5&gt;=PD$3),PD30*$C30,"")</f>
        <v/>
      </c>
      <c r="PF30" s="5" t="str">
        <f t="shared" ref="PF30" si="10436">MID(PF$2,4,1)</f>
        <v>1</v>
      </c>
      <c r="PG30" s="20" t="str">
        <f>IF(AND($C$5&gt;=7,$C$5&gt;=PF$3),PF30*$C30,"")</f>
        <v/>
      </c>
      <c r="PH30" s="5" t="str">
        <f t="shared" ref="PH30" si="10437">MID(PH$2,4,1)</f>
        <v>1</v>
      </c>
      <c r="PI30" s="20" t="str">
        <f>IF(AND($C$5&gt;=7,$C$5&gt;=PH$3),PH30*$C30,"")</f>
        <v/>
      </c>
      <c r="PJ30" s="5" t="str">
        <f t="shared" ref="PJ30" si="10438">MID(PJ$2,4,1)</f>
        <v>1</v>
      </c>
      <c r="PK30" s="20" t="str">
        <f>IF(AND($C$5&gt;=7,$C$5&gt;=PJ$3),PJ30*$C30,"")</f>
        <v/>
      </c>
      <c r="PL30" s="5" t="str">
        <f t="shared" ref="PL30" si="10439">MID(PL$2,4,1)</f>
        <v>1</v>
      </c>
      <c r="PM30" s="20" t="str">
        <f>IF(AND($C$5&gt;=7,$C$5&gt;=PL$3),PL30*$C30,"")</f>
        <v/>
      </c>
      <c r="PN30" s="5" t="str">
        <f t="shared" ref="PN30" si="10440">MID(PN$2,4,1)</f>
        <v>1</v>
      </c>
      <c r="PO30" s="20" t="str">
        <f>IF(AND($C$5&gt;=7,$C$5&gt;=PN$3),PN30*$C30,"")</f>
        <v/>
      </c>
      <c r="PP30" s="5" t="str">
        <f t="shared" ref="PP30" si="10441">MID(PP$2,4,1)</f>
        <v>1</v>
      </c>
      <c r="PQ30" s="20" t="str">
        <f>IF(AND($C$5&gt;=7,$C$5&gt;=PP$3),PP30*$C30,"")</f>
        <v/>
      </c>
      <c r="PR30" s="5" t="str">
        <f t="shared" ref="PR30" si="10442">MID(PR$2,4,1)</f>
        <v>1</v>
      </c>
      <c r="PS30" s="20" t="str">
        <f>IF(AND($C$5&gt;=7,$C$5&gt;=PR$3),PR30*$C30,"")</f>
        <v/>
      </c>
      <c r="PT30" s="5" t="str">
        <f t="shared" ref="PT30" si="10443">MID(PT$2,4,1)</f>
        <v>1</v>
      </c>
      <c r="PU30" s="20" t="str">
        <f>IF(AND($C$5&gt;=7,$C$5&gt;=PT$3),PT30*$C30,"")</f>
        <v/>
      </c>
      <c r="PV30" s="5" t="str">
        <f t="shared" ref="PV30" si="10444">MID(PV$2,4,1)</f>
        <v>1</v>
      </c>
      <c r="PW30" s="20" t="str">
        <f>IF(AND($C$5&gt;=7,$C$5&gt;=PV$3),PV30*$C30,"")</f>
        <v/>
      </c>
      <c r="PX30" s="5" t="str">
        <f t="shared" ref="PX30" si="10445">MID(PX$2,4,1)</f>
        <v>1</v>
      </c>
      <c r="PY30" s="20" t="str">
        <f>IF(AND($C$5&gt;=7,$C$5&gt;=PX$3),PX30*$C30,"")</f>
        <v/>
      </c>
      <c r="PZ30" s="5" t="str">
        <f t="shared" ref="PZ30" si="10446">MID(PZ$2,4,1)</f>
        <v>1</v>
      </c>
      <c r="QA30" s="20" t="str">
        <f>IF(AND($C$5&gt;=7,$C$5&gt;=PZ$3),PZ30*$C30,"")</f>
        <v/>
      </c>
      <c r="QB30" s="5" t="str">
        <f t="shared" ref="QB30" si="10447">MID(QB$2,4,1)</f>
        <v>1</v>
      </c>
      <c r="QC30" s="20" t="str">
        <f>IF(AND($C$5&gt;=7,$C$5&gt;=QB$3),QB30*$C30,"")</f>
        <v/>
      </c>
      <c r="QD30" s="5" t="str">
        <f t="shared" ref="QD30" si="10448">MID(QD$2,4,1)</f>
        <v>1</v>
      </c>
      <c r="QE30" s="20" t="str">
        <f>IF(AND($C$5&gt;=7,$C$5&gt;=QD$3),QD30*$C30,"")</f>
        <v/>
      </c>
      <c r="QF30" s="5" t="str">
        <f t="shared" ref="QF30" si="10449">MID(QF$2,4,1)</f>
        <v>1</v>
      </c>
      <c r="QG30" s="20" t="str">
        <f>IF(AND($C$5&gt;=7,$C$5&gt;=QF$3),QF30*$C30,"")</f>
        <v/>
      </c>
      <c r="QH30" s="5" t="str">
        <f t="shared" ref="QH30" si="10450">MID(QH$2,4,1)</f>
        <v>1</v>
      </c>
      <c r="QI30" s="20" t="str">
        <f>IF(AND($C$5&gt;=7,$C$5&gt;=QH$3),QH30*$C30,"")</f>
        <v/>
      </c>
      <c r="QJ30" s="5" t="str">
        <f t="shared" ref="QJ30" si="10451">MID(QJ$2,4,1)</f>
        <v>1</v>
      </c>
      <c r="QK30" s="20" t="str">
        <f>IF(AND($C$5&gt;=7,$C$5&gt;=QJ$3),QJ30*$C30,"")</f>
        <v/>
      </c>
      <c r="QL30" s="5" t="str">
        <f t="shared" ref="QL30" si="10452">MID(QL$2,4,1)</f>
        <v>1</v>
      </c>
      <c r="QM30" s="20" t="str">
        <f>IF(AND($C$5&gt;=7,$C$5&gt;=QL$3),QL30*$C30,"")</f>
        <v/>
      </c>
      <c r="QN30" s="5" t="str">
        <f t="shared" ref="QN30" si="10453">MID(QN$2,4,1)</f>
        <v>1</v>
      </c>
      <c r="QO30" s="20" t="str">
        <f>IF(AND($C$5&gt;=7,$C$5&gt;=QN$3),QN30*$C30,"")</f>
        <v/>
      </c>
      <c r="QP30" s="5" t="str">
        <f t="shared" ref="QP30" si="10454">MID(QP$2,4,1)</f>
        <v>1</v>
      </c>
      <c r="QQ30" s="20" t="str">
        <f>IF(AND($C$5&gt;=7,$C$5&gt;=QP$3),QP30*$C30,"")</f>
        <v/>
      </c>
      <c r="QR30" s="5" t="str">
        <f t="shared" ref="QR30" si="10455">MID(QR$2,4,1)</f>
        <v>1</v>
      </c>
      <c r="QS30" s="20" t="str">
        <f>IF(AND($C$5&gt;=7,$C$5&gt;=QR$3),QR30*$C30,"")</f>
        <v/>
      </c>
      <c r="QT30" s="5" t="str">
        <f t="shared" ref="QT30" si="10456">MID(QT$2,4,1)</f>
        <v>1</v>
      </c>
      <c r="QU30" s="20" t="str">
        <f>IF(AND($C$5&gt;=7,$C$5&gt;=QT$3),QT30*$C30,"")</f>
        <v/>
      </c>
      <c r="QV30" s="5" t="str">
        <f t="shared" ref="QV30" si="10457">MID(QV$2,4,1)</f>
        <v>1</v>
      </c>
      <c r="QW30" s="20" t="str">
        <f>IF(AND($C$5&gt;=7,$C$5&gt;=QV$3),QV30*$C30,"")</f>
        <v/>
      </c>
      <c r="QX30" s="5" t="str">
        <f t="shared" ref="QX30" si="10458">MID(QX$2,4,1)</f>
        <v>1</v>
      </c>
      <c r="QY30" s="20" t="str">
        <f>IF(AND($C$5&gt;=7,$C$5&gt;=QX$3),QX30*$C30,"")</f>
        <v/>
      </c>
      <c r="QZ30" s="5" t="str">
        <f t="shared" ref="QZ30" si="10459">MID(QZ$2,4,1)</f>
        <v>1</v>
      </c>
      <c r="RA30" s="20" t="str">
        <f>IF(AND($C$5&gt;=7,$C$5&gt;=QZ$3),QZ30*$C30,"")</f>
        <v/>
      </c>
      <c r="RB30" s="5" t="str">
        <f t="shared" ref="RB30" si="10460">MID(RB$2,4,1)</f>
        <v>1</v>
      </c>
      <c r="RC30" s="20" t="str">
        <f>IF(AND($C$5&gt;=7,$C$5&gt;=RB$3),RB30*$C30,"")</f>
        <v/>
      </c>
      <c r="RD30" s="5" t="str">
        <f t="shared" ref="RD30" si="10461">MID(RD$2,4,1)</f>
        <v>1</v>
      </c>
      <c r="RE30" s="20" t="str">
        <f>IF(AND($C$5&gt;=7,$C$5&gt;=RD$3),RD30*$C30,"")</f>
        <v/>
      </c>
      <c r="RF30" s="5" t="str">
        <f t="shared" ref="RF30" si="10462">MID(RF$2,4,1)</f>
        <v>1</v>
      </c>
      <c r="RG30" s="20" t="str">
        <f>IF(AND($C$5&gt;=7,$C$5&gt;=RF$3),RF30*$C30,"")</f>
        <v/>
      </c>
      <c r="RH30" s="5" t="str">
        <f t="shared" ref="RH30" si="10463">MID(RH$2,4,1)</f>
        <v>1</v>
      </c>
      <c r="RI30" s="20" t="str">
        <f>IF(AND($C$5&gt;=7,$C$5&gt;=RH$3),RH30*$C30,"")</f>
        <v/>
      </c>
      <c r="RJ30" s="5" t="str">
        <f t="shared" ref="RJ30" si="10464">MID(RJ$2,4,1)</f>
        <v>1</v>
      </c>
      <c r="RK30" s="20" t="str">
        <f>IF(AND($C$5&gt;=7,$C$5&gt;=RJ$3),RJ30*$C30,"")</f>
        <v/>
      </c>
      <c r="RL30" s="5" t="str">
        <f t="shared" ref="RL30" si="10465">MID(RL$2,4,1)</f>
        <v>1</v>
      </c>
      <c r="RM30" s="20" t="str">
        <f>IF(AND($C$5&gt;=7,$C$5&gt;=RL$3),RL30*$C30,"")</f>
        <v/>
      </c>
      <c r="RN30" s="5" t="str">
        <f t="shared" ref="RN30" si="10466">MID(RN$2,4,1)</f>
        <v>1</v>
      </c>
      <c r="RO30" s="20" t="str">
        <f>IF(AND($C$5&gt;=7,$C$5&gt;=RN$3),RN30*$C30,"")</f>
        <v/>
      </c>
      <c r="RP30" s="5" t="str">
        <f t="shared" ref="RP30" si="10467">MID(RP$2,4,1)</f>
        <v>1</v>
      </c>
      <c r="RQ30" s="20" t="str">
        <f>IF(AND($C$5&gt;=7,$C$5&gt;=RP$3),RP30*$C30,"")</f>
        <v/>
      </c>
      <c r="RR30" s="5" t="str">
        <f t="shared" ref="RR30" si="10468">MID(RR$2,4,1)</f>
        <v>1</v>
      </c>
      <c r="RS30" s="20" t="str">
        <f>IF(AND($C$5&gt;=7,$C$5&gt;=RR$3),RR30*$C30,"")</f>
        <v/>
      </c>
      <c r="RT30" s="5" t="str">
        <f t="shared" ref="RT30" si="10469">MID(RT$2,4,1)</f>
        <v>1</v>
      </c>
      <c r="RU30" s="20" t="str">
        <f>IF(AND($C$5&gt;=7,$C$5&gt;=RT$3),RT30*$C30,"")</f>
        <v/>
      </c>
      <c r="RV30" s="5" t="str">
        <f t="shared" ref="RV30" si="10470">MID(RV$2,4,1)</f>
        <v>1</v>
      </c>
      <c r="RW30" s="20" t="str">
        <f>IF(AND($C$5&gt;=7,$C$5&gt;=RV$3),RV30*$C30,"")</f>
        <v/>
      </c>
      <c r="RX30" s="5" t="str">
        <f t="shared" ref="RX30" si="10471">MID(RX$2,4,1)</f>
        <v>1</v>
      </c>
      <c r="RY30" s="20" t="str">
        <f>IF(AND($C$5&gt;=7,$C$5&gt;=RX$3),RX30*$C30,"")</f>
        <v/>
      </c>
      <c r="RZ30" s="5" t="str">
        <f t="shared" ref="RZ30" si="10472">MID(RZ$2,4,1)</f>
        <v>1</v>
      </c>
      <c r="SA30" s="20" t="str">
        <f>IF(AND($C$5&gt;=7,$C$5&gt;=RZ$3),RZ30*$C30,"")</f>
        <v/>
      </c>
      <c r="SB30" s="5" t="str">
        <f t="shared" ref="SB30" si="10473">MID(SB$2,4,1)</f>
        <v>1</v>
      </c>
      <c r="SC30" s="20" t="str">
        <f>IF(AND($C$5&gt;=7,$C$5&gt;=SB$3),SB30*$C30,"")</f>
        <v/>
      </c>
      <c r="SD30" s="5" t="str">
        <f t="shared" ref="SD30" si="10474">MID(SD$2,4,1)</f>
        <v>1</v>
      </c>
      <c r="SE30" s="20" t="str">
        <f>IF(AND($C$5&gt;=7,$C$5&gt;=SD$3),SD30*$C30,"")</f>
        <v/>
      </c>
      <c r="SF30" s="5" t="str">
        <f t="shared" ref="SF30" si="10475">MID(SF$2,4,1)</f>
        <v>1</v>
      </c>
      <c r="SG30" s="20" t="str">
        <f>IF(AND($C$5&gt;=7,$C$5&gt;=SF$3),SF30*$C30,"")</f>
        <v/>
      </c>
      <c r="SH30" s="5" t="str">
        <f t="shared" ref="SH30" si="10476">MID(SH$2,4,1)</f>
        <v>1</v>
      </c>
      <c r="SI30" s="20" t="str">
        <f>IF(AND($C$5&gt;=7,$C$5&gt;=SH$3),SH30*$C30,"")</f>
        <v/>
      </c>
      <c r="SJ30" s="5" t="str">
        <f t="shared" ref="SJ30" si="10477">MID(SJ$2,4,1)</f>
        <v>1</v>
      </c>
      <c r="SK30" s="20" t="str">
        <f>IF(AND($C$5&gt;=7,$C$5&gt;=SJ$3),SJ30*$C30,"")</f>
        <v/>
      </c>
      <c r="SL30" s="5" t="str">
        <f t="shared" ref="SL30" si="10478">MID(SL$2,4,1)</f>
        <v>1</v>
      </c>
      <c r="SM30" s="20" t="str">
        <f>IF(AND($C$5&gt;=7,$C$5&gt;=SL$3),SL30*$C30,"")</f>
        <v/>
      </c>
      <c r="SN30" s="5" t="str">
        <f t="shared" ref="SN30" si="10479">MID(SN$2,4,1)</f>
        <v>1</v>
      </c>
      <c r="SO30" s="20" t="str">
        <f>IF(AND($C$5&gt;=7,$C$5&gt;=SN$3),SN30*$C30,"")</f>
        <v/>
      </c>
      <c r="SP30" s="5" t="str">
        <f t="shared" ref="SP30" si="10480">MID(SP$2,4,1)</f>
        <v>1</v>
      </c>
      <c r="SQ30" s="20" t="str">
        <f>IF(AND($C$5&gt;=7,$C$5&gt;=SP$3),SP30*$C30,"")</f>
        <v/>
      </c>
      <c r="SR30" s="5" t="str">
        <f t="shared" ref="SR30" si="10481">MID(SR$2,4,1)</f>
        <v>1</v>
      </c>
      <c r="SS30" s="20" t="str">
        <f>IF(AND($C$5&gt;=7,$C$5&gt;=SR$3),SR30*$C30,"")</f>
        <v/>
      </c>
      <c r="ST30" s="5" t="str">
        <f t="shared" ref="ST30" si="10482">MID(ST$2,4,1)</f>
        <v>1</v>
      </c>
      <c r="SU30" s="20" t="str">
        <f>IF(AND($C$5&gt;=7,$C$5&gt;=ST$3),ST30*$C30,"")</f>
        <v/>
      </c>
      <c r="SV30" s="5" t="str">
        <f t="shared" ref="SV30" si="10483">MID(SV$2,4,1)</f>
        <v>0</v>
      </c>
      <c r="SW30" s="20" t="str">
        <f>IF(AND($C$5&gt;=7,$C$5&gt;=SV$3),SV30*$C30,"")</f>
        <v/>
      </c>
      <c r="SX30" s="5" t="str">
        <f t="shared" ref="SX30" si="10484">MID(SX$2,4,1)</f>
        <v>0</v>
      </c>
      <c r="SY30" s="20" t="str">
        <f>IF(AND($C$5&gt;=7,$C$5&gt;=SX$3),SX30*$C30,"")</f>
        <v/>
      </c>
      <c r="SZ30" s="5" t="str">
        <f t="shared" ref="SZ30" si="10485">MID(SZ$2,4,1)</f>
        <v>0</v>
      </c>
      <c r="TA30" s="20" t="str">
        <f>IF(AND($C$5&gt;=7,$C$5&gt;=SZ$3),SZ30*$C30,"")</f>
        <v/>
      </c>
      <c r="TB30" s="5" t="str">
        <f t="shared" ref="TB30" si="10486">MID(TB$2,4,1)</f>
        <v>0</v>
      </c>
      <c r="TC30" s="20" t="str">
        <f>IF(AND($C$5&gt;=7,$C$5&gt;=TB$3),TB30*$C30,"")</f>
        <v/>
      </c>
      <c r="TD30" s="5" t="str">
        <f t="shared" ref="TD30" si="10487">MID(TD$2,4,1)</f>
        <v>0</v>
      </c>
      <c r="TE30" s="20" t="str">
        <f>IF(AND($C$5&gt;=7,$C$5&gt;=TD$3),TD30*$C30,"")</f>
        <v/>
      </c>
      <c r="TF30" s="5" t="str">
        <f t="shared" ref="TF30" si="10488">MID(TF$2,4,1)</f>
        <v>0</v>
      </c>
      <c r="TG30" s="20" t="str">
        <f>IF(AND($C$5&gt;=7,$C$5&gt;=TF$3),TF30*$C30,"")</f>
        <v/>
      </c>
      <c r="TH30" s="5" t="str">
        <f t="shared" ref="TH30" si="10489">MID(TH$2,4,1)</f>
        <v>0</v>
      </c>
      <c r="TI30" s="20" t="str">
        <f>IF(AND($C$5&gt;=7,$C$5&gt;=TH$3),TH30*$C30,"")</f>
        <v/>
      </c>
      <c r="TJ30" s="5" t="str">
        <f t="shared" ref="TJ30" si="10490">MID(TJ$2,4,1)</f>
        <v>0</v>
      </c>
      <c r="TK30" s="20" t="str">
        <f>IF(AND($C$5&gt;=7,$C$5&gt;=TJ$3),TJ30*$C30,"")</f>
        <v/>
      </c>
      <c r="TL30" s="5" t="str">
        <f t="shared" ref="TL30" si="10491">MID(TL$2,4,1)</f>
        <v>0</v>
      </c>
      <c r="TM30" s="20" t="str">
        <f>IF(AND($C$5&gt;=7,$C$5&gt;=TL$3),TL30*$C30,"")</f>
        <v/>
      </c>
      <c r="TN30" s="5" t="str">
        <f t="shared" ref="TN30" si="10492">MID(TN$2,4,1)</f>
        <v>0</v>
      </c>
      <c r="TO30" s="20" t="str">
        <f>IF(AND($C$5&gt;=7,$C$5&gt;=TN$3),TN30*$C30,"")</f>
        <v/>
      </c>
      <c r="TP30" s="5" t="str">
        <f t="shared" ref="TP30" si="10493">MID(TP$2,4,1)</f>
        <v>0</v>
      </c>
      <c r="TQ30" s="20" t="str">
        <f>IF(AND($C$5&gt;=7,$C$5&gt;=TP$3),TP30*$C30,"")</f>
        <v/>
      </c>
      <c r="TR30" s="5" t="str">
        <f t="shared" ref="TR30" si="10494">MID(TR$2,4,1)</f>
        <v>0</v>
      </c>
      <c r="TS30" s="20" t="str">
        <f>IF(AND($C$5&gt;=7,$C$5&gt;=TR$3),TR30*$C30,"")</f>
        <v/>
      </c>
      <c r="TT30" s="5" t="str">
        <f t="shared" ref="TT30" si="10495">MID(TT$2,4,1)</f>
        <v>0</v>
      </c>
      <c r="TU30" s="20" t="str">
        <f>IF(AND($C$5&gt;=7,$C$5&gt;=TT$3),TT30*$C30,"")</f>
        <v/>
      </c>
      <c r="TV30" s="5" t="str">
        <f t="shared" ref="TV30" si="10496">MID(TV$2,4,1)</f>
        <v>0</v>
      </c>
      <c r="TW30" s="20" t="str">
        <f>IF(AND($C$5&gt;=7,$C$5&gt;=TV$3),TV30*$C30,"")</f>
        <v/>
      </c>
      <c r="TX30" s="5" t="str">
        <f t="shared" ref="TX30" si="10497">MID(TX$2,4,1)</f>
        <v>0</v>
      </c>
      <c r="TY30" s="20" t="str">
        <f>IF(AND($C$5&gt;=7,$C$5&gt;=TX$3),TX30*$C30,"")</f>
        <v/>
      </c>
      <c r="TZ30" s="5" t="str">
        <f t="shared" ref="TZ30" si="10498">MID(TZ$2,4,1)</f>
        <v>0</v>
      </c>
      <c r="UA30" s="20" t="str">
        <f>IF(AND($C$5&gt;=7,$C$5&gt;=TZ$3),TZ30*$C30,"")</f>
        <v/>
      </c>
      <c r="UB30" s="5" t="str">
        <f t="shared" ref="UB30" si="10499">MID(UB$2,4,1)</f>
        <v>0</v>
      </c>
      <c r="UC30" s="20" t="str">
        <f>IF(AND($C$5&gt;=7,$C$5&gt;=UB$3),UB30*$C30,"")</f>
        <v/>
      </c>
      <c r="UD30" s="5" t="str">
        <f t="shared" ref="UD30" si="10500">MID(UD$2,4,1)</f>
        <v>0</v>
      </c>
      <c r="UE30" s="20" t="str">
        <f>IF(AND($C$5&gt;=7,$C$5&gt;=UD$3),UD30*$C30,"")</f>
        <v/>
      </c>
      <c r="UF30" s="5" t="str">
        <f t="shared" ref="UF30" si="10501">MID(UF$2,4,1)</f>
        <v>0</v>
      </c>
      <c r="UG30" s="20" t="str">
        <f>IF(AND($C$5&gt;=7,$C$5&gt;=UF$3),UF30*$C30,"")</f>
        <v/>
      </c>
      <c r="UH30" s="5" t="str">
        <f t="shared" ref="UH30" si="10502">MID(UH$2,4,1)</f>
        <v>0</v>
      </c>
      <c r="UI30" s="20" t="str">
        <f>IF(AND($C$5&gt;=7,$C$5&gt;=UH$3),UH30*$C30,"")</f>
        <v/>
      </c>
      <c r="UJ30" s="5" t="str">
        <f t="shared" ref="UJ30" si="10503">MID(UJ$2,4,1)</f>
        <v>0</v>
      </c>
      <c r="UK30" s="20" t="str">
        <f>IF(AND($C$5&gt;=7,$C$5&gt;=UJ$3),UJ30*$C30,"")</f>
        <v/>
      </c>
      <c r="UL30" s="5" t="str">
        <f t="shared" ref="UL30" si="10504">MID(UL$2,4,1)</f>
        <v>0</v>
      </c>
      <c r="UM30" s="20" t="str">
        <f>IF(AND($C$5&gt;=7,$C$5&gt;=UL$3),UL30*$C30,"")</f>
        <v/>
      </c>
      <c r="UN30" s="5" t="str">
        <f t="shared" ref="UN30" si="10505">MID(UN$2,4,1)</f>
        <v>0</v>
      </c>
      <c r="UO30" s="20" t="str">
        <f>IF(AND($C$5&gt;=7,$C$5&gt;=UN$3),UN30*$C30,"")</f>
        <v/>
      </c>
      <c r="UP30" s="5" t="str">
        <f t="shared" ref="UP30" si="10506">MID(UP$2,4,1)</f>
        <v>0</v>
      </c>
      <c r="UQ30" s="20" t="str">
        <f>IF(AND($C$5&gt;=7,$C$5&gt;=UP$3),UP30*$C30,"")</f>
        <v/>
      </c>
      <c r="UR30" s="5" t="str">
        <f t="shared" ref="UR30" si="10507">MID(UR$2,4,1)</f>
        <v>0</v>
      </c>
      <c r="US30" s="20" t="str">
        <f>IF(AND($C$5&gt;=7,$C$5&gt;=UR$3),UR30*$C30,"")</f>
        <v/>
      </c>
      <c r="UT30" s="5" t="str">
        <f t="shared" ref="UT30" si="10508">MID(UT$2,4,1)</f>
        <v>0</v>
      </c>
      <c r="UU30" s="20" t="str">
        <f>IF(AND($C$5&gt;=7,$C$5&gt;=UT$3),UT30*$C30,"")</f>
        <v/>
      </c>
      <c r="UV30" s="5" t="str">
        <f t="shared" ref="UV30" si="10509">MID(UV$2,4,1)</f>
        <v>0</v>
      </c>
      <c r="UW30" s="20" t="str">
        <f>IF(AND($C$5&gt;=7,$C$5&gt;=UV$3),UV30*$C30,"")</f>
        <v/>
      </c>
      <c r="UX30" s="5" t="str">
        <f t="shared" ref="UX30" si="10510">MID(UX$2,4,1)</f>
        <v>0</v>
      </c>
      <c r="UY30" s="20" t="str">
        <f>IF(AND($C$5&gt;=7,$C$5&gt;=UX$3),UX30*$C30,"")</f>
        <v/>
      </c>
      <c r="UZ30" s="5" t="str">
        <f t="shared" ref="UZ30" si="10511">MID(UZ$2,4,1)</f>
        <v>0</v>
      </c>
      <c r="VA30" s="20" t="str">
        <f>IF(AND($C$5&gt;=7,$C$5&gt;=UZ$3),UZ30*$C30,"")</f>
        <v/>
      </c>
      <c r="VB30" s="5" t="str">
        <f t="shared" ref="VB30" si="10512">MID(VB$2,4,1)</f>
        <v>0</v>
      </c>
      <c r="VC30" s="20" t="str">
        <f>IF(AND($C$5&gt;=7,$C$5&gt;=VB$3),VB30*$C30,"")</f>
        <v/>
      </c>
      <c r="VD30" s="5" t="str">
        <f t="shared" ref="VD30" si="10513">MID(VD$2,4,1)</f>
        <v>0</v>
      </c>
      <c r="VE30" s="20" t="str">
        <f>IF(AND($C$5&gt;=7,$C$5&gt;=VD$3),VD30*$C30,"")</f>
        <v/>
      </c>
      <c r="VF30" s="5" t="str">
        <f t="shared" ref="VF30" si="10514">MID(VF$2,4,1)</f>
        <v>0</v>
      </c>
      <c r="VG30" s="20" t="str">
        <f>IF(AND($C$5&gt;=7,$C$5&gt;=VF$3),VF30*$C30,"")</f>
        <v/>
      </c>
      <c r="VH30" s="5" t="str">
        <f t="shared" ref="VH30" si="10515">MID(VH$2,4,1)</f>
        <v>0</v>
      </c>
      <c r="VI30" s="20" t="str">
        <f>IF(AND($C$5&gt;=7,$C$5&gt;=VH$3),VH30*$C30,"")</f>
        <v/>
      </c>
      <c r="VJ30" s="5" t="str">
        <f t="shared" ref="VJ30" si="10516">MID(VJ$2,4,1)</f>
        <v>0</v>
      </c>
      <c r="VK30" s="20" t="str">
        <f>IF(AND($C$5&gt;=7,$C$5&gt;=VJ$3),VJ30*$C30,"")</f>
        <v/>
      </c>
      <c r="VL30" s="5" t="str">
        <f t="shared" ref="VL30" si="10517">MID(VL$2,4,1)</f>
        <v>0</v>
      </c>
      <c r="VM30" s="20" t="str">
        <f>IF(AND($C$5&gt;=7,$C$5&gt;=VL$3),VL30*$C30,"")</f>
        <v/>
      </c>
      <c r="VN30" s="5" t="str">
        <f t="shared" ref="VN30" si="10518">MID(VN$2,4,1)</f>
        <v>0</v>
      </c>
      <c r="VO30" s="20" t="str">
        <f>IF(AND($C$5&gt;=7,$C$5&gt;=VN$3),VN30*$C30,"")</f>
        <v/>
      </c>
      <c r="VP30" s="5" t="str">
        <f t="shared" ref="VP30" si="10519">MID(VP$2,4,1)</f>
        <v>0</v>
      </c>
      <c r="VQ30" s="20" t="str">
        <f>IF(AND($C$5&gt;=7,$C$5&gt;=VP$3),VP30*$C30,"")</f>
        <v/>
      </c>
      <c r="VR30" s="5" t="str">
        <f t="shared" ref="VR30" si="10520">MID(VR$2,4,1)</f>
        <v>0</v>
      </c>
      <c r="VS30" s="20" t="str">
        <f>IF(AND($C$5&gt;=7,$C$5&gt;=VR$3),VR30*$C30,"")</f>
        <v/>
      </c>
      <c r="VT30" s="5" t="str">
        <f t="shared" ref="VT30" si="10521">MID(VT$2,4,1)</f>
        <v>0</v>
      </c>
      <c r="VU30" s="20" t="str">
        <f>IF(AND($C$5&gt;=7,$C$5&gt;=VT$3),VT30*$C30,"")</f>
        <v/>
      </c>
      <c r="VV30" s="5" t="str">
        <f t="shared" ref="VV30" si="10522">MID(VV$2,4,1)</f>
        <v>0</v>
      </c>
      <c r="VW30" s="20" t="str">
        <f>IF(AND($C$5&gt;=7,$C$5&gt;=VV$3),VV30*$C30,"")</f>
        <v/>
      </c>
      <c r="VX30" s="5" t="str">
        <f t="shared" ref="VX30" si="10523">MID(VX$2,4,1)</f>
        <v>0</v>
      </c>
      <c r="VY30" s="20" t="str">
        <f>IF(AND($C$5&gt;=7,$C$5&gt;=VX$3),VX30*$C30,"")</f>
        <v/>
      </c>
      <c r="VZ30" s="5" t="str">
        <f t="shared" ref="VZ30" si="10524">MID(VZ$2,4,1)</f>
        <v>0</v>
      </c>
      <c r="WA30" s="20" t="str">
        <f>IF(AND($C$5&gt;=7,$C$5&gt;=VZ$3),VZ30*$C30,"")</f>
        <v/>
      </c>
      <c r="WB30" s="5" t="str">
        <f t="shared" ref="WB30" si="10525">MID(WB$2,4,1)</f>
        <v>0</v>
      </c>
      <c r="WC30" s="20" t="str">
        <f>IF(AND($C$5&gt;=7,$C$5&gt;=WB$3),WB30*$C30,"")</f>
        <v/>
      </c>
      <c r="WD30" s="5" t="str">
        <f t="shared" ref="WD30" si="10526">MID(WD$2,4,1)</f>
        <v>0</v>
      </c>
      <c r="WE30" s="20" t="str">
        <f>IF(AND($C$5&gt;=7,$C$5&gt;=WD$3),WD30*$C30,"")</f>
        <v/>
      </c>
      <c r="WF30" s="5" t="str">
        <f t="shared" ref="WF30" si="10527">MID(WF$2,4,1)</f>
        <v>0</v>
      </c>
      <c r="WG30" s="20" t="str">
        <f>IF(AND($C$5&gt;=7,$C$5&gt;=WF$3),WF30*$C30,"")</f>
        <v/>
      </c>
      <c r="WH30" s="5" t="str">
        <f t="shared" ref="WH30" si="10528">MID(WH$2,4,1)</f>
        <v>0</v>
      </c>
      <c r="WI30" s="20" t="str">
        <f>IF(AND($C$5&gt;=7,$C$5&gt;=WH$3),WH30*$C30,"")</f>
        <v/>
      </c>
      <c r="WJ30" s="5" t="str">
        <f t="shared" ref="WJ30" si="10529">MID(WJ$2,4,1)</f>
        <v>0</v>
      </c>
      <c r="WK30" s="20" t="str">
        <f>IF(AND($C$5&gt;=7,$C$5&gt;=WJ$3),WJ30*$C30,"")</f>
        <v/>
      </c>
      <c r="WL30" s="5" t="str">
        <f t="shared" ref="WL30" si="10530">MID(WL$2,4,1)</f>
        <v>0</v>
      </c>
      <c r="WM30" s="20" t="str">
        <f>IF(AND($C$5&gt;=7,$C$5&gt;=WL$3),WL30*$C30,"")</f>
        <v/>
      </c>
      <c r="WN30" s="5" t="str">
        <f t="shared" ref="WN30" si="10531">MID(WN$2,4,1)</f>
        <v>0</v>
      </c>
      <c r="WO30" s="20" t="str">
        <f>IF(AND($C$5&gt;=7,$C$5&gt;=WN$3),WN30*$C30,"")</f>
        <v/>
      </c>
      <c r="WP30" s="5" t="str">
        <f t="shared" ref="WP30" si="10532">MID(WP$2,4,1)</f>
        <v>0</v>
      </c>
      <c r="WQ30" s="20" t="str">
        <f>IF(AND($C$5&gt;=7,$C$5&gt;=WP$3),WP30*$C30,"")</f>
        <v/>
      </c>
      <c r="WR30" s="5" t="str">
        <f t="shared" ref="WR30" si="10533">MID(WR$2,4,1)</f>
        <v>0</v>
      </c>
      <c r="WS30" s="20" t="str">
        <f>IF(AND($C$5&gt;=7,$C$5&gt;=WR$3),WR30*$C30,"")</f>
        <v/>
      </c>
      <c r="WT30" s="5" t="str">
        <f t="shared" ref="WT30" si="10534">MID(WT$2,4,1)</f>
        <v>0</v>
      </c>
      <c r="WU30" s="20" t="str">
        <f>IF(AND($C$5&gt;=7,$C$5&gt;=WT$3),WT30*$C30,"")</f>
        <v/>
      </c>
      <c r="WV30" s="5" t="str">
        <f t="shared" ref="WV30" si="10535">MID(WV$2,4,1)</f>
        <v>0</v>
      </c>
      <c r="WW30" s="20" t="str">
        <f>IF(AND($C$5&gt;=7,$C$5&gt;=WV$3),WV30*$C30,"")</f>
        <v/>
      </c>
      <c r="WX30" s="5" t="str">
        <f t="shared" ref="WX30" si="10536">MID(WX$2,4,1)</f>
        <v>0</v>
      </c>
      <c r="WY30" s="20" t="str">
        <f>IF(AND($C$5&gt;=7,$C$5&gt;=WX$3),WX30*$C30,"")</f>
        <v/>
      </c>
      <c r="WZ30" s="5" t="str">
        <f t="shared" ref="WZ30" si="10537">MID(WZ$2,4,1)</f>
        <v>0</v>
      </c>
      <c r="XA30" s="20" t="str">
        <f>IF(AND($C$5&gt;=7,$C$5&gt;=WZ$3),WZ30*$C30,"")</f>
        <v/>
      </c>
      <c r="XB30" s="5" t="str">
        <f t="shared" ref="XB30" si="10538">MID(XB$2,4,1)</f>
        <v>0</v>
      </c>
      <c r="XC30" s="20" t="str">
        <f>IF(AND($C$5&gt;=7,$C$5&gt;=XB$3),XB30*$C30,"")</f>
        <v/>
      </c>
      <c r="XD30" s="5" t="str">
        <f t="shared" ref="XD30" si="10539">MID(XD$2,4,1)</f>
        <v>0</v>
      </c>
      <c r="XE30" s="20" t="str">
        <f>IF(AND($C$5&gt;=7,$C$5&gt;=XD$3),XD30*$C30,"")</f>
        <v/>
      </c>
      <c r="XF30" s="5" t="str">
        <f t="shared" ref="XF30" si="10540">MID(XF$2,4,1)</f>
        <v>0</v>
      </c>
      <c r="XG30" s="20" t="str">
        <f>IF(AND($C$5&gt;=7,$C$5&gt;=XF$3),XF30*$C30,"")</f>
        <v/>
      </c>
      <c r="XH30" s="5" t="str">
        <f t="shared" ref="XH30" si="10541">MID(XH$2,4,1)</f>
        <v>0</v>
      </c>
      <c r="XI30" s="20" t="str">
        <f>IF(AND($C$5&gt;=7,$C$5&gt;=XH$3),XH30*$C30,"")</f>
        <v/>
      </c>
      <c r="XJ30" s="5" t="str">
        <f t="shared" ref="XJ30" si="10542">MID(XJ$2,4,1)</f>
        <v>0</v>
      </c>
      <c r="XK30" s="20" t="str">
        <f>IF(AND($C$5&gt;=7,$C$5&gt;=XJ$3),XJ30*$C30,"")</f>
        <v/>
      </c>
      <c r="XL30" s="5" t="str">
        <f t="shared" ref="XL30" si="10543">MID(XL$2,4,1)</f>
        <v>0</v>
      </c>
      <c r="XM30" s="20" t="str">
        <f>IF(AND($C$5&gt;=7,$C$5&gt;=XL$3),XL30*$C30,"")</f>
        <v/>
      </c>
      <c r="XN30" s="5" t="str">
        <f t="shared" ref="XN30" si="10544">MID(XN$2,4,1)</f>
        <v>0</v>
      </c>
      <c r="XO30" s="20" t="str">
        <f>IF(AND($C$5&gt;=7,$C$5&gt;=XN$3),XN30*$C30,"")</f>
        <v/>
      </c>
      <c r="XP30" s="5" t="str">
        <f t="shared" ref="XP30" si="10545">MID(XP$2,4,1)</f>
        <v>0</v>
      </c>
      <c r="XQ30" s="20" t="str">
        <f>IF(AND($C$5&gt;=7,$C$5&gt;=XP$3),XP30*$C30,"")</f>
        <v/>
      </c>
      <c r="XR30" s="5" t="str">
        <f t="shared" ref="XR30" si="10546">MID(XR$2,4,1)</f>
        <v>0</v>
      </c>
      <c r="XS30" s="20" t="str">
        <f>IF(AND($C$5&gt;=7,$C$5&gt;=XR$3),XR30*$C30,"")</f>
        <v/>
      </c>
      <c r="XT30" s="5" t="str">
        <f t="shared" ref="XT30" si="10547">MID(XT$2,4,1)</f>
        <v>1</v>
      </c>
      <c r="XU30" s="20" t="str">
        <f>IF(AND($C$5&gt;=7,$C$5&gt;=XT$3),XT30*$C30,"")</f>
        <v/>
      </c>
      <c r="XV30" s="5" t="str">
        <f t="shared" ref="XV30" si="10548">MID(XV$2,4,1)</f>
        <v>1</v>
      </c>
      <c r="XW30" s="20" t="str">
        <f>IF(AND($C$5&gt;=7,$C$5&gt;=XV$3),XV30*$C30,"")</f>
        <v/>
      </c>
      <c r="XX30" s="5" t="str">
        <f t="shared" ref="XX30" si="10549">MID(XX$2,4,1)</f>
        <v>1</v>
      </c>
      <c r="XY30" s="20" t="str">
        <f>IF(AND($C$5&gt;=7,$C$5&gt;=XX$3),XX30*$C30,"")</f>
        <v/>
      </c>
      <c r="XZ30" s="5" t="str">
        <f t="shared" ref="XZ30" si="10550">MID(XZ$2,4,1)</f>
        <v>1</v>
      </c>
      <c r="YA30" s="20" t="str">
        <f>IF(AND($C$5&gt;=7,$C$5&gt;=XZ$3),XZ30*$C30,"")</f>
        <v/>
      </c>
      <c r="YB30" s="5" t="str">
        <f t="shared" ref="YB30" si="10551">MID(YB$2,4,1)</f>
        <v>1</v>
      </c>
      <c r="YC30" s="20" t="str">
        <f>IF(AND($C$5&gt;=7,$C$5&gt;=YB$3),YB30*$C30,"")</f>
        <v/>
      </c>
      <c r="YD30" s="5" t="str">
        <f t="shared" ref="YD30" si="10552">MID(YD$2,4,1)</f>
        <v>1</v>
      </c>
      <c r="YE30" s="20" t="str">
        <f>IF(AND($C$5&gt;=7,$C$5&gt;=YD$3),YD30*$C30,"")</f>
        <v/>
      </c>
      <c r="YF30" s="5" t="str">
        <f t="shared" ref="YF30" si="10553">MID(YF$2,4,1)</f>
        <v>1</v>
      </c>
      <c r="YG30" s="20" t="str">
        <f>IF(AND($C$5&gt;=7,$C$5&gt;=YF$3),YF30*$C30,"")</f>
        <v/>
      </c>
      <c r="YH30" s="5" t="str">
        <f t="shared" ref="YH30" si="10554">MID(YH$2,4,1)</f>
        <v>1</v>
      </c>
      <c r="YI30" s="20" t="str">
        <f>IF(AND($C$5&gt;=7,$C$5&gt;=YH$3),YH30*$C30,"")</f>
        <v/>
      </c>
      <c r="YJ30" s="5" t="str">
        <f t="shared" ref="YJ30" si="10555">MID(YJ$2,4,1)</f>
        <v>1</v>
      </c>
      <c r="YK30" s="20" t="str">
        <f>IF(AND($C$5&gt;=7,$C$5&gt;=YJ$3),YJ30*$C30,"")</f>
        <v/>
      </c>
      <c r="YL30" s="5" t="str">
        <f t="shared" ref="YL30" si="10556">MID(YL$2,4,1)</f>
        <v>1</v>
      </c>
      <c r="YM30" s="20" t="str">
        <f>IF(AND($C$5&gt;=7,$C$5&gt;=YL$3),YL30*$C30,"")</f>
        <v/>
      </c>
      <c r="YN30" s="5" t="str">
        <f t="shared" ref="YN30" si="10557">MID(YN$2,4,1)</f>
        <v>1</v>
      </c>
      <c r="YO30" s="20" t="str">
        <f>IF(AND($C$5&gt;=7,$C$5&gt;=YN$3),YN30*$C30,"")</f>
        <v/>
      </c>
      <c r="YP30" s="5" t="str">
        <f t="shared" ref="YP30" si="10558">MID(YP$2,4,1)</f>
        <v>1</v>
      </c>
      <c r="YQ30" s="20" t="str">
        <f>IF(AND($C$5&gt;=7,$C$5&gt;=YP$3),YP30*$C30,"")</f>
        <v/>
      </c>
      <c r="YR30" s="5" t="str">
        <f t="shared" ref="YR30" si="10559">MID(YR$2,4,1)</f>
        <v>1</v>
      </c>
      <c r="YS30" s="20" t="str">
        <f>IF(AND($C$5&gt;=7,$C$5&gt;=YR$3),YR30*$C30,"")</f>
        <v/>
      </c>
      <c r="YT30" s="5" t="str">
        <f t="shared" ref="YT30" si="10560">MID(YT$2,4,1)</f>
        <v>1</v>
      </c>
      <c r="YU30" s="20" t="str">
        <f>IF(AND($C$5&gt;=7,$C$5&gt;=YT$3),YT30*$C30,"")</f>
        <v/>
      </c>
      <c r="YV30" s="5" t="str">
        <f t="shared" ref="YV30" si="10561">MID(YV$2,4,1)</f>
        <v>1</v>
      </c>
      <c r="YW30" s="20" t="str">
        <f>IF(AND($C$5&gt;=7,$C$5&gt;=YV$3),YV30*$C30,"")</f>
        <v/>
      </c>
      <c r="YX30" s="5" t="str">
        <f t="shared" ref="YX30" si="10562">MID(YX$2,4,1)</f>
        <v>1</v>
      </c>
      <c r="YY30" s="20" t="str">
        <f>IF(AND($C$5&gt;=7,$C$5&gt;=YX$3),YX30*$C30,"")</f>
        <v/>
      </c>
      <c r="YZ30" s="5" t="str">
        <f t="shared" ref="YZ30" si="10563">MID(YZ$2,4,1)</f>
        <v>1</v>
      </c>
      <c r="ZA30" s="20" t="str">
        <f>IF(AND($C$5&gt;=7,$C$5&gt;=YZ$3),YZ30*$C30,"")</f>
        <v/>
      </c>
      <c r="ZB30" s="5" t="str">
        <f t="shared" ref="ZB30" si="10564">MID(ZB$2,4,1)</f>
        <v>1</v>
      </c>
      <c r="ZC30" s="20" t="str">
        <f>IF(AND($C$5&gt;=7,$C$5&gt;=ZB$3),ZB30*$C30,"")</f>
        <v/>
      </c>
      <c r="ZD30" s="5" t="str">
        <f t="shared" ref="ZD30" si="10565">MID(ZD$2,4,1)</f>
        <v>1</v>
      </c>
      <c r="ZE30" s="20" t="str">
        <f>IF(AND($C$5&gt;=7,$C$5&gt;=ZD$3),ZD30*$C30,"")</f>
        <v/>
      </c>
      <c r="ZF30" s="5" t="str">
        <f t="shared" ref="ZF30" si="10566">MID(ZF$2,4,1)</f>
        <v>1</v>
      </c>
      <c r="ZG30" s="20" t="str">
        <f>IF(AND($C$5&gt;=7,$C$5&gt;=ZF$3),ZF30*$C30,"")</f>
        <v/>
      </c>
      <c r="ZH30" s="5" t="str">
        <f t="shared" ref="ZH30" si="10567">MID(ZH$2,4,1)</f>
        <v>1</v>
      </c>
      <c r="ZI30" s="20" t="str">
        <f>IF(AND($C$5&gt;=7,$C$5&gt;=ZH$3),ZH30*$C30,"")</f>
        <v/>
      </c>
      <c r="ZJ30" s="5" t="str">
        <f t="shared" ref="ZJ30" si="10568">MID(ZJ$2,4,1)</f>
        <v>1</v>
      </c>
      <c r="ZK30" s="20" t="str">
        <f>IF(AND($C$5&gt;=7,$C$5&gt;=ZJ$3),ZJ30*$C30,"")</f>
        <v/>
      </c>
      <c r="ZL30" s="5" t="str">
        <f t="shared" ref="ZL30" si="10569">MID(ZL$2,4,1)</f>
        <v>1</v>
      </c>
      <c r="ZM30" s="20" t="str">
        <f>IF(AND($C$5&gt;=7,$C$5&gt;=ZL$3),ZL30*$C30,"")</f>
        <v/>
      </c>
      <c r="ZN30" s="5" t="str">
        <f t="shared" ref="ZN30" si="10570">MID(ZN$2,4,1)</f>
        <v>1</v>
      </c>
      <c r="ZO30" s="20" t="str">
        <f>IF(AND($C$5&gt;=7,$C$5&gt;=ZN$3),ZN30*$C30,"")</f>
        <v/>
      </c>
      <c r="ZP30" s="5" t="str">
        <f t="shared" ref="ZP30" si="10571">MID(ZP$2,4,1)</f>
        <v>1</v>
      </c>
      <c r="ZQ30" s="20" t="str">
        <f>IF(AND($C$5&gt;=7,$C$5&gt;=ZP$3),ZP30*$C30,"")</f>
        <v/>
      </c>
      <c r="ZR30" s="5" t="str">
        <f t="shared" ref="ZR30" si="10572">MID(ZR$2,4,1)</f>
        <v>1</v>
      </c>
      <c r="ZS30" s="20" t="str">
        <f>IF(AND($C$5&gt;=7,$C$5&gt;=ZR$3),ZR30*$C30,"")</f>
        <v/>
      </c>
      <c r="ZT30" s="5" t="str">
        <f t="shared" ref="ZT30" si="10573">MID(ZT$2,4,1)</f>
        <v>1</v>
      </c>
      <c r="ZU30" s="20" t="str">
        <f>IF(AND($C$5&gt;=7,$C$5&gt;=ZT$3),ZT30*$C30,"")</f>
        <v/>
      </c>
      <c r="ZV30" s="5" t="str">
        <f t="shared" ref="ZV30" si="10574">MID(ZV$2,4,1)</f>
        <v>1</v>
      </c>
      <c r="ZW30" s="20" t="str">
        <f>IF(AND($C$5&gt;=7,$C$5&gt;=ZV$3),ZV30*$C30,"")</f>
        <v/>
      </c>
      <c r="ZX30" s="5" t="str">
        <f t="shared" ref="ZX30" si="10575">MID(ZX$2,4,1)</f>
        <v>1</v>
      </c>
      <c r="ZY30" s="20" t="str">
        <f>IF(AND($C$5&gt;=7,$C$5&gt;=ZX$3),ZX30*$C30,"")</f>
        <v/>
      </c>
      <c r="ZZ30" s="5" t="str">
        <f t="shared" ref="ZZ30" si="10576">MID(ZZ$2,4,1)</f>
        <v>1</v>
      </c>
      <c r="AAA30" s="20" t="str">
        <f>IF(AND($C$5&gt;=7,$C$5&gt;=ZZ$3),ZZ30*$C30,"")</f>
        <v/>
      </c>
      <c r="AAB30" s="5" t="str">
        <f t="shared" ref="AAB30" si="10577">MID(AAB$2,4,1)</f>
        <v>1</v>
      </c>
      <c r="AAC30" s="20" t="str">
        <f>IF(AND($C$5&gt;=7,$C$5&gt;=AAB$3),AAB30*$C30,"")</f>
        <v/>
      </c>
      <c r="AAD30" s="5" t="str">
        <f t="shared" ref="AAD30" si="10578">MID(AAD$2,4,1)</f>
        <v>1</v>
      </c>
      <c r="AAE30" s="20" t="str">
        <f>IF(AND($C$5&gt;=7,$C$5&gt;=AAD$3),AAD30*$C30,"")</f>
        <v/>
      </c>
      <c r="AAF30" s="5" t="str">
        <f t="shared" ref="AAF30" si="10579">MID(AAF$2,4,1)</f>
        <v>1</v>
      </c>
      <c r="AAG30" s="20" t="str">
        <f>IF(AND($C$5&gt;=7,$C$5&gt;=AAF$3),AAF30*$C30,"")</f>
        <v/>
      </c>
      <c r="AAH30" s="5" t="str">
        <f t="shared" ref="AAH30" si="10580">MID(AAH$2,4,1)</f>
        <v>1</v>
      </c>
      <c r="AAI30" s="20" t="str">
        <f>IF(AND($C$5&gt;=7,$C$5&gt;=AAH$3),AAH30*$C30,"")</f>
        <v/>
      </c>
      <c r="AAJ30" s="5" t="str">
        <f t="shared" ref="AAJ30" si="10581">MID(AAJ$2,4,1)</f>
        <v>1</v>
      </c>
      <c r="AAK30" s="20" t="str">
        <f>IF(AND($C$5&gt;=7,$C$5&gt;=AAJ$3),AAJ30*$C30,"")</f>
        <v/>
      </c>
      <c r="AAL30" s="5" t="str">
        <f t="shared" ref="AAL30" si="10582">MID(AAL$2,4,1)</f>
        <v>1</v>
      </c>
      <c r="AAM30" s="20" t="str">
        <f>IF(AND($C$5&gt;=7,$C$5&gt;=AAL$3),AAL30*$C30,"")</f>
        <v/>
      </c>
      <c r="AAN30" s="5" t="str">
        <f t="shared" ref="AAN30" si="10583">MID(AAN$2,4,1)</f>
        <v>1</v>
      </c>
      <c r="AAO30" s="20" t="str">
        <f>IF(AND($C$5&gt;=7,$C$5&gt;=AAN$3),AAN30*$C30,"")</f>
        <v/>
      </c>
      <c r="AAP30" s="5" t="str">
        <f t="shared" ref="AAP30" si="10584">MID(AAP$2,4,1)</f>
        <v>1</v>
      </c>
      <c r="AAQ30" s="20" t="str">
        <f>IF(AND($C$5&gt;=7,$C$5&gt;=AAP$3),AAP30*$C30,"")</f>
        <v/>
      </c>
      <c r="AAR30" s="5" t="str">
        <f t="shared" ref="AAR30" si="10585">MID(AAR$2,4,1)</f>
        <v>1</v>
      </c>
      <c r="AAS30" s="20" t="str">
        <f>IF(AND($C$5&gt;=7,$C$5&gt;=AAR$3),AAR30*$C30,"")</f>
        <v/>
      </c>
      <c r="AAT30" s="5" t="str">
        <f t="shared" ref="AAT30" si="10586">MID(AAT$2,4,1)</f>
        <v>1</v>
      </c>
      <c r="AAU30" s="20" t="str">
        <f>IF(AND($C$5&gt;=7,$C$5&gt;=AAT$3),AAT30*$C30,"")</f>
        <v/>
      </c>
      <c r="AAV30" s="5" t="str">
        <f t="shared" ref="AAV30" si="10587">MID(AAV$2,4,1)</f>
        <v>1</v>
      </c>
      <c r="AAW30" s="20" t="str">
        <f>IF(AND($C$5&gt;=7,$C$5&gt;=AAV$3),AAV30*$C30,"")</f>
        <v/>
      </c>
      <c r="AAX30" s="5" t="str">
        <f t="shared" ref="AAX30" si="10588">MID(AAX$2,4,1)</f>
        <v>1</v>
      </c>
      <c r="AAY30" s="20" t="str">
        <f>IF(AND($C$5&gt;=7,$C$5&gt;=AAX$3),AAX30*$C30,"")</f>
        <v/>
      </c>
      <c r="AAZ30" s="5" t="str">
        <f t="shared" ref="AAZ30" si="10589">MID(AAZ$2,4,1)</f>
        <v>1</v>
      </c>
      <c r="ABA30" s="20" t="str">
        <f>IF(AND($C$5&gt;=7,$C$5&gt;=AAZ$3),AAZ30*$C30,"")</f>
        <v/>
      </c>
      <c r="ABB30" s="5" t="str">
        <f t="shared" ref="ABB30" si="10590">MID(ABB$2,4,1)</f>
        <v>1</v>
      </c>
      <c r="ABC30" s="20" t="str">
        <f>IF(AND($C$5&gt;=7,$C$5&gt;=ABB$3),ABB30*$C30,"")</f>
        <v/>
      </c>
      <c r="ABD30" s="5" t="str">
        <f t="shared" ref="ABD30" si="10591">MID(ABD$2,4,1)</f>
        <v>1</v>
      </c>
      <c r="ABE30" s="20" t="str">
        <f>IF(AND($C$5&gt;=7,$C$5&gt;=ABD$3),ABD30*$C30,"")</f>
        <v/>
      </c>
      <c r="ABF30" s="5" t="str">
        <f t="shared" ref="ABF30" si="10592">MID(ABF$2,4,1)</f>
        <v>1</v>
      </c>
      <c r="ABG30" s="20" t="str">
        <f>IF(AND($C$5&gt;=7,$C$5&gt;=ABF$3),ABF30*$C30,"")</f>
        <v/>
      </c>
      <c r="ABH30" s="5" t="str">
        <f t="shared" ref="ABH30" si="10593">MID(ABH$2,4,1)</f>
        <v>1</v>
      </c>
      <c r="ABI30" s="20" t="str">
        <f>IF(AND($C$5&gt;=7,$C$5&gt;=ABH$3),ABH30*$C30,"")</f>
        <v/>
      </c>
      <c r="ABJ30" s="5" t="str">
        <f t="shared" ref="ABJ30" si="10594">MID(ABJ$2,4,1)</f>
        <v>1</v>
      </c>
      <c r="ABK30" s="20" t="str">
        <f>IF(AND($C$5&gt;=7,$C$5&gt;=ABJ$3),ABJ30*$C30,"")</f>
        <v/>
      </c>
      <c r="ABL30" s="5" t="str">
        <f t="shared" ref="ABL30" si="10595">MID(ABL$2,4,1)</f>
        <v>1</v>
      </c>
      <c r="ABM30" s="20" t="str">
        <f>IF(AND($C$5&gt;=7,$C$5&gt;=ABL$3),ABL30*$C30,"")</f>
        <v/>
      </c>
      <c r="ABN30" s="5" t="str">
        <f t="shared" ref="ABN30" si="10596">MID(ABN$2,4,1)</f>
        <v>1</v>
      </c>
      <c r="ABO30" s="20" t="str">
        <f>IF(AND($C$5&gt;=7,$C$5&gt;=ABN$3),ABN30*$C30,"")</f>
        <v/>
      </c>
      <c r="ABP30" s="5" t="str">
        <f t="shared" ref="ABP30" si="10597">MID(ABP$2,4,1)</f>
        <v>1</v>
      </c>
      <c r="ABQ30" s="20" t="str">
        <f>IF(AND($C$5&gt;=7,$C$5&gt;=ABP$3),ABP30*$C30,"")</f>
        <v/>
      </c>
      <c r="ABR30" s="5" t="str">
        <f t="shared" ref="ABR30" si="10598">MID(ABR$2,4,1)</f>
        <v>1</v>
      </c>
      <c r="ABS30" s="20" t="str">
        <f>IF(AND($C$5&gt;=7,$C$5&gt;=ABR$3),ABR30*$C30,"")</f>
        <v/>
      </c>
      <c r="ABT30" s="5" t="str">
        <f t="shared" ref="ABT30" si="10599">MID(ABT$2,4,1)</f>
        <v>1</v>
      </c>
      <c r="ABU30" s="20" t="str">
        <f>IF(AND($C$5&gt;=7,$C$5&gt;=ABT$3),ABT30*$C30,"")</f>
        <v/>
      </c>
      <c r="ABV30" s="5" t="str">
        <f t="shared" ref="ABV30" si="10600">MID(ABV$2,4,1)</f>
        <v>1</v>
      </c>
      <c r="ABW30" s="20" t="str">
        <f>IF(AND($C$5&gt;=7,$C$5&gt;=ABV$3),ABV30*$C30,"")</f>
        <v/>
      </c>
      <c r="ABX30" s="5" t="str">
        <f t="shared" ref="ABX30" si="10601">MID(ABX$2,4,1)</f>
        <v>1</v>
      </c>
      <c r="ABY30" s="20" t="str">
        <f>IF(AND($C$5&gt;=7,$C$5&gt;=ABX$3),ABX30*$C30,"")</f>
        <v/>
      </c>
      <c r="ABZ30" s="5" t="str">
        <f t="shared" ref="ABZ30" si="10602">MID(ABZ$2,4,1)</f>
        <v>1</v>
      </c>
      <c r="ACA30" s="20" t="str">
        <f>IF(AND($C$5&gt;=7,$C$5&gt;=ABZ$3),ABZ30*$C30,"")</f>
        <v/>
      </c>
      <c r="ACB30" s="5" t="str">
        <f t="shared" ref="ACB30" si="10603">MID(ACB$2,4,1)</f>
        <v>1</v>
      </c>
      <c r="ACC30" s="20" t="str">
        <f>IF(AND($C$5&gt;=7,$C$5&gt;=ACB$3),ACB30*$C30,"")</f>
        <v/>
      </c>
      <c r="ACD30" s="5" t="str">
        <f t="shared" ref="ACD30" si="10604">MID(ACD$2,4,1)</f>
        <v>1</v>
      </c>
      <c r="ACE30" s="20" t="str">
        <f>IF(AND($C$5&gt;=7,$C$5&gt;=ACD$3),ACD30*$C30,"")</f>
        <v/>
      </c>
      <c r="ACF30" s="5" t="str">
        <f t="shared" ref="ACF30" si="10605">MID(ACF$2,4,1)</f>
        <v>1</v>
      </c>
      <c r="ACG30" s="20" t="str">
        <f>IF(AND($C$5&gt;=7,$C$5&gt;=ACF$3),ACF30*$C30,"")</f>
        <v/>
      </c>
      <c r="ACH30" s="5" t="str">
        <f t="shared" ref="ACH30" si="10606">MID(ACH$2,4,1)</f>
        <v>1</v>
      </c>
      <c r="ACI30" s="20" t="str">
        <f>IF(AND($C$5&gt;=7,$C$5&gt;=ACH$3),ACH30*$C30,"")</f>
        <v/>
      </c>
      <c r="ACJ30" s="5" t="str">
        <f t="shared" ref="ACJ30" si="10607">MID(ACJ$2,4,1)</f>
        <v>1</v>
      </c>
      <c r="ACK30" s="20" t="str">
        <f>IF(AND($C$5&gt;=7,$C$5&gt;=ACJ$3),ACJ30*$C30,"")</f>
        <v/>
      </c>
      <c r="ACL30" s="5" t="str">
        <f t="shared" ref="ACL30" si="10608">MID(ACL$2,4,1)</f>
        <v>1</v>
      </c>
      <c r="ACM30" s="20" t="str">
        <f>IF(AND($C$5&gt;=7,$C$5&gt;=ACL$3),ACL30*$C30,"")</f>
        <v/>
      </c>
      <c r="ACN30" s="5" t="str">
        <f t="shared" ref="ACN30" si="10609">MID(ACN$2,4,1)</f>
        <v>1</v>
      </c>
      <c r="ACO30" s="20" t="str">
        <f>IF(AND($C$5&gt;=7,$C$5&gt;=ACN$3),ACN30*$C30,"")</f>
        <v/>
      </c>
      <c r="ACP30" s="5" t="str">
        <f t="shared" ref="ACP30" si="10610">MID(ACP$2,4,1)</f>
        <v>1</v>
      </c>
      <c r="ACQ30" s="20" t="str">
        <f>IF(AND($C$5&gt;=7,$C$5&gt;=ACP$3),ACP30*$C30,"")</f>
        <v/>
      </c>
      <c r="ACR30" s="5" t="str">
        <f t="shared" ref="ACR30" si="10611">MID(ACR$2,4,1)</f>
        <v>0</v>
      </c>
      <c r="ACS30" s="20" t="str">
        <f>IF(AND($C$5&gt;=7,$C$5&gt;=ACR$3),ACR30*$C30,"")</f>
        <v/>
      </c>
      <c r="ACT30" s="5" t="str">
        <f t="shared" ref="ACT30" si="10612">MID(ACT$2,4,1)</f>
        <v>0</v>
      </c>
      <c r="ACU30" s="20" t="str">
        <f>IF(AND($C$5&gt;=7,$C$5&gt;=ACT$3),ACT30*$C30,"")</f>
        <v/>
      </c>
      <c r="ACV30" s="5" t="str">
        <f t="shared" ref="ACV30" si="10613">MID(ACV$2,4,1)</f>
        <v>0</v>
      </c>
      <c r="ACW30" s="20" t="str">
        <f>IF(AND($C$5&gt;=7,$C$5&gt;=ACV$3),ACV30*$C30,"")</f>
        <v/>
      </c>
      <c r="ACX30" s="5" t="str">
        <f t="shared" ref="ACX30" si="10614">MID(ACX$2,4,1)</f>
        <v>0</v>
      </c>
      <c r="ACY30" s="20" t="str">
        <f>IF(AND($C$5&gt;=7,$C$5&gt;=ACX$3),ACX30*$C30,"")</f>
        <v/>
      </c>
      <c r="ACZ30" s="5" t="str">
        <f t="shared" ref="ACZ30" si="10615">MID(ACZ$2,4,1)</f>
        <v>0</v>
      </c>
      <c r="ADA30" s="20" t="str">
        <f>IF(AND($C$5&gt;=7,$C$5&gt;=ACZ$3),ACZ30*$C30,"")</f>
        <v/>
      </c>
      <c r="ADB30" s="5" t="str">
        <f t="shared" ref="ADB30" si="10616">MID(ADB$2,4,1)</f>
        <v>0</v>
      </c>
      <c r="ADC30" s="20" t="str">
        <f>IF(AND($C$5&gt;=7,$C$5&gt;=ADB$3),ADB30*$C30,"")</f>
        <v/>
      </c>
      <c r="ADD30" s="5" t="str">
        <f t="shared" ref="ADD30" si="10617">MID(ADD$2,4,1)</f>
        <v>0</v>
      </c>
      <c r="ADE30" s="20" t="str">
        <f>IF(AND($C$5&gt;=7,$C$5&gt;=ADD$3),ADD30*$C30,"")</f>
        <v/>
      </c>
      <c r="ADF30" s="5" t="str">
        <f t="shared" ref="ADF30" si="10618">MID(ADF$2,4,1)</f>
        <v>0</v>
      </c>
      <c r="ADG30" s="20" t="str">
        <f>IF(AND($C$5&gt;=7,$C$5&gt;=ADF$3),ADF30*$C30,"")</f>
        <v/>
      </c>
      <c r="ADH30" s="5" t="str">
        <f t="shared" ref="ADH30" si="10619">MID(ADH$2,4,1)</f>
        <v>0</v>
      </c>
      <c r="ADI30" s="20" t="str">
        <f>IF(AND($C$5&gt;=7,$C$5&gt;=ADH$3),ADH30*$C30,"")</f>
        <v/>
      </c>
      <c r="ADJ30" s="5" t="str">
        <f t="shared" ref="ADJ30" si="10620">MID(ADJ$2,4,1)</f>
        <v>0</v>
      </c>
      <c r="ADK30" s="20" t="str">
        <f>IF(AND($C$5&gt;=7,$C$5&gt;=ADJ$3),ADJ30*$C30,"")</f>
        <v/>
      </c>
      <c r="ADL30" s="5" t="str">
        <f t="shared" ref="ADL30" si="10621">MID(ADL$2,4,1)</f>
        <v>0</v>
      </c>
      <c r="ADM30" s="20" t="str">
        <f>IF(AND($C$5&gt;=7,$C$5&gt;=ADL$3),ADL30*$C30,"")</f>
        <v/>
      </c>
      <c r="ADN30" s="5" t="str">
        <f t="shared" ref="ADN30" si="10622">MID(ADN$2,4,1)</f>
        <v>0</v>
      </c>
      <c r="ADO30" s="20" t="str">
        <f>IF(AND($C$5&gt;=7,$C$5&gt;=ADN$3),ADN30*$C30,"")</f>
        <v/>
      </c>
      <c r="ADP30" s="5" t="str">
        <f t="shared" ref="ADP30" si="10623">MID(ADP$2,4,1)</f>
        <v>0</v>
      </c>
      <c r="ADQ30" s="20" t="str">
        <f>IF(AND($C$5&gt;=7,$C$5&gt;=ADP$3),ADP30*$C30,"")</f>
        <v/>
      </c>
      <c r="ADR30" s="5" t="str">
        <f t="shared" ref="ADR30" si="10624">MID(ADR$2,4,1)</f>
        <v>0</v>
      </c>
      <c r="ADS30" s="20" t="str">
        <f>IF(AND($C$5&gt;=7,$C$5&gt;=ADR$3),ADR30*$C30,"")</f>
        <v/>
      </c>
      <c r="ADT30" s="5" t="str">
        <f t="shared" ref="ADT30" si="10625">MID(ADT$2,4,1)</f>
        <v>0</v>
      </c>
      <c r="ADU30" s="20" t="str">
        <f>IF(AND($C$5&gt;=7,$C$5&gt;=ADT$3),ADT30*$C30,"")</f>
        <v/>
      </c>
      <c r="ADV30" s="5" t="str">
        <f t="shared" ref="ADV30" si="10626">MID(ADV$2,4,1)</f>
        <v>0</v>
      </c>
      <c r="ADW30" s="20" t="str">
        <f>IF(AND($C$5&gt;=7,$C$5&gt;=ADV$3),ADV30*$C30,"")</f>
        <v/>
      </c>
      <c r="ADX30" s="5" t="str">
        <f t="shared" ref="ADX30" si="10627">MID(ADX$2,4,1)</f>
        <v>0</v>
      </c>
      <c r="ADY30" s="20" t="str">
        <f>IF(AND($C$5&gt;=7,$C$5&gt;=ADX$3),ADX30*$C30,"")</f>
        <v/>
      </c>
      <c r="ADZ30" s="5" t="str">
        <f t="shared" ref="ADZ30" si="10628">MID(ADZ$2,4,1)</f>
        <v>0</v>
      </c>
      <c r="AEA30" s="20" t="str">
        <f>IF(AND($C$5&gt;=7,$C$5&gt;=ADZ$3),ADZ30*$C30,"")</f>
        <v/>
      </c>
      <c r="AEB30" s="5" t="str">
        <f t="shared" ref="AEB30" si="10629">MID(AEB$2,4,1)</f>
        <v>0</v>
      </c>
      <c r="AEC30" s="20" t="str">
        <f>IF(AND($C$5&gt;=7,$C$5&gt;=AEB$3),AEB30*$C30,"")</f>
        <v/>
      </c>
      <c r="AED30" s="5" t="str">
        <f t="shared" ref="AED30" si="10630">MID(AED$2,4,1)</f>
        <v>0</v>
      </c>
      <c r="AEE30" s="20" t="str">
        <f>IF(AND($C$5&gt;=7,$C$5&gt;=AED$3),AED30*$C30,"")</f>
        <v/>
      </c>
      <c r="AEF30" s="5" t="str">
        <f t="shared" ref="AEF30" si="10631">MID(AEF$2,4,1)</f>
        <v>0</v>
      </c>
      <c r="AEG30" s="20" t="str">
        <f>IF(AND($C$5&gt;=7,$C$5&gt;=AEF$3),AEF30*$C30,"")</f>
        <v/>
      </c>
      <c r="AEH30" s="5" t="str">
        <f t="shared" ref="AEH30" si="10632">MID(AEH$2,4,1)</f>
        <v>0</v>
      </c>
      <c r="AEI30" s="20" t="str">
        <f>IF(AND($C$5&gt;=7,$C$5&gt;=AEH$3),AEH30*$C30,"")</f>
        <v/>
      </c>
      <c r="AEJ30" s="5" t="str">
        <f t="shared" ref="AEJ30" si="10633">MID(AEJ$2,4,1)</f>
        <v>0</v>
      </c>
      <c r="AEK30" s="20" t="str">
        <f>IF(AND($C$5&gt;=7,$C$5&gt;=AEJ$3),AEJ30*$C30,"")</f>
        <v/>
      </c>
      <c r="AEL30" s="5" t="str">
        <f t="shared" ref="AEL30" si="10634">MID(AEL$2,4,1)</f>
        <v>0</v>
      </c>
      <c r="AEM30" s="20" t="str">
        <f>IF(AND($C$5&gt;=7,$C$5&gt;=AEL$3),AEL30*$C30,"")</f>
        <v/>
      </c>
      <c r="AEN30" s="5" t="str">
        <f t="shared" ref="AEN30" si="10635">MID(AEN$2,4,1)</f>
        <v>0</v>
      </c>
      <c r="AEO30" s="20" t="str">
        <f>IF(AND($C$5&gt;=7,$C$5&gt;=AEN$3),AEN30*$C30,"")</f>
        <v/>
      </c>
      <c r="AEP30" s="5" t="str">
        <f t="shared" ref="AEP30" si="10636">MID(AEP$2,4,1)</f>
        <v>0</v>
      </c>
      <c r="AEQ30" s="20" t="str">
        <f>IF(AND($C$5&gt;=7,$C$5&gt;=AEP$3),AEP30*$C30,"")</f>
        <v/>
      </c>
      <c r="AER30" s="5" t="str">
        <f t="shared" ref="AER30" si="10637">MID(AER$2,4,1)</f>
        <v>0</v>
      </c>
      <c r="AES30" s="20" t="str">
        <f>IF(AND($C$5&gt;=7,$C$5&gt;=AER$3),AER30*$C30,"")</f>
        <v/>
      </c>
      <c r="AET30" s="5" t="str">
        <f t="shared" ref="AET30" si="10638">MID(AET$2,4,1)</f>
        <v>0</v>
      </c>
      <c r="AEU30" s="20" t="str">
        <f>IF(AND($C$5&gt;=7,$C$5&gt;=AET$3),AET30*$C30,"")</f>
        <v/>
      </c>
      <c r="AEV30" s="5" t="str">
        <f t="shared" ref="AEV30" si="10639">MID(AEV$2,4,1)</f>
        <v>0</v>
      </c>
      <c r="AEW30" s="20" t="str">
        <f>IF(AND($C$5&gt;=7,$C$5&gt;=AEV$3),AEV30*$C30,"")</f>
        <v/>
      </c>
      <c r="AEX30" s="5" t="str">
        <f t="shared" ref="AEX30" si="10640">MID(AEX$2,4,1)</f>
        <v>0</v>
      </c>
      <c r="AEY30" s="20" t="str">
        <f>IF(AND($C$5&gt;=7,$C$5&gt;=AEX$3),AEX30*$C30,"")</f>
        <v/>
      </c>
      <c r="AEZ30" s="5" t="str">
        <f t="shared" ref="AEZ30" si="10641">MID(AEZ$2,4,1)</f>
        <v>0</v>
      </c>
      <c r="AFA30" s="20" t="str">
        <f>IF(AND($C$5&gt;=7,$C$5&gt;=AEZ$3),AEZ30*$C30,"")</f>
        <v/>
      </c>
      <c r="AFB30" s="5" t="str">
        <f t="shared" ref="AFB30" si="10642">MID(AFB$2,4,1)</f>
        <v>0</v>
      </c>
      <c r="AFC30" s="20" t="str">
        <f>IF(AND($C$5&gt;=7,$C$5&gt;=AFB$3),AFB30*$C30,"")</f>
        <v/>
      </c>
      <c r="AFD30" s="5" t="str">
        <f t="shared" ref="AFD30" si="10643">MID(AFD$2,4,1)</f>
        <v>0</v>
      </c>
      <c r="AFE30" s="20" t="str">
        <f>IF(AND($C$5&gt;=7,$C$5&gt;=AFD$3),AFD30*$C30,"")</f>
        <v/>
      </c>
      <c r="AFF30" s="5" t="str">
        <f t="shared" ref="AFF30" si="10644">MID(AFF$2,4,1)</f>
        <v>0</v>
      </c>
      <c r="AFG30" s="20" t="str">
        <f>IF(AND($C$5&gt;=7,$C$5&gt;=AFF$3),AFF30*$C30,"")</f>
        <v/>
      </c>
      <c r="AFH30" s="5" t="str">
        <f t="shared" ref="AFH30" si="10645">MID(AFH$2,4,1)</f>
        <v>0</v>
      </c>
      <c r="AFI30" s="20" t="str">
        <f>IF(AND($C$5&gt;=7,$C$5&gt;=AFH$3),AFH30*$C30,"")</f>
        <v/>
      </c>
      <c r="AFJ30" s="5" t="str">
        <f t="shared" ref="AFJ30" si="10646">MID(AFJ$2,4,1)</f>
        <v>0</v>
      </c>
      <c r="AFK30" s="20" t="str">
        <f>IF(AND($C$5&gt;=7,$C$5&gt;=AFJ$3),AFJ30*$C30,"")</f>
        <v/>
      </c>
      <c r="AFL30" s="5" t="str">
        <f t="shared" ref="AFL30" si="10647">MID(AFL$2,4,1)</f>
        <v>0</v>
      </c>
      <c r="AFM30" s="20" t="str">
        <f>IF(AND($C$5&gt;=7,$C$5&gt;=AFL$3),AFL30*$C30,"")</f>
        <v/>
      </c>
      <c r="AFN30" s="5" t="str">
        <f t="shared" ref="AFN30" si="10648">MID(AFN$2,4,1)</f>
        <v>0</v>
      </c>
      <c r="AFO30" s="20" t="str">
        <f>IF(AND($C$5&gt;=7,$C$5&gt;=AFN$3),AFN30*$C30,"")</f>
        <v/>
      </c>
      <c r="AFP30" s="5" t="str">
        <f t="shared" ref="AFP30" si="10649">MID(AFP$2,4,1)</f>
        <v>0</v>
      </c>
      <c r="AFQ30" s="20" t="str">
        <f>IF(AND($C$5&gt;=7,$C$5&gt;=AFP$3),AFP30*$C30,"")</f>
        <v/>
      </c>
      <c r="AFR30" s="5" t="str">
        <f t="shared" ref="AFR30" si="10650">MID(AFR$2,4,1)</f>
        <v>0</v>
      </c>
      <c r="AFS30" s="20" t="str">
        <f>IF(AND($C$5&gt;=7,$C$5&gt;=AFR$3),AFR30*$C30,"")</f>
        <v/>
      </c>
      <c r="AFT30" s="5" t="str">
        <f t="shared" ref="AFT30" si="10651">MID(AFT$2,4,1)</f>
        <v>0</v>
      </c>
      <c r="AFU30" s="20" t="str">
        <f>IF(AND($C$5&gt;=7,$C$5&gt;=AFT$3),AFT30*$C30,"")</f>
        <v/>
      </c>
      <c r="AFV30" s="5" t="str">
        <f t="shared" ref="AFV30" si="10652">MID(AFV$2,4,1)</f>
        <v>0</v>
      </c>
      <c r="AFW30" s="20" t="str">
        <f>IF(AND($C$5&gt;=7,$C$5&gt;=AFV$3),AFV30*$C30,"")</f>
        <v/>
      </c>
      <c r="AFX30" s="5" t="str">
        <f t="shared" ref="AFX30" si="10653">MID(AFX$2,4,1)</f>
        <v>0</v>
      </c>
      <c r="AFY30" s="20" t="str">
        <f>IF(AND($C$5&gt;=7,$C$5&gt;=AFX$3),AFX30*$C30,"")</f>
        <v/>
      </c>
      <c r="AFZ30" s="5" t="str">
        <f t="shared" ref="AFZ30" si="10654">MID(AFZ$2,4,1)</f>
        <v>0</v>
      </c>
      <c r="AGA30" s="20" t="str">
        <f>IF(AND($C$5&gt;=7,$C$5&gt;=AFZ$3),AFZ30*$C30,"")</f>
        <v/>
      </c>
      <c r="AGB30" s="5" t="str">
        <f t="shared" ref="AGB30" si="10655">MID(AGB$2,4,1)</f>
        <v>0</v>
      </c>
      <c r="AGC30" s="20" t="str">
        <f>IF(AND($C$5&gt;=7,$C$5&gt;=AGB$3),AGB30*$C30,"")</f>
        <v/>
      </c>
      <c r="AGD30" s="5" t="str">
        <f t="shared" ref="AGD30" si="10656">MID(AGD$2,4,1)</f>
        <v>0</v>
      </c>
      <c r="AGE30" s="20" t="str">
        <f>IF(AND($C$5&gt;=7,$C$5&gt;=AGD$3),AGD30*$C30,"")</f>
        <v/>
      </c>
      <c r="AGF30" s="5" t="str">
        <f t="shared" ref="AGF30" si="10657">MID(AGF$2,4,1)</f>
        <v>0</v>
      </c>
      <c r="AGG30" s="20" t="str">
        <f>IF(AND($C$5&gt;=7,$C$5&gt;=AGF$3),AGF30*$C30,"")</f>
        <v/>
      </c>
      <c r="AGH30" s="5" t="str">
        <f t="shared" ref="AGH30" si="10658">MID(AGH$2,4,1)</f>
        <v>0</v>
      </c>
      <c r="AGI30" s="20" t="str">
        <f>IF(AND($C$5&gt;=7,$C$5&gt;=AGH$3),AGH30*$C30,"")</f>
        <v/>
      </c>
      <c r="AGJ30" s="5" t="str">
        <f t="shared" ref="AGJ30" si="10659">MID(AGJ$2,4,1)</f>
        <v>0</v>
      </c>
      <c r="AGK30" s="20" t="str">
        <f>IF(AND($C$5&gt;=7,$C$5&gt;=AGJ$3),AGJ30*$C30,"")</f>
        <v/>
      </c>
      <c r="AGL30" s="5" t="str">
        <f t="shared" ref="AGL30" si="10660">MID(AGL$2,4,1)</f>
        <v>0</v>
      </c>
      <c r="AGM30" s="20" t="str">
        <f>IF(AND($C$5&gt;=7,$C$5&gt;=AGL$3),AGL30*$C30,"")</f>
        <v/>
      </c>
      <c r="AGN30" s="5" t="str">
        <f t="shared" ref="AGN30" si="10661">MID(AGN$2,4,1)</f>
        <v>0</v>
      </c>
      <c r="AGO30" s="20" t="str">
        <f>IF(AND($C$5&gt;=7,$C$5&gt;=AGN$3),AGN30*$C30,"")</f>
        <v/>
      </c>
      <c r="AGP30" s="5" t="str">
        <f t="shared" ref="AGP30" si="10662">MID(AGP$2,4,1)</f>
        <v>0</v>
      </c>
      <c r="AGQ30" s="20" t="str">
        <f>IF(AND($C$5&gt;=7,$C$5&gt;=AGP$3),AGP30*$C30,"")</f>
        <v/>
      </c>
      <c r="AGR30" s="5" t="str">
        <f t="shared" ref="AGR30" si="10663">MID(AGR$2,4,1)</f>
        <v>0</v>
      </c>
      <c r="AGS30" s="20" t="str">
        <f>IF(AND($C$5&gt;=7,$C$5&gt;=AGR$3),AGR30*$C30,"")</f>
        <v/>
      </c>
      <c r="AGT30" s="5" t="str">
        <f t="shared" ref="AGT30" si="10664">MID(AGT$2,4,1)</f>
        <v>0</v>
      </c>
      <c r="AGU30" s="20" t="str">
        <f>IF(AND($C$5&gt;=7,$C$5&gt;=AGT$3),AGT30*$C30,"")</f>
        <v/>
      </c>
      <c r="AGV30" s="5" t="str">
        <f t="shared" ref="AGV30" si="10665">MID(AGV$2,4,1)</f>
        <v>0</v>
      </c>
      <c r="AGW30" s="20" t="str">
        <f>IF(AND($C$5&gt;=7,$C$5&gt;=AGV$3),AGV30*$C30,"")</f>
        <v/>
      </c>
      <c r="AGX30" s="5" t="str">
        <f t="shared" ref="AGX30" si="10666">MID(AGX$2,4,1)</f>
        <v>0</v>
      </c>
      <c r="AGY30" s="20" t="str">
        <f>IF(AND($C$5&gt;=7,$C$5&gt;=AGX$3),AGX30*$C30,"")</f>
        <v/>
      </c>
      <c r="AGZ30" s="5" t="str">
        <f t="shared" ref="AGZ30" si="10667">MID(AGZ$2,4,1)</f>
        <v>0</v>
      </c>
      <c r="AHA30" s="20" t="str">
        <f>IF(AND($C$5&gt;=7,$C$5&gt;=AGZ$3),AGZ30*$C30,"")</f>
        <v/>
      </c>
      <c r="AHB30" s="5" t="str">
        <f t="shared" ref="AHB30" si="10668">MID(AHB$2,4,1)</f>
        <v>0</v>
      </c>
      <c r="AHC30" s="20" t="str">
        <f>IF(AND($C$5&gt;=7,$C$5&gt;=AHB$3),AHB30*$C30,"")</f>
        <v/>
      </c>
      <c r="AHD30" s="5" t="str">
        <f t="shared" ref="AHD30" si="10669">MID(AHD$2,4,1)</f>
        <v>0</v>
      </c>
      <c r="AHE30" s="20" t="str">
        <f>IF(AND($C$5&gt;=7,$C$5&gt;=AHD$3),AHD30*$C30,"")</f>
        <v/>
      </c>
      <c r="AHF30" s="5" t="str">
        <f t="shared" ref="AHF30" si="10670">MID(AHF$2,4,1)</f>
        <v>0</v>
      </c>
      <c r="AHG30" s="20" t="str">
        <f>IF(AND($C$5&gt;=7,$C$5&gt;=AHF$3),AHF30*$C30,"")</f>
        <v/>
      </c>
      <c r="AHH30" s="5" t="str">
        <f t="shared" ref="AHH30" si="10671">MID(AHH$2,4,1)</f>
        <v>0</v>
      </c>
      <c r="AHI30" s="20" t="str">
        <f>IF(AND($C$5&gt;=7,$C$5&gt;=AHH$3),AHH30*$C30,"")</f>
        <v/>
      </c>
      <c r="AHJ30" s="5" t="str">
        <f t="shared" ref="AHJ30" si="10672">MID(AHJ$2,4,1)</f>
        <v>0</v>
      </c>
      <c r="AHK30" s="20" t="str">
        <f>IF(AND($C$5&gt;=7,$C$5&gt;=AHJ$3),AHJ30*$C30,"")</f>
        <v/>
      </c>
      <c r="AHL30" s="5" t="str">
        <f t="shared" ref="AHL30" si="10673">MID(AHL$2,4,1)</f>
        <v>0</v>
      </c>
      <c r="AHM30" s="20" t="str">
        <f>IF(AND($C$5&gt;=7,$C$5&gt;=AHL$3),AHL30*$C30,"")</f>
        <v/>
      </c>
      <c r="AHN30" s="5" t="str">
        <f t="shared" ref="AHN30" si="10674">MID(AHN$2,4,1)</f>
        <v>0</v>
      </c>
      <c r="AHO30" s="20" t="str">
        <f>IF(AND($C$5&gt;=7,$C$5&gt;=AHN$3),AHN30*$C30,"")</f>
        <v/>
      </c>
      <c r="AHP30" s="5" t="str">
        <f t="shared" ref="AHP30" si="10675">MID(AHP$2,4,1)</f>
        <v>1</v>
      </c>
      <c r="AHQ30" s="20" t="str">
        <f>IF(AND($C$5&gt;=7,$C$5&gt;=AHP$3),AHP30*$C30,"")</f>
        <v/>
      </c>
      <c r="AHR30" s="5" t="str">
        <f t="shared" ref="AHR30" si="10676">MID(AHR$2,4,1)</f>
        <v>1</v>
      </c>
      <c r="AHS30" s="20" t="str">
        <f>IF(AND($C$5&gt;=7,$C$5&gt;=AHR$3),AHR30*$C30,"")</f>
        <v/>
      </c>
      <c r="AHT30" s="5" t="str">
        <f t="shared" ref="AHT30" si="10677">MID(AHT$2,4,1)</f>
        <v>1</v>
      </c>
      <c r="AHU30" s="20" t="str">
        <f>IF(AND($C$5&gt;=7,$C$5&gt;=AHT$3),AHT30*$C30,"")</f>
        <v/>
      </c>
      <c r="AHV30" s="5" t="str">
        <f t="shared" ref="AHV30" si="10678">MID(AHV$2,4,1)</f>
        <v>1</v>
      </c>
      <c r="AHW30" s="20" t="str">
        <f>IF(AND($C$5&gt;=7,$C$5&gt;=AHV$3),AHV30*$C30,"")</f>
        <v/>
      </c>
      <c r="AHX30" s="5" t="str">
        <f t="shared" ref="AHX30" si="10679">MID(AHX$2,4,1)</f>
        <v>1</v>
      </c>
      <c r="AHY30" s="20" t="str">
        <f>IF(AND($C$5&gt;=7,$C$5&gt;=AHX$3),AHX30*$C30,"")</f>
        <v/>
      </c>
      <c r="AHZ30" s="5" t="str">
        <f t="shared" ref="AHZ30" si="10680">MID(AHZ$2,4,1)</f>
        <v>1</v>
      </c>
      <c r="AIA30" s="20" t="str">
        <f>IF(AND($C$5&gt;=7,$C$5&gt;=AHZ$3),AHZ30*$C30,"")</f>
        <v/>
      </c>
      <c r="AIB30" s="5" t="str">
        <f t="shared" ref="AIB30" si="10681">MID(AIB$2,4,1)</f>
        <v>1</v>
      </c>
      <c r="AIC30" s="20" t="str">
        <f>IF(AND($C$5&gt;=7,$C$5&gt;=AIB$3),AIB30*$C30,"")</f>
        <v/>
      </c>
      <c r="AID30" s="5" t="str">
        <f t="shared" ref="AID30" si="10682">MID(AID$2,4,1)</f>
        <v>1</v>
      </c>
      <c r="AIE30" s="20" t="str">
        <f>IF(AND($C$5&gt;=7,$C$5&gt;=AID$3),AID30*$C30,"")</f>
        <v/>
      </c>
      <c r="AIF30" s="5" t="str">
        <f t="shared" ref="AIF30" si="10683">MID(AIF$2,4,1)</f>
        <v>1</v>
      </c>
      <c r="AIG30" s="20" t="str">
        <f>IF(AND($C$5&gt;=7,$C$5&gt;=AIF$3),AIF30*$C30,"")</f>
        <v/>
      </c>
      <c r="AIH30" s="5" t="str">
        <f t="shared" ref="AIH30" si="10684">MID(AIH$2,4,1)</f>
        <v>1</v>
      </c>
      <c r="AII30" s="20" t="str">
        <f>IF(AND($C$5&gt;=7,$C$5&gt;=AIH$3),AIH30*$C30,"")</f>
        <v/>
      </c>
      <c r="AIJ30" s="5" t="str">
        <f t="shared" ref="AIJ30" si="10685">MID(AIJ$2,4,1)</f>
        <v>1</v>
      </c>
      <c r="AIK30" s="20" t="str">
        <f>IF(AND($C$5&gt;=7,$C$5&gt;=AIJ$3),AIJ30*$C30,"")</f>
        <v/>
      </c>
      <c r="AIL30" s="5" t="str">
        <f t="shared" ref="AIL30" si="10686">MID(AIL$2,4,1)</f>
        <v>1</v>
      </c>
      <c r="AIM30" s="20" t="str">
        <f>IF(AND($C$5&gt;=7,$C$5&gt;=AIL$3),AIL30*$C30,"")</f>
        <v/>
      </c>
      <c r="AIN30" s="5" t="str">
        <f t="shared" ref="AIN30" si="10687">MID(AIN$2,4,1)</f>
        <v>1</v>
      </c>
      <c r="AIO30" s="20" t="str">
        <f>IF(AND($C$5&gt;=7,$C$5&gt;=AIN$3),AIN30*$C30,"")</f>
        <v/>
      </c>
      <c r="AIP30" s="5" t="str">
        <f t="shared" ref="AIP30" si="10688">MID(AIP$2,4,1)</f>
        <v>1</v>
      </c>
      <c r="AIQ30" s="20" t="str">
        <f>IF(AND($C$5&gt;=7,$C$5&gt;=AIP$3),AIP30*$C30,"")</f>
        <v/>
      </c>
      <c r="AIR30" s="5" t="str">
        <f t="shared" ref="AIR30" si="10689">MID(AIR$2,4,1)</f>
        <v>1</v>
      </c>
      <c r="AIS30" s="20" t="str">
        <f>IF(AND($C$5&gt;=7,$C$5&gt;=AIR$3),AIR30*$C30,"")</f>
        <v/>
      </c>
      <c r="AIT30" s="5" t="str">
        <f t="shared" ref="AIT30" si="10690">MID(AIT$2,4,1)</f>
        <v>1</v>
      </c>
      <c r="AIU30" s="20" t="str">
        <f>IF(AND($C$5&gt;=7,$C$5&gt;=AIT$3),AIT30*$C30,"")</f>
        <v/>
      </c>
      <c r="AIV30" s="5" t="str">
        <f t="shared" ref="AIV30" si="10691">MID(AIV$2,4,1)</f>
        <v>1</v>
      </c>
      <c r="AIW30" s="20" t="str">
        <f>IF(AND($C$5&gt;=7,$C$5&gt;=AIV$3),AIV30*$C30,"")</f>
        <v/>
      </c>
      <c r="AIX30" s="5" t="str">
        <f t="shared" ref="AIX30" si="10692">MID(AIX$2,4,1)</f>
        <v>1</v>
      </c>
      <c r="AIY30" s="20" t="str">
        <f>IF(AND($C$5&gt;=7,$C$5&gt;=AIX$3),AIX30*$C30,"")</f>
        <v/>
      </c>
      <c r="AIZ30" s="5" t="str">
        <f t="shared" ref="AIZ30" si="10693">MID(AIZ$2,4,1)</f>
        <v>1</v>
      </c>
      <c r="AJA30" s="20" t="str">
        <f>IF(AND($C$5&gt;=7,$C$5&gt;=AIZ$3),AIZ30*$C30,"")</f>
        <v/>
      </c>
      <c r="AJB30" s="5" t="str">
        <f t="shared" ref="AJB30" si="10694">MID(AJB$2,4,1)</f>
        <v>1</v>
      </c>
      <c r="AJC30" s="20" t="str">
        <f>IF(AND($C$5&gt;=7,$C$5&gt;=AJB$3),AJB30*$C30,"")</f>
        <v/>
      </c>
      <c r="AJD30" s="5" t="str">
        <f t="shared" ref="AJD30" si="10695">MID(AJD$2,4,1)</f>
        <v>1</v>
      </c>
      <c r="AJE30" s="20" t="str">
        <f>IF(AND($C$5&gt;=7,$C$5&gt;=AJD$3),AJD30*$C30,"")</f>
        <v/>
      </c>
      <c r="AJF30" s="5" t="str">
        <f t="shared" ref="AJF30" si="10696">MID(AJF$2,4,1)</f>
        <v>1</v>
      </c>
      <c r="AJG30" s="20" t="str">
        <f>IF(AND($C$5&gt;=7,$C$5&gt;=AJF$3),AJF30*$C30,"")</f>
        <v/>
      </c>
      <c r="AJH30" s="5" t="str">
        <f t="shared" ref="AJH30" si="10697">MID(AJH$2,4,1)</f>
        <v>1</v>
      </c>
      <c r="AJI30" s="20" t="str">
        <f>IF(AND($C$5&gt;=7,$C$5&gt;=AJH$3),AJH30*$C30,"")</f>
        <v/>
      </c>
      <c r="AJJ30" s="5" t="str">
        <f t="shared" ref="AJJ30" si="10698">MID(AJJ$2,4,1)</f>
        <v>1</v>
      </c>
      <c r="AJK30" s="20" t="str">
        <f>IF(AND($C$5&gt;=7,$C$5&gt;=AJJ$3),AJJ30*$C30,"")</f>
        <v/>
      </c>
      <c r="AJL30" s="5" t="str">
        <f t="shared" ref="AJL30" si="10699">MID(AJL$2,4,1)</f>
        <v>1</v>
      </c>
      <c r="AJM30" s="20" t="str">
        <f>IF(AND($C$5&gt;=7,$C$5&gt;=AJL$3),AJL30*$C30,"")</f>
        <v/>
      </c>
      <c r="AJN30" s="5" t="str">
        <f t="shared" ref="AJN30" si="10700">MID(AJN$2,4,1)</f>
        <v>1</v>
      </c>
      <c r="AJO30" s="20" t="str">
        <f>IF(AND($C$5&gt;=7,$C$5&gt;=AJN$3),AJN30*$C30,"")</f>
        <v/>
      </c>
      <c r="AJP30" s="5" t="str">
        <f t="shared" ref="AJP30" si="10701">MID(AJP$2,4,1)</f>
        <v>1</v>
      </c>
      <c r="AJQ30" s="20" t="str">
        <f>IF(AND($C$5&gt;=7,$C$5&gt;=AJP$3),AJP30*$C30,"")</f>
        <v/>
      </c>
      <c r="AJR30" s="5" t="str">
        <f t="shared" ref="AJR30" si="10702">MID(AJR$2,4,1)</f>
        <v>1</v>
      </c>
      <c r="AJS30" s="20" t="str">
        <f>IF(AND($C$5&gt;=7,$C$5&gt;=AJR$3),AJR30*$C30,"")</f>
        <v/>
      </c>
      <c r="AJT30" s="5" t="str">
        <f t="shared" ref="AJT30" si="10703">MID(AJT$2,4,1)</f>
        <v>1</v>
      </c>
      <c r="AJU30" s="20" t="str">
        <f>IF(AND($C$5&gt;=7,$C$5&gt;=AJT$3),AJT30*$C30,"")</f>
        <v/>
      </c>
      <c r="AJV30" s="5" t="str">
        <f t="shared" ref="AJV30" si="10704">MID(AJV$2,4,1)</f>
        <v>1</v>
      </c>
      <c r="AJW30" s="20" t="str">
        <f>IF(AND($C$5&gt;=7,$C$5&gt;=AJV$3),AJV30*$C30,"")</f>
        <v/>
      </c>
      <c r="AJX30" s="5" t="str">
        <f t="shared" ref="AJX30" si="10705">MID(AJX$2,4,1)</f>
        <v>1</v>
      </c>
      <c r="AJY30" s="20" t="str">
        <f>IF(AND($C$5&gt;=7,$C$5&gt;=AJX$3),AJX30*$C30,"")</f>
        <v/>
      </c>
      <c r="AJZ30" s="5" t="str">
        <f t="shared" ref="AJZ30" si="10706">MID(AJZ$2,4,1)</f>
        <v>1</v>
      </c>
      <c r="AKA30" s="20" t="str">
        <f>IF(AND($C$5&gt;=7,$C$5&gt;=AJZ$3),AJZ30*$C30,"")</f>
        <v/>
      </c>
      <c r="AKB30" s="5" t="str">
        <f t="shared" ref="AKB30" si="10707">MID(AKB$2,4,1)</f>
        <v>1</v>
      </c>
      <c r="AKC30" s="20" t="str">
        <f>IF(AND($C$5&gt;=7,$C$5&gt;=AKB$3),AKB30*$C30,"")</f>
        <v/>
      </c>
      <c r="AKD30" s="5" t="str">
        <f t="shared" ref="AKD30" si="10708">MID(AKD$2,4,1)</f>
        <v>1</v>
      </c>
      <c r="AKE30" s="20" t="str">
        <f>IF(AND($C$5&gt;=7,$C$5&gt;=AKD$3),AKD30*$C30,"")</f>
        <v/>
      </c>
      <c r="AKF30" s="5" t="str">
        <f t="shared" ref="AKF30" si="10709">MID(AKF$2,4,1)</f>
        <v>1</v>
      </c>
      <c r="AKG30" s="20" t="str">
        <f>IF(AND($C$5&gt;=7,$C$5&gt;=AKF$3),AKF30*$C30,"")</f>
        <v/>
      </c>
      <c r="AKH30" s="5" t="str">
        <f t="shared" ref="AKH30" si="10710">MID(AKH$2,4,1)</f>
        <v>1</v>
      </c>
      <c r="AKI30" s="20" t="str">
        <f>IF(AND($C$5&gt;=7,$C$5&gt;=AKH$3),AKH30*$C30,"")</f>
        <v/>
      </c>
      <c r="AKJ30" s="5" t="str">
        <f t="shared" ref="AKJ30" si="10711">MID(AKJ$2,4,1)</f>
        <v>1</v>
      </c>
      <c r="AKK30" s="20" t="str">
        <f>IF(AND($C$5&gt;=7,$C$5&gt;=AKJ$3),AKJ30*$C30,"")</f>
        <v/>
      </c>
      <c r="AKL30" s="5" t="str">
        <f t="shared" ref="AKL30" si="10712">MID(AKL$2,4,1)</f>
        <v>1</v>
      </c>
      <c r="AKM30" s="20" t="str">
        <f>IF(AND($C$5&gt;=7,$C$5&gt;=AKL$3),AKL30*$C30,"")</f>
        <v/>
      </c>
      <c r="AKN30" s="5" t="str">
        <f t="shared" ref="AKN30" si="10713">MID(AKN$2,4,1)</f>
        <v>1</v>
      </c>
      <c r="AKO30" s="20" t="str">
        <f>IF(AND($C$5&gt;=7,$C$5&gt;=AKN$3),AKN30*$C30,"")</f>
        <v/>
      </c>
      <c r="AKP30" s="5" t="str">
        <f t="shared" ref="AKP30" si="10714">MID(AKP$2,4,1)</f>
        <v>1</v>
      </c>
      <c r="AKQ30" s="20" t="str">
        <f>IF(AND($C$5&gt;=7,$C$5&gt;=AKP$3),AKP30*$C30,"")</f>
        <v/>
      </c>
      <c r="AKR30" s="5" t="str">
        <f t="shared" ref="AKR30" si="10715">MID(AKR$2,4,1)</f>
        <v>1</v>
      </c>
      <c r="AKS30" s="20" t="str">
        <f>IF(AND($C$5&gt;=7,$C$5&gt;=AKR$3),AKR30*$C30,"")</f>
        <v/>
      </c>
      <c r="AKT30" s="5" t="str">
        <f t="shared" ref="AKT30" si="10716">MID(AKT$2,4,1)</f>
        <v>1</v>
      </c>
      <c r="AKU30" s="20" t="str">
        <f>IF(AND($C$5&gt;=7,$C$5&gt;=AKT$3),AKT30*$C30,"")</f>
        <v/>
      </c>
      <c r="AKV30" s="5" t="str">
        <f t="shared" ref="AKV30" si="10717">MID(AKV$2,4,1)</f>
        <v>1</v>
      </c>
      <c r="AKW30" s="20" t="str">
        <f>IF(AND($C$5&gt;=7,$C$5&gt;=AKV$3),AKV30*$C30,"")</f>
        <v/>
      </c>
      <c r="AKX30" s="5" t="str">
        <f t="shared" ref="AKX30" si="10718">MID(AKX$2,4,1)</f>
        <v>1</v>
      </c>
      <c r="AKY30" s="20" t="str">
        <f>IF(AND($C$5&gt;=7,$C$5&gt;=AKX$3),AKX30*$C30,"")</f>
        <v/>
      </c>
      <c r="AKZ30" s="5" t="str">
        <f t="shared" ref="AKZ30" si="10719">MID(AKZ$2,4,1)</f>
        <v>1</v>
      </c>
      <c r="ALA30" s="20" t="str">
        <f>IF(AND($C$5&gt;=7,$C$5&gt;=AKZ$3),AKZ30*$C30,"")</f>
        <v/>
      </c>
      <c r="ALB30" s="5" t="str">
        <f t="shared" ref="ALB30" si="10720">MID(ALB$2,4,1)</f>
        <v>1</v>
      </c>
      <c r="ALC30" s="20" t="str">
        <f>IF(AND($C$5&gt;=7,$C$5&gt;=ALB$3),ALB30*$C30,"")</f>
        <v/>
      </c>
      <c r="ALD30" s="5" t="str">
        <f t="shared" ref="ALD30" si="10721">MID(ALD$2,4,1)</f>
        <v>1</v>
      </c>
      <c r="ALE30" s="20" t="str">
        <f>IF(AND($C$5&gt;=7,$C$5&gt;=ALD$3),ALD30*$C30,"")</f>
        <v/>
      </c>
      <c r="ALF30" s="5" t="str">
        <f t="shared" ref="ALF30" si="10722">MID(ALF$2,4,1)</f>
        <v>1</v>
      </c>
      <c r="ALG30" s="20" t="str">
        <f>IF(AND($C$5&gt;=7,$C$5&gt;=ALF$3),ALF30*$C30,"")</f>
        <v/>
      </c>
      <c r="ALH30" s="5" t="str">
        <f t="shared" ref="ALH30" si="10723">MID(ALH$2,4,1)</f>
        <v>1</v>
      </c>
      <c r="ALI30" s="20" t="str">
        <f>IF(AND($C$5&gt;=7,$C$5&gt;=ALH$3),ALH30*$C30,"")</f>
        <v/>
      </c>
      <c r="ALJ30" s="5" t="str">
        <f t="shared" ref="ALJ30" si="10724">MID(ALJ$2,4,1)</f>
        <v>1</v>
      </c>
      <c r="ALK30" s="20" t="str">
        <f>IF(AND($C$5&gt;=7,$C$5&gt;=ALJ$3),ALJ30*$C30,"")</f>
        <v/>
      </c>
      <c r="ALL30" s="5" t="str">
        <f t="shared" ref="ALL30" si="10725">MID(ALL$2,4,1)</f>
        <v>1</v>
      </c>
      <c r="ALM30" s="20" t="str">
        <f>IF(AND($C$5&gt;=7,$C$5&gt;=ALL$3),ALL30*$C30,"")</f>
        <v/>
      </c>
      <c r="ALN30" s="5" t="str">
        <f t="shared" ref="ALN30" si="10726">MID(ALN$2,4,1)</f>
        <v>1</v>
      </c>
      <c r="ALO30" s="20" t="str">
        <f>IF(AND($C$5&gt;=7,$C$5&gt;=ALN$3),ALN30*$C30,"")</f>
        <v/>
      </c>
      <c r="ALP30" s="5" t="str">
        <f t="shared" ref="ALP30" si="10727">MID(ALP$2,4,1)</f>
        <v>1</v>
      </c>
      <c r="ALQ30" s="20" t="str">
        <f>IF(AND($C$5&gt;=7,$C$5&gt;=ALP$3),ALP30*$C30,"")</f>
        <v/>
      </c>
      <c r="ALR30" s="5" t="str">
        <f t="shared" ref="ALR30" si="10728">MID(ALR$2,4,1)</f>
        <v>1</v>
      </c>
      <c r="ALS30" s="20" t="str">
        <f>IF(AND($C$5&gt;=7,$C$5&gt;=ALR$3),ALR30*$C30,"")</f>
        <v/>
      </c>
      <c r="ALT30" s="5" t="str">
        <f t="shared" ref="ALT30" si="10729">MID(ALT$2,4,1)</f>
        <v>1</v>
      </c>
      <c r="ALU30" s="20" t="str">
        <f>IF(AND($C$5&gt;=7,$C$5&gt;=ALT$3),ALT30*$C30,"")</f>
        <v/>
      </c>
      <c r="ALV30" s="5" t="str">
        <f t="shared" ref="ALV30" si="10730">MID(ALV$2,4,1)</f>
        <v>1</v>
      </c>
      <c r="ALW30" s="20" t="str">
        <f>IF(AND($C$5&gt;=7,$C$5&gt;=ALV$3),ALV30*$C30,"")</f>
        <v/>
      </c>
      <c r="ALX30" s="5" t="str">
        <f t="shared" ref="ALX30" si="10731">MID(ALX$2,4,1)</f>
        <v>1</v>
      </c>
      <c r="ALY30" s="20" t="str">
        <f>IF(AND($C$5&gt;=7,$C$5&gt;=ALX$3),ALX30*$C30,"")</f>
        <v/>
      </c>
      <c r="ALZ30" s="5" t="str">
        <f t="shared" ref="ALZ30" si="10732">MID(ALZ$2,4,1)</f>
        <v>1</v>
      </c>
      <c r="AMA30" s="20" t="str">
        <f>IF(AND($C$5&gt;=7,$C$5&gt;=ALZ$3),ALZ30*$C30,"")</f>
        <v/>
      </c>
      <c r="AMB30" s="5" t="str">
        <f t="shared" ref="AMB30" si="10733">MID(AMB$2,4,1)</f>
        <v>1</v>
      </c>
      <c r="AMC30" s="20" t="str">
        <f>IF(AND($C$5&gt;=7,$C$5&gt;=AMB$3),AMB30*$C30,"")</f>
        <v/>
      </c>
      <c r="AMD30" s="5" t="str">
        <f t="shared" ref="AMD30" si="10734">MID(AMD$2,4,1)</f>
        <v>1</v>
      </c>
      <c r="AME30" s="20" t="str">
        <f>IF(AND($C$5&gt;=7,$C$5&gt;=AMD$3),AMD30*$C30,"")</f>
        <v/>
      </c>
      <c r="AMF30" s="5" t="str">
        <f t="shared" ref="AMF30" si="10735">MID(AMF$2,4,1)</f>
        <v>1</v>
      </c>
      <c r="AMG30" s="20" t="str">
        <f>IF(AND($C$5&gt;=7,$C$5&gt;=AMF$3),AMF30*$C30,"")</f>
        <v/>
      </c>
      <c r="AMH30" s="5" t="str">
        <f t="shared" ref="AMH30" si="10736">MID(AMH$2,4,1)</f>
        <v>1</v>
      </c>
      <c r="AMI30" s="20" t="str">
        <f>IF(AND($C$5&gt;=7,$C$5&gt;=AMH$3),AMH30*$C30,"")</f>
        <v/>
      </c>
      <c r="AMJ30" s="5" t="str">
        <f t="shared" ref="AMJ30" si="10737">MID(AMJ$2,4,1)</f>
        <v>1</v>
      </c>
      <c r="AMK30" s="20" t="str">
        <f>IF(AND($C$5&gt;=7,$C$5&gt;=AMJ$3),AMJ30*$C30,"")</f>
        <v/>
      </c>
      <c r="AML30" s="5" t="str">
        <f t="shared" ref="AML30" si="10738">MID(AML$2,4,1)</f>
        <v>1</v>
      </c>
      <c r="AMM30" s="20" t="str">
        <f>IF(AND($C$5&gt;=7,$C$5&gt;=AML$3),AML30*$C30,"")</f>
        <v/>
      </c>
      <c r="AMN30" s="5" t="str">
        <f t="shared" ref="AMN30" si="10739">MID(AMN$2,4,1)</f>
        <v>0</v>
      </c>
      <c r="AMO30" s="20" t="str">
        <f>IF(AND($C$5&gt;=7,$C$5&gt;=AMN$3),AMN30*$C30,"")</f>
        <v/>
      </c>
      <c r="AMP30" s="5" t="str">
        <f t="shared" ref="AMP30" si="10740">MID(AMP$2,4,1)</f>
        <v>0</v>
      </c>
      <c r="AMQ30" s="20" t="str">
        <f>IF(AND($C$5&gt;=7,$C$5&gt;=AMP$3),AMP30*$C30,"")</f>
        <v/>
      </c>
      <c r="AMR30" s="5" t="str">
        <f t="shared" ref="AMR30" si="10741">MID(AMR$2,4,1)</f>
        <v>0</v>
      </c>
      <c r="AMS30" s="20" t="str">
        <f>IF(AND($C$5&gt;=7,$C$5&gt;=AMR$3),AMR30*$C30,"")</f>
        <v/>
      </c>
      <c r="AMT30" s="5" t="str">
        <f t="shared" ref="AMT30" si="10742">MID(AMT$2,4,1)</f>
        <v>0</v>
      </c>
      <c r="AMU30" s="20" t="str">
        <f>IF(AND($C$5&gt;=7,$C$5&gt;=AMT$3),AMT30*$C30,"")</f>
        <v/>
      </c>
      <c r="AMV30" s="5" t="str">
        <f t="shared" ref="AMV30" si="10743">MID(AMV$2,4,1)</f>
        <v>0</v>
      </c>
      <c r="AMW30" s="20" t="str">
        <f>IF(AND($C$5&gt;=7,$C$5&gt;=AMV$3),AMV30*$C30,"")</f>
        <v/>
      </c>
      <c r="AMX30" s="5" t="str">
        <f t="shared" ref="AMX30" si="10744">MID(AMX$2,4,1)</f>
        <v>0</v>
      </c>
      <c r="AMY30" s="20" t="str">
        <f>IF(AND($C$5&gt;=7,$C$5&gt;=AMX$3),AMX30*$C30,"")</f>
        <v/>
      </c>
      <c r="AMZ30" s="5" t="str">
        <f t="shared" ref="AMZ30" si="10745">MID(AMZ$2,4,1)</f>
        <v>0</v>
      </c>
      <c r="ANA30" s="20" t="str">
        <f>IF(AND($C$5&gt;=7,$C$5&gt;=AMZ$3),AMZ30*$C30,"")</f>
        <v/>
      </c>
      <c r="ANB30" s="5" t="str">
        <f t="shared" ref="ANB30" si="10746">MID(ANB$2,4,1)</f>
        <v>0</v>
      </c>
      <c r="ANC30" s="20" t="str">
        <f>IF(AND($C$5&gt;=7,$C$5&gt;=ANB$3),ANB30*$C30,"")</f>
        <v/>
      </c>
      <c r="AND30" s="5" t="str">
        <f t="shared" ref="AND30" si="10747">MID(AND$2,4,1)</f>
        <v>0</v>
      </c>
      <c r="ANE30" s="20" t="str">
        <f>IF(AND($C$5&gt;=7,$C$5&gt;=AND$3),AND30*$C30,"")</f>
        <v/>
      </c>
      <c r="ANF30" s="5" t="str">
        <f t="shared" ref="ANF30" si="10748">MID(ANF$2,4,1)</f>
        <v>0</v>
      </c>
      <c r="ANG30" s="20" t="str">
        <f>IF(AND($C$5&gt;=7,$C$5&gt;=ANF$3),ANF30*$C30,"")</f>
        <v/>
      </c>
      <c r="ANH30" s="5" t="str">
        <f t="shared" ref="ANH30" si="10749">MID(ANH$2,4,1)</f>
        <v>0</v>
      </c>
      <c r="ANI30" s="20" t="str">
        <f>IF(AND($C$5&gt;=7,$C$5&gt;=ANH$3),ANH30*$C30,"")</f>
        <v/>
      </c>
      <c r="ANJ30" s="5" t="str">
        <f t="shared" ref="ANJ30" si="10750">MID(ANJ$2,4,1)</f>
        <v>0</v>
      </c>
      <c r="ANK30" s="20" t="str">
        <f>IF(AND($C$5&gt;=7,$C$5&gt;=ANJ$3),ANJ30*$C30,"")</f>
        <v/>
      </c>
      <c r="ANL30" s="5" t="str">
        <f t="shared" ref="ANL30" si="10751">MID(ANL$2,4,1)</f>
        <v>0</v>
      </c>
      <c r="ANM30" s="20" t="str">
        <f>IF(AND($C$5&gt;=7,$C$5&gt;=ANL$3),ANL30*$C30,"")</f>
        <v/>
      </c>
      <c r="ANN30" s="5" t="str">
        <f t="shared" ref="ANN30" si="10752">MID(ANN$2,4,1)</f>
        <v>0</v>
      </c>
      <c r="ANO30" s="20" t="str">
        <f>IF(AND($C$5&gt;=7,$C$5&gt;=ANN$3),ANN30*$C30,"")</f>
        <v/>
      </c>
      <c r="ANP30" s="5" t="str">
        <f t="shared" ref="ANP30" si="10753">MID(ANP$2,4,1)</f>
        <v>0</v>
      </c>
      <c r="ANQ30" s="20" t="str">
        <f>IF(AND($C$5&gt;=7,$C$5&gt;=ANP$3),ANP30*$C30,"")</f>
        <v/>
      </c>
      <c r="ANR30" s="5" t="str">
        <f t="shared" ref="ANR30" si="10754">MID(ANR$2,4,1)</f>
        <v>0</v>
      </c>
      <c r="ANS30" s="20" t="str">
        <f>IF(AND($C$5&gt;=7,$C$5&gt;=ANR$3),ANR30*$C30,"")</f>
        <v/>
      </c>
      <c r="ANT30" s="5" t="str">
        <f t="shared" ref="ANT30" si="10755">MID(ANT$2,4,1)</f>
        <v>0</v>
      </c>
      <c r="ANU30" s="20" t="str">
        <f>IF(AND($C$5&gt;=7,$C$5&gt;=ANT$3),ANT30*$C30,"")</f>
        <v/>
      </c>
      <c r="ANV30" s="5" t="str">
        <f t="shared" ref="ANV30" si="10756">MID(ANV$2,4,1)</f>
        <v>0</v>
      </c>
      <c r="ANW30" s="20" t="str">
        <f>IF(AND($C$5&gt;=7,$C$5&gt;=ANV$3),ANV30*$C30,"")</f>
        <v/>
      </c>
      <c r="ANX30" s="5" t="str">
        <f t="shared" ref="ANX30" si="10757">MID(ANX$2,4,1)</f>
        <v>0</v>
      </c>
      <c r="ANY30" s="20" t="str">
        <f>IF(AND($C$5&gt;=7,$C$5&gt;=ANX$3),ANX30*$C30,"")</f>
        <v/>
      </c>
      <c r="ANZ30" s="5" t="str">
        <f t="shared" ref="ANZ30" si="10758">MID(ANZ$2,4,1)</f>
        <v>0</v>
      </c>
      <c r="AOA30" s="20" t="str">
        <f>IF(AND($C$5&gt;=7,$C$5&gt;=ANZ$3),ANZ30*$C30,"")</f>
        <v/>
      </c>
      <c r="AOB30" s="5" t="str">
        <f t="shared" ref="AOB30" si="10759">MID(AOB$2,4,1)</f>
        <v>0</v>
      </c>
      <c r="AOC30" s="20" t="str">
        <f>IF(AND($C$5&gt;=7,$C$5&gt;=AOB$3),AOB30*$C30,"")</f>
        <v/>
      </c>
      <c r="AOD30" s="5" t="str">
        <f t="shared" ref="AOD30" si="10760">MID(AOD$2,4,1)</f>
        <v>0</v>
      </c>
      <c r="AOE30" s="20" t="str">
        <f>IF(AND($C$5&gt;=7,$C$5&gt;=AOD$3),AOD30*$C30,"")</f>
        <v/>
      </c>
      <c r="AOF30" s="5" t="str">
        <f t="shared" ref="AOF30" si="10761">MID(AOF$2,4,1)</f>
        <v>0</v>
      </c>
      <c r="AOG30" s="20" t="str">
        <f>IF(AND($C$5&gt;=7,$C$5&gt;=AOF$3),AOF30*$C30,"")</f>
        <v/>
      </c>
      <c r="AOH30" s="5" t="str">
        <f t="shared" ref="AOH30" si="10762">MID(AOH$2,4,1)</f>
        <v>0</v>
      </c>
      <c r="AOI30" s="20" t="str">
        <f>IF(AND($C$5&gt;=7,$C$5&gt;=AOH$3),AOH30*$C30,"")</f>
        <v/>
      </c>
      <c r="AOJ30" s="5" t="str">
        <f t="shared" ref="AOJ30" si="10763">MID(AOJ$2,4,1)</f>
        <v>0</v>
      </c>
      <c r="AOK30" s="20" t="str">
        <f>IF(AND($C$5&gt;=7,$C$5&gt;=AOJ$3),AOJ30*$C30,"")</f>
        <v/>
      </c>
      <c r="AOL30" s="5" t="str">
        <f t="shared" ref="AOL30" si="10764">MID(AOL$2,4,1)</f>
        <v>0</v>
      </c>
      <c r="AOM30" s="20" t="str">
        <f>IF(AND($C$5&gt;=7,$C$5&gt;=AOL$3),AOL30*$C30,"")</f>
        <v/>
      </c>
      <c r="AON30" s="5" t="str">
        <f t="shared" ref="AON30" si="10765">MID(AON$2,4,1)</f>
        <v>0</v>
      </c>
      <c r="AOO30" s="20" t="str">
        <f>IF(AND($C$5&gt;=7,$C$5&gt;=AON$3),AON30*$C30,"")</f>
        <v/>
      </c>
      <c r="AOP30" s="5" t="str">
        <f t="shared" ref="AOP30" si="10766">MID(AOP$2,4,1)</f>
        <v>0</v>
      </c>
      <c r="AOQ30" s="20" t="str">
        <f>IF(AND($C$5&gt;=7,$C$5&gt;=AOP$3),AOP30*$C30,"")</f>
        <v/>
      </c>
      <c r="AOR30" s="5" t="str">
        <f t="shared" ref="AOR30" si="10767">MID(AOR$2,4,1)</f>
        <v>0</v>
      </c>
      <c r="AOS30" s="20" t="str">
        <f>IF(AND($C$5&gt;=7,$C$5&gt;=AOR$3),AOR30*$C30,"")</f>
        <v/>
      </c>
      <c r="AOT30" s="5" t="str">
        <f t="shared" ref="AOT30" si="10768">MID(AOT$2,4,1)</f>
        <v>0</v>
      </c>
      <c r="AOU30" s="20" t="str">
        <f>IF(AND($C$5&gt;=7,$C$5&gt;=AOT$3),AOT30*$C30,"")</f>
        <v/>
      </c>
      <c r="AOV30" s="5" t="str">
        <f t="shared" ref="AOV30" si="10769">MID(AOV$2,4,1)</f>
        <v>0</v>
      </c>
      <c r="AOW30" s="20" t="str">
        <f>IF(AND($C$5&gt;=7,$C$5&gt;=AOV$3),AOV30*$C30,"")</f>
        <v/>
      </c>
      <c r="AOX30" s="5" t="str">
        <f t="shared" ref="AOX30" si="10770">MID(AOX$2,4,1)</f>
        <v>0</v>
      </c>
      <c r="AOY30" s="20" t="str">
        <f>IF(AND($C$5&gt;=7,$C$5&gt;=AOX$3),AOX30*$C30,"")</f>
        <v/>
      </c>
      <c r="AOZ30" s="5" t="str">
        <f t="shared" ref="AOZ30" si="10771">MID(AOZ$2,4,1)</f>
        <v>0</v>
      </c>
      <c r="APA30" s="20" t="str">
        <f>IF(AND($C$5&gt;=7,$C$5&gt;=AOZ$3),AOZ30*$C30,"")</f>
        <v/>
      </c>
      <c r="APB30" s="5" t="str">
        <f t="shared" ref="APB30" si="10772">MID(APB$2,4,1)</f>
        <v>0</v>
      </c>
      <c r="APC30" s="20" t="str">
        <f>IF(AND($C$5&gt;=7,$C$5&gt;=APB$3),APB30*$C30,"")</f>
        <v/>
      </c>
      <c r="APD30" s="5" t="str">
        <f t="shared" ref="APD30" si="10773">MID(APD$2,4,1)</f>
        <v>0</v>
      </c>
      <c r="APE30" s="20" t="str">
        <f>IF(AND($C$5&gt;=7,$C$5&gt;=APD$3),APD30*$C30,"")</f>
        <v/>
      </c>
      <c r="APF30" s="5" t="str">
        <f t="shared" ref="APF30" si="10774">MID(APF$2,4,1)</f>
        <v>0</v>
      </c>
      <c r="APG30" s="20" t="str">
        <f>IF(AND($C$5&gt;=7,$C$5&gt;=APF$3),APF30*$C30,"")</f>
        <v/>
      </c>
      <c r="APH30" s="5" t="str">
        <f t="shared" ref="APH30" si="10775">MID(APH$2,4,1)</f>
        <v>0</v>
      </c>
      <c r="API30" s="20" t="str">
        <f>IF(AND($C$5&gt;=7,$C$5&gt;=APH$3),APH30*$C30,"")</f>
        <v/>
      </c>
      <c r="APJ30" s="5" t="str">
        <f t="shared" ref="APJ30" si="10776">MID(APJ$2,4,1)</f>
        <v>0</v>
      </c>
      <c r="APK30" s="20" t="str">
        <f>IF(AND($C$5&gt;=7,$C$5&gt;=APJ$3),APJ30*$C30,"")</f>
        <v/>
      </c>
      <c r="APL30" s="5" t="str">
        <f t="shared" ref="APL30" si="10777">MID(APL$2,4,1)</f>
        <v>0</v>
      </c>
      <c r="APM30" s="20" t="str">
        <f>IF(AND($C$5&gt;=7,$C$5&gt;=APL$3),APL30*$C30,"")</f>
        <v/>
      </c>
      <c r="APN30" s="5" t="str">
        <f t="shared" ref="APN30" si="10778">MID(APN$2,4,1)</f>
        <v>0</v>
      </c>
      <c r="APO30" s="20" t="str">
        <f>IF(AND($C$5&gt;=7,$C$5&gt;=APN$3),APN30*$C30,"")</f>
        <v/>
      </c>
      <c r="APP30" s="5" t="str">
        <f t="shared" ref="APP30" si="10779">MID(APP$2,4,1)</f>
        <v>0</v>
      </c>
      <c r="APQ30" s="20" t="str">
        <f>IF(AND($C$5&gt;=7,$C$5&gt;=APP$3),APP30*$C30,"")</f>
        <v/>
      </c>
      <c r="APR30" s="5" t="str">
        <f t="shared" ref="APR30" si="10780">MID(APR$2,4,1)</f>
        <v>0</v>
      </c>
      <c r="APS30" s="20" t="str">
        <f>IF(AND($C$5&gt;=7,$C$5&gt;=APR$3),APR30*$C30,"")</f>
        <v/>
      </c>
      <c r="APT30" s="5" t="str">
        <f t="shared" ref="APT30" si="10781">MID(APT$2,4,1)</f>
        <v>0</v>
      </c>
      <c r="APU30" s="20" t="str">
        <f>IF(AND($C$5&gt;=7,$C$5&gt;=APT$3),APT30*$C30,"")</f>
        <v/>
      </c>
      <c r="APV30" s="5" t="str">
        <f t="shared" ref="APV30" si="10782">MID(APV$2,4,1)</f>
        <v>0</v>
      </c>
      <c r="APW30" s="20" t="str">
        <f>IF(AND($C$5&gt;=7,$C$5&gt;=APV$3),APV30*$C30,"")</f>
        <v/>
      </c>
      <c r="APX30" s="5" t="str">
        <f t="shared" ref="APX30" si="10783">MID(APX$2,4,1)</f>
        <v>0</v>
      </c>
      <c r="APY30" s="20" t="str">
        <f>IF(AND($C$5&gt;=7,$C$5&gt;=APX$3),APX30*$C30,"")</f>
        <v/>
      </c>
      <c r="APZ30" s="5" t="str">
        <f t="shared" ref="APZ30" si="10784">MID(APZ$2,4,1)</f>
        <v>0</v>
      </c>
      <c r="AQA30" s="20" t="str">
        <f>IF(AND($C$5&gt;=7,$C$5&gt;=APZ$3),APZ30*$C30,"")</f>
        <v/>
      </c>
      <c r="AQB30" s="5" t="str">
        <f t="shared" ref="AQB30" si="10785">MID(AQB$2,4,1)</f>
        <v>0</v>
      </c>
      <c r="AQC30" s="20" t="str">
        <f>IF(AND($C$5&gt;=7,$C$5&gt;=AQB$3),AQB30*$C30,"")</f>
        <v/>
      </c>
      <c r="AQD30" s="5" t="str">
        <f t="shared" ref="AQD30" si="10786">MID(AQD$2,4,1)</f>
        <v>0</v>
      </c>
      <c r="AQE30" s="20" t="str">
        <f>IF(AND($C$5&gt;=7,$C$5&gt;=AQD$3),AQD30*$C30,"")</f>
        <v/>
      </c>
      <c r="AQF30" s="5" t="str">
        <f t="shared" ref="AQF30" si="10787">MID(AQF$2,4,1)</f>
        <v>0</v>
      </c>
      <c r="AQG30" s="20" t="str">
        <f>IF(AND($C$5&gt;=7,$C$5&gt;=AQF$3),AQF30*$C30,"")</f>
        <v/>
      </c>
      <c r="AQH30" s="5" t="str">
        <f t="shared" ref="AQH30" si="10788">MID(AQH$2,4,1)</f>
        <v>0</v>
      </c>
      <c r="AQI30" s="20" t="str">
        <f>IF(AND($C$5&gt;=7,$C$5&gt;=AQH$3),AQH30*$C30,"")</f>
        <v/>
      </c>
      <c r="AQJ30" s="5" t="str">
        <f t="shared" ref="AQJ30" si="10789">MID(AQJ$2,4,1)</f>
        <v>0</v>
      </c>
      <c r="AQK30" s="20" t="str">
        <f>IF(AND($C$5&gt;=7,$C$5&gt;=AQJ$3),AQJ30*$C30,"")</f>
        <v/>
      </c>
      <c r="AQL30" s="5" t="str">
        <f t="shared" ref="AQL30" si="10790">MID(AQL$2,4,1)</f>
        <v>0</v>
      </c>
      <c r="AQM30" s="20" t="str">
        <f>IF(AND($C$5&gt;=7,$C$5&gt;=AQL$3),AQL30*$C30,"")</f>
        <v/>
      </c>
      <c r="AQN30" s="5" t="str">
        <f t="shared" ref="AQN30" si="10791">MID(AQN$2,4,1)</f>
        <v>0</v>
      </c>
      <c r="AQO30" s="20" t="str">
        <f>IF(AND($C$5&gt;=7,$C$5&gt;=AQN$3),AQN30*$C30,"")</f>
        <v/>
      </c>
      <c r="AQP30" s="5" t="str">
        <f t="shared" ref="AQP30" si="10792">MID(AQP$2,4,1)</f>
        <v>0</v>
      </c>
      <c r="AQQ30" s="20" t="str">
        <f>IF(AND($C$5&gt;=7,$C$5&gt;=AQP$3),AQP30*$C30,"")</f>
        <v/>
      </c>
      <c r="AQR30" s="5" t="str">
        <f t="shared" ref="AQR30" si="10793">MID(AQR$2,4,1)</f>
        <v>0</v>
      </c>
      <c r="AQS30" s="20" t="str">
        <f>IF(AND($C$5&gt;=7,$C$5&gt;=AQR$3),AQR30*$C30,"")</f>
        <v/>
      </c>
      <c r="AQT30" s="5" t="str">
        <f t="shared" ref="AQT30" si="10794">MID(AQT$2,4,1)</f>
        <v>0</v>
      </c>
      <c r="AQU30" s="20" t="str">
        <f>IF(AND($C$5&gt;=7,$C$5&gt;=AQT$3),AQT30*$C30,"")</f>
        <v/>
      </c>
      <c r="AQV30" s="5" t="str">
        <f t="shared" ref="AQV30" si="10795">MID(AQV$2,4,1)</f>
        <v>0</v>
      </c>
      <c r="AQW30" s="20" t="str">
        <f>IF(AND($C$5&gt;=7,$C$5&gt;=AQV$3),AQV30*$C30,"")</f>
        <v/>
      </c>
      <c r="AQX30" s="5" t="str">
        <f t="shared" ref="AQX30" si="10796">MID(AQX$2,4,1)</f>
        <v>0</v>
      </c>
      <c r="AQY30" s="20" t="str">
        <f>IF(AND($C$5&gt;=7,$C$5&gt;=AQX$3),AQX30*$C30,"")</f>
        <v/>
      </c>
      <c r="AQZ30" s="5" t="str">
        <f t="shared" ref="AQZ30" si="10797">MID(AQZ$2,4,1)</f>
        <v>0</v>
      </c>
      <c r="ARA30" s="20" t="str">
        <f>IF(AND($C$5&gt;=7,$C$5&gt;=AQZ$3),AQZ30*$C30,"")</f>
        <v/>
      </c>
      <c r="ARB30" s="5" t="str">
        <f t="shared" ref="ARB30" si="10798">MID(ARB$2,4,1)</f>
        <v>0</v>
      </c>
      <c r="ARC30" s="20" t="str">
        <f>IF(AND($C$5&gt;=7,$C$5&gt;=ARB$3),ARB30*$C30,"")</f>
        <v/>
      </c>
      <c r="ARD30" s="5" t="str">
        <f t="shared" ref="ARD30" si="10799">MID(ARD$2,4,1)</f>
        <v>0</v>
      </c>
      <c r="ARE30" s="20" t="str">
        <f>IF(AND($C$5&gt;=7,$C$5&gt;=ARD$3),ARD30*$C30,"")</f>
        <v/>
      </c>
      <c r="ARF30" s="5" t="str">
        <f t="shared" ref="ARF30" si="10800">MID(ARF$2,4,1)</f>
        <v>0</v>
      </c>
      <c r="ARG30" s="20" t="str">
        <f>IF(AND($C$5&gt;=7,$C$5&gt;=ARF$3),ARF30*$C30,"")</f>
        <v/>
      </c>
      <c r="ARH30" s="5" t="str">
        <f t="shared" ref="ARH30" si="10801">MID(ARH$2,4,1)</f>
        <v>0</v>
      </c>
      <c r="ARI30" s="20" t="str">
        <f>IF(AND($C$5&gt;=7,$C$5&gt;=ARH$3),ARH30*$C30,"")</f>
        <v/>
      </c>
      <c r="ARJ30" s="5" t="str">
        <f t="shared" ref="ARJ30" si="10802">MID(ARJ$2,4,1)</f>
        <v>0</v>
      </c>
      <c r="ARK30" s="20" t="str">
        <f>IF(AND($C$5&gt;=7,$C$5&gt;=ARJ$3),ARJ30*$C30,"")</f>
        <v/>
      </c>
      <c r="ARL30" s="5" t="str">
        <f t="shared" ref="ARL30" si="10803">MID(ARL$2,4,1)</f>
        <v>1</v>
      </c>
      <c r="ARM30" s="20" t="str">
        <f>IF(AND($C$5&gt;=7,$C$5&gt;=ARL$3),ARL30*$C30,"")</f>
        <v/>
      </c>
      <c r="ARN30" s="5" t="str">
        <f t="shared" ref="ARN30" si="10804">MID(ARN$2,4,1)</f>
        <v>1</v>
      </c>
      <c r="ARO30" s="20" t="str">
        <f>IF(AND($C$5&gt;=7,$C$5&gt;=ARN$3),ARN30*$C30,"")</f>
        <v/>
      </c>
      <c r="ARP30" s="5" t="str">
        <f t="shared" ref="ARP30" si="10805">MID(ARP$2,4,1)</f>
        <v>1</v>
      </c>
      <c r="ARQ30" s="20" t="str">
        <f>IF(AND($C$5&gt;=7,$C$5&gt;=ARP$3),ARP30*$C30,"")</f>
        <v/>
      </c>
      <c r="ARR30" s="5" t="str">
        <f t="shared" ref="ARR30" si="10806">MID(ARR$2,4,1)</f>
        <v>1</v>
      </c>
      <c r="ARS30" s="20" t="str">
        <f>IF(AND($C$5&gt;=7,$C$5&gt;=ARR$3),ARR30*$C30,"")</f>
        <v/>
      </c>
      <c r="ART30" s="5" t="str">
        <f t="shared" ref="ART30" si="10807">MID(ART$2,4,1)</f>
        <v>1</v>
      </c>
      <c r="ARU30" s="20" t="str">
        <f>IF(AND($C$5&gt;=7,$C$5&gt;=ART$3),ART30*$C30,"")</f>
        <v/>
      </c>
      <c r="ARV30" s="5" t="str">
        <f t="shared" ref="ARV30" si="10808">MID(ARV$2,4,1)</f>
        <v>1</v>
      </c>
      <c r="ARW30" s="20" t="str">
        <f>IF(AND($C$5&gt;=7,$C$5&gt;=ARV$3),ARV30*$C30,"")</f>
        <v/>
      </c>
      <c r="ARX30" s="5" t="str">
        <f t="shared" ref="ARX30" si="10809">MID(ARX$2,4,1)</f>
        <v>1</v>
      </c>
      <c r="ARY30" s="20" t="str">
        <f>IF(AND($C$5&gt;=7,$C$5&gt;=ARX$3),ARX30*$C30,"")</f>
        <v/>
      </c>
      <c r="ARZ30" s="5" t="str">
        <f t="shared" ref="ARZ30" si="10810">MID(ARZ$2,4,1)</f>
        <v>1</v>
      </c>
      <c r="ASA30" s="20" t="str">
        <f>IF(AND($C$5&gt;=7,$C$5&gt;=ARZ$3),ARZ30*$C30,"")</f>
        <v/>
      </c>
      <c r="ASB30" s="5" t="str">
        <f t="shared" ref="ASB30" si="10811">MID(ASB$2,4,1)</f>
        <v>1</v>
      </c>
      <c r="ASC30" s="20" t="str">
        <f>IF(AND($C$5&gt;=7,$C$5&gt;=ASB$3),ASB30*$C30,"")</f>
        <v/>
      </c>
      <c r="ASD30" s="5" t="str">
        <f t="shared" ref="ASD30" si="10812">MID(ASD$2,4,1)</f>
        <v>1</v>
      </c>
      <c r="ASE30" s="20" t="str">
        <f>IF(AND($C$5&gt;=7,$C$5&gt;=ASD$3),ASD30*$C30,"")</f>
        <v/>
      </c>
      <c r="ASF30" s="5" t="str">
        <f t="shared" ref="ASF30" si="10813">MID(ASF$2,4,1)</f>
        <v>1</v>
      </c>
      <c r="ASG30" s="20" t="str">
        <f>IF(AND($C$5&gt;=7,$C$5&gt;=ASF$3),ASF30*$C30,"")</f>
        <v/>
      </c>
      <c r="ASH30" s="5" t="str">
        <f t="shared" ref="ASH30" si="10814">MID(ASH$2,4,1)</f>
        <v>1</v>
      </c>
      <c r="ASI30" s="20" t="str">
        <f>IF(AND($C$5&gt;=7,$C$5&gt;=ASH$3),ASH30*$C30,"")</f>
        <v/>
      </c>
      <c r="ASJ30" s="5" t="str">
        <f t="shared" ref="ASJ30" si="10815">MID(ASJ$2,4,1)</f>
        <v>1</v>
      </c>
      <c r="ASK30" s="20" t="str">
        <f>IF(AND($C$5&gt;=7,$C$5&gt;=ASJ$3),ASJ30*$C30,"")</f>
        <v/>
      </c>
      <c r="ASL30" s="5" t="str">
        <f t="shared" ref="ASL30" si="10816">MID(ASL$2,4,1)</f>
        <v>1</v>
      </c>
      <c r="ASM30" s="20" t="str">
        <f>IF(AND($C$5&gt;=7,$C$5&gt;=ASL$3),ASL30*$C30,"")</f>
        <v/>
      </c>
      <c r="ASN30" s="5" t="str">
        <f t="shared" ref="ASN30" si="10817">MID(ASN$2,4,1)</f>
        <v>1</v>
      </c>
      <c r="ASO30" s="20" t="str">
        <f>IF(AND($C$5&gt;=7,$C$5&gt;=ASN$3),ASN30*$C30,"")</f>
        <v/>
      </c>
      <c r="ASP30" s="5" t="str">
        <f t="shared" ref="ASP30" si="10818">MID(ASP$2,4,1)</f>
        <v>1</v>
      </c>
      <c r="ASQ30" s="20" t="str">
        <f>IF(AND($C$5&gt;=7,$C$5&gt;=ASP$3),ASP30*$C30,"")</f>
        <v/>
      </c>
      <c r="ASR30" s="5" t="str">
        <f t="shared" ref="ASR30" si="10819">MID(ASR$2,4,1)</f>
        <v>1</v>
      </c>
      <c r="ASS30" s="20" t="str">
        <f>IF(AND($C$5&gt;=7,$C$5&gt;=ASR$3),ASR30*$C30,"")</f>
        <v/>
      </c>
      <c r="AST30" s="5" t="str">
        <f t="shared" ref="AST30" si="10820">MID(AST$2,4,1)</f>
        <v>1</v>
      </c>
      <c r="ASU30" s="20" t="str">
        <f>IF(AND($C$5&gt;=7,$C$5&gt;=AST$3),AST30*$C30,"")</f>
        <v/>
      </c>
      <c r="ASV30" s="5" t="str">
        <f t="shared" ref="ASV30" si="10821">MID(ASV$2,4,1)</f>
        <v>1</v>
      </c>
      <c r="ASW30" s="20" t="str">
        <f>IF(AND($C$5&gt;=7,$C$5&gt;=ASV$3),ASV30*$C30,"")</f>
        <v/>
      </c>
      <c r="ASX30" s="5" t="str">
        <f t="shared" ref="ASX30" si="10822">MID(ASX$2,4,1)</f>
        <v>1</v>
      </c>
      <c r="ASY30" s="20" t="str">
        <f>IF(AND($C$5&gt;=7,$C$5&gt;=ASX$3),ASX30*$C30,"")</f>
        <v/>
      </c>
      <c r="ASZ30" s="5" t="str">
        <f t="shared" ref="ASZ30" si="10823">MID(ASZ$2,4,1)</f>
        <v>1</v>
      </c>
      <c r="ATA30" s="20" t="str">
        <f>IF(AND($C$5&gt;=7,$C$5&gt;=ASZ$3),ASZ30*$C30,"")</f>
        <v/>
      </c>
      <c r="ATB30" s="5" t="str">
        <f t="shared" ref="ATB30" si="10824">MID(ATB$2,4,1)</f>
        <v>1</v>
      </c>
      <c r="ATC30" s="20" t="str">
        <f>IF(AND($C$5&gt;=7,$C$5&gt;=ATB$3),ATB30*$C30,"")</f>
        <v/>
      </c>
      <c r="ATD30" s="5" t="str">
        <f t="shared" ref="ATD30" si="10825">MID(ATD$2,4,1)</f>
        <v>1</v>
      </c>
      <c r="ATE30" s="20" t="str">
        <f>IF(AND($C$5&gt;=7,$C$5&gt;=ATD$3),ATD30*$C30,"")</f>
        <v/>
      </c>
      <c r="ATF30" s="5" t="str">
        <f t="shared" ref="ATF30" si="10826">MID(ATF$2,4,1)</f>
        <v>1</v>
      </c>
      <c r="ATG30" s="20" t="str">
        <f>IF(AND($C$5&gt;=7,$C$5&gt;=ATF$3),ATF30*$C30,"")</f>
        <v/>
      </c>
      <c r="ATH30" s="5" t="str">
        <f t="shared" ref="ATH30" si="10827">MID(ATH$2,4,1)</f>
        <v>1</v>
      </c>
      <c r="ATI30" s="20" t="str">
        <f>IF(AND($C$5&gt;=7,$C$5&gt;=ATH$3),ATH30*$C30,"")</f>
        <v/>
      </c>
      <c r="ATJ30" s="5" t="str">
        <f t="shared" ref="ATJ30" si="10828">MID(ATJ$2,4,1)</f>
        <v>1</v>
      </c>
      <c r="ATK30" s="20" t="str">
        <f>IF(AND($C$5&gt;=7,$C$5&gt;=ATJ$3),ATJ30*$C30,"")</f>
        <v/>
      </c>
      <c r="ATL30" s="5" t="str">
        <f t="shared" ref="ATL30" si="10829">MID(ATL$2,4,1)</f>
        <v>1</v>
      </c>
      <c r="ATM30" s="20" t="str">
        <f>IF(AND($C$5&gt;=7,$C$5&gt;=ATL$3),ATL30*$C30,"")</f>
        <v/>
      </c>
      <c r="ATN30" s="5" t="str">
        <f t="shared" ref="ATN30" si="10830">MID(ATN$2,4,1)</f>
        <v>1</v>
      </c>
      <c r="ATO30" s="20" t="str">
        <f>IF(AND($C$5&gt;=7,$C$5&gt;=ATN$3),ATN30*$C30,"")</f>
        <v/>
      </c>
      <c r="ATP30" s="5" t="str">
        <f t="shared" ref="ATP30" si="10831">MID(ATP$2,4,1)</f>
        <v>1</v>
      </c>
      <c r="ATQ30" s="20" t="str">
        <f>IF(AND($C$5&gt;=7,$C$5&gt;=ATP$3),ATP30*$C30,"")</f>
        <v/>
      </c>
      <c r="ATR30" s="5" t="str">
        <f t="shared" ref="ATR30" si="10832">MID(ATR$2,4,1)</f>
        <v>1</v>
      </c>
      <c r="ATS30" s="20" t="str">
        <f>IF(AND($C$5&gt;=7,$C$5&gt;=ATR$3),ATR30*$C30,"")</f>
        <v/>
      </c>
      <c r="ATT30" s="5" t="str">
        <f t="shared" ref="ATT30" si="10833">MID(ATT$2,4,1)</f>
        <v>1</v>
      </c>
      <c r="ATU30" s="20" t="str">
        <f>IF(AND($C$5&gt;=7,$C$5&gt;=ATT$3),ATT30*$C30,"")</f>
        <v/>
      </c>
      <c r="ATV30" s="5" t="str">
        <f t="shared" ref="ATV30" si="10834">MID(ATV$2,4,1)</f>
        <v>1</v>
      </c>
      <c r="ATW30" s="20" t="str">
        <f>IF(AND($C$5&gt;=7,$C$5&gt;=ATV$3),ATV30*$C30,"")</f>
        <v/>
      </c>
      <c r="ATX30" s="5" t="str">
        <f t="shared" ref="ATX30" si="10835">MID(ATX$2,4,1)</f>
        <v>1</v>
      </c>
      <c r="ATY30" s="20" t="str">
        <f>IF(AND($C$5&gt;=7,$C$5&gt;=ATX$3),ATX30*$C30,"")</f>
        <v/>
      </c>
      <c r="ATZ30" s="5" t="str">
        <f t="shared" ref="ATZ30" si="10836">MID(ATZ$2,4,1)</f>
        <v>1</v>
      </c>
      <c r="AUA30" s="20" t="str">
        <f>IF(AND($C$5&gt;=7,$C$5&gt;=ATZ$3),ATZ30*$C30,"")</f>
        <v/>
      </c>
      <c r="AUB30" s="5" t="str">
        <f t="shared" ref="AUB30" si="10837">MID(AUB$2,4,1)</f>
        <v>1</v>
      </c>
      <c r="AUC30" s="20" t="str">
        <f>IF(AND($C$5&gt;=7,$C$5&gt;=AUB$3),AUB30*$C30,"")</f>
        <v/>
      </c>
      <c r="AUD30" s="5" t="str">
        <f t="shared" ref="AUD30" si="10838">MID(AUD$2,4,1)</f>
        <v>1</v>
      </c>
      <c r="AUE30" s="20" t="str">
        <f>IF(AND($C$5&gt;=7,$C$5&gt;=AUD$3),AUD30*$C30,"")</f>
        <v/>
      </c>
      <c r="AUF30" s="5" t="str">
        <f t="shared" ref="AUF30" si="10839">MID(AUF$2,4,1)</f>
        <v>1</v>
      </c>
      <c r="AUG30" s="20" t="str">
        <f>IF(AND($C$5&gt;=7,$C$5&gt;=AUF$3),AUF30*$C30,"")</f>
        <v/>
      </c>
      <c r="AUH30" s="5" t="str">
        <f t="shared" ref="AUH30" si="10840">MID(AUH$2,4,1)</f>
        <v>1</v>
      </c>
      <c r="AUI30" s="20" t="str">
        <f>IF(AND($C$5&gt;=7,$C$5&gt;=AUH$3),AUH30*$C30,"")</f>
        <v/>
      </c>
      <c r="AUJ30" s="5" t="str">
        <f t="shared" ref="AUJ30" si="10841">MID(AUJ$2,4,1)</f>
        <v>1</v>
      </c>
      <c r="AUK30" s="20" t="str">
        <f>IF(AND($C$5&gt;=7,$C$5&gt;=AUJ$3),AUJ30*$C30,"")</f>
        <v/>
      </c>
      <c r="AUL30" s="5" t="str">
        <f t="shared" ref="AUL30" si="10842">MID(AUL$2,4,1)</f>
        <v>1</v>
      </c>
      <c r="AUM30" s="20" t="str">
        <f>IF(AND($C$5&gt;=7,$C$5&gt;=AUL$3),AUL30*$C30,"")</f>
        <v/>
      </c>
      <c r="AUN30" s="5" t="str">
        <f t="shared" ref="AUN30" si="10843">MID(AUN$2,4,1)</f>
        <v>1</v>
      </c>
      <c r="AUO30" s="20" t="str">
        <f>IF(AND($C$5&gt;=7,$C$5&gt;=AUN$3),AUN30*$C30,"")</f>
        <v/>
      </c>
      <c r="AUP30" s="5" t="str">
        <f t="shared" ref="AUP30" si="10844">MID(AUP$2,4,1)</f>
        <v>1</v>
      </c>
      <c r="AUQ30" s="20" t="str">
        <f>IF(AND($C$5&gt;=7,$C$5&gt;=AUP$3),AUP30*$C30,"")</f>
        <v/>
      </c>
      <c r="AUR30" s="5" t="str">
        <f t="shared" ref="AUR30" si="10845">MID(AUR$2,4,1)</f>
        <v>1</v>
      </c>
      <c r="AUS30" s="20" t="str">
        <f>IF(AND($C$5&gt;=7,$C$5&gt;=AUR$3),AUR30*$C30,"")</f>
        <v/>
      </c>
      <c r="AUT30" s="5" t="str">
        <f t="shared" ref="AUT30" si="10846">MID(AUT$2,4,1)</f>
        <v>1</v>
      </c>
      <c r="AUU30" s="20" t="str">
        <f>IF(AND($C$5&gt;=7,$C$5&gt;=AUT$3),AUT30*$C30,"")</f>
        <v/>
      </c>
      <c r="AUV30" s="5" t="str">
        <f t="shared" ref="AUV30" si="10847">MID(AUV$2,4,1)</f>
        <v>1</v>
      </c>
      <c r="AUW30" s="20" t="str">
        <f>IF(AND($C$5&gt;=7,$C$5&gt;=AUV$3),AUV30*$C30,"")</f>
        <v/>
      </c>
      <c r="AUX30" s="5" t="str">
        <f t="shared" ref="AUX30" si="10848">MID(AUX$2,4,1)</f>
        <v>1</v>
      </c>
      <c r="AUY30" s="20" t="str">
        <f>IF(AND($C$5&gt;=7,$C$5&gt;=AUX$3),AUX30*$C30,"")</f>
        <v/>
      </c>
      <c r="AUZ30" s="5" t="str">
        <f t="shared" ref="AUZ30" si="10849">MID(AUZ$2,4,1)</f>
        <v>1</v>
      </c>
      <c r="AVA30" s="20" t="str">
        <f>IF(AND($C$5&gt;=7,$C$5&gt;=AUZ$3),AUZ30*$C30,"")</f>
        <v/>
      </c>
      <c r="AVB30" s="5" t="str">
        <f t="shared" ref="AVB30" si="10850">MID(AVB$2,4,1)</f>
        <v>1</v>
      </c>
      <c r="AVC30" s="20" t="str">
        <f>IF(AND($C$5&gt;=7,$C$5&gt;=AVB$3),AVB30*$C30,"")</f>
        <v/>
      </c>
      <c r="AVD30" s="5" t="str">
        <f t="shared" ref="AVD30" si="10851">MID(AVD$2,4,1)</f>
        <v>1</v>
      </c>
      <c r="AVE30" s="20" t="str">
        <f>IF(AND($C$5&gt;=7,$C$5&gt;=AVD$3),AVD30*$C30,"")</f>
        <v/>
      </c>
      <c r="AVF30" s="5" t="str">
        <f t="shared" ref="AVF30" si="10852">MID(AVF$2,4,1)</f>
        <v>1</v>
      </c>
      <c r="AVG30" s="20" t="str">
        <f>IF(AND($C$5&gt;=7,$C$5&gt;=AVF$3),AVF30*$C30,"")</f>
        <v/>
      </c>
      <c r="AVH30" s="5" t="str">
        <f t="shared" ref="AVH30" si="10853">MID(AVH$2,4,1)</f>
        <v>1</v>
      </c>
      <c r="AVI30" s="20" t="str">
        <f>IF(AND($C$5&gt;=7,$C$5&gt;=AVH$3),AVH30*$C30,"")</f>
        <v/>
      </c>
      <c r="AVJ30" s="5" t="str">
        <f t="shared" ref="AVJ30" si="10854">MID(AVJ$2,4,1)</f>
        <v>1</v>
      </c>
      <c r="AVK30" s="20" t="str">
        <f>IF(AND($C$5&gt;=7,$C$5&gt;=AVJ$3),AVJ30*$C30,"")</f>
        <v/>
      </c>
      <c r="AVL30" s="5" t="str">
        <f t="shared" ref="AVL30" si="10855">MID(AVL$2,4,1)</f>
        <v>1</v>
      </c>
      <c r="AVM30" s="20" t="str">
        <f>IF(AND($C$5&gt;=7,$C$5&gt;=AVL$3),AVL30*$C30,"")</f>
        <v/>
      </c>
      <c r="AVN30" s="5" t="str">
        <f t="shared" ref="AVN30" si="10856">MID(AVN$2,4,1)</f>
        <v>1</v>
      </c>
      <c r="AVO30" s="20" t="str">
        <f>IF(AND($C$5&gt;=7,$C$5&gt;=AVN$3),AVN30*$C30,"")</f>
        <v/>
      </c>
      <c r="AVP30" s="5" t="str">
        <f t="shared" ref="AVP30" si="10857">MID(AVP$2,4,1)</f>
        <v>1</v>
      </c>
      <c r="AVQ30" s="20" t="str">
        <f>IF(AND($C$5&gt;=7,$C$5&gt;=AVP$3),AVP30*$C30,"")</f>
        <v/>
      </c>
      <c r="AVR30" s="5" t="str">
        <f t="shared" ref="AVR30" si="10858">MID(AVR$2,4,1)</f>
        <v>1</v>
      </c>
      <c r="AVS30" s="20" t="str">
        <f>IF(AND($C$5&gt;=7,$C$5&gt;=AVR$3),AVR30*$C30,"")</f>
        <v/>
      </c>
      <c r="AVT30" s="5" t="str">
        <f t="shared" ref="AVT30" si="10859">MID(AVT$2,4,1)</f>
        <v>1</v>
      </c>
      <c r="AVU30" s="20" t="str">
        <f>IF(AND($C$5&gt;=7,$C$5&gt;=AVT$3),AVT30*$C30,"")</f>
        <v/>
      </c>
      <c r="AVV30" s="5" t="str">
        <f t="shared" ref="AVV30" si="10860">MID(AVV$2,4,1)</f>
        <v>1</v>
      </c>
      <c r="AVW30" s="20" t="str">
        <f>IF(AND($C$5&gt;=7,$C$5&gt;=AVV$3),AVV30*$C30,"")</f>
        <v/>
      </c>
      <c r="AVX30" s="5" t="str">
        <f t="shared" ref="AVX30" si="10861">MID(AVX$2,4,1)</f>
        <v>1</v>
      </c>
      <c r="AVY30" s="20" t="str">
        <f>IF(AND($C$5&gt;=7,$C$5&gt;=AVX$3),AVX30*$C30,"")</f>
        <v/>
      </c>
      <c r="AVZ30" s="5" t="str">
        <f t="shared" ref="AVZ30" si="10862">MID(AVZ$2,4,1)</f>
        <v>1</v>
      </c>
      <c r="AWA30" s="20" t="str">
        <f>IF(AND($C$5&gt;=7,$C$5&gt;=AVZ$3),AVZ30*$C30,"")</f>
        <v/>
      </c>
      <c r="AWB30" s="5" t="str">
        <f t="shared" ref="AWB30" si="10863">MID(AWB$2,4,1)</f>
        <v>1</v>
      </c>
      <c r="AWC30" s="20" t="str">
        <f>IF(AND($C$5&gt;=7,$C$5&gt;=AWB$3),AWB30*$C30,"")</f>
        <v/>
      </c>
      <c r="AWD30" s="5" t="str">
        <f t="shared" ref="AWD30" si="10864">MID(AWD$2,4,1)</f>
        <v>1</v>
      </c>
      <c r="AWE30" s="20" t="str">
        <f>IF(AND($C$5&gt;=7,$C$5&gt;=AWD$3),AWD30*$C30,"")</f>
        <v/>
      </c>
      <c r="AWF30" s="5" t="str">
        <f t="shared" ref="AWF30" si="10865">MID(AWF$2,4,1)</f>
        <v>1</v>
      </c>
      <c r="AWG30" s="20" t="str">
        <f>IF(AND($C$5&gt;=7,$C$5&gt;=AWF$3),AWF30*$C30,"")</f>
        <v/>
      </c>
      <c r="AWH30" s="5" t="str">
        <f t="shared" ref="AWH30" si="10866">MID(AWH$2,4,1)</f>
        <v>1</v>
      </c>
      <c r="AWI30" s="20" t="str">
        <f>IF(AND($C$5&gt;=7,$C$5&gt;=AWH$3),AWH30*$C30,"")</f>
        <v/>
      </c>
      <c r="AWJ30" s="5" t="str">
        <f t="shared" ref="AWJ30" si="10867">MID(AWJ$2,4,1)</f>
        <v>0</v>
      </c>
      <c r="AWK30" s="20" t="str">
        <f>IF(AND($C$5&gt;=7,$C$5&gt;=AWJ$3),AWJ30*$C30,"")</f>
        <v/>
      </c>
      <c r="AWL30" s="5" t="str">
        <f t="shared" ref="AWL30" si="10868">MID(AWL$2,4,1)</f>
        <v>0</v>
      </c>
      <c r="AWM30" s="20" t="str">
        <f>IF(AND($C$5&gt;=7,$C$5&gt;=AWL$3),AWL30*$C30,"")</f>
        <v/>
      </c>
      <c r="AWN30" s="5" t="str">
        <f t="shared" ref="AWN30" si="10869">MID(AWN$2,4,1)</f>
        <v>0</v>
      </c>
      <c r="AWO30" s="20" t="str">
        <f>IF(AND($C$5&gt;=7,$C$5&gt;=AWN$3),AWN30*$C30,"")</f>
        <v/>
      </c>
      <c r="AWP30" s="5" t="str">
        <f t="shared" ref="AWP30" si="10870">MID(AWP$2,4,1)</f>
        <v>0</v>
      </c>
      <c r="AWQ30" s="20" t="str">
        <f>IF(AND($C$5&gt;=7,$C$5&gt;=AWP$3),AWP30*$C30,"")</f>
        <v/>
      </c>
      <c r="AWR30" s="5" t="str">
        <f t="shared" ref="AWR30" si="10871">MID(AWR$2,4,1)</f>
        <v>0</v>
      </c>
      <c r="AWS30" s="20" t="str">
        <f>IF(AND($C$5&gt;=7,$C$5&gt;=AWR$3),AWR30*$C30,"")</f>
        <v/>
      </c>
      <c r="AWT30" s="5" t="str">
        <f t="shared" ref="AWT30" si="10872">MID(AWT$2,4,1)</f>
        <v>0</v>
      </c>
      <c r="AWU30" s="20" t="str">
        <f>IF(AND($C$5&gt;=7,$C$5&gt;=AWT$3),AWT30*$C30,"")</f>
        <v/>
      </c>
      <c r="AWV30" s="5" t="str">
        <f t="shared" ref="AWV30" si="10873">MID(AWV$2,4,1)</f>
        <v>0</v>
      </c>
      <c r="AWW30" s="20" t="str">
        <f>IF(AND($C$5&gt;=7,$C$5&gt;=AWV$3),AWV30*$C30,"")</f>
        <v/>
      </c>
      <c r="AWX30" s="5" t="str">
        <f t="shared" ref="AWX30" si="10874">MID(AWX$2,4,1)</f>
        <v>0</v>
      </c>
      <c r="AWY30" s="20" t="str">
        <f>IF(AND($C$5&gt;=7,$C$5&gt;=AWX$3),AWX30*$C30,"")</f>
        <v/>
      </c>
      <c r="AWZ30" s="5" t="str">
        <f t="shared" ref="AWZ30" si="10875">MID(AWZ$2,4,1)</f>
        <v>0</v>
      </c>
      <c r="AXA30" s="20" t="str">
        <f>IF(AND($C$5&gt;=7,$C$5&gt;=AWZ$3),AWZ30*$C30,"")</f>
        <v/>
      </c>
      <c r="AXB30" s="5" t="str">
        <f t="shared" ref="AXB30" si="10876">MID(AXB$2,4,1)</f>
        <v>0</v>
      </c>
      <c r="AXC30" s="20" t="str">
        <f>IF(AND($C$5&gt;=7,$C$5&gt;=AXB$3),AXB30*$C30,"")</f>
        <v/>
      </c>
      <c r="AXD30" s="5" t="str">
        <f t="shared" ref="AXD30" si="10877">MID(AXD$2,4,1)</f>
        <v>0</v>
      </c>
      <c r="AXE30" s="20" t="str">
        <f>IF(AND($C$5&gt;=7,$C$5&gt;=AXD$3),AXD30*$C30,"")</f>
        <v/>
      </c>
      <c r="AXF30" s="5" t="str">
        <f t="shared" ref="AXF30" si="10878">MID(AXF$2,4,1)</f>
        <v>0</v>
      </c>
      <c r="AXG30" s="20" t="str">
        <f>IF(AND($C$5&gt;=7,$C$5&gt;=AXF$3),AXF30*$C30,"")</f>
        <v/>
      </c>
      <c r="AXH30" s="5" t="str">
        <f t="shared" ref="AXH30" si="10879">MID(AXH$2,4,1)</f>
        <v>0</v>
      </c>
      <c r="AXI30" s="20" t="str">
        <f>IF(AND($C$5&gt;=7,$C$5&gt;=AXH$3),AXH30*$C30,"")</f>
        <v/>
      </c>
      <c r="AXJ30" s="5" t="str">
        <f t="shared" ref="AXJ30" si="10880">MID(AXJ$2,4,1)</f>
        <v>0</v>
      </c>
      <c r="AXK30" s="20" t="str">
        <f>IF(AND($C$5&gt;=7,$C$5&gt;=AXJ$3),AXJ30*$C30,"")</f>
        <v/>
      </c>
      <c r="AXL30" s="5" t="str">
        <f t="shared" ref="AXL30" si="10881">MID(AXL$2,4,1)</f>
        <v>0</v>
      </c>
      <c r="AXM30" s="20" t="str">
        <f>IF(AND($C$5&gt;=7,$C$5&gt;=AXL$3),AXL30*$C30,"")</f>
        <v/>
      </c>
      <c r="AXN30" s="5" t="str">
        <f t="shared" ref="AXN30" si="10882">MID(AXN$2,4,1)</f>
        <v>0</v>
      </c>
      <c r="AXO30" s="20" t="str">
        <f>IF(AND($C$5&gt;=7,$C$5&gt;=AXN$3),AXN30*$C30,"")</f>
        <v/>
      </c>
      <c r="AXP30" s="5" t="str">
        <f t="shared" ref="AXP30" si="10883">MID(AXP$2,4,1)</f>
        <v>0</v>
      </c>
      <c r="AXQ30" s="20" t="str">
        <f>IF(AND($C$5&gt;=7,$C$5&gt;=AXP$3),AXP30*$C30,"")</f>
        <v/>
      </c>
      <c r="AXR30" s="5" t="str">
        <f t="shared" ref="AXR30" si="10884">MID(AXR$2,4,1)</f>
        <v>0</v>
      </c>
      <c r="AXS30" s="20" t="str">
        <f>IF(AND($C$5&gt;=7,$C$5&gt;=AXR$3),AXR30*$C30,"")</f>
        <v/>
      </c>
      <c r="AXT30" s="5" t="str">
        <f t="shared" ref="AXT30" si="10885">MID(AXT$2,4,1)</f>
        <v>0</v>
      </c>
      <c r="AXU30" s="20" t="str">
        <f>IF(AND($C$5&gt;=7,$C$5&gt;=AXT$3),AXT30*$C30,"")</f>
        <v/>
      </c>
      <c r="AXV30" s="5" t="str">
        <f t="shared" ref="AXV30" si="10886">MID(AXV$2,4,1)</f>
        <v>0</v>
      </c>
      <c r="AXW30" s="20" t="str">
        <f>IF(AND($C$5&gt;=7,$C$5&gt;=AXV$3),AXV30*$C30,"")</f>
        <v/>
      </c>
      <c r="AXX30" s="5" t="str">
        <f t="shared" ref="AXX30" si="10887">MID(AXX$2,4,1)</f>
        <v>0</v>
      </c>
      <c r="AXY30" s="20" t="str">
        <f>IF(AND($C$5&gt;=7,$C$5&gt;=AXX$3),AXX30*$C30,"")</f>
        <v/>
      </c>
      <c r="AXZ30" s="5" t="str">
        <f t="shared" ref="AXZ30" si="10888">MID(AXZ$2,4,1)</f>
        <v>0</v>
      </c>
      <c r="AYA30" s="20" t="str">
        <f>IF(AND($C$5&gt;=7,$C$5&gt;=AXZ$3),AXZ30*$C30,"")</f>
        <v/>
      </c>
      <c r="AYB30" s="5" t="str">
        <f t="shared" ref="AYB30" si="10889">MID(AYB$2,4,1)</f>
        <v>0</v>
      </c>
      <c r="AYC30" s="20" t="str">
        <f>IF(AND($C$5&gt;=7,$C$5&gt;=AYB$3),AYB30*$C30,"")</f>
        <v/>
      </c>
      <c r="AYD30" s="5" t="str">
        <f t="shared" ref="AYD30" si="10890">MID(AYD$2,4,1)</f>
        <v>0</v>
      </c>
      <c r="AYE30" s="20" t="str">
        <f>IF(AND($C$5&gt;=7,$C$5&gt;=AYD$3),AYD30*$C30,"")</f>
        <v/>
      </c>
      <c r="AYF30" s="5" t="str">
        <f t="shared" ref="AYF30" si="10891">MID(AYF$2,4,1)</f>
        <v>0</v>
      </c>
      <c r="AYG30" s="20" t="str">
        <f>IF(AND($C$5&gt;=7,$C$5&gt;=AYF$3),AYF30*$C30,"")</f>
        <v/>
      </c>
      <c r="AYH30" s="5" t="str">
        <f t="shared" ref="AYH30" si="10892">MID(AYH$2,4,1)</f>
        <v>0</v>
      </c>
      <c r="AYI30" s="20" t="str">
        <f>IF(AND($C$5&gt;=7,$C$5&gt;=AYH$3),AYH30*$C30,"")</f>
        <v/>
      </c>
      <c r="AYJ30" s="5" t="str">
        <f t="shared" ref="AYJ30" si="10893">MID(AYJ$2,4,1)</f>
        <v>0</v>
      </c>
      <c r="AYK30" s="20" t="str">
        <f>IF(AND($C$5&gt;=7,$C$5&gt;=AYJ$3),AYJ30*$C30,"")</f>
        <v/>
      </c>
      <c r="AYL30" s="5" t="str">
        <f t="shared" ref="AYL30" si="10894">MID(AYL$2,4,1)</f>
        <v>0</v>
      </c>
      <c r="AYM30" s="20" t="str">
        <f>IF(AND($C$5&gt;=7,$C$5&gt;=AYL$3),AYL30*$C30,"")</f>
        <v/>
      </c>
      <c r="AYN30" s="5" t="str">
        <f t="shared" ref="AYN30" si="10895">MID(AYN$2,4,1)</f>
        <v>0</v>
      </c>
      <c r="AYO30" s="20" t="str">
        <f>IF(AND($C$5&gt;=7,$C$5&gt;=AYN$3),AYN30*$C30,"")</f>
        <v/>
      </c>
      <c r="AYP30" s="5" t="str">
        <f t="shared" ref="AYP30" si="10896">MID(AYP$2,4,1)</f>
        <v>0</v>
      </c>
      <c r="AYQ30" s="20" t="str">
        <f>IF(AND($C$5&gt;=7,$C$5&gt;=AYP$3),AYP30*$C30,"")</f>
        <v/>
      </c>
      <c r="AYR30" s="5" t="str">
        <f t="shared" ref="AYR30" si="10897">MID(AYR$2,4,1)</f>
        <v>0</v>
      </c>
      <c r="AYS30" s="20" t="str">
        <f>IF(AND($C$5&gt;=7,$C$5&gt;=AYR$3),AYR30*$C30,"")</f>
        <v/>
      </c>
      <c r="AYT30" s="5" t="str">
        <f t="shared" ref="AYT30" si="10898">MID(AYT$2,4,1)</f>
        <v>0</v>
      </c>
      <c r="AYU30" s="20" t="str">
        <f>IF(AND($C$5&gt;=7,$C$5&gt;=AYT$3),AYT30*$C30,"")</f>
        <v/>
      </c>
      <c r="AYV30" s="5" t="str">
        <f t="shared" ref="AYV30" si="10899">MID(AYV$2,4,1)</f>
        <v>0</v>
      </c>
      <c r="AYW30" s="20" t="str">
        <f>IF(AND($C$5&gt;=7,$C$5&gt;=AYV$3),AYV30*$C30,"")</f>
        <v/>
      </c>
      <c r="AYX30" s="5" t="str">
        <f t="shared" ref="AYX30" si="10900">MID(AYX$2,4,1)</f>
        <v>0</v>
      </c>
      <c r="AYY30" s="20" t="str">
        <f>IF(AND($C$5&gt;=7,$C$5&gt;=AYX$3),AYX30*$C30,"")</f>
        <v/>
      </c>
      <c r="AYZ30" s="5" t="str">
        <f t="shared" ref="AYZ30" si="10901">MID(AYZ$2,4,1)</f>
        <v>0</v>
      </c>
      <c r="AZA30" s="20" t="str">
        <f>IF(AND($C$5&gt;=7,$C$5&gt;=AYZ$3),AYZ30*$C30,"")</f>
        <v/>
      </c>
      <c r="AZB30" s="5" t="str">
        <f t="shared" ref="AZB30" si="10902">MID(AZB$2,4,1)</f>
        <v>0</v>
      </c>
      <c r="AZC30" s="20" t="str">
        <f>IF(AND($C$5&gt;=7,$C$5&gt;=AZB$3),AZB30*$C30,"")</f>
        <v/>
      </c>
      <c r="AZD30" s="5" t="str">
        <f t="shared" ref="AZD30" si="10903">MID(AZD$2,4,1)</f>
        <v>0</v>
      </c>
      <c r="AZE30" s="20" t="str">
        <f>IF(AND($C$5&gt;=7,$C$5&gt;=AZD$3),AZD30*$C30,"")</f>
        <v/>
      </c>
      <c r="AZF30" s="5" t="str">
        <f t="shared" ref="AZF30" si="10904">MID(AZF$2,4,1)</f>
        <v>0</v>
      </c>
      <c r="AZG30" s="20" t="str">
        <f>IF(AND($C$5&gt;=7,$C$5&gt;=AZF$3),AZF30*$C30,"")</f>
        <v/>
      </c>
      <c r="AZH30" s="5" t="str">
        <f t="shared" ref="AZH30" si="10905">MID(AZH$2,4,1)</f>
        <v>0</v>
      </c>
      <c r="AZI30" s="20" t="str">
        <f>IF(AND($C$5&gt;=7,$C$5&gt;=AZH$3),AZH30*$C30,"")</f>
        <v/>
      </c>
      <c r="AZJ30" s="5" t="str">
        <f t="shared" ref="AZJ30" si="10906">MID(AZJ$2,4,1)</f>
        <v>0</v>
      </c>
      <c r="AZK30" s="20" t="str">
        <f>IF(AND($C$5&gt;=7,$C$5&gt;=AZJ$3),AZJ30*$C30,"")</f>
        <v/>
      </c>
      <c r="AZL30" s="5" t="str">
        <f t="shared" ref="AZL30" si="10907">MID(AZL$2,4,1)</f>
        <v>0</v>
      </c>
      <c r="AZM30" s="20" t="str">
        <f>IF(AND($C$5&gt;=7,$C$5&gt;=AZL$3),AZL30*$C30,"")</f>
        <v/>
      </c>
      <c r="AZN30" s="5" t="str">
        <f t="shared" ref="AZN30" si="10908">MID(AZN$2,4,1)</f>
        <v>0</v>
      </c>
      <c r="AZO30" s="20" t="str">
        <f>IF(AND($C$5&gt;=7,$C$5&gt;=AZN$3),AZN30*$C30,"")</f>
        <v/>
      </c>
      <c r="AZP30" s="5" t="str">
        <f t="shared" ref="AZP30" si="10909">MID(AZP$2,4,1)</f>
        <v>0</v>
      </c>
      <c r="AZQ30" s="20" t="str">
        <f>IF(AND($C$5&gt;=7,$C$5&gt;=AZP$3),AZP30*$C30,"")</f>
        <v/>
      </c>
      <c r="AZR30" s="5" t="str">
        <f t="shared" ref="AZR30" si="10910">MID(AZR$2,4,1)</f>
        <v>0</v>
      </c>
      <c r="AZS30" s="20" t="str">
        <f>IF(AND($C$5&gt;=7,$C$5&gt;=AZR$3),AZR30*$C30,"")</f>
        <v/>
      </c>
      <c r="AZT30" s="5" t="str">
        <f t="shared" ref="AZT30" si="10911">MID(AZT$2,4,1)</f>
        <v>0</v>
      </c>
      <c r="AZU30" s="20" t="str">
        <f>IF(AND($C$5&gt;=7,$C$5&gt;=AZT$3),AZT30*$C30,"")</f>
        <v/>
      </c>
      <c r="AZV30" s="5" t="str">
        <f t="shared" ref="AZV30" si="10912">MID(AZV$2,4,1)</f>
        <v>0</v>
      </c>
      <c r="AZW30" s="20" t="str">
        <f>IF(AND($C$5&gt;=7,$C$5&gt;=AZV$3),AZV30*$C30,"")</f>
        <v/>
      </c>
      <c r="AZX30" s="5" t="str">
        <f t="shared" ref="AZX30" si="10913">MID(AZX$2,4,1)</f>
        <v>0</v>
      </c>
      <c r="AZY30" s="20" t="str">
        <f>IF(AND($C$5&gt;=7,$C$5&gt;=AZX$3),AZX30*$C30,"")</f>
        <v/>
      </c>
      <c r="AZZ30" s="5" t="str">
        <f t="shared" ref="AZZ30" si="10914">MID(AZZ$2,4,1)</f>
        <v>0</v>
      </c>
      <c r="BAA30" s="20" t="str">
        <f>IF(AND($C$5&gt;=7,$C$5&gt;=AZZ$3),AZZ30*$C30,"")</f>
        <v/>
      </c>
      <c r="BAB30" s="5" t="str">
        <f t="shared" ref="BAB30" si="10915">MID(BAB$2,4,1)</f>
        <v>0</v>
      </c>
      <c r="BAC30" s="20" t="str">
        <f>IF(AND($C$5&gt;=7,$C$5&gt;=BAB$3),BAB30*$C30,"")</f>
        <v/>
      </c>
      <c r="BAD30" s="5" t="str">
        <f t="shared" ref="BAD30" si="10916">MID(BAD$2,4,1)</f>
        <v>0</v>
      </c>
      <c r="BAE30" s="20" t="str">
        <f>IF(AND($C$5&gt;=7,$C$5&gt;=BAD$3),BAD30*$C30,"")</f>
        <v/>
      </c>
      <c r="BAF30" s="5" t="str">
        <f t="shared" ref="BAF30" si="10917">MID(BAF$2,4,1)</f>
        <v>0</v>
      </c>
      <c r="BAG30" s="20" t="str">
        <f>IF(AND($C$5&gt;=7,$C$5&gt;=BAF$3),BAF30*$C30,"")</f>
        <v/>
      </c>
      <c r="BAH30" s="5" t="str">
        <f t="shared" ref="BAH30" si="10918">MID(BAH$2,4,1)</f>
        <v>0</v>
      </c>
      <c r="BAI30" s="20" t="str">
        <f>IF(AND($C$5&gt;=7,$C$5&gt;=BAH$3),BAH30*$C30,"")</f>
        <v/>
      </c>
      <c r="BAJ30" s="5" t="str">
        <f t="shared" ref="BAJ30" si="10919">MID(BAJ$2,4,1)</f>
        <v>0</v>
      </c>
      <c r="BAK30" s="20" t="str">
        <f>IF(AND($C$5&gt;=7,$C$5&gt;=BAJ$3),BAJ30*$C30,"")</f>
        <v/>
      </c>
      <c r="BAL30" s="5" t="str">
        <f t="shared" ref="BAL30" si="10920">MID(BAL$2,4,1)</f>
        <v>0</v>
      </c>
      <c r="BAM30" s="20" t="str">
        <f>IF(AND($C$5&gt;=7,$C$5&gt;=BAL$3),BAL30*$C30,"")</f>
        <v/>
      </c>
      <c r="BAN30" s="5" t="str">
        <f t="shared" ref="BAN30" si="10921">MID(BAN$2,4,1)</f>
        <v>0</v>
      </c>
      <c r="BAO30" s="20" t="str">
        <f>IF(AND($C$5&gt;=7,$C$5&gt;=BAN$3),BAN30*$C30,"")</f>
        <v/>
      </c>
      <c r="BAP30" s="5" t="str">
        <f t="shared" ref="BAP30" si="10922">MID(BAP$2,4,1)</f>
        <v>0</v>
      </c>
      <c r="BAQ30" s="20" t="str">
        <f>IF(AND($C$5&gt;=7,$C$5&gt;=BAP$3),BAP30*$C30,"")</f>
        <v/>
      </c>
      <c r="BAR30" s="5" t="str">
        <f t="shared" ref="BAR30" si="10923">MID(BAR$2,4,1)</f>
        <v>0</v>
      </c>
      <c r="BAS30" s="20" t="str">
        <f>IF(AND($C$5&gt;=7,$C$5&gt;=BAR$3),BAR30*$C30,"")</f>
        <v/>
      </c>
      <c r="BAT30" s="5" t="str">
        <f t="shared" ref="BAT30" si="10924">MID(BAT$2,4,1)</f>
        <v>0</v>
      </c>
      <c r="BAU30" s="20" t="str">
        <f>IF(AND($C$5&gt;=7,$C$5&gt;=BAT$3),BAT30*$C30,"")</f>
        <v/>
      </c>
      <c r="BAV30" s="5" t="str">
        <f t="shared" ref="BAV30" si="10925">MID(BAV$2,4,1)</f>
        <v>0</v>
      </c>
      <c r="BAW30" s="20" t="str">
        <f>IF(AND($C$5&gt;=7,$C$5&gt;=BAV$3),BAV30*$C30,"")</f>
        <v/>
      </c>
      <c r="BAX30" s="5" t="str">
        <f t="shared" ref="BAX30" si="10926">MID(BAX$2,4,1)</f>
        <v>0</v>
      </c>
      <c r="BAY30" s="20" t="str">
        <f>IF(AND($C$5&gt;=7,$C$5&gt;=BAX$3),BAX30*$C30,"")</f>
        <v/>
      </c>
      <c r="BAZ30" s="5" t="str">
        <f t="shared" ref="BAZ30" si="10927">MID(BAZ$2,4,1)</f>
        <v>0</v>
      </c>
      <c r="BBA30" s="20" t="str">
        <f>IF(AND($C$5&gt;=7,$C$5&gt;=BAZ$3),BAZ30*$C30,"")</f>
        <v/>
      </c>
      <c r="BBB30" s="5" t="str">
        <f t="shared" ref="BBB30" si="10928">MID(BBB$2,4,1)</f>
        <v>0</v>
      </c>
      <c r="BBC30" s="20" t="str">
        <f>IF(AND($C$5&gt;=7,$C$5&gt;=BBB$3),BBB30*$C30,"")</f>
        <v/>
      </c>
      <c r="BBD30" s="5" t="str">
        <f t="shared" ref="BBD30" si="10929">MID(BBD$2,4,1)</f>
        <v>0</v>
      </c>
      <c r="BBE30" s="20" t="str">
        <f>IF(AND($C$5&gt;=7,$C$5&gt;=BBD$3),BBD30*$C30,"")</f>
        <v/>
      </c>
      <c r="BBF30" s="5" t="str">
        <f t="shared" ref="BBF30" si="10930">MID(BBF$2,4,1)</f>
        <v>0</v>
      </c>
      <c r="BBG30" s="20" t="str">
        <f>IF(AND($C$5&gt;=7,$C$5&gt;=BBF$3),BBF30*$C30,"")</f>
        <v/>
      </c>
      <c r="BBH30" s="5" t="str">
        <f t="shared" ref="BBH30" si="10931">MID(BBH$2,4,1)</f>
        <v>1</v>
      </c>
      <c r="BBI30" s="20" t="str">
        <f>IF(AND($C$5&gt;=7,$C$5&gt;=BBH$3),BBH30*$C30,"")</f>
        <v/>
      </c>
      <c r="BBJ30" s="5" t="str">
        <f t="shared" ref="BBJ30" si="10932">MID(BBJ$2,4,1)</f>
        <v>1</v>
      </c>
      <c r="BBK30" s="20" t="str">
        <f>IF(AND($C$5&gt;=7,$C$5&gt;=BBJ$3),BBJ30*$C30,"")</f>
        <v/>
      </c>
      <c r="BBL30" s="5" t="str">
        <f t="shared" ref="BBL30" si="10933">MID(BBL$2,4,1)</f>
        <v>1</v>
      </c>
      <c r="BBM30" s="20" t="str">
        <f>IF(AND($C$5&gt;=7,$C$5&gt;=BBL$3),BBL30*$C30,"")</f>
        <v/>
      </c>
      <c r="BBN30" s="5" t="str">
        <f t="shared" ref="BBN30" si="10934">MID(BBN$2,4,1)</f>
        <v>1</v>
      </c>
      <c r="BBO30" s="20" t="str">
        <f>IF(AND($C$5&gt;=7,$C$5&gt;=BBN$3),BBN30*$C30,"")</f>
        <v/>
      </c>
      <c r="BBP30" s="5" t="str">
        <f t="shared" ref="BBP30" si="10935">MID(BBP$2,4,1)</f>
        <v>1</v>
      </c>
      <c r="BBQ30" s="20" t="str">
        <f>IF(AND($C$5&gt;=7,$C$5&gt;=BBP$3),BBP30*$C30,"")</f>
        <v/>
      </c>
      <c r="BBR30" s="5" t="str">
        <f t="shared" ref="BBR30" si="10936">MID(BBR$2,4,1)</f>
        <v>1</v>
      </c>
      <c r="BBS30" s="20" t="str">
        <f>IF(AND($C$5&gt;=7,$C$5&gt;=BBR$3),BBR30*$C30,"")</f>
        <v/>
      </c>
      <c r="BBT30" s="5" t="str">
        <f t="shared" ref="BBT30" si="10937">MID(BBT$2,4,1)</f>
        <v>1</v>
      </c>
      <c r="BBU30" s="20" t="str">
        <f>IF(AND($C$5&gt;=7,$C$5&gt;=BBT$3),BBT30*$C30,"")</f>
        <v/>
      </c>
      <c r="BBV30" s="5" t="str">
        <f t="shared" ref="BBV30" si="10938">MID(BBV$2,4,1)</f>
        <v>1</v>
      </c>
      <c r="BBW30" s="20" t="str">
        <f>IF(AND($C$5&gt;=7,$C$5&gt;=BBV$3),BBV30*$C30,"")</f>
        <v/>
      </c>
      <c r="BBX30" s="5" t="str">
        <f t="shared" ref="BBX30" si="10939">MID(BBX$2,4,1)</f>
        <v>1</v>
      </c>
      <c r="BBY30" s="20" t="str">
        <f>IF(AND($C$5&gt;=7,$C$5&gt;=BBX$3),BBX30*$C30,"")</f>
        <v/>
      </c>
      <c r="BBZ30" s="5" t="str">
        <f t="shared" ref="BBZ30" si="10940">MID(BBZ$2,4,1)</f>
        <v>1</v>
      </c>
      <c r="BCA30" s="20" t="str">
        <f>IF(AND($C$5&gt;=7,$C$5&gt;=BBZ$3),BBZ30*$C30,"")</f>
        <v/>
      </c>
      <c r="BCB30" s="5" t="str">
        <f t="shared" ref="BCB30" si="10941">MID(BCB$2,4,1)</f>
        <v>1</v>
      </c>
      <c r="BCC30" s="20" t="str">
        <f>IF(AND($C$5&gt;=7,$C$5&gt;=BCB$3),BCB30*$C30,"")</f>
        <v/>
      </c>
      <c r="BCD30" s="5" t="str">
        <f t="shared" ref="BCD30" si="10942">MID(BCD$2,4,1)</f>
        <v>1</v>
      </c>
      <c r="BCE30" s="20" t="str">
        <f>IF(AND($C$5&gt;=7,$C$5&gt;=BCD$3),BCD30*$C30,"")</f>
        <v/>
      </c>
      <c r="BCF30" s="5" t="str">
        <f t="shared" ref="BCF30" si="10943">MID(BCF$2,4,1)</f>
        <v>1</v>
      </c>
      <c r="BCG30" s="20" t="str">
        <f>IF(AND($C$5&gt;=7,$C$5&gt;=BCF$3),BCF30*$C30,"")</f>
        <v/>
      </c>
      <c r="BCH30" s="5" t="str">
        <f t="shared" ref="BCH30" si="10944">MID(BCH$2,4,1)</f>
        <v>1</v>
      </c>
      <c r="BCI30" s="20" t="str">
        <f>IF(AND($C$5&gt;=7,$C$5&gt;=BCH$3),BCH30*$C30,"")</f>
        <v/>
      </c>
      <c r="BCJ30" s="5" t="str">
        <f t="shared" ref="BCJ30" si="10945">MID(BCJ$2,4,1)</f>
        <v>1</v>
      </c>
      <c r="BCK30" s="20" t="str">
        <f>IF(AND($C$5&gt;=7,$C$5&gt;=BCJ$3),BCJ30*$C30,"")</f>
        <v/>
      </c>
      <c r="BCL30" s="5" t="str">
        <f t="shared" ref="BCL30" si="10946">MID(BCL$2,4,1)</f>
        <v>1</v>
      </c>
      <c r="BCM30" s="20" t="str">
        <f>IF(AND($C$5&gt;=7,$C$5&gt;=BCL$3),BCL30*$C30,"")</f>
        <v/>
      </c>
      <c r="BCN30" s="5" t="str">
        <f t="shared" ref="BCN30" si="10947">MID(BCN$2,4,1)</f>
        <v>1</v>
      </c>
      <c r="BCO30" s="20" t="str">
        <f>IF(AND($C$5&gt;=7,$C$5&gt;=BCN$3),BCN30*$C30,"")</f>
        <v/>
      </c>
      <c r="BCP30" s="5" t="str">
        <f t="shared" ref="BCP30" si="10948">MID(BCP$2,4,1)</f>
        <v>1</v>
      </c>
      <c r="BCQ30" s="20" t="str">
        <f>IF(AND($C$5&gt;=7,$C$5&gt;=BCP$3),BCP30*$C30,"")</f>
        <v/>
      </c>
      <c r="BCR30" s="5" t="str">
        <f t="shared" ref="BCR30" si="10949">MID(BCR$2,4,1)</f>
        <v>1</v>
      </c>
      <c r="BCS30" s="20" t="str">
        <f>IF(AND($C$5&gt;=7,$C$5&gt;=BCR$3),BCR30*$C30,"")</f>
        <v/>
      </c>
      <c r="BCT30" s="5" t="str">
        <f t="shared" ref="BCT30" si="10950">MID(BCT$2,4,1)</f>
        <v>1</v>
      </c>
      <c r="BCU30" s="20" t="str">
        <f>IF(AND($C$5&gt;=7,$C$5&gt;=BCT$3),BCT30*$C30,"")</f>
        <v/>
      </c>
      <c r="BCV30" s="5" t="str">
        <f t="shared" ref="BCV30" si="10951">MID(BCV$2,4,1)</f>
        <v>1</v>
      </c>
      <c r="BCW30" s="20" t="str">
        <f>IF(AND($C$5&gt;=7,$C$5&gt;=BCV$3),BCV30*$C30,"")</f>
        <v/>
      </c>
      <c r="BCX30" s="5" t="str">
        <f t="shared" ref="BCX30" si="10952">MID(BCX$2,4,1)</f>
        <v>1</v>
      </c>
      <c r="BCY30" s="20" t="str">
        <f>IF(AND($C$5&gt;=7,$C$5&gt;=BCX$3),BCX30*$C30,"")</f>
        <v/>
      </c>
      <c r="BCZ30" s="5" t="str">
        <f t="shared" ref="BCZ30" si="10953">MID(BCZ$2,4,1)</f>
        <v>1</v>
      </c>
      <c r="BDA30" s="20" t="str">
        <f>IF(AND($C$5&gt;=7,$C$5&gt;=BCZ$3),BCZ30*$C30,"")</f>
        <v/>
      </c>
      <c r="BDB30" s="5" t="str">
        <f t="shared" ref="BDB30" si="10954">MID(BDB$2,4,1)</f>
        <v>1</v>
      </c>
      <c r="BDC30" s="20" t="str">
        <f>IF(AND($C$5&gt;=7,$C$5&gt;=BDB$3),BDB30*$C30,"")</f>
        <v/>
      </c>
      <c r="BDD30" s="5" t="str">
        <f t="shared" ref="BDD30" si="10955">MID(BDD$2,4,1)</f>
        <v>1</v>
      </c>
      <c r="BDE30" s="20" t="str">
        <f>IF(AND($C$5&gt;=7,$C$5&gt;=BDD$3),BDD30*$C30,"")</f>
        <v/>
      </c>
      <c r="BDF30" s="5" t="str">
        <f t="shared" ref="BDF30" si="10956">MID(BDF$2,4,1)</f>
        <v>1</v>
      </c>
      <c r="BDG30" s="20" t="str">
        <f>IF(AND($C$5&gt;=7,$C$5&gt;=BDF$3),BDF30*$C30,"")</f>
        <v/>
      </c>
      <c r="BDH30" s="5" t="str">
        <f t="shared" ref="BDH30" si="10957">MID(BDH$2,4,1)</f>
        <v>1</v>
      </c>
      <c r="BDI30" s="20" t="str">
        <f>IF(AND($C$5&gt;=7,$C$5&gt;=BDH$3),BDH30*$C30,"")</f>
        <v/>
      </c>
      <c r="BDJ30" s="5" t="str">
        <f t="shared" ref="BDJ30" si="10958">MID(BDJ$2,4,1)</f>
        <v>1</v>
      </c>
      <c r="BDK30" s="20" t="str">
        <f>IF(AND($C$5&gt;=7,$C$5&gt;=BDJ$3),BDJ30*$C30,"")</f>
        <v/>
      </c>
      <c r="BDL30" s="5" t="str">
        <f t="shared" ref="BDL30" si="10959">MID(BDL$2,4,1)</f>
        <v>1</v>
      </c>
      <c r="BDM30" s="20" t="str">
        <f>IF(AND($C$5&gt;=7,$C$5&gt;=BDL$3),BDL30*$C30,"")</f>
        <v/>
      </c>
      <c r="BDN30" s="5" t="str">
        <f t="shared" ref="BDN30" si="10960">MID(BDN$2,4,1)</f>
        <v>1</v>
      </c>
      <c r="BDO30" s="20" t="str">
        <f>IF(AND($C$5&gt;=7,$C$5&gt;=BDN$3),BDN30*$C30,"")</f>
        <v/>
      </c>
      <c r="BDP30" s="5" t="str">
        <f t="shared" ref="BDP30" si="10961">MID(BDP$2,4,1)</f>
        <v>1</v>
      </c>
      <c r="BDQ30" s="20" t="str">
        <f>IF(AND($C$5&gt;=7,$C$5&gt;=BDP$3),BDP30*$C30,"")</f>
        <v/>
      </c>
      <c r="BDR30" s="5" t="str">
        <f t="shared" ref="BDR30" si="10962">MID(BDR$2,4,1)</f>
        <v>1</v>
      </c>
      <c r="BDS30" s="20" t="str">
        <f>IF(AND($C$5&gt;=7,$C$5&gt;=BDR$3),BDR30*$C30,"")</f>
        <v/>
      </c>
      <c r="BDT30" s="5" t="str">
        <f t="shared" ref="BDT30" si="10963">MID(BDT$2,4,1)</f>
        <v>1</v>
      </c>
      <c r="BDU30" s="20" t="str">
        <f>IF(AND($C$5&gt;=7,$C$5&gt;=BDT$3),BDT30*$C30,"")</f>
        <v/>
      </c>
      <c r="BDV30" s="5" t="str">
        <f t="shared" ref="BDV30" si="10964">MID(BDV$2,4,1)</f>
        <v>1</v>
      </c>
      <c r="BDW30" s="20" t="str">
        <f>IF(AND($C$5&gt;=7,$C$5&gt;=BDV$3),BDV30*$C30,"")</f>
        <v/>
      </c>
      <c r="BDX30" s="5" t="str">
        <f t="shared" ref="BDX30" si="10965">MID(BDX$2,4,1)</f>
        <v>1</v>
      </c>
      <c r="BDY30" s="20" t="str">
        <f>IF(AND($C$5&gt;=7,$C$5&gt;=BDX$3),BDX30*$C30,"")</f>
        <v/>
      </c>
      <c r="BDZ30" s="5" t="str">
        <f t="shared" ref="BDZ30" si="10966">MID(BDZ$2,4,1)</f>
        <v>1</v>
      </c>
      <c r="BEA30" s="20" t="str">
        <f>IF(AND($C$5&gt;=7,$C$5&gt;=BDZ$3),BDZ30*$C30,"")</f>
        <v/>
      </c>
      <c r="BEB30" s="5" t="str">
        <f t="shared" ref="BEB30" si="10967">MID(BEB$2,4,1)</f>
        <v>1</v>
      </c>
      <c r="BEC30" s="20" t="str">
        <f>IF(AND($C$5&gt;=7,$C$5&gt;=BEB$3),BEB30*$C30,"")</f>
        <v/>
      </c>
      <c r="BED30" s="5" t="str">
        <f t="shared" ref="BED30" si="10968">MID(BED$2,4,1)</f>
        <v>1</v>
      </c>
      <c r="BEE30" s="20" t="str">
        <f>IF(AND($C$5&gt;=7,$C$5&gt;=BED$3),BED30*$C30,"")</f>
        <v/>
      </c>
      <c r="BEF30" s="5" t="str">
        <f t="shared" ref="BEF30" si="10969">MID(BEF$2,4,1)</f>
        <v>1</v>
      </c>
      <c r="BEG30" s="20" t="str">
        <f>IF(AND($C$5&gt;=7,$C$5&gt;=BEF$3),BEF30*$C30,"")</f>
        <v/>
      </c>
      <c r="BEH30" s="5" t="str">
        <f t="shared" ref="BEH30" si="10970">MID(BEH$2,4,1)</f>
        <v>1</v>
      </c>
      <c r="BEI30" s="20" t="str">
        <f>IF(AND($C$5&gt;=7,$C$5&gt;=BEH$3),BEH30*$C30,"")</f>
        <v/>
      </c>
      <c r="BEJ30" s="5" t="str">
        <f t="shared" ref="BEJ30" si="10971">MID(BEJ$2,4,1)</f>
        <v>1</v>
      </c>
      <c r="BEK30" s="20" t="str">
        <f>IF(AND($C$5&gt;=7,$C$5&gt;=BEJ$3),BEJ30*$C30,"")</f>
        <v/>
      </c>
      <c r="BEL30" s="5" t="str">
        <f t="shared" ref="BEL30" si="10972">MID(BEL$2,4,1)</f>
        <v>1</v>
      </c>
      <c r="BEM30" s="20" t="str">
        <f>IF(AND($C$5&gt;=7,$C$5&gt;=BEL$3),BEL30*$C30,"")</f>
        <v/>
      </c>
      <c r="BEN30" s="5" t="str">
        <f t="shared" ref="BEN30" si="10973">MID(BEN$2,4,1)</f>
        <v>1</v>
      </c>
      <c r="BEO30" s="20" t="str">
        <f>IF(AND($C$5&gt;=7,$C$5&gt;=BEN$3),BEN30*$C30,"")</f>
        <v/>
      </c>
      <c r="BEP30" s="5" t="str">
        <f t="shared" ref="BEP30" si="10974">MID(BEP$2,4,1)</f>
        <v>1</v>
      </c>
      <c r="BEQ30" s="20" t="str">
        <f>IF(AND($C$5&gt;=7,$C$5&gt;=BEP$3),BEP30*$C30,"")</f>
        <v/>
      </c>
      <c r="BER30" s="5" t="str">
        <f t="shared" ref="BER30" si="10975">MID(BER$2,4,1)</f>
        <v>1</v>
      </c>
      <c r="BES30" s="20" t="str">
        <f>IF(AND($C$5&gt;=7,$C$5&gt;=BER$3),BER30*$C30,"")</f>
        <v/>
      </c>
      <c r="BET30" s="5" t="str">
        <f t="shared" ref="BET30" si="10976">MID(BET$2,4,1)</f>
        <v>1</v>
      </c>
      <c r="BEU30" s="20" t="str">
        <f>IF(AND($C$5&gt;=7,$C$5&gt;=BET$3),BET30*$C30,"")</f>
        <v/>
      </c>
      <c r="BEV30" s="5" t="str">
        <f t="shared" ref="BEV30" si="10977">MID(BEV$2,4,1)</f>
        <v>1</v>
      </c>
      <c r="BEW30" s="20" t="str">
        <f>IF(AND($C$5&gt;=7,$C$5&gt;=BEV$3),BEV30*$C30,"")</f>
        <v/>
      </c>
      <c r="BEX30" s="5" t="str">
        <f t="shared" ref="BEX30" si="10978">MID(BEX$2,4,1)</f>
        <v>1</v>
      </c>
      <c r="BEY30" s="20" t="str">
        <f>IF(AND($C$5&gt;=7,$C$5&gt;=BEX$3),BEX30*$C30,"")</f>
        <v/>
      </c>
      <c r="BEZ30" s="5" t="str">
        <f t="shared" ref="BEZ30" si="10979">MID(BEZ$2,4,1)</f>
        <v>1</v>
      </c>
      <c r="BFA30" s="20" t="str">
        <f>IF(AND($C$5&gt;=7,$C$5&gt;=BEZ$3),BEZ30*$C30,"")</f>
        <v/>
      </c>
      <c r="BFB30" s="5" t="str">
        <f t="shared" ref="BFB30" si="10980">MID(BFB$2,4,1)</f>
        <v>1</v>
      </c>
      <c r="BFC30" s="20" t="str">
        <f>IF(AND($C$5&gt;=7,$C$5&gt;=BFB$3),BFB30*$C30,"")</f>
        <v/>
      </c>
      <c r="BFD30" s="5" t="str">
        <f t="shared" ref="BFD30" si="10981">MID(BFD$2,4,1)</f>
        <v>1</v>
      </c>
      <c r="BFE30" s="20" t="str">
        <f>IF(AND($C$5&gt;=7,$C$5&gt;=BFD$3),BFD30*$C30,"")</f>
        <v/>
      </c>
      <c r="BFF30" s="5" t="str">
        <f t="shared" ref="BFF30" si="10982">MID(BFF$2,4,1)</f>
        <v>1</v>
      </c>
      <c r="BFG30" s="20" t="str">
        <f>IF(AND($C$5&gt;=7,$C$5&gt;=BFF$3),BFF30*$C30,"")</f>
        <v/>
      </c>
      <c r="BFH30" s="5" t="str">
        <f t="shared" ref="BFH30" si="10983">MID(BFH$2,4,1)</f>
        <v>1</v>
      </c>
      <c r="BFI30" s="20" t="str">
        <f>IF(AND($C$5&gt;=7,$C$5&gt;=BFH$3),BFH30*$C30,"")</f>
        <v/>
      </c>
      <c r="BFJ30" s="5" t="str">
        <f t="shared" ref="BFJ30" si="10984">MID(BFJ$2,4,1)</f>
        <v>1</v>
      </c>
      <c r="BFK30" s="20" t="str">
        <f>IF(AND($C$5&gt;=7,$C$5&gt;=BFJ$3),BFJ30*$C30,"")</f>
        <v/>
      </c>
      <c r="BFL30" s="5" t="str">
        <f t="shared" ref="BFL30" si="10985">MID(BFL$2,4,1)</f>
        <v>1</v>
      </c>
      <c r="BFM30" s="20" t="str">
        <f>IF(AND($C$5&gt;=7,$C$5&gt;=BFL$3),BFL30*$C30,"")</f>
        <v/>
      </c>
      <c r="BFN30" s="5" t="str">
        <f t="shared" ref="BFN30" si="10986">MID(BFN$2,4,1)</f>
        <v>1</v>
      </c>
      <c r="BFO30" s="20" t="str">
        <f>IF(AND($C$5&gt;=7,$C$5&gt;=BFN$3),BFN30*$C30,"")</f>
        <v/>
      </c>
      <c r="BFP30" s="5" t="str">
        <f t="shared" ref="BFP30" si="10987">MID(BFP$2,4,1)</f>
        <v>1</v>
      </c>
      <c r="BFQ30" s="20" t="str">
        <f>IF(AND($C$5&gt;=7,$C$5&gt;=BFP$3),BFP30*$C30,"")</f>
        <v/>
      </c>
      <c r="BFR30" s="5" t="str">
        <f t="shared" ref="BFR30" si="10988">MID(BFR$2,4,1)</f>
        <v>1</v>
      </c>
      <c r="BFS30" s="20" t="str">
        <f>IF(AND($C$5&gt;=7,$C$5&gt;=BFR$3),BFR30*$C30,"")</f>
        <v/>
      </c>
      <c r="BFT30" s="5" t="str">
        <f t="shared" ref="BFT30" si="10989">MID(BFT$2,4,1)</f>
        <v>1</v>
      </c>
      <c r="BFU30" s="20" t="str">
        <f>IF(AND($C$5&gt;=7,$C$5&gt;=BFT$3),BFT30*$C30,"")</f>
        <v/>
      </c>
      <c r="BFV30" s="5" t="str">
        <f t="shared" ref="BFV30" si="10990">MID(BFV$2,4,1)</f>
        <v>1</v>
      </c>
      <c r="BFW30" s="20" t="str">
        <f>IF(AND($C$5&gt;=7,$C$5&gt;=BFV$3),BFV30*$C30,"")</f>
        <v/>
      </c>
      <c r="BFX30" s="5" t="str">
        <f t="shared" ref="BFX30" si="10991">MID(BFX$2,4,1)</f>
        <v>1</v>
      </c>
      <c r="BFY30" s="20" t="str">
        <f>IF(AND($C$5&gt;=7,$C$5&gt;=BFX$3),BFX30*$C30,"")</f>
        <v/>
      </c>
      <c r="BFZ30" s="5" t="str">
        <f t="shared" ref="BFZ30" si="10992">MID(BFZ$2,4,1)</f>
        <v>1</v>
      </c>
      <c r="BGA30" s="20" t="str">
        <f>IF(AND($C$5&gt;=7,$C$5&gt;=BFZ$3),BFZ30*$C30,"")</f>
        <v/>
      </c>
      <c r="BGB30" s="5" t="str">
        <f t="shared" ref="BGB30" si="10993">MID(BGB$2,4,1)</f>
        <v>1</v>
      </c>
      <c r="BGC30" s="20" t="str">
        <f>IF(AND($C$5&gt;=7,$C$5&gt;=BGB$3),BGB30*$C30,"")</f>
        <v/>
      </c>
      <c r="BGD30" s="5" t="str">
        <f t="shared" ref="BGD30" si="10994">MID(BGD$2,4,1)</f>
        <v>1</v>
      </c>
      <c r="BGE30" s="20" t="str">
        <f>IF(AND($C$5&gt;=7,$C$5&gt;=BGD$3),BGD30*$C30,"")</f>
        <v/>
      </c>
      <c r="BGF30" s="5" t="str">
        <f t="shared" ref="BGF30" si="10995">MID(BGF$2,4,1)</f>
        <v>0</v>
      </c>
      <c r="BGG30" s="20" t="str">
        <f>IF(AND($C$5&gt;=7,$C$5&gt;=BGF$3),BGF30*$C30,"")</f>
        <v/>
      </c>
      <c r="BGH30" s="5" t="str">
        <f t="shared" ref="BGH30" si="10996">MID(BGH$2,4,1)</f>
        <v>0</v>
      </c>
      <c r="BGI30" s="20" t="str">
        <f>IF(AND($C$5&gt;=7,$C$5&gt;=BGH$3),BGH30*$C30,"")</f>
        <v/>
      </c>
      <c r="BGJ30" s="5" t="str">
        <f t="shared" ref="BGJ30" si="10997">MID(BGJ$2,4,1)</f>
        <v>0</v>
      </c>
      <c r="BGK30" s="20" t="str">
        <f>IF(AND($C$5&gt;=7,$C$5&gt;=BGJ$3),BGJ30*$C30,"")</f>
        <v/>
      </c>
      <c r="BGL30" s="5" t="str">
        <f t="shared" ref="BGL30" si="10998">MID(BGL$2,4,1)</f>
        <v>0</v>
      </c>
      <c r="BGM30" s="20" t="str">
        <f>IF(AND($C$5&gt;=7,$C$5&gt;=BGL$3),BGL30*$C30,"")</f>
        <v/>
      </c>
      <c r="BGN30" s="5" t="str">
        <f t="shared" ref="BGN30" si="10999">MID(BGN$2,4,1)</f>
        <v>0</v>
      </c>
      <c r="BGO30" s="20" t="str">
        <f>IF(AND($C$5&gt;=7,$C$5&gt;=BGN$3),BGN30*$C30,"")</f>
        <v/>
      </c>
      <c r="BGP30" s="5" t="str">
        <f t="shared" ref="BGP30" si="11000">MID(BGP$2,4,1)</f>
        <v>0</v>
      </c>
      <c r="BGQ30" s="20" t="str">
        <f>IF(AND($C$5&gt;=7,$C$5&gt;=BGP$3),BGP30*$C30,"")</f>
        <v/>
      </c>
      <c r="BGR30" s="5" t="str">
        <f t="shared" ref="BGR30" si="11001">MID(BGR$2,4,1)</f>
        <v>0</v>
      </c>
      <c r="BGS30" s="20" t="str">
        <f>IF(AND($C$5&gt;=7,$C$5&gt;=BGR$3),BGR30*$C30,"")</f>
        <v/>
      </c>
      <c r="BGT30" s="5" t="str">
        <f t="shared" ref="BGT30" si="11002">MID(BGT$2,4,1)</f>
        <v>0</v>
      </c>
      <c r="BGU30" s="20" t="str">
        <f>IF(AND($C$5&gt;=7,$C$5&gt;=BGT$3),BGT30*$C30,"")</f>
        <v/>
      </c>
      <c r="BGV30" s="5" t="str">
        <f t="shared" ref="BGV30" si="11003">MID(BGV$2,4,1)</f>
        <v>0</v>
      </c>
      <c r="BGW30" s="20" t="str">
        <f>IF(AND($C$5&gt;=7,$C$5&gt;=BGV$3),BGV30*$C30,"")</f>
        <v/>
      </c>
      <c r="BGX30" s="5" t="str">
        <f t="shared" ref="BGX30" si="11004">MID(BGX$2,4,1)</f>
        <v>0</v>
      </c>
      <c r="BGY30" s="20" t="str">
        <f>IF(AND($C$5&gt;=7,$C$5&gt;=BGX$3),BGX30*$C30,"")</f>
        <v/>
      </c>
      <c r="BGZ30" s="5" t="str">
        <f t="shared" ref="BGZ30" si="11005">MID(BGZ$2,4,1)</f>
        <v>0</v>
      </c>
      <c r="BHA30" s="20" t="str">
        <f>IF(AND($C$5&gt;=7,$C$5&gt;=BGZ$3),BGZ30*$C30,"")</f>
        <v/>
      </c>
      <c r="BHB30" s="5" t="str">
        <f t="shared" ref="BHB30" si="11006">MID(BHB$2,4,1)</f>
        <v>0</v>
      </c>
      <c r="BHC30" s="20" t="str">
        <f>IF(AND($C$5&gt;=7,$C$5&gt;=BHB$3),BHB30*$C30,"")</f>
        <v/>
      </c>
      <c r="BHD30" s="5" t="str">
        <f t="shared" ref="BHD30" si="11007">MID(BHD$2,4,1)</f>
        <v>0</v>
      </c>
      <c r="BHE30" s="20" t="str">
        <f>IF(AND($C$5&gt;=7,$C$5&gt;=BHD$3),BHD30*$C30,"")</f>
        <v/>
      </c>
      <c r="BHF30" s="5" t="str">
        <f t="shared" ref="BHF30" si="11008">MID(BHF$2,4,1)</f>
        <v>0</v>
      </c>
      <c r="BHG30" s="20" t="str">
        <f>IF(AND($C$5&gt;=7,$C$5&gt;=BHF$3),BHF30*$C30,"")</f>
        <v/>
      </c>
      <c r="BHH30" s="5" t="str">
        <f t="shared" ref="BHH30" si="11009">MID(BHH$2,4,1)</f>
        <v>0</v>
      </c>
      <c r="BHI30" s="20" t="str">
        <f>IF(AND($C$5&gt;=7,$C$5&gt;=BHH$3),BHH30*$C30,"")</f>
        <v/>
      </c>
      <c r="BHJ30" s="5" t="str">
        <f t="shared" ref="BHJ30" si="11010">MID(BHJ$2,4,1)</f>
        <v>0</v>
      </c>
      <c r="BHK30" s="20" t="str">
        <f>IF(AND($C$5&gt;=7,$C$5&gt;=BHJ$3),BHJ30*$C30,"")</f>
        <v/>
      </c>
      <c r="BHL30" s="5" t="str">
        <f t="shared" ref="BHL30" si="11011">MID(BHL$2,4,1)</f>
        <v>0</v>
      </c>
      <c r="BHM30" s="20" t="str">
        <f>IF(AND($C$5&gt;=7,$C$5&gt;=BHL$3),BHL30*$C30,"")</f>
        <v/>
      </c>
      <c r="BHN30" s="5" t="str">
        <f t="shared" ref="BHN30" si="11012">MID(BHN$2,4,1)</f>
        <v>0</v>
      </c>
      <c r="BHO30" s="20" t="str">
        <f>IF(AND($C$5&gt;=7,$C$5&gt;=BHN$3),BHN30*$C30,"")</f>
        <v/>
      </c>
      <c r="BHP30" s="5" t="str">
        <f t="shared" ref="BHP30" si="11013">MID(BHP$2,4,1)</f>
        <v>0</v>
      </c>
      <c r="BHQ30" s="20" t="str">
        <f>IF(AND($C$5&gt;=7,$C$5&gt;=BHP$3),BHP30*$C30,"")</f>
        <v/>
      </c>
      <c r="BHR30" s="5" t="str">
        <f t="shared" ref="BHR30" si="11014">MID(BHR$2,4,1)</f>
        <v>0</v>
      </c>
      <c r="BHS30" s="20" t="str">
        <f>IF(AND($C$5&gt;=7,$C$5&gt;=BHR$3),BHR30*$C30,"")</f>
        <v/>
      </c>
      <c r="BHT30" s="5" t="str">
        <f t="shared" ref="BHT30" si="11015">MID(BHT$2,4,1)</f>
        <v>0</v>
      </c>
      <c r="BHU30" s="20" t="str">
        <f>IF(AND($C$5&gt;=7,$C$5&gt;=BHT$3),BHT30*$C30,"")</f>
        <v/>
      </c>
      <c r="BHV30" s="5" t="str">
        <f t="shared" ref="BHV30" si="11016">MID(BHV$2,4,1)</f>
        <v>0</v>
      </c>
      <c r="BHW30" s="20" t="str">
        <f>IF(AND($C$5&gt;=7,$C$5&gt;=BHV$3),BHV30*$C30,"")</f>
        <v/>
      </c>
      <c r="BHX30" s="5" t="str">
        <f t="shared" ref="BHX30" si="11017">MID(BHX$2,4,1)</f>
        <v>0</v>
      </c>
      <c r="BHY30" s="20" t="str">
        <f>IF(AND($C$5&gt;=7,$C$5&gt;=BHX$3),BHX30*$C30,"")</f>
        <v/>
      </c>
      <c r="BHZ30" s="5" t="str">
        <f t="shared" ref="BHZ30" si="11018">MID(BHZ$2,4,1)</f>
        <v>0</v>
      </c>
      <c r="BIA30" s="20" t="str">
        <f>IF(AND($C$5&gt;=7,$C$5&gt;=BHZ$3),BHZ30*$C30,"")</f>
        <v/>
      </c>
      <c r="BIB30" s="5" t="str">
        <f t="shared" ref="BIB30" si="11019">MID(BIB$2,4,1)</f>
        <v>0</v>
      </c>
      <c r="BIC30" s="20" t="str">
        <f>IF(AND($C$5&gt;=7,$C$5&gt;=BIB$3),BIB30*$C30,"")</f>
        <v/>
      </c>
      <c r="BID30" s="5" t="str">
        <f t="shared" ref="BID30" si="11020">MID(BID$2,4,1)</f>
        <v>0</v>
      </c>
      <c r="BIE30" s="20" t="str">
        <f>IF(AND($C$5&gt;=7,$C$5&gt;=BID$3),BID30*$C30,"")</f>
        <v/>
      </c>
      <c r="BIF30" s="5" t="str">
        <f t="shared" ref="BIF30" si="11021">MID(BIF$2,4,1)</f>
        <v>0</v>
      </c>
      <c r="BIG30" s="20" t="str">
        <f>IF(AND($C$5&gt;=7,$C$5&gt;=BIF$3),BIF30*$C30,"")</f>
        <v/>
      </c>
      <c r="BIH30" s="5" t="str">
        <f t="shared" ref="BIH30" si="11022">MID(BIH$2,4,1)</f>
        <v>0</v>
      </c>
      <c r="BII30" s="20" t="str">
        <f>IF(AND($C$5&gt;=7,$C$5&gt;=BIH$3),BIH30*$C30,"")</f>
        <v/>
      </c>
      <c r="BIJ30" s="5" t="str">
        <f t="shared" ref="BIJ30" si="11023">MID(BIJ$2,4,1)</f>
        <v>0</v>
      </c>
      <c r="BIK30" s="20" t="str">
        <f>IF(AND($C$5&gt;=7,$C$5&gt;=BIJ$3),BIJ30*$C30,"")</f>
        <v/>
      </c>
      <c r="BIL30" s="5" t="str">
        <f t="shared" ref="BIL30" si="11024">MID(BIL$2,4,1)</f>
        <v>0</v>
      </c>
      <c r="BIM30" s="20" t="str">
        <f>IF(AND($C$5&gt;=7,$C$5&gt;=BIL$3),BIL30*$C30,"")</f>
        <v/>
      </c>
      <c r="BIN30" s="5" t="str">
        <f t="shared" ref="BIN30" si="11025">MID(BIN$2,4,1)</f>
        <v>0</v>
      </c>
      <c r="BIO30" s="20" t="str">
        <f>IF(AND($C$5&gt;=7,$C$5&gt;=BIN$3),BIN30*$C30,"")</f>
        <v/>
      </c>
      <c r="BIP30" s="5" t="str">
        <f t="shared" ref="BIP30" si="11026">MID(BIP$2,4,1)</f>
        <v>0</v>
      </c>
      <c r="BIQ30" s="20" t="str">
        <f>IF(AND($C$5&gt;=7,$C$5&gt;=BIP$3),BIP30*$C30,"")</f>
        <v/>
      </c>
      <c r="BIR30" s="5" t="str">
        <f t="shared" ref="BIR30" si="11027">MID(BIR$2,4,1)</f>
        <v>0</v>
      </c>
      <c r="BIS30" s="20" t="str">
        <f>IF(AND($C$5&gt;=7,$C$5&gt;=BIR$3),BIR30*$C30,"")</f>
        <v/>
      </c>
      <c r="BIT30" s="5" t="str">
        <f t="shared" ref="BIT30" si="11028">MID(BIT$2,4,1)</f>
        <v>0</v>
      </c>
      <c r="BIU30" s="20" t="str">
        <f>IF(AND($C$5&gt;=7,$C$5&gt;=BIT$3),BIT30*$C30,"")</f>
        <v/>
      </c>
      <c r="BIV30" s="5" t="str">
        <f t="shared" ref="BIV30" si="11029">MID(BIV$2,4,1)</f>
        <v>0</v>
      </c>
      <c r="BIW30" s="20" t="str">
        <f>IF(AND($C$5&gt;=7,$C$5&gt;=BIV$3),BIV30*$C30,"")</f>
        <v/>
      </c>
      <c r="BIX30" s="5" t="str">
        <f t="shared" ref="BIX30" si="11030">MID(BIX$2,4,1)</f>
        <v>0</v>
      </c>
      <c r="BIY30" s="20" t="str">
        <f>IF(AND($C$5&gt;=7,$C$5&gt;=BIX$3),BIX30*$C30,"")</f>
        <v/>
      </c>
      <c r="BIZ30" s="5" t="str">
        <f t="shared" ref="BIZ30" si="11031">MID(BIZ$2,4,1)</f>
        <v>0</v>
      </c>
      <c r="BJA30" s="20" t="str">
        <f>IF(AND($C$5&gt;=7,$C$5&gt;=BIZ$3),BIZ30*$C30,"")</f>
        <v/>
      </c>
      <c r="BJB30" s="5" t="str">
        <f t="shared" ref="BJB30" si="11032">MID(BJB$2,4,1)</f>
        <v>0</v>
      </c>
      <c r="BJC30" s="20" t="str">
        <f>IF(AND($C$5&gt;=7,$C$5&gt;=BJB$3),BJB30*$C30,"")</f>
        <v/>
      </c>
      <c r="BJD30" s="5" t="str">
        <f t="shared" ref="BJD30" si="11033">MID(BJD$2,4,1)</f>
        <v>0</v>
      </c>
      <c r="BJE30" s="20" t="str">
        <f>IF(AND($C$5&gt;=7,$C$5&gt;=BJD$3),BJD30*$C30,"")</f>
        <v/>
      </c>
      <c r="BJF30" s="5" t="str">
        <f t="shared" ref="BJF30" si="11034">MID(BJF$2,4,1)</f>
        <v>0</v>
      </c>
      <c r="BJG30" s="20" t="str">
        <f>IF(AND($C$5&gt;=7,$C$5&gt;=BJF$3),BJF30*$C30,"")</f>
        <v/>
      </c>
      <c r="BJH30" s="5" t="str">
        <f t="shared" ref="BJH30" si="11035">MID(BJH$2,4,1)</f>
        <v>0</v>
      </c>
      <c r="BJI30" s="20" t="str">
        <f>IF(AND($C$5&gt;=7,$C$5&gt;=BJH$3),BJH30*$C30,"")</f>
        <v/>
      </c>
      <c r="BJJ30" s="5" t="str">
        <f t="shared" ref="BJJ30" si="11036">MID(BJJ$2,4,1)</f>
        <v>0</v>
      </c>
      <c r="BJK30" s="20" t="str">
        <f>IF(AND($C$5&gt;=7,$C$5&gt;=BJJ$3),BJJ30*$C30,"")</f>
        <v/>
      </c>
      <c r="BJL30" s="5" t="str">
        <f t="shared" ref="BJL30" si="11037">MID(BJL$2,4,1)</f>
        <v>0</v>
      </c>
      <c r="BJM30" s="20" t="str">
        <f>IF(AND($C$5&gt;=7,$C$5&gt;=BJL$3),BJL30*$C30,"")</f>
        <v/>
      </c>
      <c r="BJN30" s="5" t="str">
        <f t="shared" ref="BJN30" si="11038">MID(BJN$2,4,1)</f>
        <v>0</v>
      </c>
      <c r="BJO30" s="20" t="str">
        <f>IF(AND($C$5&gt;=7,$C$5&gt;=BJN$3),BJN30*$C30,"")</f>
        <v/>
      </c>
      <c r="BJP30" s="5" t="str">
        <f t="shared" ref="BJP30" si="11039">MID(BJP$2,4,1)</f>
        <v>0</v>
      </c>
      <c r="BJQ30" s="20" t="str">
        <f>IF(AND($C$5&gt;=7,$C$5&gt;=BJP$3),BJP30*$C30,"")</f>
        <v/>
      </c>
      <c r="BJR30" s="5" t="str">
        <f t="shared" ref="BJR30" si="11040">MID(BJR$2,4,1)</f>
        <v>0</v>
      </c>
      <c r="BJS30" s="20" t="str">
        <f>IF(AND($C$5&gt;=7,$C$5&gt;=BJR$3),BJR30*$C30,"")</f>
        <v/>
      </c>
      <c r="BJT30" s="5" t="str">
        <f t="shared" ref="BJT30" si="11041">MID(BJT$2,4,1)</f>
        <v>0</v>
      </c>
      <c r="BJU30" s="20" t="str">
        <f>IF(AND($C$5&gt;=7,$C$5&gt;=BJT$3),BJT30*$C30,"")</f>
        <v/>
      </c>
      <c r="BJV30" s="5" t="str">
        <f t="shared" ref="BJV30" si="11042">MID(BJV$2,4,1)</f>
        <v>0</v>
      </c>
      <c r="BJW30" s="20" t="str">
        <f>IF(AND($C$5&gt;=7,$C$5&gt;=BJV$3),BJV30*$C30,"")</f>
        <v/>
      </c>
      <c r="BJX30" s="5" t="str">
        <f t="shared" ref="BJX30" si="11043">MID(BJX$2,4,1)</f>
        <v>0</v>
      </c>
      <c r="BJY30" s="20" t="str">
        <f>IF(AND($C$5&gt;=7,$C$5&gt;=BJX$3),BJX30*$C30,"")</f>
        <v/>
      </c>
      <c r="BJZ30" s="5" t="str">
        <f t="shared" ref="BJZ30" si="11044">MID(BJZ$2,4,1)</f>
        <v>0</v>
      </c>
      <c r="BKA30" s="20" t="str">
        <f>IF(AND($C$5&gt;=7,$C$5&gt;=BJZ$3),BJZ30*$C30,"")</f>
        <v/>
      </c>
      <c r="BKB30" s="5" t="str">
        <f t="shared" ref="BKB30" si="11045">MID(BKB$2,4,1)</f>
        <v>0</v>
      </c>
      <c r="BKC30" s="20" t="str">
        <f>IF(AND($C$5&gt;=7,$C$5&gt;=BKB$3),BKB30*$C30,"")</f>
        <v/>
      </c>
      <c r="BKD30" s="5" t="str">
        <f t="shared" ref="BKD30" si="11046">MID(BKD$2,4,1)</f>
        <v>0</v>
      </c>
      <c r="BKE30" s="20" t="str">
        <f>IF(AND($C$5&gt;=7,$C$5&gt;=BKD$3),BKD30*$C30,"")</f>
        <v/>
      </c>
      <c r="BKF30" s="5" t="str">
        <f t="shared" ref="BKF30" si="11047">MID(BKF$2,4,1)</f>
        <v>0</v>
      </c>
      <c r="BKG30" s="20" t="str">
        <f>IF(AND($C$5&gt;=7,$C$5&gt;=BKF$3),BKF30*$C30,"")</f>
        <v/>
      </c>
      <c r="BKH30" s="5" t="str">
        <f t="shared" ref="BKH30" si="11048">MID(BKH$2,4,1)</f>
        <v>0</v>
      </c>
      <c r="BKI30" s="20" t="str">
        <f>IF(AND($C$5&gt;=7,$C$5&gt;=BKH$3),BKH30*$C30,"")</f>
        <v/>
      </c>
      <c r="BKJ30" s="5" t="str">
        <f t="shared" ref="BKJ30" si="11049">MID(BKJ$2,4,1)</f>
        <v>0</v>
      </c>
      <c r="BKK30" s="20" t="str">
        <f>IF(AND($C$5&gt;=7,$C$5&gt;=BKJ$3),BKJ30*$C30,"")</f>
        <v/>
      </c>
      <c r="BKL30" s="5" t="str">
        <f t="shared" ref="BKL30" si="11050">MID(BKL$2,4,1)</f>
        <v>0</v>
      </c>
      <c r="BKM30" s="20" t="str">
        <f>IF(AND($C$5&gt;=7,$C$5&gt;=BKL$3),BKL30*$C30,"")</f>
        <v/>
      </c>
      <c r="BKN30" s="5" t="str">
        <f t="shared" ref="BKN30" si="11051">MID(BKN$2,4,1)</f>
        <v>0</v>
      </c>
      <c r="BKO30" s="20" t="str">
        <f>IF(AND($C$5&gt;=7,$C$5&gt;=BKN$3),BKN30*$C30,"")</f>
        <v/>
      </c>
      <c r="BKP30" s="5" t="str">
        <f t="shared" ref="BKP30" si="11052">MID(BKP$2,4,1)</f>
        <v>0</v>
      </c>
      <c r="BKQ30" s="20" t="str">
        <f>IF(AND($C$5&gt;=7,$C$5&gt;=BKP$3),BKP30*$C30,"")</f>
        <v/>
      </c>
      <c r="BKR30" s="5" t="str">
        <f t="shared" ref="BKR30" si="11053">MID(BKR$2,4,1)</f>
        <v>0</v>
      </c>
      <c r="BKS30" s="20" t="str">
        <f>IF(AND($C$5&gt;=7,$C$5&gt;=BKR$3),BKR30*$C30,"")</f>
        <v/>
      </c>
      <c r="BKT30" s="5" t="str">
        <f t="shared" ref="BKT30" si="11054">MID(BKT$2,4,1)</f>
        <v>0</v>
      </c>
      <c r="BKU30" s="20" t="str">
        <f>IF(AND($C$5&gt;=7,$C$5&gt;=BKT$3),BKT30*$C30,"")</f>
        <v/>
      </c>
      <c r="BKV30" s="5" t="str">
        <f t="shared" ref="BKV30" si="11055">MID(BKV$2,4,1)</f>
        <v>0</v>
      </c>
      <c r="BKW30" s="20" t="str">
        <f>IF(AND($C$5&gt;=7,$C$5&gt;=BKV$3),BKV30*$C30,"")</f>
        <v/>
      </c>
      <c r="BKX30" s="5" t="str">
        <f t="shared" ref="BKX30" si="11056">MID(BKX$2,4,1)</f>
        <v>0</v>
      </c>
      <c r="BKY30" s="20" t="str">
        <f>IF(AND($C$5&gt;=7,$C$5&gt;=BKX$3),BKX30*$C30,"")</f>
        <v/>
      </c>
      <c r="BKZ30" s="5" t="str">
        <f t="shared" ref="BKZ30" si="11057">MID(BKZ$2,4,1)</f>
        <v>0</v>
      </c>
      <c r="BLA30" s="20" t="str">
        <f>IF(AND($C$5&gt;=7,$C$5&gt;=BKZ$3),BKZ30*$C30,"")</f>
        <v/>
      </c>
      <c r="BLB30" s="5" t="str">
        <f t="shared" ref="BLB30" si="11058">MID(BLB$2,4,1)</f>
        <v>0</v>
      </c>
      <c r="BLC30" s="20" t="str">
        <f>IF(AND($C$5&gt;=7,$C$5&gt;=BLB$3),BLB30*$C30,"")</f>
        <v/>
      </c>
      <c r="BLD30" s="5" t="str">
        <f t="shared" ref="BLD30" si="11059">MID(BLD$2,4,1)</f>
        <v>1</v>
      </c>
      <c r="BLE30" s="20" t="str">
        <f>IF(AND($C$5&gt;=7,$C$5&gt;=BLD$3),BLD30*$C30,"")</f>
        <v/>
      </c>
      <c r="BLF30" s="5" t="str">
        <f t="shared" ref="BLF30" si="11060">MID(BLF$2,4,1)</f>
        <v>1</v>
      </c>
      <c r="BLG30" s="20" t="str">
        <f>IF(AND($C$5&gt;=7,$C$5&gt;=BLF$3),BLF30*$C30,"")</f>
        <v/>
      </c>
      <c r="BLH30" s="5" t="str">
        <f t="shared" ref="BLH30" si="11061">MID(BLH$2,4,1)</f>
        <v>1</v>
      </c>
      <c r="BLI30" s="20" t="str">
        <f>IF(AND($C$5&gt;=7,$C$5&gt;=BLH$3),BLH30*$C30,"")</f>
        <v/>
      </c>
      <c r="BLJ30" s="5" t="str">
        <f t="shared" ref="BLJ30" si="11062">MID(BLJ$2,4,1)</f>
        <v>1</v>
      </c>
      <c r="BLK30" s="20" t="str">
        <f>IF(AND($C$5&gt;=7,$C$5&gt;=BLJ$3),BLJ30*$C30,"")</f>
        <v/>
      </c>
      <c r="BLL30" s="5" t="str">
        <f t="shared" ref="BLL30" si="11063">MID(BLL$2,4,1)</f>
        <v>1</v>
      </c>
      <c r="BLM30" s="20" t="str">
        <f>IF(AND($C$5&gt;=7,$C$5&gt;=BLL$3),BLL30*$C30,"")</f>
        <v/>
      </c>
      <c r="BLN30" s="5" t="str">
        <f t="shared" ref="BLN30" si="11064">MID(BLN$2,4,1)</f>
        <v>1</v>
      </c>
      <c r="BLO30" s="20" t="str">
        <f>IF(AND($C$5&gt;=7,$C$5&gt;=BLN$3),BLN30*$C30,"")</f>
        <v/>
      </c>
      <c r="BLP30" s="5" t="str">
        <f t="shared" ref="BLP30" si="11065">MID(BLP$2,4,1)</f>
        <v>1</v>
      </c>
      <c r="BLQ30" s="20" t="str">
        <f>IF(AND($C$5&gt;=7,$C$5&gt;=BLP$3),BLP30*$C30,"")</f>
        <v/>
      </c>
      <c r="BLR30" s="5" t="str">
        <f t="shared" ref="BLR30" si="11066">MID(BLR$2,4,1)</f>
        <v>1</v>
      </c>
      <c r="BLS30" s="20" t="str">
        <f>IF(AND($C$5&gt;=7,$C$5&gt;=BLR$3),BLR30*$C30,"")</f>
        <v/>
      </c>
      <c r="BLT30" s="5" t="str">
        <f t="shared" ref="BLT30" si="11067">MID(BLT$2,4,1)</f>
        <v>1</v>
      </c>
      <c r="BLU30" s="20" t="str">
        <f>IF(AND($C$5&gt;=7,$C$5&gt;=BLT$3),BLT30*$C30,"")</f>
        <v/>
      </c>
      <c r="BLV30" s="5" t="str">
        <f t="shared" ref="BLV30" si="11068">MID(BLV$2,4,1)</f>
        <v>1</v>
      </c>
      <c r="BLW30" s="20" t="str">
        <f>IF(AND($C$5&gt;=7,$C$5&gt;=BLV$3),BLV30*$C30,"")</f>
        <v/>
      </c>
      <c r="BLX30" s="5" t="str">
        <f t="shared" ref="BLX30" si="11069">MID(BLX$2,4,1)</f>
        <v>1</v>
      </c>
      <c r="BLY30" s="20" t="str">
        <f>IF(AND($C$5&gt;=7,$C$5&gt;=BLX$3),BLX30*$C30,"")</f>
        <v/>
      </c>
      <c r="BLZ30" s="5" t="str">
        <f t="shared" ref="BLZ30" si="11070">MID(BLZ$2,4,1)</f>
        <v>1</v>
      </c>
      <c r="BMA30" s="20" t="str">
        <f>IF(AND($C$5&gt;=7,$C$5&gt;=BLZ$3),BLZ30*$C30,"")</f>
        <v/>
      </c>
      <c r="BMB30" s="5" t="str">
        <f t="shared" ref="BMB30" si="11071">MID(BMB$2,4,1)</f>
        <v>1</v>
      </c>
      <c r="BMC30" s="20" t="str">
        <f>IF(AND($C$5&gt;=7,$C$5&gt;=BMB$3),BMB30*$C30,"")</f>
        <v/>
      </c>
      <c r="BMD30" s="5" t="str">
        <f t="shared" ref="BMD30" si="11072">MID(BMD$2,4,1)</f>
        <v>1</v>
      </c>
      <c r="BME30" s="20" t="str">
        <f>IF(AND($C$5&gt;=7,$C$5&gt;=BMD$3),BMD30*$C30,"")</f>
        <v/>
      </c>
      <c r="BMF30" s="5" t="str">
        <f t="shared" ref="BMF30" si="11073">MID(BMF$2,4,1)</f>
        <v>1</v>
      </c>
      <c r="BMG30" s="20" t="str">
        <f>IF(AND($C$5&gt;=7,$C$5&gt;=BMF$3),BMF30*$C30,"")</f>
        <v/>
      </c>
      <c r="BMH30" s="5" t="str">
        <f t="shared" ref="BMH30" si="11074">MID(BMH$2,4,1)</f>
        <v>1</v>
      </c>
      <c r="BMI30" s="20" t="str">
        <f>IF(AND($C$5&gt;=7,$C$5&gt;=BMH$3),BMH30*$C30,"")</f>
        <v/>
      </c>
      <c r="BMJ30" s="5" t="str">
        <f t="shared" ref="BMJ30" si="11075">MID(BMJ$2,4,1)</f>
        <v>1</v>
      </c>
      <c r="BMK30" s="20" t="str">
        <f>IF(AND($C$5&gt;=7,$C$5&gt;=BMJ$3),BMJ30*$C30,"")</f>
        <v/>
      </c>
      <c r="BML30" s="5" t="str">
        <f t="shared" ref="BML30" si="11076">MID(BML$2,4,1)</f>
        <v>1</v>
      </c>
      <c r="BMM30" s="20" t="str">
        <f>IF(AND($C$5&gt;=7,$C$5&gt;=BML$3),BML30*$C30,"")</f>
        <v/>
      </c>
      <c r="BMN30" s="5" t="str">
        <f t="shared" ref="BMN30" si="11077">MID(BMN$2,4,1)</f>
        <v>1</v>
      </c>
      <c r="BMO30" s="20" t="str">
        <f>IF(AND($C$5&gt;=7,$C$5&gt;=BMN$3),BMN30*$C30,"")</f>
        <v/>
      </c>
      <c r="BMP30" s="5" t="str">
        <f t="shared" ref="BMP30" si="11078">MID(BMP$2,4,1)</f>
        <v>1</v>
      </c>
      <c r="BMQ30" s="20" t="str">
        <f>IF(AND($C$5&gt;=7,$C$5&gt;=BMP$3),BMP30*$C30,"")</f>
        <v/>
      </c>
      <c r="BMR30" s="5" t="str">
        <f t="shared" ref="BMR30" si="11079">MID(BMR$2,4,1)</f>
        <v>1</v>
      </c>
      <c r="BMS30" s="20" t="str">
        <f>IF(AND($C$5&gt;=7,$C$5&gt;=BMR$3),BMR30*$C30,"")</f>
        <v/>
      </c>
      <c r="BMT30" s="5" t="str">
        <f t="shared" ref="BMT30" si="11080">MID(BMT$2,4,1)</f>
        <v>1</v>
      </c>
      <c r="BMU30" s="20" t="str">
        <f>IF(AND($C$5&gt;=7,$C$5&gt;=BMT$3),BMT30*$C30,"")</f>
        <v/>
      </c>
      <c r="BMV30" s="5" t="str">
        <f t="shared" ref="BMV30" si="11081">MID(BMV$2,4,1)</f>
        <v>1</v>
      </c>
      <c r="BMW30" s="20" t="str">
        <f>IF(AND($C$5&gt;=7,$C$5&gt;=BMV$3),BMV30*$C30,"")</f>
        <v/>
      </c>
      <c r="BMX30" s="5" t="str">
        <f t="shared" ref="BMX30" si="11082">MID(BMX$2,4,1)</f>
        <v>1</v>
      </c>
      <c r="BMY30" s="20" t="str">
        <f>IF(AND($C$5&gt;=7,$C$5&gt;=BMX$3),BMX30*$C30,"")</f>
        <v/>
      </c>
      <c r="BMZ30" s="5" t="str">
        <f t="shared" ref="BMZ30" si="11083">MID(BMZ$2,4,1)</f>
        <v>1</v>
      </c>
      <c r="BNA30" s="20" t="str">
        <f>IF(AND($C$5&gt;=7,$C$5&gt;=BMZ$3),BMZ30*$C30,"")</f>
        <v/>
      </c>
      <c r="BNB30" s="5" t="str">
        <f t="shared" ref="BNB30" si="11084">MID(BNB$2,4,1)</f>
        <v>1</v>
      </c>
      <c r="BNC30" s="20" t="str">
        <f>IF(AND($C$5&gt;=7,$C$5&gt;=BNB$3),BNB30*$C30,"")</f>
        <v/>
      </c>
      <c r="BND30" s="5" t="str">
        <f t="shared" ref="BND30" si="11085">MID(BND$2,4,1)</f>
        <v>1</v>
      </c>
      <c r="BNE30" s="20" t="str">
        <f>IF(AND($C$5&gt;=7,$C$5&gt;=BND$3),BND30*$C30,"")</f>
        <v/>
      </c>
      <c r="BNF30" s="5" t="str">
        <f t="shared" ref="BNF30" si="11086">MID(BNF$2,4,1)</f>
        <v>1</v>
      </c>
      <c r="BNG30" s="20" t="str">
        <f>IF(AND($C$5&gt;=7,$C$5&gt;=BNF$3),BNF30*$C30,"")</f>
        <v/>
      </c>
      <c r="BNH30" s="5" t="str">
        <f t="shared" ref="BNH30" si="11087">MID(BNH$2,4,1)</f>
        <v>1</v>
      </c>
      <c r="BNI30" s="20" t="str">
        <f>IF(AND($C$5&gt;=7,$C$5&gt;=BNH$3),BNH30*$C30,"")</f>
        <v/>
      </c>
      <c r="BNJ30" s="5" t="str">
        <f t="shared" ref="BNJ30" si="11088">MID(BNJ$2,4,1)</f>
        <v>1</v>
      </c>
      <c r="BNK30" s="20" t="str">
        <f>IF(AND($C$5&gt;=7,$C$5&gt;=BNJ$3),BNJ30*$C30,"")</f>
        <v/>
      </c>
      <c r="BNL30" s="5" t="str">
        <f t="shared" ref="BNL30" si="11089">MID(BNL$2,4,1)</f>
        <v>1</v>
      </c>
      <c r="BNM30" s="20" t="str">
        <f>IF(AND($C$5&gt;=7,$C$5&gt;=BNL$3),BNL30*$C30,"")</f>
        <v/>
      </c>
      <c r="BNN30" s="5" t="str">
        <f t="shared" ref="BNN30" si="11090">MID(BNN$2,4,1)</f>
        <v>1</v>
      </c>
      <c r="BNO30" s="20" t="str">
        <f>IF(AND($C$5&gt;=7,$C$5&gt;=BNN$3),BNN30*$C30,"")</f>
        <v/>
      </c>
      <c r="BNP30" s="5" t="str">
        <f t="shared" ref="BNP30" si="11091">MID(BNP$2,4,1)</f>
        <v>1</v>
      </c>
      <c r="BNQ30" s="20" t="str">
        <f>IF(AND($C$5&gt;=7,$C$5&gt;=BNP$3),BNP30*$C30,"")</f>
        <v/>
      </c>
      <c r="BNR30" s="5" t="str">
        <f t="shared" ref="BNR30" si="11092">MID(BNR$2,4,1)</f>
        <v>1</v>
      </c>
      <c r="BNS30" s="20" t="str">
        <f>IF(AND($C$5&gt;=7,$C$5&gt;=BNR$3),BNR30*$C30,"")</f>
        <v/>
      </c>
      <c r="BNT30" s="5" t="str">
        <f t="shared" ref="BNT30" si="11093">MID(BNT$2,4,1)</f>
        <v>1</v>
      </c>
      <c r="BNU30" s="20" t="str">
        <f>IF(AND($C$5&gt;=7,$C$5&gt;=BNT$3),BNT30*$C30,"")</f>
        <v/>
      </c>
      <c r="BNV30" s="5" t="str">
        <f t="shared" ref="BNV30" si="11094">MID(BNV$2,4,1)</f>
        <v>1</v>
      </c>
      <c r="BNW30" s="20" t="str">
        <f>IF(AND($C$5&gt;=7,$C$5&gt;=BNV$3),BNV30*$C30,"")</f>
        <v/>
      </c>
      <c r="BNX30" s="5" t="str">
        <f t="shared" ref="BNX30" si="11095">MID(BNX$2,4,1)</f>
        <v>1</v>
      </c>
      <c r="BNY30" s="20" t="str">
        <f>IF(AND($C$5&gt;=7,$C$5&gt;=BNX$3),BNX30*$C30,"")</f>
        <v/>
      </c>
      <c r="BNZ30" s="5" t="str">
        <f t="shared" ref="BNZ30" si="11096">MID(BNZ$2,4,1)</f>
        <v>1</v>
      </c>
      <c r="BOA30" s="20" t="str">
        <f>IF(AND($C$5&gt;=7,$C$5&gt;=BNZ$3),BNZ30*$C30,"")</f>
        <v/>
      </c>
      <c r="BOB30" s="5" t="str">
        <f t="shared" ref="BOB30" si="11097">MID(BOB$2,4,1)</f>
        <v>1</v>
      </c>
      <c r="BOC30" s="20" t="str">
        <f>IF(AND($C$5&gt;=7,$C$5&gt;=BOB$3),BOB30*$C30,"")</f>
        <v/>
      </c>
      <c r="BOD30" s="5" t="str">
        <f t="shared" ref="BOD30" si="11098">MID(BOD$2,4,1)</f>
        <v>1</v>
      </c>
      <c r="BOE30" s="20" t="str">
        <f>IF(AND($C$5&gt;=7,$C$5&gt;=BOD$3),BOD30*$C30,"")</f>
        <v/>
      </c>
      <c r="BOF30" s="5" t="str">
        <f t="shared" ref="BOF30" si="11099">MID(BOF$2,4,1)</f>
        <v>1</v>
      </c>
      <c r="BOG30" s="20" t="str">
        <f>IF(AND($C$5&gt;=7,$C$5&gt;=BOF$3),BOF30*$C30,"")</f>
        <v/>
      </c>
      <c r="BOH30" s="5" t="str">
        <f t="shared" ref="BOH30" si="11100">MID(BOH$2,4,1)</f>
        <v>1</v>
      </c>
      <c r="BOI30" s="20" t="str">
        <f>IF(AND($C$5&gt;=7,$C$5&gt;=BOH$3),BOH30*$C30,"")</f>
        <v/>
      </c>
      <c r="BOJ30" s="5" t="str">
        <f t="shared" ref="BOJ30" si="11101">MID(BOJ$2,4,1)</f>
        <v>1</v>
      </c>
      <c r="BOK30" s="20" t="str">
        <f>IF(AND($C$5&gt;=7,$C$5&gt;=BOJ$3),BOJ30*$C30,"")</f>
        <v/>
      </c>
      <c r="BOL30" s="5" t="str">
        <f t="shared" ref="BOL30" si="11102">MID(BOL$2,4,1)</f>
        <v>1</v>
      </c>
      <c r="BOM30" s="20" t="str">
        <f>IF(AND($C$5&gt;=7,$C$5&gt;=BOL$3),BOL30*$C30,"")</f>
        <v/>
      </c>
      <c r="BON30" s="5" t="str">
        <f t="shared" ref="BON30" si="11103">MID(BON$2,4,1)</f>
        <v>1</v>
      </c>
      <c r="BOO30" s="20" t="str">
        <f>IF(AND($C$5&gt;=7,$C$5&gt;=BON$3),BON30*$C30,"")</f>
        <v/>
      </c>
      <c r="BOP30" s="5" t="str">
        <f t="shared" ref="BOP30" si="11104">MID(BOP$2,4,1)</f>
        <v>1</v>
      </c>
      <c r="BOQ30" s="20" t="str">
        <f>IF(AND($C$5&gt;=7,$C$5&gt;=BOP$3),BOP30*$C30,"")</f>
        <v/>
      </c>
      <c r="BOR30" s="5" t="str">
        <f t="shared" ref="BOR30" si="11105">MID(BOR$2,4,1)</f>
        <v>1</v>
      </c>
      <c r="BOS30" s="20" t="str">
        <f>IF(AND($C$5&gt;=7,$C$5&gt;=BOR$3),BOR30*$C30,"")</f>
        <v/>
      </c>
      <c r="BOT30" s="5" t="str">
        <f t="shared" ref="BOT30" si="11106">MID(BOT$2,4,1)</f>
        <v>1</v>
      </c>
      <c r="BOU30" s="20" t="str">
        <f>IF(AND($C$5&gt;=7,$C$5&gt;=BOT$3),BOT30*$C30,"")</f>
        <v/>
      </c>
      <c r="BOV30" s="5" t="str">
        <f t="shared" ref="BOV30" si="11107">MID(BOV$2,4,1)</f>
        <v>1</v>
      </c>
      <c r="BOW30" s="20" t="str">
        <f>IF(AND($C$5&gt;=7,$C$5&gt;=BOV$3),BOV30*$C30,"")</f>
        <v/>
      </c>
      <c r="BOX30" s="5" t="str">
        <f t="shared" ref="BOX30" si="11108">MID(BOX$2,4,1)</f>
        <v>1</v>
      </c>
      <c r="BOY30" s="20" t="str">
        <f>IF(AND($C$5&gt;=7,$C$5&gt;=BOX$3),BOX30*$C30,"")</f>
        <v/>
      </c>
      <c r="BOZ30" s="5" t="str">
        <f t="shared" ref="BOZ30" si="11109">MID(BOZ$2,4,1)</f>
        <v>1</v>
      </c>
      <c r="BPA30" s="20" t="str">
        <f>IF(AND($C$5&gt;=7,$C$5&gt;=BOZ$3),BOZ30*$C30,"")</f>
        <v/>
      </c>
      <c r="BPB30" s="5" t="str">
        <f t="shared" ref="BPB30" si="11110">MID(BPB$2,4,1)</f>
        <v>1</v>
      </c>
      <c r="BPC30" s="20" t="str">
        <f>IF(AND($C$5&gt;=7,$C$5&gt;=BPB$3),BPB30*$C30,"")</f>
        <v/>
      </c>
      <c r="BPD30" s="5" t="str">
        <f t="shared" ref="BPD30" si="11111">MID(BPD$2,4,1)</f>
        <v>1</v>
      </c>
      <c r="BPE30" s="20" t="str">
        <f>IF(AND($C$5&gt;=7,$C$5&gt;=BPD$3),BPD30*$C30,"")</f>
        <v/>
      </c>
      <c r="BPF30" s="5" t="str">
        <f t="shared" ref="BPF30" si="11112">MID(BPF$2,4,1)</f>
        <v>1</v>
      </c>
      <c r="BPG30" s="20" t="str">
        <f>IF(AND($C$5&gt;=7,$C$5&gt;=BPF$3),BPF30*$C30,"")</f>
        <v/>
      </c>
      <c r="BPH30" s="5" t="str">
        <f t="shared" ref="BPH30" si="11113">MID(BPH$2,4,1)</f>
        <v>1</v>
      </c>
      <c r="BPI30" s="20" t="str">
        <f>IF(AND($C$5&gt;=7,$C$5&gt;=BPH$3),BPH30*$C30,"")</f>
        <v/>
      </c>
      <c r="BPJ30" s="5" t="str">
        <f t="shared" ref="BPJ30" si="11114">MID(BPJ$2,4,1)</f>
        <v>1</v>
      </c>
      <c r="BPK30" s="20" t="str">
        <f>IF(AND($C$5&gt;=7,$C$5&gt;=BPJ$3),BPJ30*$C30,"")</f>
        <v/>
      </c>
      <c r="BPL30" s="5" t="str">
        <f t="shared" ref="BPL30" si="11115">MID(BPL$2,4,1)</f>
        <v>1</v>
      </c>
      <c r="BPM30" s="20" t="str">
        <f>IF(AND($C$5&gt;=7,$C$5&gt;=BPL$3),BPL30*$C30,"")</f>
        <v/>
      </c>
      <c r="BPN30" s="5" t="str">
        <f t="shared" ref="BPN30" si="11116">MID(BPN$2,4,1)</f>
        <v>1</v>
      </c>
      <c r="BPO30" s="20" t="str">
        <f>IF(AND($C$5&gt;=7,$C$5&gt;=BPN$3),BPN30*$C30,"")</f>
        <v/>
      </c>
      <c r="BPP30" s="5" t="str">
        <f t="shared" ref="BPP30" si="11117">MID(BPP$2,4,1)</f>
        <v>1</v>
      </c>
      <c r="BPQ30" s="20" t="str">
        <f>IF(AND($C$5&gt;=7,$C$5&gt;=BPP$3),BPP30*$C30,"")</f>
        <v/>
      </c>
      <c r="BPR30" s="5" t="str">
        <f t="shared" ref="BPR30" si="11118">MID(BPR$2,4,1)</f>
        <v>1</v>
      </c>
      <c r="BPS30" s="20" t="str">
        <f>IF(AND($C$5&gt;=7,$C$5&gt;=BPR$3),BPR30*$C30,"")</f>
        <v/>
      </c>
      <c r="BPT30" s="5" t="str">
        <f t="shared" ref="BPT30" si="11119">MID(BPT$2,4,1)</f>
        <v>1</v>
      </c>
      <c r="BPU30" s="20" t="str">
        <f>IF(AND($C$5&gt;=7,$C$5&gt;=BPT$3),BPT30*$C30,"")</f>
        <v/>
      </c>
      <c r="BPV30" s="5" t="str">
        <f t="shared" ref="BPV30" si="11120">MID(BPV$2,4,1)</f>
        <v>1</v>
      </c>
      <c r="BPW30" s="20" t="str">
        <f>IF(AND($C$5&gt;=7,$C$5&gt;=BPV$3),BPV30*$C30,"")</f>
        <v/>
      </c>
      <c r="BPX30" s="5" t="str">
        <f t="shared" ref="BPX30" si="11121">MID(BPX$2,4,1)</f>
        <v>1</v>
      </c>
      <c r="BPY30" s="20" t="str">
        <f>IF(AND($C$5&gt;=7,$C$5&gt;=BPX$3),BPX30*$C30,"")</f>
        <v/>
      </c>
      <c r="BPZ30" s="5" t="str">
        <f t="shared" ref="BPZ30" si="11122">MID(BPZ$2,4,1)</f>
        <v>1</v>
      </c>
      <c r="BQA30" s="20" t="str">
        <f>IF(AND($C$5&gt;=7,$C$5&gt;=BPZ$3),BPZ30*$C30,"")</f>
        <v/>
      </c>
      <c r="BQB30" s="5" t="str">
        <f t="shared" ref="BQB30" si="11123">MID(BQB$2,4,1)</f>
        <v>0</v>
      </c>
      <c r="BQC30" s="20" t="str">
        <f>IF(AND($C$5&gt;=7,$C$5&gt;=BQB$3),BQB30*$C30,"")</f>
        <v/>
      </c>
      <c r="BQD30" s="5" t="str">
        <f t="shared" ref="BQD30" si="11124">MID(BQD$2,4,1)</f>
        <v>0</v>
      </c>
      <c r="BQE30" s="20" t="str">
        <f>IF(AND($C$5&gt;=7,$C$5&gt;=BQD$3),BQD30*$C30,"")</f>
        <v/>
      </c>
      <c r="BQF30" s="5" t="str">
        <f t="shared" ref="BQF30" si="11125">MID(BQF$2,4,1)</f>
        <v>0</v>
      </c>
      <c r="BQG30" s="20" t="str">
        <f>IF(AND($C$5&gt;=7,$C$5&gt;=BQF$3),BQF30*$C30,"")</f>
        <v/>
      </c>
      <c r="BQH30" s="5" t="str">
        <f t="shared" ref="BQH30" si="11126">MID(BQH$2,4,1)</f>
        <v>0</v>
      </c>
      <c r="BQI30" s="20" t="str">
        <f>IF(AND($C$5&gt;=7,$C$5&gt;=BQH$3),BQH30*$C30,"")</f>
        <v/>
      </c>
      <c r="BQJ30" s="5" t="str">
        <f t="shared" ref="BQJ30" si="11127">MID(BQJ$2,4,1)</f>
        <v>0</v>
      </c>
      <c r="BQK30" s="20" t="str">
        <f>IF(AND($C$5&gt;=7,$C$5&gt;=BQJ$3),BQJ30*$C30,"")</f>
        <v/>
      </c>
      <c r="BQL30" s="5" t="str">
        <f t="shared" ref="BQL30" si="11128">MID(BQL$2,4,1)</f>
        <v>0</v>
      </c>
      <c r="BQM30" s="20" t="str">
        <f>IF(AND($C$5&gt;=7,$C$5&gt;=BQL$3),BQL30*$C30,"")</f>
        <v/>
      </c>
      <c r="BQN30" s="5" t="str">
        <f t="shared" ref="BQN30" si="11129">MID(BQN$2,4,1)</f>
        <v>0</v>
      </c>
      <c r="BQO30" s="20" t="str">
        <f>IF(AND($C$5&gt;=7,$C$5&gt;=BQN$3),BQN30*$C30,"")</f>
        <v/>
      </c>
      <c r="BQP30" s="5" t="str">
        <f t="shared" ref="BQP30" si="11130">MID(BQP$2,4,1)</f>
        <v>0</v>
      </c>
      <c r="BQQ30" s="20" t="str">
        <f>IF(AND($C$5&gt;=7,$C$5&gt;=BQP$3),BQP30*$C30,"")</f>
        <v/>
      </c>
      <c r="BQR30" s="5" t="str">
        <f t="shared" ref="BQR30" si="11131">MID(BQR$2,4,1)</f>
        <v>0</v>
      </c>
      <c r="BQS30" s="20" t="str">
        <f>IF(AND($C$5&gt;=7,$C$5&gt;=BQR$3),BQR30*$C30,"")</f>
        <v/>
      </c>
      <c r="BQT30" s="5" t="str">
        <f t="shared" ref="BQT30" si="11132">MID(BQT$2,4,1)</f>
        <v>0</v>
      </c>
      <c r="BQU30" s="20" t="str">
        <f>IF(AND($C$5&gt;=7,$C$5&gt;=BQT$3),BQT30*$C30,"")</f>
        <v/>
      </c>
      <c r="BQV30" s="5" t="str">
        <f t="shared" ref="BQV30" si="11133">MID(BQV$2,4,1)</f>
        <v>0</v>
      </c>
      <c r="BQW30" s="20" t="str">
        <f>IF(AND($C$5&gt;=7,$C$5&gt;=BQV$3),BQV30*$C30,"")</f>
        <v/>
      </c>
      <c r="BQX30" s="5" t="str">
        <f t="shared" ref="BQX30" si="11134">MID(BQX$2,4,1)</f>
        <v>0</v>
      </c>
      <c r="BQY30" s="20" t="str">
        <f>IF(AND($C$5&gt;=7,$C$5&gt;=BQX$3),BQX30*$C30,"")</f>
        <v/>
      </c>
      <c r="BQZ30" s="5" t="str">
        <f t="shared" ref="BQZ30" si="11135">MID(BQZ$2,4,1)</f>
        <v>0</v>
      </c>
      <c r="BRA30" s="20" t="str">
        <f>IF(AND($C$5&gt;=7,$C$5&gt;=BQZ$3),BQZ30*$C30,"")</f>
        <v/>
      </c>
      <c r="BRB30" s="5" t="str">
        <f t="shared" ref="BRB30" si="11136">MID(BRB$2,4,1)</f>
        <v>0</v>
      </c>
      <c r="BRC30" s="20" t="str">
        <f>IF(AND($C$5&gt;=7,$C$5&gt;=BRB$3),BRB30*$C30,"")</f>
        <v/>
      </c>
      <c r="BRD30" s="5" t="str">
        <f t="shared" ref="BRD30" si="11137">MID(BRD$2,4,1)</f>
        <v>0</v>
      </c>
      <c r="BRE30" s="20" t="str">
        <f>IF(AND($C$5&gt;=7,$C$5&gt;=BRD$3),BRD30*$C30,"")</f>
        <v/>
      </c>
      <c r="BRF30" s="5" t="str">
        <f t="shared" ref="BRF30" si="11138">MID(BRF$2,4,1)</f>
        <v>0</v>
      </c>
      <c r="BRG30" s="20" t="str">
        <f>IF(AND($C$5&gt;=7,$C$5&gt;=BRF$3),BRF30*$C30,"")</f>
        <v/>
      </c>
      <c r="BRH30" s="5" t="str">
        <f t="shared" ref="BRH30" si="11139">MID(BRH$2,4,1)</f>
        <v>0</v>
      </c>
      <c r="BRI30" s="20" t="str">
        <f>IF(AND($C$5&gt;=7,$C$5&gt;=BRH$3),BRH30*$C30,"")</f>
        <v/>
      </c>
      <c r="BRJ30" s="5" t="str">
        <f t="shared" ref="BRJ30" si="11140">MID(BRJ$2,4,1)</f>
        <v>0</v>
      </c>
      <c r="BRK30" s="20" t="str">
        <f>IF(AND($C$5&gt;=7,$C$5&gt;=BRJ$3),BRJ30*$C30,"")</f>
        <v/>
      </c>
      <c r="BRL30" s="5" t="str">
        <f t="shared" ref="BRL30" si="11141">MID(BRL$2,4,1)</f>
        <v>0</v>
      </c>
      <c r="BRM30" s="20" t="str">
        <f>IF(AND($C$5&gt;=7,$C$5&gt;=BRL$3),BRL30*$C30,"")</f>
        <v/>
      </c>
      <c r="BRN30" s="5" t="str">
        <f t="shared" ref="BRN30" si="11142">MID(BRN$2,4,1)</f>
        <v>0</v>
      </c>
      <c r="BRO30" s="20" t="str">
        <f>IF(AND($C$5&gt;=7,$C$5&gt;=BRN$3),BRN30*$C30,"")</f>
        <v/>
      </c>
      <c r="BRP30" s="5" t="str">
        <f t="shared" ref="BRP30" si="11143">MID(BRP$2,4,1)</f>
        <v>0</v>
      </c>
      <c r="BRQ30" s="20" t="str">
        <f>IF(AND($C$5&gt;=7,$C$5&gt;=BRP$3),BRP30*$C30,"")</f>
        <v/>
      </c>
      <c r="BRR30" s="5" t="str">
        <f t="shared" ref="BRR30" si="11144">MID(BRR$2,4,1)</f>
        <v>0</v>
      </c>
      <c r="BRS30" s="20" t="str">
        <f>IF(AND($C$5&gt;=7,$C$5&gt;=BRR$3),BRR30*$C30,"")</f>
        <v/>
      </c>
      <c r="BRT30" s="5" t="str">
        <f t="shared" ref="BRT30" si="11145">MID(BRT$2,4,1)</f>
        <v>0</v>
      </c>
      <c r="BRU30" s="20" t="str">
        <f>IF(AND($C$5&gt;=7,$C$5&gt;=BRT$3),BRT30*$C30,"")</f>
        <v/>
      </c>
      <c r="BRV30" s="5" t="str">
        <f t="shared" ref="BRV30" si="11146">MID(BRV$2,4,1)</f>
        <v>0</v>
      </c>
      <c r="BRW30" s="20" t="str">
        <f>IF(AND($C$5&gt;=7,$C$5&gt;=BRV$3),BRV30*$C30,"")</f>
        <v/>
      </c>
      <c r="BRX30" s="5" t="str">
        <f t="shared" ref="BRX30" si="11147">MID(BRX$2,4,1)</f>
        <v>0</v>
      </c>
      <c r="BRY30" s="20" t="str">
        <f>IF(AND($C$5&gt;=7,$C$5&gt;=BRX$3),BRX30*$C30,"")</f>
        <v/>
      </c>
      <c r="BRZ30" s="5" t="str">
        <f t="shared" ref="BRZ30" si="11148">MID(BRZ$2,4,1)</f>
        <v>0</v>
      </c>
      <c r="BSA30" s="20" t="str">
        <f>IF(AND($C$5&gt;=7,$C$5&gt;=BRZ$3),BRZ30*$C30,"")</f>
        <v/>
      </c>
      <c r="BSB30" s="5" t="str">
        <f t="shared" ref="BSB30" si="11149">MID(BSB$2,4,1)</f>
        <v>0</v>
      </c>
      <c r="BSC30" s="20" t="str">
        <f>IF(AND($C$5&gt;=7,$C$5&gt;=BSB$3),BSB30*$C30,"")</f>
        <v/>
      </c>
      <c r="BSD30" s="5" t="str">
        <f t="shared" ref="BSD30" si="11150">MID(BSD$2,4,1)</f>
        <v>0</v>
      </c>
      <c r="BSE30" s="20" t="str">
        <f>IF(AND($C$5&gt;=7,$C$5&gt;=BSD$3),BSD30*$C30,"")</f>
        <v/>
      </c>
      <c r="BSF30" s="5" t="str">
        <f t="shared" ref="BSF30" si="11151">MID(BSF$2,4,1)</f>
        <v>0</v>
      </c>
      <c r="BSG30" s="20" t="str">
        <f>IF(AND($C$5&gt;=7,$C$5&gt;=BSF$3),BSF30*$C30,"")</f>
        <v/>
      </c>
      <c r="BSH30" s="5" t="str">
        <f t="shared" ref="BSH30" si="11152">MID(BSH$2,4,1)</f>
        <v>0</v>
      </c>
      <c r="BSI30" s="20" t="str">
        <f>IF(AND($C$5&gt;=7,$C$5&gt;=BSH$3),BSH30*$C30,"")</f>
        <v/>
      </c>
      <c r="BSJ30" s="5" t="str">
        <f t="shared" ref="BSJ30" si="11153">MID(BSJ$2,4,1)</f>
        <v>0</v>
      </c>
      <c r="BSK30" s="20" t="str">
        <f>IF(AND($C$5&gt;=7,$C$5&gt;=BSJ$3),BSJ30*$C30,"")</f>
        <v/>
      </c>
      <c r="BSL30" s="5" t="str">
        <f t="shared" ref="BSL30" si="11154">MID(BSL$2,4,1)</f>
        <v>0</v>
      </c>
      <c r="BSM30" s="20" t="str">
        <f>IF(AND($C$5&gt;=7,$C$5&gt;=BSL$3),BSL30*$C30,"")</f>
        <v/>
      </c>
      <c r="BSN30" s="5" t="str">
        <f t="shared" ref="BSN30" si="11155">MID(BSN$2,4,1)</f>
        <v>0</v>
      </c>
      <c r="BSO30" s="20" t="str">
        <f>IF(AND($C$5&gt;=7,$C$5&gt;=BSN$3),BSN30*$C30,"")</f>
        <v/>
      </c>
      <c r="BSP30" s="5" t="str">
        <f t="shared" ref="BSP30" si="11156">MID(BSP$2,4,1)</f>
        <v>0</v>
      </c>
      <c r="BSQ30" s="20" t="str">
        <f>IF(AND($C$5&gt;=7,$C$5&gt;=BSP$3),BSP30*$C30,"")</f>
        <v/>
      </c>
      <c r="BSR30" s="5" t="str">
        <f t="shared" ref="BSR30" si="11157">MID(BSR$2,4,1)</f>
        <v>0</v>
      </c>
      <c r="BSS30" s="20" t="str">
        <f>IF(AND($C$5&gt;=7,$C$5&gt;=BSR$3),BSR30*$C30,"")</f>
        <v/>
      </c>
      <c r="BST30" s="5" t="str">
        <f t="shared" ref="BST30" si="11158">MID(BST$2,4,1)</f>
        <v>0</v>
      </c>
      <c r="BSU30" s="20" t="str">
        <f>IF(AND($C$5&gt;=7,$C$5&gt;=BST$3),BST30*$C30,"")</f>
        <v/>
      </c>
      <c r="BSV30" s="5" t="str">
        <f t="shared" ref="BSV30" si="11159">MID(BSV$2,4,1)</f>
        <v>0</v>
      </c>
      <c r="BSW30" s="20" t="str">
        <f>IF(AND($C$5&gt;=7,$C$5&gt;=BSV$3),BSV30*$C30,"")</f>
        <v/>
      </c>
      <c r="BSX30" s="5" t="str">
        <f t="shared" ref="BSX30" si="11160">MID(BSX$2,4,1)</f>
        <v>0</v>
      </c>
      <c r="BSY30" s="20" t="str">
        <f>IF(AND($C$5&gt;=7,$C$5&gt;=BSX$3),BSX30*$C30,"")</f>
        <v/>
      </c>
      <c r="BSZ30" s="5" t="str">
        <f t="shared" ref="BSZ30" si="11161">MID(BSZ$2,4,1)</f>
        <v>0</v>
      </c>
      <c r="BTA30" s="20" t="str">
        <f>IF(AND($C$5&gt;=7,$C$5&gt;=BSZ$3),BSZ30*$C30,"")</f>
        <v/>
      </c>
      <c r="BTB30" s="5" t="str">
        <f t="shared" ref="BTB30" si="11162">MID(BTB$2,4,1)</f>
        <v>0</v>
      </c>
      <c r="BTC30" s="20" t="str">
        <f>IF(AND($C$5&gt;=7,$C$5&gt;=BTB$3),BTB30*$C30,"")</f>
        <v/>
      </c>
      <c r="BTD30" s="5" t="str">
        <f t="shared" ref="BTD30" si="11163">MID(BTD$2,4,1)</f>
        <v>0</v>
      </c>
      <c r="BTE30" s="20" t="str">
        <f>IF(AND($C$5&gt;=7,$C$5&gt;=BTD$3),BTD30*$C30,"")</f>
        <v/>
      </c>
      <c r="BTF30" s="5" t="str">
        <f t="shared" ref="BTF30" si="11164">MID(BTF$2,4,1)</f>
        <v>0</v>
      </c>
      <c r="BTG30" s="20" t="str">
        <f>IF(AND($C$5&gt;=7,$C$5&gt;=BTF$3),BTF30*$C30,"")</f>
        <v/>
      </c>
      <c r="BTH30" s="5" t="str">
        <f t="shared" ref="BTH30" si="11165">MID(BTH$2,4,1)</f>
        <v>0</v>
      </c>
      <c r="BTI30" s="20" t="str">
        <f>IF(AND($C$5&gt;=7,$C$5&gt;=BTH$3),BTH30*$C30,"")</f>
        <v/>
      </c>
      <c r="BTJ30" s="5" t="str">
        <f t="shared" ref="BTJ30" si="11166">MID(BTJ$2,4,1)</f>
        <v>0</v>
      </c>
      <c r="BTK30" s="20" t="str">
        <f>IF(AND($C$5&gt;=7,$C$5&gt;=BTJ$3),BTJ30*$C30,"")</f>
        <v/>
      </c>
      <c r="BTL30" s="5" t="str">
        <f t="shared" ref="BTL30" si="11167">MID(BTL$2,4,1)</f>
        <v>0</v>
      </c>
      <c r="BTM30" s="20" t="str">
        <f>IF(AND($C$5&gt;=7,$C$5&gt;=BTL$3),BTL30*$C30,"")</f>
        <v/>
      </c>
      <c r="BTN30" s="5" t="str">
        <f t="shared" ref="BTN30" si="11168">MID(BTN$2,4,1)</f>
        <v>0</v>
      </c>
      <c r="BTO30" s="20" t="str">
        <f>IF(AND($C$5&gt;=7,$C$5&gt;=BTN$3),BTN30*$C30,"")</f>
        <v/>
      </c>
      <c r="BTP30" s="5" t="str">
        <f t="shared" ref="BTP30" si="11169">MID(BTP$2,4,1)</f>
        <v>0</v>
      </c>
      <c r="BTQ30" s="20" t="str">
        <f>IF(AND($C$5&gt;=7,$C$5&gt;=BTP$3),BTP30*$C30,"")</f>
        <v/>
      </c>
      <c r="BTR30" s="5" t="str">
        <f t="shared" ref="BTR30" si="11170">MID(BTR$2,4,1)</f>
        <v>0</v>
      </c>
      <c r="BTS30" s="20" t="str">
        <f>IF(AND($C$5&gt;=7,$C$5&gt;=BTR$3),BTR30*$C30,"")</f>
        <v/>
      </c>
      <c r="BTT30" s="5" t="str">
        <f t="shared" ref="BTT30" si="11171">MID(BTT$2,4,1)</f>
        <v>0</v>
      </c>
      <c r="BTU30" s="20" t="str">
        <f>IF(AND($C$5&gt;=7,$C$5&gt;=BTT$3),BTT30*$C30,"")</f>
        <v/>
      </c>
      <c r="BTV30" s="5" t="str">
        <f t="shared" ref="BTV30" si="11172">MID(BTV$2,4,1)</f>
        <v>0</v>
      </c>
      <c r="BTW30" s="20" t="str">
        <f>IF(AND($C$5&gt;=7,$C$5&gt;=BTV$3),BTV30*$C30,"")</f>
        <v/>
      </c>
      <c r="BTX30" s="5" t="str">
        <f t="shared" ref="BTX30" si="11173">MID(BTX$2,4,1)</f>
        <v>0</v>
      </c>
      <c r="BTY30" s="20" t="str">
        <f>IF(AND($C$5&gt;=7,$C$5&gt;=BTX$3),BTX30*$C30,"")</f>
        <v/>
      </c>
      <c r="BTZ30" s="5" t="str">
        <f t="shared" ref="BTZ30" si="11174">MID(BTZ$2,4,1)</f>
        <v>0</v>
      </c>
      <c r="BUA30" s="20" t="str">
        <f>IF(AND($C$5&gt;=7,$C$5&gt;=BTZ$3),BTZ30*$C30,"")</f>
        <v/>
      </c>
      <c r="BUB30" s="5" t="str">
        <f t="shared" ref="BUB30" si="11175">MID(BUB$2,4,1)</f>
        <v>0</v>
      </c>
      <c r="BUC30" s="20" t="str">
        <f>IF(AND($C$5&gt;=7,$C$5&gt;=BUB$3),BUB30*$C30,"")</f>
        <v/>
      </c>
      <c r="BUD30" s="5" t="str">
        <f t="shared" ref="BUD30" si="11176">MID(BUD$2,4,1)</f>
        <v>0</v>
      </c>
      <c r="BUE30" s="20" t="str">
        <f>IF(AND($C$5&gt;=7,$C$5&gt;=BUD$3),BUD30*$C30,"")</f>
        <v/>
      </c>
      <c r="BUF30" s="5" t="str">
        <f t="shared" ref="BUF30" si="11177">MID(BUF$2,4,1)</f>
        <v>0</v>
      </c>
      <c r="BUG30" s="20" t="str">
        <f>IF(AND($C$5&gt;=7,$C$5&gt;=BUF$3),BUF30*$C30,"")</f>
        <v/>
      </c>
      <c r="BUH30" s="5" t="str">
        <f t="shared" ref="BUH30" si="11178">MID(BUH$2,4,1)</f>
        <v>0</v>
      </c>
      <c r="BUI30" s="20" t="str">
        <f>IF(AND($C$5&gt;=7,$C$5&gt;=BUH$3),BUH30*$C30,"")</f>
        <v/>
      </c>
      <c r="BUJ30" s="5" t="str">
        <f t="shared" ref="BUJ30" si="11179">MID(BUJ$2,4,1)</f>
        <v>0</v>
      </c>
      <c r="BUK30" s="20" t="str">
        <f>IF(AND($C$5&gt;=7,$C$5&gt;=BUJ$3),BUJ30*$C30,"")</f>
        <v/>
      </c>
      <c r="BUL30" s="5" t="str">
        <f t="shared" ref="BUL30" si="11180">MID(BUL$2,4,1)</f>
        <v>0</v>
      </c>
      <c r="BUM30" s="20" t="str">
        <f>IF(AND($C$5&gt;=7,$C$5&gt;=BUL$3),BUL30*$C30,"")</f>
        <v/>
      </c>
      <c r="BUN30" s="5" t="str">
        <f t="shared" ref="BUN30" si="11181">MID(BUN$2,4,1)</f>
        <v>0</v>
      </c>
      <c r="BUO30" s="20" t="str">
        <f>IF(AND($C$5&gt;=7,$C$5&gt;=BUN$3),BUN30*$C30,"")</f>
        <v/>
      </c>
      <c r="BUP30" s="5" t="str">
        <f t="shared" ref="BUP30" si="11182">MID(BUP$2,4,1)</f>
        <v>0</v>
      </c>
      <c r="BUQ30" s="20" t="str">
        <f>IF(AND($C$5&gt;=7,$C$5&gt;=BUP$3),BUP30*$C30,"")</f>
        <v/>
      </c>
      <c r="BUR30" s="5" t="str">
        <f t="shared" ref="BUR30" si="11183">MID(BUR$2,4,1)</f>
        <v>0</v>
      </c>
      <c r="BUS30" s="20" t="str">
        <f>IF(AND($C$5&gt;=7,$C$5&gt;=BUR$3),BUR30*$C30,"")</f>
        <v/>
      </c>
      <c r="BUT30" s="5" t="str">
        <f t="shared" ref="BUT30" si="11184">MID(BUT$2,4,1)</f>
        <v>0</v>
      </c>
      <c r="BUU30" s="20" t="str">
        <f>IF(AND($C$5&gt;=7,$C$5&gt;=BUT$3),BUT30*$C30,"")</f>
        <v/>
      </c>
      <c r="BUV30" s="5" t="str">
        <f t="shared" ref="BUV30" si="11185">MID(BUV$2,4,1)</f>
        <v>0</v>
      </c>
      <c r="BUW30" s="20" t="str">
        <f>IF(AND($C$5&gt;=7,$C$5&gt;=BUV$3),BUV30*$C30,"")</f>
        <v/>
      </c>
      <c r="BUX30" s="5" t="str">
        <f t="shared" ref="BUX30" si="11186">MID(BUX$2,4,1)</f>
        <v>0</v>
      </c>
      <c r="BUY30" s="20" t="str">
        <f>IF(AND($C$5&gt;=7,$C$5&gt;=BUX$3),BUX30*$C30,"")</f>
        <v/>
      </c>
      <c r="BUZ30" s="5" t="str">
        <f t="shared" ref="BUZ30" si="11187">MID(BUZ$2,4,1)</f>
        <v>1</v>
      </c>
      <c r="BVA30" s="20" t="str">
        <f>IF(AND($C$5&gt;=7,$C$5&gt;=BUZ$3),BUZ30*$C30,"")</f>
        <v/>
      </c>
      <c r="BVB30" s="5" t="str">
        <f t="shared" ref="BVB30" si="11188">MID(BVB$2,4,1)</f>
        <v>1</v>
      </c>
      <c r="BVC30" s="20" t="str">
        <f>IF(AND($C$5&gt;=7,$C$5&gt;=BVB$3),BVB30*$C30,"")</f>
        <v/>
      </c>
      <c r="BVD30" s="5" t="str">
        <f t="shared" ref="BVD30" si="11189">MID(BVD$2,4,1)</f>
        <v>1</v>
      </c>
      <c r="BVE30" s="20" t="str">
        <f>IF(AND($C$5&gt;=7,$C$5&gt;=BVD$3),BVD30*$C30,"")</f>
        <v/>
      </c>
      <c r="BVF30" s="5" t="str">
        <f t="shared" ref="BVF30" si="11190">MID(BVF$2,4,1)</f>
        <v>1</v>
      </c>
      <c r="BVG30" s="20" t="str">
        <f>IF(AND($C$5&gt;=7,$C$5&gt;=BVF$3),BVF30*$C30,"")</f>
        <v/>
      </c>
      <c r="BVH30" s="5" t="str">
        <f t="shared" ref="BVH30" si="11191">MID(BVH$2,4,1)</f>
        <v>1</v>
      </c>
      <c r="BVI30" s="20" t="str">
        <f>IF(AND($C$5&gt;=7,$C$5&gt;=BVH$3),BVH30*$C30,"")</f>
        <v/>
      </c>
      <c r="BVJ30" s="5" t="str">
        <f t="shared" ref="BVJ30" si="11192">MID(BVJ$2,4,1)</f>
        <v>1</v>
      </c>
      <c r="BVK30" s="20" t="str">
        <f>IF(AND($C$5&gt;=7,$C$5&gt;=BVJ$3),BVJ30*$C30,"")</f>
        <v/>
      </c>
      <c r="BVL30" s="5" t="str">
        <f t="shared" ref="BVL30" si="11193">MID(BVL$2,4,1)</f>
        <v>1</v>
      </c>
      <c r="BVM30" s="20" t="str">
        <f>IF(AND($C$5&gt;=7,$C$5&gt;=BVL$3),BVL30*$C30,"")</f>
        <v/>
      </c>
      <c r="BVN30" s="5" t="str">
        <f t="shared" ref="BVN30" si="11194">MID(BVN$2,4,1)</f>
        <v>1</v>
      </c>
      <c r="BVO30" s="20" t="str">
        <f>IF(AND($C$5&gt;=7,$C$5&gt;=BVN$3),BVN30*$C30,"")</f>
        <v/>
      </c>
      <c r="BVP30" s="5" t="str">
        <f t="shared" ref="BVP30" si="11195">MID(BVP$2,4,1)</f>
        <v>1</v>
      </c>
      <c r="BVQ30" s="20" t="str">
        <f>IF(AND($C$5&gt;=7,$C$5&gt;=BVP$3),BVP30*$C30,"")</f>
        <v/>
      </c>
      <c r="BVR30" s="5" t="str">
        <f t="shared" ref="BVR30" si="11196">MID(BVR$2,4,1)</f>
        <v>1</v>
      </c>
      <c r="BVS30" s="20" t="str">
        <f>IF(AND($C$5&gt;=7,$C$5&gt;=BVR$3),BVR30*$C30,"")</f>
        <v/>
      </c>
      <c r="BVT30" s="5" t="str">
        <f t="shared" ref="BVT30" si="11197">MID(BVT$2,4,1)</f>
        <v>1</v>
      </c>
      <c r="BVU30" s="20" t="str">
        <f>IF(AND($C$5&gt;=7,$C$5&gt;=BVT$3),BVT30*$C30,"")</f>
        <v/>
      </c>
      <c r="BVV30" s="5" t="str">
        <f t="shared" ref="BVV30" si="11198">MID(BVV$2,4,1)</f>
        <v>1</v>
      </c>
      <c r="BVW30" s="20" t="str">
        <f>IF(AND($C$5&gt;=7,$C$5&gt;=BVV$3),BVV30*$C30,"")</f>
        <v/>
      </c>
      <c r="BVX30" s="5" t="str">
        <f t="shared" ref="BVX30" si="11199">MID(BVX$2,4,1)</f>
        <v>1</v>
      </c>
      <c r="BVY30" s="20" t="str">
        <f>IF(AND($C$5&gt;=7,$C$5&gt;=BVX$3),BVX30*$C30,"")</f>
        <v/>
      </c>
      <c r="BVZ30" s="5" t="str">
        <f t="shared" ref="BVZ30" si="11200">MID(BVZ$2,4,1)</f>
        <v>1</v>
      </c>
      <c r="BWA30" s="20" t="str">
        <f>IF(AND($C$5&gt;=7,$C$5&gt;=BVZ$3),BVZ30*$C30,"")</f>
        <v/>
      </c>
      <c r="BWB30" s="5" t="str">
        <f t="shared" ref="BWB30" si="11201">MID(BWB$2,4,1)</f>
        <v>1</v>
      </c>
      <c r="BWC30" s="20" t="str">
        <f>IF(AND($C$5&gt;=7,$C$5&gt;=BWB$3),BWB30*$C30,"")</f>
        <v/>
      </c>
      <c r="BWD30" s="5" t="str">
        <f t="shared" ref="BWD30" si="11202">MID(BWD$2,4,1)</f>
        <v>1</v>
      </c>
      <c r="BWE30" s="20" t="str">
        <f>IF(AND($C$5&gt;=7,$C$5&gt;=BWD$3),BWD30*$C30,"")</f>
        <v/>
      </c>
      <c r="BWF30" s="5" t="str">
        <f t="shared" ref="BWF30" si="11203">MID(BWF$2,4,1)</f>
        <v>1</v>
      </c>
      <c r="BWG30" s="20" t="str">
        <f>IF(AND($C$5&gt;=7,$C$5&gt;=BWF$3),BWF30*$C30,"")</f>
        <v/>
      </c>
      <c r="BWH30" s="5" t="str">
        <f t="shared" ref="BWH30" si="11204">MID(BWH$2,4,1)</f>
        <v>1</v>
      </c>
      <c r="BWI30" s="20" t="str">
        <f>IF(AND($C$5&gt;=7,$C$5&gt;=BWH$3),BWH30*$C30,"")</f>
        <v/>
      </c>
      <c r="BWJ30" s="5" t="str">
        <f t="shared" ref="BWJ30" si="11205">MID(BWJ$2,4,1)</f>
        <v>1</v>
      </c>
      <c r="BWK30" s="20" t="str">
        <f>IF(AND($C$5&gt;=7,$C$5&gt;=BWJ$3),BWJ30*$C30,"")</f>
        <v/>
      </c>
      <c r="BWL30" s="5" t="str">
        <f t="shared" ref="BWL30" si="11206">MID(BWL$2,4,1)</f>
        <v>1</v>
      </c>
      <c r="BWM30" s="20" t="str">
        <f>IF(AND($C$5&gt;=7,$C$5&gt;=BWL$3),BWL30*$C30,"")</f>
        <v/>
      </c>
      <c r="BWN30" s="5" t="str">
        <f t="shared" ref="BWN30" si="11207">MID(BWN$2,4,1)</f>
        <v>1</v>
      </c>
      <c r="BWO30" s="20" t="str">
        <f>IF(AND($C$5&gt;=7,$C$5&gt;=BWN$3),BWN30*$C30,"")</f>
        <v/>
      </c>
      <c r="BWP30" s="5" t="str">
        <f t="shared" ref="BWP30" si="11208">MID(BWP$2,4,1)</f>
        <v>1</v>
      </c>
      <c r="BWQ30" s="20" t="str">
        <f>IF(AND($C$5&gt;=7,$C$5&gt;=BWP$3),BWP30*$C30,"")</f>
        <v/>
      </c>
      <c r="BWR30" s="5" t="str">
        <f t="shared" ref="BWR30" si="11209">MID(BWR$2,4,1)</f>
        <v>1</v>
      </c>
      <c r="BWS30" s="20" t="str">
        <f>IF(AND($C$5&gt;=7,$C$5&gt;=BWR$3),BWR30*$C30,"")</f>
        <v/>
      </c>
      <c r="BWT30" s="5" t="str">
        <f t="shared" ref="BWT30" si="11210">MID(BWT$2,4,1)</f>
        <v>1</v>
      </c>
      <c r="BWU30" s="20" t="str">
        <f>IF(AND($C$5&gt;=7,$C$5&gt;=BWT$3),BWT30*$C30,"")</f>
        <v/>
      </c>
      <c r="BWV30" s="5" t="str">
        <f t="shared" ref="BWV30" si="11211">MID(BWV$2,4,1)</f>
        <v>1</v>
      </c>
      <c r="BWW30" s="20" t="str">
        <f>IF(AND($C$5&gt;=7,$C$5&gt;=BWV$3),BWV30*$C30,"")</f>
        <v/>
      </c>
      <c r="BWX30" s="5" t="str">
        <f t="shared" ref="BWX30" si="11212">MID(BWX$2,4,1)</f>
        <v>1</v>
      </c>
      <c r="BWY30" s="20" t="str">
        <f>IF(AND($C$5&gt;=7,$C$5&gt;=BWX$3),BWX30*$C30,"")</f>
        <v/>
      </c>
      <c r="BWZ30" s="5" t="str">
        <f t="shared" ref="BWZ30" si="11213">MID(BWZ$2,4,1)</f>
        <v>1</v>
      </c>
      <c r="BXA30" s="20" t="str">
        <f>IF(AND($C$5&gt;=7,$C$5&gt;=BWZ$3),BWZ30*$C30,"")</f>
        <v/>
      </c>
      <c r="BXB30" s="5" t="str">
        <f t="shared" ref="BXB30" si="11214">MID(BXB$2,4,1)</f>
        <v>1</v>
      </c>
      <c r="BXC30" s="20" t="str">
        <f>IF(AND($C$5&gt;=7,$C$5&gt;=BXB$3),BXB30*$C30,"")</f>
        <v/>
      </c>
      <c r="BXD30" s="5" t="str">
        <f t="shared" ref="BXD30" si="11215">MID(BXD$2,4,1)</f>
        <v>1</v>
      </c>
      <c r="BXE30" s="20" t="str">
        <f>IF(AND($C$5&gt;=7,$C$5&gt;=BXD$3),BXD30*$C30,"")</f>
        <v/>
      </c>
      <c r="BXF30" s="5" t="str">
        <f t="shared" ref="BXF30" si="11216">MID(BXF$2,4,1)</f>
        <v>1</v>
      </c>
      <c r="BXG30" s="20" t="str">
        <f>IF(AND($C$5&gt;=7,$C$5&gt;=BXF$3),BXF30*$C30,"")</f>
        <v/>
      </c>
      <c r="BXH30" s="5" t="str">
        <f t="shared" ref="BXH30" si="11217">MID(BXH$2,4,1)</f>
        <v>1</v>
      </c>
      <c r="BXI30" s="20" t="str">
        <f>IF(AND($C$5&gt;=7,$C$5&gt;=BXH$3),BXH30*$C30,"")</f>
        <v/>
      </c>
      <c r="BXJ30" s="5" t="str">
        <f t="shared" ref="BXJ30" si="11218">MID(BXJ$2,4,1)</f>
        <v>1</v>
      </c>
      <c r="BXK30" s="20" t="str">
        <f>IF(AND($C$5&gt;=7,$C$5&gt;=BXJ$3),BXJ30*$C30,"")</f>
        <v/>
      </c>
      <c r="BXL30" s="5" t="str">
        <f t="shared" ref="BXL30" si="11219">MID(BXL$2,4,1)</f>
        <v>1</v>
      </c>
      <c r="BXM30" s="20" t="str">
        <f>IF(AND($C$5&gt;=7,$C$5&gt;=BXL$3),BXL30*$C30,"")</f>
        <v/>
      </c>
      <c r="BXN30" s="5" t="str">
        <f t="shared" ref="BXN30" si="11220">MID(BXN$2,4,1)</f>
        <v>1</v>
      </c>
      <c r="BXO30" s="20" t="str">
        <f>IF(AND($C$5&gt;=7,$C$5&gt;=BXN$3),BXN30*$C30,"")</f>
        <v/>
      </c>
      <c r="BXP30" s="5" t="str">
        <f t="shared" ref="BXP30" si="11221">MID(BXP$2,4,1)</f>
        <v>1</v>
      </c>
      <c r="BXQ30" s="20" t="str">
        <f>IF(AND($C$5&gt;=7,$C$5&gt;=BXP$3),BXP30*$C30,"")</f>
        <v/>
      </c>
      <c r="BXR30" s="5" t="str">
        <f t="shared" ref="BXR30" si="11222">MID(BXR$2,4,1)</f>
        <v>1</v>
      </c>
      <c r="BXS30" s="20" t="str">
        <f>IF(AND($C$5&gt;=7,$C$5&gt;=BXR$3),BXR30*$C30,"")</f>
        <v/>
      </c>
      <c r="BXT30" s="5" t="str">
        <f t="shared" ref="BXT30" si="11223">MID(BXT$2,4,1)</f>
        <v>1</v>
      </c>
      <c r="BXU30" s="20" t="str">
        <f>IF(AND($C$5&gt;=7,$C$5&gt;=BXT$3),BXT30*$C30,"")</f>
        <v/>
      </c>
      <c r="BXV30" s="5" t="str">
        <f t="shared" ref="BXV30" si="11224">MID(BXV$2,4,1)</f>
        <v>1</v>
      </c>
      <c r="BXW30" s="20" t="str">
        <f>IF(AND($C$5&gt;=7,$C$5&gt;=BXV$3),BXV30*$C30,"")</f>
        <v/>
      </c>
      <c r="BXX30" s="5" t="str">
        <f t="shared" ref="BXX30" si="11225">MID(BXX$2,4,1)</f>
        <v>1</v>
      </c>
      <c r="BXY30" s="20" t="str">
        <f>IF(AND($C$5&gt;=7,$C$5&gt;=BXX$3),BXX30*$C30,"")</f>
        <v/>
      </c>
      <c r="BXZ30" s="5" t="str">
        <f t="shared" ref="BXZ30" si="11226">MID(BXZ$2,4,1)</f>
        <v>1</v>
      </c>
      <c r="BYA30" s="20" t="str">
        <f>IF(AND($C$5&gt;=7,$C$5&gt;=BXZ$3),BXZ30*$C30,"")</f>
        <v/>
      </c>
      <c r="BYB30" s="5" t="str">
        <f t="shared" ref="BYB30" si="11227">MID(BYB$2,4,1)</f>
        <v>1</v>
      </c>
      <c r="BYC30" s="20" t="str">
        <f>IF(AND($C$5&gt;=7,$C$5&gt;=BYB$3),BYB30*$C30,"")</f>
        <v/>
      </c>
      <c r="BYD30" s="5" t="str">
        <f t="shared" ref="BYD30" si="11228">MID(BYD$2,4,1)</f>
        <v>1</v>
      </c>
      <c r="BYE30" s="20" t="str">
        <f>IF(AND($C$5&gt;=7,$C$5&gt;=BYD$3),BYD30*$C30,"")</f>
        <v/>
      </c>
      <c r="BYF30" s="5" t="str">
        <f t="shared" ref="BYF30" si="11229">MID(BYF$2,4,1)</f>
        <v>1</v>
      </c>
      <c r="BYG30" s="20" t="str">
        <f>IF(AND($C$5&gt;=7,$C$5&gt;=BYF$3),BYF30*$C30,"")</f>
        <v/>
      </c>
      <c r="BYH30" s="5" t="str">
        <f t="shared" ref="BYH30" si="11230">MID(BYH$2,4,1)</f>
        <v>1</v>
      </c>
      <c r="BYI30" s="20" t="str">
        <f>IF(AND($C$5&gt;=7,$C$5&gt;=BYH$3),BYH30*$C30,"")</f>
        <v/>
      </c>
      <c r="BYJ30" s="5" t="str">
        <f t="shared" ref="BYJ30" si="11231">MID(BYJ$2,4,1)</f>
        <v>1</v>
      </c>
      <c r="BYK30" s="20" t="str">
        <f>IF(AND($C$5&gt;=7,$C$5&gt;=BYJ$3),BYJ30*$C30,"")</f>
        <v/>
      </c>
      <c r="BYL30" s="5" t="str">
        <f t="shared" ref="BYL30" si="11232">MID(BYL$2,4,1)</f>
        <v>1</v>
      </c>
      <c r="BYM30" s="20" t="str">
        <f>IF(AND($C$5&gt;=7,$C$5&gt;=BYL$3),BYL30*$C30,"")</f>
        <v/>
      </c>
      <c r="BYN30" s="5" t="str">
        <f t="shared" ref="BYN30" si="11233">MID(BYN$2,4,1)</f>
        <v>1</v>
      </c>
      <c r="BYO30" s="20" t="str">
        <f>IF(AND($C$5&gt;=7,$C$5&gt;=BYN$3),BYN30*$C30,"")</f>
        <v/>
      </c>
      <c r="BYP30" s="5" t="str">
        <f t="shared" ref="BYP30" si="11234">MID(BYP$2,4,1)</f>
        <v>1</v>
      </c>
      <c r="BYQ30" s="20" t="str">
        <f>IF(AND($C$5&gt;=7,$C$5&gt;=BYP$3),BYP30*$C30,"")</f>
        <v/>
      </c>
      <c r="BYR30" s="5" t="str">
        <f t="shared" ref="BYR30" si="11235">MID(BYR$2,4,1)</f>
        <v>1</v>
      </c>
      <c r="BYS30" s="20" t="str">
        <f>IF(AND($C$5&gt;=7,$C$5&gt;=BYR$3),BYR30*$C30,"")</f>
        <v/>
      </c>
      <c r="BYT30" s="5" t="str">
        <f t="shared" ref="BYT30" si="11236">MID(BYT$2,4,1)</f>
        <v>1</v>
      </c>
      <c r="BYU30" s="20" t="str">
        <f>IF(AND($C$5&gt;=7,$C$5&gt;=BYT$3),BYT30*$C30,"")</f>
        <v/>
      </c>
      <c r="BYV30" s="5" t="str">
        <f t="shared" ref="BYV30" si="11237">MID(BYV$2,4,1)</f>
        <v>1</v>
      </c>
      <c r="BYW30" s="20" t="str">
        <f>IF(AND($C$5&gt;=7,$C$5&gt;=BYV$3),BYV30*$C30,"")</f>
        <v/>
      </c>
      <c r="BYX30" s="5" t="str">
        <f t="shared" ref="BYX30" si="11238">MID(BYX$2,4,1)</f>
        <v>1</v>
      </c>
      <c r="BYY30" s="20" t="str">
        <f>IF(AND($C$5&gt;=7,$C$5&gt;=BYX$3),BYX30*$C30,"")</f>
        <v/>
      </c>
      <c r="BYZ30" s="5" t="str">
        <f t="shared" ref="BYZ30" si="11239">MID(BYZ$2,4,1)</f>
        <v>1</v>
      </c>
      <c r="BZA30" s="20" t="str">
        <f>IF(AND($C$5&gt;=7,$C$5&gt;=BYZ$3),BYZ30*$C30,"")</f>
        <v/>
      </c>
      <c r="BZB30" s="5" t="str">
        <f t="shared" ref="BZB30" si="11240">MID(BZB$2,4,1)</f>
        <v>1</v>
      </c>
      <c r="BZC30" s="20" t="str">
        <f>IF(AND($C$5&gt;=7,$C$5&gt;=BZB$3),BZB30*$C30,"")</f>
        <v/>
      </c>
      <c r="BZD30" s="5" t="str">
        <f t="shared" ref="BZD30" si="11241">MID(BZD$2,4,1)</f>
        <v>1</v>
      </c>
      <c r="BZE30" s="20" t="str">
        <f>IF(AND($C$5&gt;=7,$C$5&gt;=BZD$3),BZD30*$C30,"")</f>
        <v/>
      </c>
      <c r="BZF30" s="5" t="str">
        <f t="shared" ref="BZF30" si="11242">MID(BZF$2,4,1)</f>
        <v>1</v>
      </c>
      <c r="BZG30" s="20" t="str">
        <f>IF(AND($C$5&gt;=7,$C$5&gt;=BZF$3),BZF30*$C30,"")</f>
        <v/>
      </c>
      <c r="BZH30" s="5" t="str">
        <f t="shared" ref="BZH30" si="11243">MID(BZH$2,4,1)</f>
        <v>1</v>
      </c>
      <c r="BZI30" s="20" t="str">
        <f>IF(AND($C$5&gt;=7,$C$5&gt;=BZH$3),BZH30*$C30,"")</f>
        <v/>
      </c>
      <c r="BZJ30" s="5" t="str">
        <f t="shared" ref="BZJ30" si="11244">MID(BZJ$2,4,1)</f>
        <v>1</v>
      </c>
      <c r="BZK30" s="20" t="str">
        <f>IF(AND($C$5&gt;=7,$C$5&gt;=BZJ$3),BZJ30*$C30,"")</f>
        <v/>
      </c>
      <c r="BZL30" s="5" t="str">
        <f t="shared" ref="BZL30" si="11245">MID(BZL$2,4,1)</f>
        <v>1</v>
      </c>
      <c r="BZM30" s="20" t="str">
        <f>IF(AND($C$5&gt;=7,$C$5&gt;=BZL$3),BZL30*$C30,"")</f>
        <v/>
      </c>
      <c r="BZN30" s="5" t="str">
        <f t="shared" ref="BZN30" si="11246">MID(BZN$2,4,1)</f>
        <v>1</v>
      </c>
      <c r="BZO30" s="20" t="str">
        <f>IF(AND($C$5&gt;=7,$C$5&gt;=BZN$3),BZN30*$C30,"")</f>
        <v/>
      </c>
      <c r="BZP30" s="5" t="str">
        <f t="shared" ref="BZP30" si="11247">MID(BZP$2,4,1)</f>
        <v>1</v>
      </c>
      <c r="BZQ30" s="20" t="str">
        <f>IF(AND($C$5&gt;=7,$C$5&gt;=BZP$3),BZP30*$C30,"")</f>
        <v/>
      </c>
      <c r="BZR30" s="5" t="str">
        <f t="shared" ref="BZR30" si="11248">MID(BZR$2,4,1)</f>
        <v>1</v>
      </c>
      <c r="BZS30" s="20" t="str">
        <f>IF(AND($C$5&gt;=7,$C$5&gt;=BZR$3),BZR30*$C30,"")</f>
        <v/>
      </c>
      <c r="BZT30" s="5" t="str">
        <f t="shared" ref="BZT30" si="11249">MID(BZT$2,4,1)</f>
        <v>1</v>
      </c>
      <c r="BZU30" s="20" t="str">
        <f>IF(AND($C$5&gt;=7,$C$5&gt;=BZT$3),BZT30*$C30,"")</f>
        <v/>
      </c>
      <c r="BZV30" s="5" t="str">
        <f t="shared" ref="BZV30" si="11250">MID(BZV$2,4,1)</f>
        <v>1</v>
      </c>
      <c r="BZW30" s="20" t="str">
        <f>IF(AND($C$5&gt;=7,$C$5&gt;=BZV$3),BZV30*$C30,"")</f>
        <v/>
      </c>
    </row>
    <row r="31" spans="1:2051" x14ac:dyDescent="0.25">
      <c r="A31" s="10" t="s">
        <v>1791</v>
      </c>
      <c r="B31" s="64"/>
      <c r="C31" s="34">
        <f>IF(B31&lt;&gt;"",B31,IF($C$6&gt;7,1/$C$6,IF($C$5&gt;7,IF($C$8=TRUE,-1/($C$5-$C$6),-1),0)))</f>
        <v>0</v>
      </c>
      <c r="D31" s="5" t="str">
        <f>MID(D$2,3,1)</f>
        <v>0</v>
      </c>
      <c r="E31" s="20" t="str">
        <f>IF(AND($C$5&gt;=8,$C$5&gt;=D$3),D31*$C31,"")</f>
        <v/>
      </c>
      <c r="F31" s="5" t="str">
        <f t="shared" ref="F31" si="11251">MID(F$2,3,1)</f>
        <v>0</v>
      </c>
      <c r="G31" s="20" t="str">
        <f>IF(AND($C$5&gt;=8,$C$5&gt;=F$3),F31*$C31,"")</f>
        <v/>
      </c>
      <c r="H31" s="5" t="str">
        <f t="shared" ref="H31" si="11252">MID(H$2,3,1)</f>
        <v>0</v>
      </c>
      <c r="I31" s="20" t="str">
        <f>IF(AND($C$5&gt;=8,$C$5&gt;=H$3),H31*$C31,"")</f>
        <v/>
      </c>
      <c r="J31" s="5" t="str">
        <f t="shared" ref="J31" si="11253">MID(J$2,3,1)</f>
        <v>0</v>
      </c>
      <c r="K31" s="20" t="str">
        <f>IF(AND($C$5&gt;=8,$C$5&gt;=J$3),J31*$C31,"")</f>
        <v/>
      </c>
      <c r="L31" s="5" t="str">
        <f t="shared" ref="L31" si="11254">MID(L$2,3,1)</f>
        <v>0</v>
      </c>
      <c r="M31" s="20" t="str">
        <f>IF(AND($C$5&gt;=8,$C$5&gt;=L$3),L31*$C31,"")</f>
        <v/>
      </c>
      <c r="N31" s="5" t="str">
        <f t="shared" ref="N31" si="11255">MID(N$2,3,1)</f>
        <v>0</v>
      </c>
      <c r="O31" s="20" t="str">
        <f>IF(AND($C$5&gt;=8,$C$5&gt;=N$3),N31*$C31,"")</f>
        <v/>
      </c>
      <c r="P31" s="5" t="str">
        <f t="shared" ref="P31" si="11256">MID(P$2,3,1)</f>
        <v>0</v>
      </c>
      <c r="Q31" s="20" t="str">
        <f>IF(AND($C$5&gt;=8,$C$5&gt;=P$3),P31*$C31,"")</f>
        <v/>
      </c>
      <c r="R31" s="5" t="str">
        <f t="shared" ref="R31" si="11257">MID(R$2,3,1)</f>
        <v>0</v>
      </c>
      <c r="S31" s="20" t="str">
        <f>IF(AND($C$5&gt;=8,$C$5&gt;=R$3),R31*$C31,"")</f>
        <v/>
      </c>
      <c r="T31" s="5" t="str">
        <f t="shared" ref="T31" si="11258">MID(T$2,3,1)</f>
        <v>0</v>
      </c>
      <c r="U31" s="20" t="str">
        <f>IF(AND($C$5&gt;=8,$C$5&gt;=T$3),T31*$C31,"")</f>
        <v/>
      </c>
      <c r="V31" s="5" t="str">
        <f t="shared" ref="V31" si="11259">MID(V$2,3,1)</f>
        <v>0</v>
      </c>
      <c r="W31" s="20" t="str">
        <f>IF(AND($C$5&gt;=8,$C$5&gt;=V$3),V31*$C31,"")</f>
        <v/>
      </c>
      <c r="X31" s="5" t="str">
        <f t="shared" ref="X31" si="11260">MID(X$2,3,1)</f>
        <v>0</v>
      </c>
      <c r="Y31" s="20" t="str">
        <f>IF(AND($C$5&gt;=8,$C$5&gt;=X$3),X31*$C31,"")</f>
        <v/>
      </c>
      <c r="Z31" s="5" t="str">
        <f t="shared" ref="Z31" si="11261">MID(Z$2,3,1)</f>
        <v>0</v>
      </c>
      <c r="AA31" s="20" t="str">
        <f>IF(AND($C$5&gt;=8,$C$5&gt;=Z$3),Z31*$C31,"")</f>
        <v/>
      </c>
      <c r="AB31" s="5" t="str">
        <f t="shared" ref="AB31" si="11262">MID(AB$2,3,1)</f>
        <v>0</v>
      </c>
      <c r="AC31" s="20" t="str">
        <f>IF(AND($C$5&gt;=8,$C$5&gt;=AB$3),AB31*$C31,"")</f>
        <v/>
      </c>
      <c r="AD31" s="5" t="str">
        <f t="shared" ref="AD31" si="11263">MID(AD$2,3,1)</f>
        <v>0</v>
      </c>
      <c r="AE31" s="20" t="str">
        <f>IF(AND($C$5&gt;=8,$C$5&gt;=AD$3),AD31*$C31,"")</f>
        <v/>
      </c>
      <c r="AF31" s="5" t="str">
        <f t="shared" ref="AF31" si="11264">MID(AF$2,3,1)</f>
        <v>0</v>
      </c>
      <c r="AG31" s="20" t="str">
        <f>IF(AND($C$5&gt;=8,$C$5&gt;=AF$3),AF31*$C31,"")</f>
        <v/>
      </c>
      <c r="AH31" s="5" t="str">
        <f t="shared" ref="AH31" si="11265">MID(AH$2,3,1)</f>
        <v>0</v>
      </c>
      <c r="AI31" s="20" t="str">
        <f>IF(AND($C$5&gt;=8,$C$5&gt;=AH$3),AH31*$C31,"")</f>
        <v/>
      </c>
      <c r="AJ31" s="5" t="str">
        <f t="shared" ref="AJ31" si="11266">MID(AJ$2,3,1)</f>
        <v>0</v>
      </c>
      <c r="AK31" s="20" t="str">
        <f>IF(AND($C$5&gt;=8,$C$5&gt;=AJ$3),AJ31*$C31,"")</f>
        <v/>
      </c>
      <c r="AL31" s="5" t="str">
        <f t="shared" ref="AL31" si="11267">MID(AL$2,3,1)</f>
        <v>0</v>
      </c>
      <c r="AM31" s="20" t="str">
        <f>IF(AND($C$5&gt;=8,$C$5&gt;=AL$3),AL31*$C31,"")</f>
        <v/>
      </c>
      <c r="AN31" s="5" t="str">
        <f t="shared" ref="AN31" si="11268">MID(AN$2,3,1)</f>
        <v>0</v>
      </c>
      <c r="AO31" s="20" t="str">
        <f>IF(AND($C$5&gt;=8,$C$5&gt;=AN$3),AN31*$C31,"")</f>
        <v/>
      </c>
      <c r="AP31" s="5" t="str">
        <f t="shared" ref="AP31" si="11269">MID(AP$2,3,1)</f>
        <v>0</v>
      </c>
      <c r="AQ31" s="20" t="str">
        <f>IF(AND($C$5&gt;=8,$C$5&gt;=AP$3),AP31*$C31,"")</f>
        <v/>
      </c>
      <c r="AR31" s="5" t="str">
        <f t="shared" ref="AR31" si="11270">MID(AR$2,3,1)</f>
        <v>0</v>
      </c>
      <c r="AS31" s="20" t="str">
        <f>IF(AND($C$5&gt;=8,$C$5&gt;=AR$3),AR31*$C31,"")</f>
        <v/>
      </c>
      <c r="AT31" s="5" t="str">
        <f t="shared" ref="AT31" si="11271">MID(AT$2,3,1)</f>
        <v>0</v>
      </c>
      <c r="AU31" s="20" t="str">
        <f>IF(AND($C$5&gt;=8,$C$5&gt;=AT$3),AT31*$C31,"")</f>
        <v/>
      </c>
      <c r="AV31" s="5" t="str">
        <f t="shared" ref="AV31" si="11272">MID(AV$2,3,1)</f>
        <v>0</v>
      </c>
      <c r="AW31" s="20" t="str">
        <f>IF(AND($C$5&gt;=8,$C$5&gt;=AV$3),AV31*$C31,"")</f>
        <v/>
      </c>
      <c r="AX31" s="5" t="str">
        <f t="shared" ref="AX31" si="11273">MID(AX$2,3,1)</f>
        <v>0</v>
      </c>
      <c r="AY31" s="20" t="str">
        <f>IF(AND($C$5&gt;=8,$C$5&gt;=AX$3),AX31*$C31,"")</f>
        <v/>
      </c>
      <c r="AZ31" s="5" t="str">
        <f t="shared" ref="AZ31" si="11274">MID(AZ$2,3,1)</f>
        <v>0</v>
      </c>
      <c r="BA31" s="20" t="str">
        <f>IF(AND($C$5&gt;=8,$C$5&gt;=AZ$3),AZ31*$C31,"")</f>
        <v/>
      </c>
      <c r="BB31" s="5" t="str">
        <f t="shared" ref="BB31" si="11275">MID(BB$2,3,1)</f>
        <v>0</v>
      </c>
      <c r="BC31" s="20" t="str">
        <f>IF(AND($C$5&gt;=8,$C$5&gt;=BB$3),BB31*$C31,"")</f>
        <v/>
      </c>
      <c r="BD31" s="5" t="str">
        <f t="shared" ref="BD31" si="11276">MID(BD$2,3,1)</f>
        <v>0</v>
      </c>
      <c r="BE31" s="20" t="str">
        <f>IF(AND($C$5&gt;=8,$C$5&gt;=BD$3),BD31*$C31,"")</f>
        <v/>
      </c>
      <c r="BF31" s="5" t="str">
        <f t="shared" ref="BF31" si="11277">MID(BF$2,3,1)</f>
        <v>0</v>
      </c>
      <c r="BG31" s="20" t="str">
        <f>IF(AND($C$5&gt;=8,$C$5&gt;=BF$3),BF31*$C31,"")</f>
        <v/>
      </c>
      <c r="BH31" s="5" t="str">
        <f t="shared" ref="BH31" si="11278">MID(BH$2,3,1)</f>
        <v>0</v>
      </c>
      <c r="BI31" s="20" t="str">
        <f>IF(AND($C$5&gt;=8,$C$5&gt;=BH$3),BH31*$C31,"")</f>
        <v/>
      </c>
      <c r="BJ31" s="5" t="str">
        <f t="shared" ref="BJ31" si="11279">MID(BJ$2,3,1)</f>
        <v>0</v>
      </c>
      <c r="BK31" s="20" t="str">
        <f>IF(AND($C$5&gt;=8,$C$5&gt;=BJ$3),BJ31*$C31,"")</f>
        <v/>
      </c>
      <c r="BL31" s="5" t="str">
        <f t="shared" ref="BL31" si="11280">MID(BL$2,3,1)</f>
        <v>0</v>
      </c>
      <c r="BM31" s="20" t="str">
        <f>IF(AND($C$5&gt;=8,$C$5&gt;=BL$3),BL31*$C31,"")</f>
        <v/>
      </c>
      <c r="BN31" s="5" t="str">
        <f t="shared" ref="BN31" si="11281">MID(BN$2,3,1)</f>
        <v>0</v>
      </c>
      <c r="BO31" s="20" t="str">
        <f>IF(AND($C$5&gt;=8,$C$5&gt;=BN$3),BN31*$C31,"")</f>
        <v/>
      </c>
      <c r="BP31" s="5" t="str">
        <f t="shared" ref="BP31" si="11282">MID(BP$2,3,1)</f>
        <v>0</v>
      </c>
      <c r="BQ31" s="20" t="str">
        <f>IF(AND($C$5&gt;=8,$C$5&gt;=BP$3),BP31*$C31,"")</f>
        <v/>
      </c>
      <c r="BR31" s="5" t="str">
        <f t="shared" ref="BR31" si="11283">MID(BR$2,3,1)</f>
        <v>0</v>
      </c>
      <c r="BS31" s="20" t="str">
        <f>IF(AND($C$5&gt;=8,$C$5&gt;=BR$3),BR31*$C31,"")</f>
        <v/>
      </c>
      <c r="BT31" s="5" t="str">
        <f t="shared" ref="BT31" si="11284">MID(BT$2,3,1)</f>
        <v>0</v>
      </c>
      <c r="BU31" s="20" t="str">
        <f>IF(AND($C$5&gt;=8,$C$5&gt;=BT$3),BT31*$C31,"")</f>
        <v/>
      </c>
      <c r="BV31" s="5" t="str">
        <f t="shared" ref="BV31" si="11285">MID(BV$2,3,1)</f>
        <v>0</v>
      </c>
      <c r="BW31" s="20" t="str">
        <f>IF(AND($C$5&gt;=8,$C$5&gt;=BV$3),BV31*$C31,"")</f>
        <v/>
      </c>
      <c r="BX31" s="5" t="str">
        <f t="shared" ref="BX31" si="11286">MID(BX$2,3,1)</f>
        <v>0</v>
      </c>
      <c r="BY31" s="20" t="str">
        <f>IF(AND($C$5&gt;=8,$C$5&gt;=BX$3),BX31*$C31,"")</f>
        <v/>
      </c>
      <c r="BZ31" s="5" t="str">
        <f t="shared" ref="BZ31" si="11287">MID(BZ$2,3,1)</f>
        <v>0</v>
      </c>
      <c r="CA31" s="20" t="str">
        <f>IF(AND($C$5&gt;=8,$C$5&gt;=BZ$3),BZ31*$C31,"")</f>
        <v/>
      </c>
      <c r="CB31" s="5" t="str">
        <f t="shared" ref="CB31" si="11288">MID(CB$2,3,1)</f>
        <v>0</v>
      </c>
      <c r="CC31" s="20" t="str">
        <f>IF(AND($C$5&gt;=8,$C$5&gt;=CB$3),CB31*$C31,"")</f>
        <v/>
      </c>
      <c r="CD31" s="5" t="str">
        <f t="shared" ref="CD31" si="11289">MID(CD$2,3,1)</f>
        <v>0</v>
      </c>
      <c r="CE31" s="20" t="str">
        <f>IF(AND($C$5&gt;=8,$C$5&gt;=CD$3),CD31*$C31,"")</f>
        <v/>
      </c>
      <c r="CF31" s="5" t="str">
        <f t="shared" ref="CF31" si="11290">MID(CF$2,3,1)</f>
        <v>0</v>
      </c>
      <c r="CG31" s="20" t="str">
        <f>IF(AND($C$5&gt;=8,$C$5&gt;=CF$3),CF31*$C31,"")</f>
        <v/>
      </c>
      <c r="CH31" s="5" t="str">
        <f t="shared" ref="CH31" si="11291">MID(CH$2,3,1)</f>
        <v>0</v>
      </c>
      <c r="CI31" s="20" t="str">
        <f>IF(AND($C$5&gt;=8,$C$5&gt;=CH$3),CH31*$C31,"")</f>
        <v/>
      </c>
      <c r="CJ31" s="5" t="str">
        <f t="shared" ref="CJ31" si="11292">MID(CJ$2,3,1)</f>
        <v>0</v>
      </c>
      <c r="CK31" s="20" t="str">
        <f>IF(AND($C$5&gt;=8,$C$5&gt;=CJ$3),CJ31*$C31,"")</f>
        <v/>
      </c>
      <c r="CL31" s="5" t="str">
        <f t="shared" ref="CL31" si="11293">MID(CL$2,3,1)</f>
        <v>0</v>
      </c>
      <c r="CM31" s="20" t="str">
        <f>IF(AND($C$5&gt;=8,$C$5&gt;=CL$3),CL31*$C31,"")</f>
        <v/>
      </c>
      <c r="CN31" s="5" t="str">
        <f t="shared" ref="CN31" si="11294">MID(CN$2,3,1)</f>
        <v>0</v>
      </c>
      <c r="CO31" s="20" t="str">
        <f>IF(AND($C$5&gt;=8,$C$5&gt;=CN$3),CN31*$C31,"")</f>
        <v/>
      </c>
      <c r="CP31" s="5" t="str">
        <f t="shared" ref="CP31" si="11295">MID(CP$2,3,1)</f>
        <v>0</v>
      </c>
      <c r="CQ31" s="20" t="str">
        <f>IF(AND($C$5&gt;=8,$C$5&gt;=CP$3),CP31*$C31,"")</f>
        <v/>
      </c>
      <c r="CR31" s="5" t="str">
        <f t="shared" ref="CR31" si="11296">MID(CR$2,3,1)</f>
        <v>0</v>
      </c>
      <c r="CS31" s="20" t="str">
        <f>IF(AND($C$5&gt;=8,$C$5&gt;=CR$3),CR31*$C31,"")</f>
        <v/>
      </c>
      <c r="CT31" s="5" t="str">
        <f t="shared" ref="CT31" si="11297">MID(CT$2,3,1)</f>
        <v>0</v>
      </c>
      <c r="CU31" s="20" t="str">
        <f>IF(AND($C$5&gt;=8,$C$5&gt;=CT$3),CT31*$C31,"")</f>
        <v/>
      </c>
      <c r="CV31" s="5" t="str">
        <f t="shared" ref="CV31" si="11298">MID(CV$2,3,1)</f>
        <v>0</v>
      </c>
      <c r="CW31" s="20" t="str">
        <f>IF(AND($C$5&gt;=8,$C$5&gt;=CV$3),CV31*$C31,"")</f>
        <v/>
      </c>
      <c r="CX31" s="5" t="str">
        <f t="shared" ref="CX31" si="11299">MID(CX$2,3,1)</f>
        <v>0</v>
      </c>
      <c r="CY31" s="20" t="str">
        <f>IF(AND($C$5&gt;=8,$C$5&gt;=CX$3),CX31*$C31,"")</f>
        <v/>
      </c>
      <c r="CZ31" s="5" t="str">
        <f t="shared" ref="CZ31" si="11300">MID(CZ$2,3,1)</f>
        <v>0</v>
      </c>
      <c r="DA31" s="20" t="str">
        <f>IF(AND($C$5&gt;=8,$C$5&gt;=CZ$3),CZ31*$C31,"")</f>
        <v/>
      </c>
      <c r="DB31" s="5" t="str">
        <f t="shared" ref="DB31" si="11301">MID(DB$2,3,1)</f>
        <v>0</v>
      </c>
      <c r="DC31" s="20" t="str">
        <f>IF(AND($C$5&gt;=8,$C$5&gt;=DB$3),DB31*$C31,"")</f>
        <v/>
      </c>
      <c r="DD31" s="5" t="str">
        <f t="shared" ref="DD31" si="11302">MID(DD$2,3,1)</f>
        <v>0</v>
      </c>
      <c r="DE31" s="20" t="str">
        <f>IF(AND($C$5&gt;=8,$C$5&gt;=DD$3),DD31*$C31,"")</f>
        <v/>
      </c>
      <c r="DF31" s="5" t="str">
        <f t="shared" ref="DF31" si="11303">MID(DF$2,3,1)</f>
        <v>0</v>
      </c>
      <c r="DG31" s="20" t="str">
        <f>IF(AND($C$5&gt;=8,$C$5&gt;=DF$3),DF31*$C31,"")</f>
        <v/>
      </c>
      <c r="DH31" s="5" t="str">
        <f t="shared" ref="DH31" si="11304">MID(DH$2,3,1)</f>
        <v>0</v>
      </c>
      <c r="DI31" s="20" t="str">
        <f>IF(AND($C$5&gt;=8,$C$5&gt;=DH$3),DH31*$C31,"")</f>
        <v/>
      </c>
      <c r="DJ31" s="5" t="str">
        <f t="shared" ref="DJ31" si="11305">MID(DJ$2,3,1)</f>
        <v>0</v>
      </c>
      <c r="DK31" s="20" t="str">
        <f>IF(AND($C$5&gt;=8,$C$5&gt;=DJ$3),DJ31*$C31,"")</f>
        <v/>
      </c>
      <c r="DL31" s="5" t="str">
        <f t="shared" ref="DL31" si="11306">MID(DL$2,3,1)</f>
        <v>0</v>
      </c>
      <c r="DM31" s="20" t="str">
        <f>IF(AND($C$5&gt;=8,$C$5&gt;=DL$3),DL31*$C31,"")</f>
        <v/>
      </c>
      <c r="DN31" s="5" t="str">
        <f t="shared" ref="DN31" si="11307">MID(DN$2,3,1)</f>
        <v>0</v>
      </c>
      <c r="DO31" s="20" t="str">
        <f>IF(AND($C$5&gt;=8,$C$5&gt;=DN$3),DN31*$C31,"")</f>
        <v/>
      </c>
      <c r="DP31" s="5" t="str">
        <f t="shared" ref="DP31" si="11308">MID(DP$2,3,1)</f>
        <v>0</v>
      </c>
      <c r="DQ31" s="20" t="str">
        <f>IF(AND($C$5&gt;=8,$C$5&gt;=DP$3),DP31*$C31,"")</f>
        <v/>
      </c>
      <c r="DR31" s="5" t="str">
        <f t="shared" ref="DR31" si="11309">MID(DR$2,3,1)</f>
        <v>0</v>
      </c>
      <c r="DS31" s="20" t="str">
        <f>IF(AND($C$5&gt;=8,$C$5&gt;=DR$3),DR31*$C31,"")</f>
        <v/>
      </c>
      <c r="DT31" s="5" t="str">
        <f t="shared" ref="DT31" si="11310">MID(DT$2,3,1)</f>
        <v>0</v>
      </c>
      <c r="DU31" s="20" t="str">
        <f>IF(AND($C$5&gt;=8,$C$5&gt;=DT$3),DT31*$C31,"")</f>
        <v/>
      </c>
      <c r="DV31" s="5" t="str">
        <f t="shared" ref="DV31" si="11311">MID(DV$2,3,1)</f>
        <v>0</v>
      </c>
      <c r="DW31" s="20" t="str">
        <f>IF(AND($C$5&gt;=8,$C$5&gt;=DV$3),DV31*$C31,"")</f>
        <v/>
      </c>
      <c r="DX31" s="5" t="str">
        <f t="shared" ref="DX31" si="11312">MID(DX$2,3,1)</f>
        <v>0</v>
      </c>
      <c r="DY31" s="20" t="str">
        <f>IF(AND($C$5&gt;=8,$C$5&gt;=DX$3),DX31*$C31,"")</f>
        <v/>
      </c>
      <c r="DZ31" s="5" t="str">
        <f t="shared" ref="DZ31" si="11313">MID(DZ$2,3,1)</f>
        <v>0</v>
      </c>
      <c r="EA31" s="20" t="str">
        <f>IF(AND($C$5&gt;=8,$C$5&gt;=DZ$3),DZ31*$C31,"")</f>
        <v/>
      </c>
      <c r="EB31" s="5" t="str">
        <f t="shared" ref="EB31" si="11314">MID(EB$2,3,1)</f>
        <v>0</v>
      </c>
      <c r="EC31" s="20" t="str">
        <f>IF(AND($C$5&gt;=8,$C$5&gt;=EB$3),EB31*$C31,"")</f>
        <v/>
      </c>
      <c r="ED31" s="5" t="str">
        <f t="shared" ref="ED31" si="11315">MID(ED$2,3,1)</f>
        <v>0</v>
      </c>
      <c r="EE31" s="20" t="str">
        <f>IF(AND($C$5&gt;=8,$C$5&gt;=ED$3),ED31*$C31,"")</f>
        <v/>
      </c>
      <c r="EF31" s="5" t="str">
        <f t="shared" ref="EF31" si="11316">MID(EF$2,3,1)</f>
        <v>0</v>
      </c>
      <c r="EG31" s="20" t="str">
        <f>IF(AND($C$5&gt;=8,$C$5&gt;=EF$3),EF31*$C31,"")</f>
        <v/>
      </c>
      <c r="EH31" s="5" t="str">
        <f t="shared" ref="EH31" si="11317">MID(EH$2,3,1)</f>
        <v>0</v>
      </c>
      <c r="EI31" s="20" t="str">
        <f>IF(AND($C$5&gt;=8,$C$5&gt;=EH$3),EH31*$C31,"")</f>
        <v/>
      </c>
      <c r="EJ31" s="5" t="str">
        <f t="shared" ref="EJ31" si="11318">MID(EJ$2,3,1)</f>
        <v>0</v>
      </c>
      <c r="EK31" s="20" t="str">
        <f>IF(AND($C$5&gt;=8,$C$5&gt;=EJ$3),EJ31*$C31,"")</f>
        <v/>
      </c>
      <c r="EL31" s="5" t="str">
        <f t="shared" ref="EL31" si="11319">MID(EL$2,3,1)</f>
        <v>0</v>
      </c>
      <c r="EM31" s="20" t="str">
        <f>IF(AND($C$5&gt;=8,$C$5&gt;=EL$3),EL31*$C31,"")</f>
        <v/>
      </c>
      <c r="EN31" s="5" t="str">
        <f t="shared" ref="EN31" si="11320">MID(EN$2,3,1)</f>
        <v>0</v>
      </c>
      <c r="EO31" s="20" t="str">
        <f>IF(AND($C$5&gt;=8,$C$5&gt;=EN$3),EN31*$C31,"")</f>
        <v/>
      </c>
      <c r="EP31" s="5" t="str">
        <f t="shared" ref="EP31" si="11321">MID(EP$2,3,1)</f>
        <v>0</v>
      </c>
      <c r="EQ31" s="20" t="str">
        <f>IF(AND($C$5&gt;=8,$C$5&gt;=EP$3),EP31*$C31,"")</f>
        <v/>
      </c>
      <c r="ER31" s="5" t="str">
        <f t="shared" ref="ER31" si="11322">MID(ER$2,3,1)</f>
        <v>0</v>
      </c>
      <c r="ES31" s="20" t="str">
        <f>IF(AND($C$5&gt;=8,$C$5&gt;=ER$3),ER31*$C31,"")</f>
        <v/>
      </c>
      <c r="ET31" s="5" t="str">
        <f t="shared" ref="ET31" si="11323">MID(ET$2,3,1)</f>
        <v>0</v>
      </c>
      <c r="EU31" s="20" t="str">
        <f>IF(AND($C$5&gt;=8,$C$5&gt;=ET$3),ET31*$C31,"")</f>
        <v/>
      </c>
      <c r="EV31" s="5" t="str">
        <f t="shared" ref="EV31" si="11324">MID(EV$2,3,1)</f>
        <v>0</v>
      </c>
      <c r="EW31" s="20" t="str">
        <f>IF(AND($C$5&gt;=8,$C$5&gt;=EV$3),EV31*$C31,"")</f>
        <v/>
      </c>
      <c r="EX31" s="5" t="str">
        <f t="shared" ref="EX31" si="11325">MID(EX$2,3,1)</f>
        <v>0</v>
      </c>
      <c r="EY31" s="20" t="str">
        <f>IF(AND($C$5&gt;=8,$C$5&gt;=EX$3),EX31*$C31,"")</f>
        <v/>
      </c>
      <c r="EZ31" s="5" t="str">
        <f t="shared" ref="EZ31" si="11326">MID(EZ$2,3,1)</f>
        <v>0</v>
      </c>
      <c r="FA31" s="20" t="str">
        <f>IF(AND($C$5&gt;=8,$C$5&gt;=EZ$3),EZ31*$C31,"")</f>
        <v/>
      </c>
      <c r="FB31" s="5" t="str">
        <f t="shared" ref="FB31" si="11327">MID(FB$2,3,1)</f>
        <v>0</v>
      </c>
      <c r="FC31" s="20" t="str">
        <f>IF(AND($C$5&gt;=8,$C$5&gt;=FB$3),FB31*$C31,"")</f>
        <v/>
      </c>
      <c r="FD31" s="5" t="str">
        <f t="shared" ref="FD31" si="11328">MID(FD$2,3,1)</f>
        <v>0</v>
      </c>
      <c r="FE31" s="20" t="str">
        <f>IF(AND($C$5&gt;=8,$C$5&gt;=FD$3),FD31*$C31,"")</f>
        <v/>
      </c>
      <c r="FF31" s="5" t="str">
        <f t="shared" ref="FF31" si="11329">MID(FF$2,3,1)</f>
        <v>0</v>
      </c>
      <c r="FG31" s="20" t="str">
        <f>IF(AND($C$5&gt;=8,$C$5&gt;=FF$3),FF31*$C31,"")</f>
        <v/>
      </c>
      <c r="FH31" s="5" t="str">
        <f t="shared" ref="FH31" si="11330">MID(FH$2,3,1)</f>
        <v>0</v>
      </c>
      <c r="FI31" s="20" t="str">
        <f>IF(AND($C$5&gt;=8,$C$5&gt;=FH$3),FH31*$C31,"")</f>
        <v/>
      </c>
      <c r="FJ31" s="5" t="str">
        <f t="shared" ref="FJ31" si="11331">MID(FJ$2,3,1)</f>
        <v>0</v>
      </c>
      <c r="FK31" s="20" t="str">
        <f>IF(AND($C$5&gt;=8,$C$5&gt;=FJ$3),FJ31*$C31,"")</f>
        <v/>
      </c>
      <c r="FL31" s="5" t="str">
        <f t="shared" ref="FL31" si="11332">MID(FL$2,3,1)</f>
        <v>0</v>
      </c>
      <c r="FM31" s="20" t="str">
        <f>IF(AND($C$5&gt;=8,$C$5&gt;=FL$3),FL31*$C31,"")</f>
        <v/>
      </c>
      <c r="FN31" s="5" t="str">
        <f t="shared" ref="FN31" si="11333">MID(FN$2,3,1)</f>
        <v>0</v>
      </c>
      <c r="FO31" s="20" t="str">
        <f>IF(AND($C$5&gt;=8,$C$5&gt;=FN$3),FN31*$C31,"")</f>
        <v/>
      </c>
      <c r="FP31" s="5" t="str">
        <f t="shared" ref="FP31" si="11334">MID(FP$2,3,1)</f>
        <v>0</v>
      </c>
      <c r="FQ31" s="20" t="str">
        <f>IF(AND($C$5&gt;=8,$C$5&gt;=FP$3),FP31*$C31,"")</f>
        <v/>
      </c>
      <c r="FR31" s="5" t="str">
        <f t="shared" ref="FR31" si="11335">MID(FR$2,3,1)</f>
        <v>0</v>
      </c>
      <c r="FS31" s="20" t="str">
        <f>IF(AND($C$5&gt;=8,$C$5&gt;=FR$3),FR31*$C31,"")</f>
        <v/>
      </c>
      <c r="FT31" s="5" t="str">
        <f t="shared" ref="FT31" si="11336">MID(FT$2,3,1)</f>
        <v>0</v>
      </c>
      <c r="FU31" s="20" t="str">
        <f>IF(AND($C$5&gt;=8,$C$5&gt;=FT$3),FT31*$C31,"")</f>
        <v/>
      </c>
      <c r="FV31" s="5" t="str">
        <f t="shared" ref="FV31" si="11337">MID(FV$2,3,1)</f>
        <v>0</v>
      </c>
      <c r="FW31" s="20" t="str">
        <f>IF(AND($C$5&gt;=8,$C$5&gt;=FV$3),FV31*$C31,"")</f>
        <v/>
      </c>
      <c r="FX31" s="5" t="str">
        <f t="shared" ref="FX31" si="11338">MID(FX$2,3,1)</f>
        <v>0</v>
      </c>
      <c r="FY31" s="20" t="str">
        <f>IF(AND($C$5&gt;=8,$C$5&gt;=FX$3),FX31*$C31,"")</f>
        <v/>
      </c>
      <c r="FZ31" s="5" t="str">
        <f t="shared" ref="FZ31" si="11339">MID(FZ$2,3,1)</f>
        <v>0</v>
      </c>
      <c r="GA31" s="20" t="str">
        <f>IF(AND($C$5&gt;=8,$C$5&gt;=FZ$3),FZ31*$C31,"")</f>
        <v/>
      </c>
      <c r="GB31" s="5" t="str">
        <f t="shared" ref="GB31" si="11340">MID(GB$2,3,1)</f>
        <v>0</v>
      </c>
      <c r="GC31" s="20" t="str">
        <f>IF(AND($C$5&gt;=8,$C$5&gt;=GB$3),GB31*$C31,"")</f>
        <v/>
      </c>
      <c r="GD31" s="5" t="str">
        <f t="shared" ref="GD31" si="11341">MID(GD$2,3,1)</f>
        <v>0</v>
      </c>
      <c r="GE31" s="20" t="str">
        <f>IF(AND($C$5&gt;=8,$C$5&gt;=GD$3),GD31*$C31,"")</f>
        <v/>
      </c>
      <c r="GF31" s="5" t="str">
        <f t="shared" ref="GF31" si="11342">MID(GF$2,3,1)</f>
        <v>0</v>
      </c>
      <c r="GG31" s="20" t="str">
        <f>IF(AND($C$5&gt;=8,$C$5&gt;=GF$3),GF31*$C31,"")</f>
        <v/>
      </c>
      <c r="GH31" s="5" t="str">
        <f t="shared" ref="GH31" si="11343">MID(GH$2,3,1)</f>
        <v>0</v>
      </c>
      <c r="GI31" s="20" t="str">
        <f>IF(AND($C$5&gt;=8,$C$5&gt;=GH$3),GH31*$C31,"")</f>
        <v/>
      </c>
      <c r="GJ31" s="5" t="str">
        <f t="shared" ref="GJ31" si="11344">MID(GJ$2,3,1)</f>
        <v>0</v>
      </c>
      <c r="GK31" s="20" t="str">
        <f>IF(AND($C$5&gt;=8,$C$5&gt;=GJ$3),GJ31*$C31,"")</f>
        <v/>
      </c>
      <c r="GL31" s="5" t="str">
        <f t="shared" ref="GL31" si="11345">MID(GL$2,3,1)</f>
        <v>0</v>
      </c>
      <c r="GM31" s="20" t="str">
        <f>IF(AND($C$5&gt;=8,$C$5&gt;=GL$3),GL31*$C31,"")</f>
        <v/>
      </c>
      <c r="GN31" s="5" t="str">
        <f t="shared" ref="GN31" si="11346">MID(GN$2,3,1)</f>
        <v>0</v>
      </c>
      <c r="GO31" s="20" t="str">
        <f>IF(AND($C$5&gt;=8,$C$5&gt;=GN$3),GN31*$C31,"")</f>
        <v/>
      </c>
      <c r="GP31" s="5" t="str">
        <f t="shared" ref="GP31" si="11347">MID(GP$2,3,1)</f>
        <v>0</v>
      </c>
      <c r="GQ31" s="20" t="str">
        <f>IF(AND($C$5&gt;=8,$C$5&gt;=GP$3),GP31*$C31,"")</f>
        <v/>
      </c>
      <c r="GR31" s="5" t="str">
        <f t="shared" ref="GR31" si="11348">MID(GR$2,3,1)</f>
        <v>0</v>
      </c>
      <c r="GS31" s="20" t="str">
        <f>IF(AND($C$5&gt;=8,$C$5&gt;=GR$3),GR31*$C31,"")</f>
        <v/>
      </c>
      <c r="GT31" s="5" t="str">
        <f t="shared" ref="GT31" si="11349">MID(GT$2,3,1)</f>
        <v>0</v>
      </c>
      <c r="GU31" s="20" t="str">
        <f>IF(AND($C$5&gt;=8,$C$5&gt;=GT$3),GT31*$C31,"")</f>
        <v/>
      </c>
      <c r="GV31" s="5" t="str">
        <f t="shared" ref="GV31" si="11350">MID(GV$2,3,1)</f>
        <v>0</v>
      </c>
      <c r="GW31" s="20" t="str">
        <f>IF(AND($C$5&gt;=8,$C$5&gt;=GV$3),GV31*$C31,"")</f>
        <v/>
      </c>
      <c r="GX31" s="5" t="str">
        <f t="shared" ref="GX31" si="11351">MID(GX$2,3,1)</f>
        <v>0</v>
      </c>
      <c r="GY31" s="20" t="str">
        <f>IF(AND($C$5&gt;=8,$C$5&gt;=GX$3),GX31*$C31,"")</f>
        <v/>
      </c>
      <c r="GZ31" s="5" t="str">
        <f t="shared" ref="GZ31" si="11352">MID(GZ$2,3,1)</f>
        <v>0</v>
      </c>
      <c r="HA31" s="20" t="str">
        <f>IF(AND($C$5&gt;=8,$C$5&gt;=GZ$3),GZ31*$C31,"")</f>
        <v/>
      </c>
      <c r="HB31" s="5" t="str">
        <f t="shared" ref="HB31" si="11353">MID(HB$2,3,1)</f>
        <v>0</v>
      </c>
      <c r="HC31" s="20" t="str">
        <f>IF(AND($C$5&gt;=8,$C$5&gt;=HB$3),HB31*$C31,"")</f>
        <v/>
      </c>
      <c r="HD31" s="5" t="str">
        <f t="shared" ref="HD31" si="11354">MID(HD$2,3,1)</f>
        <v>0</v>
      </c>
      <c r="HE31" s="20" t="str">
        <f>IF(AND($C$5&gt;=8,$C$5&gt;=HD$3),HD31*$C31,"")</f>
        <v/>
      </c>
      <c r="HF31" s="5" t="str">
        <f t="shared" ref="HF31" si="11355">MID(HF$2,3,1)</f>
        <v>0</v>
      </c>
      <c r="HG31" s="20" t="str">
        <f>IF(AND($C$5&gt;=8,$C$5&gt;=HF$3),HF31*$C31,"")</f>
        <v/>
      </c>
      <c r="HH31" s="5" t="str">
        <f t="shared" ref="HH31" si="11356">MID(HH$2,3,1)</f>
        <v>0</v>
      </c>
      <c r="HI31" s="20" t="str">
        <f>IF(AND($C$5&gt;=8,$C$5&gt;=HH$3),HH31*$C31,"")</f>
        <v/>
      </c>
      <c r="HJ31" s="5" t="str">
        <f t="shared" ref="HJ31" si="11357">MID(HJ$2,3,1)</f>
        <v>0</v>
      </c>
      <c r="HK31" s="20" t="str">
        <f>IF(AND($C$5&gt;=8,$C$5&gt;=HJ$3),HJ31*$C31,"")</f>
        <v/>
      </c>
      <c r="HL31" s="5" t="str">
        <f t="shared" ref="HL31" si="11358">MID(HL$2,3,1)</f>
        <v>0</v>
      </c>
      <c r="HM31" s="20" t="str">
        <f>IF(AND($C$5&gt;=8,$C$5&gt;=HL$3),HL31*$C31,"")</f>
        <v/>
      </c>
      <c r="HN31" s="5" t="str">
        <f t="shared" ref="HN31" si="11359">MID(HN$2,3,1)</f>
        <v>0</v>
      </c>
      <c r="HO31" s="20" t="str">
        <f>IF(AND($C$5&gt;=8,$C$5&gt;=HN$3),HN31*$C31,"")</f>
        <v/>
      </c>
      <c r="HP31" s="5" t="str">
        <f t="shared" ref="HP31" si="11360">MID(HP$2,3,1)</f>
        <v>0</v>
      </c>
      <c r="HQ31" s="20" t="str">
        <f>IF(AND($C$5&gt;=8,$C$5&gt;=HP$3),HP31*$C31,"")</f>
        <v/>
      </c>
      <c r="HR31" s="5" t="str">
        <f t="shared" ref="HR31" si="11361">MID(HR$2,3,1)</f>
        <v>0</v>
      </c>
      <c r="HS31" s="20" t="str">
        <f>IF(AND($C$5&gt;=8,$C$5&gt;=HR$3),HR31*$C31,"")</f>
        <v/>
      </c>
      <c r="HT31" s="5" t="str">
        <f t="shared" ref="HT31" si="11362">MID(HT$2,3,1)</f>
        <v>0</v>
      </c>
      <c r="HU31" s="20" t="str">
        <f>IF(AND($C$5&gt;=8,$C$5&gt;=HT$3),HT31*$C31,"")</f>
        <v/>
      </c>
      <c r="HV31" s="5" t="str">
        <f t="shared" ref="HV31" si="11363">MID(HV$2,3,1)</f>
        <v>0</v>
      </c>
      <c r="HW31" s="20" t="str">
        <f>IF(AND($C$5&gt;=8,$C$5&gt;=HV$3),HV31*$C31,"")</f>
        <v/>
      </c>
      <c r="HX31" s="5" t="str">
        <f t="shared" ref="HX31" si="11364">MID(HX$2,3,1)</f>
        <v>0</v>
      </c>
      <c r="HY31" s="20" t="str">
        <f>IF(AND($C$5&gt;=8,$C$5&gt;=HX$3),HX31*$C31,"")</f>
        <v/>
      </c>
      <c r="HZ31" s="5" t="str">
        <f t="shared" ref="HZ31" si="11365">MID(HZ$2,3,1)</f>
        <v>0</v>
      </c>
      <c r="IA31" s="20" t="str">
        <f>IF(AND($C$5&gt;=8,$C$5&gt;=HZ$3),HZ31*$C31,"")</f>
        <v/>
      </c>
      <c r="IB31" s="5" t="str">
        <f t="shared" ref="IB31" si="11366">MID(IB$2,3,1)</f>
        <v>0</v>
      </c>
      <c r="IC31" s="20" t="str">
        <f>IF(AND($C$5&gt;=8,$C$5&gt;=IB$3),IB31*$C31,"")</f>
        <v/>
      </c>
      <c r="ID31" s="5" t="str">
        <f t="shared" ref="ID31" si="11367">MID(ID$2,3,1)</f>
        <v>0</v>
      </c>
      <c r="IE31" s="20" t="str">
        <f>IF(AND($C$5&gt;=8,$C$5&gt;=ID$3),ID31*$C31,"")</f>
        <v/>
      </c>
      <c r="IF31" s="5" t="str">
        <f t="shared" ref="IF31" si="11368">MID(IF$2,3,1)</f>
        <v>0</v>
      </c>
      <c r="IG31" s="20" t="str">
        <f>IF(AND($C$5&gt;=8,$C$5&gt;=IF$3),IF31*$C31,"")</f>
        <v/>
      </c>
      <c r="IH31" s="5" t="str">
        <f t="shared" ref="IH31" si="11369">MID(IH$2,3,1)</f>
        <v>0</v>
      </c>
      <c r="II31" s="20" t="str">
        <f>IF(AND($C$5&gt;=8,$C$5&gt;=IH$3),IH31*$C31,"")</f>
        <v/>
      </c>
      <c r="IJ31" s="5" t="str">
        <f t="shared" ref="IJ31" si="11370">MID(IJ$2,3,1)</f>
        <v>0</v>
      </c>
      <c r="IK31" s="20" t="str">
        <f>IF(AND($C$5&gt;=8,$C$5&gt;=IJ$3),IJ31*$C31,"")</f>
        <v/>
      </c>
      <c r="IL31" s="5" t="str">
        <f t="shared" ref="IL31" si="11371">MID(IL$2,3,1)</f>
        <v>0</v>
      </c>
      <c r="IM31" s="20" t="str">
        <f>IF(AND($C$5&gt;=8,$C$5&gt;=IL$3),IL31*$C31,"")</f>
        <v/>
      </c>
      <c r="IN31" s="5" t="str">
        <f t="shared" ref="IN31" si="11372">MID(IN$2,3,1)</f>
        <v>0</v>
      </c>
      <c r="IO31" s="20" t="str">
        <f>IF(AND($C$5&gt;=8,$C$5&gt;=IN$3),IN31*$C31,"")</f>
        <v/>
      </c>
      <c r="IP31" s="5" t="str">
        <f t="shared" ref="IP31" si="11373">MID(IP$2,3,1)</f>
        <v>0</v>
      </c>
      <c r="IQ31" s="20" t="str">
        <f>IF(AND($C$5&gt;=8,$C$5&gt;=IP$3),IP31*$C31,"")</f>
        <v/>
      </c>
      <c r="IR31" s="5" t="str">
        <f t="shared" ref="IR31" si="11374">MID(IR$2,3,1)</f>
        <v>0</v>
      </c>
      <c r="IS31" s="20" t="str">
        <f>IF(AND($C$5&gt;=8,$C$5&gt;=IR$3),IR31*$C31,"")</f>
        <v/>
      </c>
      <c r="IT31" s="5" t="str">
        <f t="shared" ref="IT31" si="11375">MID(IT$2,3,1)</f>
        <v>0</v>
      </c>
      <c r="IU31" s="20" t="str">
        <f>IF(AND($C$5&gt;=8,$C$5&gt;=IT$3),IT31*$C31,"")</f>
        <v/>
      </c>
      <c r="IV31" s="5" t="str">
        <f t="shared" ref="IV31" si="11376">MID(IV$2,3,1)</f>
        <v>0</v>
      </c>
      <c r="IW31" s="20" t="str">
        <f>IF(AND($C$5&gt;=8,$C$5&gt;=IV$3),IV31*$C31,"")</f>
        <v/>
      </c>
      <c r="IX31" s="5" t="str">
        <f t="shared" ref="IX31" si="11377">MID(IX$2,3,1)</f>
        <v>0</v>
      </c>
      <c r="IY31" s="20" t="str">
        <f>IF(AND($C$5&gt;=8,$C$5&gt;=IX$3),IX31*$C31,"")</f>
        <v/>
      </c>
      <c r="IZ31" s="5" t="str">
        <f t="shared" ref="IZ31" si="11378">MID(IZ$2,3,1)</f>
        <v>1</v>
      </c>
      <c r="JA31" s="20" t="str">
        <f>IF(AND($C$5&gt;=8,$C$5&gt;=IZ$3),IZ31*$C31,"")</f>
        <v/>
      </c>
      <c r="JB31" s="5" t="str">
        <f t="shared" ref="JB31" si="11379">MID(JB$2,3,1)</f>
        <v>1</v>
      </c>
      <c r="JC31" s="20" t="str">
        <f>IF(AND($C$5&gt;=8,$C$5&gt;=JB$3),JB31*$C31,"")</f>
        <v/>
      </c>
      <c r="JD31" s="5" t="str">
        <f t="shared" ref="JD31" si="11380">MID(JD$2,3,1)</f>
        <v>1</v>
      </c>
      <c r="JE31" s="20" t="str">
        <f>IF(AND($C$5&gt;=8,$C$5&gt;=JD$3),JD31*$C31,"")</f>
        <v/>
      </c>
      <c r="JF31" s="5" t="str">
        <f t="shared" ref="JF31" si="11381">MID(JF$2,3,1)</f>
        <v>1</v>
      </c>
      <c r="JG31" s="20" t="str">
        <f>IF(AND($C$5&gt;=8,$C$5&gt;=JF$3),JF31*$C31,"")</f>
        <v/>
      </c>
      <c r="JH31" s="5" t="str">
        <f t="shared" ref="JH31" si="11382">MID(JH$2,3,1)</f>
        <v>1</v>
      </c>
      <c r="JI31" s="20" t="str">
        <f>IF(AND($C$5&gt;=8,$C$5&gt;=JH$3),JH31*$C31,"")</f>
        <v/>
      </c>
      <c r="JJ31" s="5" t="str">
        <f t="shared" ref="JJ31" si="11383">MID(JJ$2,3,1)</f>
        <v>1</v>
      </c>
      <c r="JK31" s="20" t="str">
        <f>IF(AND($C$5&gt;=8,$C$5&gt;=JJ$3),JJ31*$C31,"")</f>
        <v/>
      </c>
      <c r="JL31" s="5" t="str">
        <f t="shared" ref="JL31" si="11384">MID(JL$2,3,1)</f>
        <v>1</v>
      </c>
      <c r="JM31" s="20" t="str">
        <f>IF(AND($C$5&gt;=8,$C$5&gt;=JL$3),JL31*$C31,"")</f>
        <v/>
      </c>
      <c r="JN31" s="5" t="str">
        <f t="shared" ref="JN31" si="11385">MID(JN$2,3,1)</f>
        <v>1</v>
      </c>
      <c r="JO31" s="20" t="str">
        <f>IF(AND($C$5&gt;=8,$C$5&gt;=JN$3),JN31*$C31,"")</f>
        <v/>
      </c>
      <c r="JP31" s="5" t="str">
        <f t="shared" ref="JP31" si="11386">MID(JP$2,3,1)</f>
        <v>1</v>
      </c>
      <c r="JQ31" s="20" t="str">
        <f>IF(AND($C$5&gt;=8,$C$5&gt;=JP$3),JP31*$C31,"")</f>
        <v/>
      </c>
      <c r="JR31" s="5" t="str">
        <f t="shared" ref="JR31" si="11387">MID(JR$2,3,1)</f>
        <v>1</v>
      </c>
      <c r="JS31" s="20" t="str">
        <f>IF(AND($C$5&gt;=8,$C$5&gt;=JR$3),JR31*$C31,"")</f>
        <v/>
      </c>
      <c r="JT31" s="5" t="str">
        <f t="shared" ref="JT31" si="11388">MID(JT$2,3,1)</f>
        <v>1</v>
      </c>
      <c r="JU31" s="20" t="str">
        <f>IF(AND($C$5&gt;=8,$C$5&gt;=JT$3),JT31*$C31,"")</f>
        <v/>
      </c>
      <c r="JV31" s="5" t="str">
        <f t="shared" ref="JV31" si="11389">MID(JV$2,3,1)</f>
        <v>1</v>
      </c>
      <c r="JW31" s="20" t="str">
        <f>IF(AND($C$5&gt;=8,$C$5&gt;=JV$3),JV31*$C31,"")</f>
        <v/>
      </c>
      <c r="JX31" s="5" t="str">
        <f t="shared" ref="JX31" si="11390">MID(JX$2,3,1)</f>
        <v>1</v>
      </c>
      <c r="JY31" s="20" t="str">
        <f>IF(AND($C$5&gt;=8,$C$5&gt;=JX$3),JX31*$C31,"")</f>
        <v/>
      </c>
      <c r="JZ31" s="5" t="str">
        <f t="shared" ref="JZ31" si="11391">MID(JZ$2,3,1)</f>
        <v>1</v>
      </c>
      <c r="KA31" s="20" t="str">
        <f>IF(AND($C$5&gt;=8,$C$5&gt;=JZ$3),JZ31*$C31,"")</f>
        <v/>
      </c>
      <c r="KB31" s="5" t="str">
        <f t="shared" ref="KB31" si="11392">MID(KB$2,3,1)</f>
        <v>1</v>
      </c>
      <c r="KC31" s="20" t="str">
        <f>IF(AND($C$5&gt;=8,$C$5&gt;=KB$3),KB31*$C31,"")</f>
        <v/>
      </c>
      <c r="KD31" s="5" t="str">
        <f t="shared" ref="KD31" si="11393">MID(KD$2,3,1)</f>
        <v>1</v>
      </c>
      <c r="KE31" s="20" t="str">
        <f>IF(AND($C$5&gt;=8,$C$5&gt;=KD$3),KD31*$C31,"")</f>
        <v/>
      </c>
      <c r="KF31" s="5" t="str">
        <f t="shared" ref="KF31" si="11394">MID(KF$2,3,1)</f>
        <v>1</v>
      </c>
      <c r="KG31" s="20" t="str">
        <f>IF(AND($C$5&gt;=8,$C$5&gt;=KF$3),KF31*$C31,"")</f>
        <v/>
      </c>
      <c r="KH31" s="5" t="str">
        <f t="shared" ref="KH31" si="11395">MID(KH$2,3,1)</f>
        <v>1</v>
      </c>
      <c r="KI31" s="20" t="str">
        <f>IF(AND($C$5&gt;=8,$C$5&gt;=KH$3),KH31*$C31,"")</f>
        <v/>
      </c>
      <c r="KJ31" s="5" t="str">
        <f t="shared" ref="KJ31" si="11396">MID(KJ$2,3,1)</f>
        <v>1</v>
      </c>
      <c r="KK31" s="20" t="str">
        <f>IF(AND($C$5&gt;=8,$C$5&gt;=KJ$3),KJ31*$C31,"")</f>
        <v/>
      </c>
      <c r="KL31" s="5" t="str">
        <f t="shared" ref="KL31" si="11397">MID(KL$2,3,1)</f>
        <v>1</v>
      </c>
      <c r="KM31" s="20" t="str">
        <f>IF(AND($C$5&gt;=8,$C$5&gt;=KL$3),KL31*$C31,"")</f>
        <v/>
      </c>
      <c r="KN31" s="5" t="str">
        <f t="shared" ref="KN31" si="11398">MID(KN$2,3,1)</f>
        <v>1</v>
      </c>
      <c r="KO31" s="20" t="str">
        <f>IF(AND($C$5&gt;=8,$C$5&gt;=KN$3),KN31*$C31,"")</f>
        <v/>
      </c>
      <c r="KP31" s="5" t="str">
        <f t="shared" ref="KP31" si="11399">MID(KP$2,3,1)</f>
        <v>1</v>
      </c>
      <c r="KQ31" s="20" t="str">
        <f>IF(AND($C$5&gt;=8,$C$5&gt;=KP$3),KP31*$C31,"")</f>
        <v/>
      </c>
      <c r="KR31" s="5" t="str">
        <f t="shared" ref="KR31" si="11400">MID(KR$2,3,1)</f>
        <v>1</v>
      </c>
      <c r="KS31" s="20" t="str">
        <f>IF(AND($C$5&gt;=8,$C$5&gt;=KR$3),KR31*$C31,"")</f>
        <v/>
      </c>
      <c r="KT31" s="5" t="str">
        <f t="shared" ref="KT31" si="11401">MID(KT$2,3,1)</f>
        <v>1</v>
      </c>
      <c r="KU31" s="20" t="str">
        <f>IF(AND($C$5&gt;=8,$C$5&gt;=KT$3),KT31*$C31,"")</f>
        <v/>
      </c>
      <c r="KV31" s="5" t="str">
        <f t="shared" ref="KV31" si="11402">MID(KV$2,3,1)</f>
        <v>1</v>
      </c>
      <c r="KW31" s="20" t="str">
        <f>IF(AND($C$5&gt;=8,$C$5&gt;=KV$3),KV31*$C31,"")</f>
        <v/>
      </c>
      <c r="KX31" s="5" t="str">
        <f t="shared" ref="KX31" si="11403">MID(KX$2,3,1)</f>
        <v>1</v>
      </c>
      <c r="KY31" s="20" t="str">
        <f>IF(AND($C$5&gt;=8,$C$5&gt;=KX$3),KX31*$C31,"")</f>
        <v/>
      </c>
      <c r="KZ31" s="5" t="str">
        <f t="shared" ref="KZ31" si="11404">MID(KZ$2,3,1)</f>
        <v>1</v>
      </c>
      <c r="LA31" s="20" t="str">
        <f>IF(AND($C$5&gt;=8,$C$5&gt;=KZ$3),KZ31*$C31,"")</f>
        <v/>
      </c>
      <c r="LB31" s="5" t="str">
        <f t="shared" ref="LB31" si="11405">MID(LB$2,3,1)</f>
        <v>1</v>
      </c>
      <c r="LC31" s="20" t="str">
        <f>IF(AND($C$5&gt;=8,$C$5&gt;=LB$3),LB31*$C31,"")</f>
        <v/>
      </c>
      <c r="LD31" s="5" t="str">
        <f t="shared" ref="LD31" si="11406">MID(LD$2,3,1)</f>
        <v>1</v>
      </c>
      <c r="LE31" s="20" t="str">
        <f>IF(AND($C$5&gt;=8,$C$5&gt;=LD$3),LD31*$C31,"")</f>
        <v/>
      </c>
      <c r="LF31" s="5" t="str">
        <f t="shared" ref="LF31" si="11407">MID(LF$2,3,1)</f>
        <v>1</v>
      </c>
      <c r="LG31" s="20" t="str">
        <f>IF(AND($C$5&gt;=8,$C$5&gt;=LF$3),LF31*$C31,"")</f>
        <v/>
      </c>
      <c r="LH31" s="5" t="str">
        <f t="shared" ref="LH31" si="11408">MID(LH$2,3,1)</f>
        <v>1</v>
      </c>
      <c r="LI31" s="20" t="str">
        <f>IF(AND($C$5&gt;=8,$C$5&gt;=LH$3),LH31*$C31,"")</f>
        <v/>
      </c>
      <c r="LJ31" s="5" t="str">
        <f t="shared" ref="LJ31" si="11409">MID(LJ$2,3,1)</f>
        <v>1</v>
      </c>
      <c r="LK31" s="20" t="str">
        <f>IF(AND($C$5&gt;=8,$C$5&gt;=LJ$3),LJ31*$C31,"")</f>
        <v/>
      </c>
      <c r="LL31" s="5" t="str">
        <f t="shared" ref="LL31" si="11410">MID(LL$2,3,1)</f>
        <v>1</v>
      </c>
      <c r="LM31" s="20" t="str">
        <f>IF(AND($C$5&gt;=8,$C$5&gt;=LL$3),LL31*$C31,"")</f>
        <v/>
      </c>
      <c r="LN31" s="5" t="str">
        <f t="shared" ref="LN31" si="11411">MID(LN$2,3,1)</f>
        <v>1</v>
      </c>
      <c r="LO31" s="20" t="str">
        <f>IF(AND($C$5&gt;=8,$C$5&gt;=LN$3),LN31*$C31,"")</f>
        <v/>
      </c>
      <c r="LP31" s="5" t="str">
        <f t="shared" ref="LP31" si="11412">MID(LP$2,3,1)</f>
        <v>1</v>
      </c>
      <c r="LQ31" s="20" t="str">
        <f>IF(AND($C$5&gt;=8,$C$5&gt;=LP$3),LP31*$C31,"")</f>
        <v/>
      </c>
      <c r="LR31" s="5" t="str">
        <f t="shared" ref="LR31" si="11413">MID(LR$2,3,1)</f>
        <v>1</v>
      </c>
      <c r="LS31" s="20" t="str">
        <f>IF(AND($C$5&gt;=8,$C$5&gt;=LR$3),LR31*$C31,"")</f>
        <v/>
      </c>
      <c r="LT31" s="5" t="str">
        <f t="shared" ref="LT31" si="11414">MID(LT$2,3,1)</f>
        <v>1</v>
      </c>
      <c r="LU31" s="20" t="str">
        <f>IF(AND($C$5&gt;=8,$C$5&gt;=LT$3),LT31*$C31,"")</f>
        <v/>
      </c>
      <c r="LV31" s="5" t="str">
        <f t="shared" ref="LV31" si="11415">MID(LV$2,3,1)</f>
        <v>1</v>
      </c>
      <c r="LW31" s="20" t="str">
        <f>IF(AND($C$5&gt;=8,$C$5&gt;=LV$3),LV31*$C31,"")</f>
        <v/>
      </c>
      <c r="LX31" s="5" t="str">
        <f t="shared" ref="LX31" si="11416">MID(LX$2,3,1)</f>
        <v>1</v>
      </c>
      <c r="LY31" s="20" t="str">
        <f>IF(AND($C$5&gt;=8,$C$5&gt;=LX$3),LX31*$C31,"")</f>
        <v/>
      </c>
      <c r="LZ31" s="5" t="str">
        <f t="shared" ref="LZ31" si="11417">MID(LZ$2,3,1)</f>
        <v>1</v>
      </c>
      <c r="MA31" s="20" t="str">
        <f>IF(AND($C$5&gt;=8,$C$5&gt;=LZ$3),LZ31*$C31,"")</f>
        <v/>
      </c>
      <c r="MB31" s="5" t="str">
        <f t="shared" ref="MB31" si="11418">MID(MB$2,3,1)</f>
        <v>1</v>
      </c>
      <c r="MC31" s="20" t="str">
        <f>IF(AND($C$5&gt;=8,$C$5&gt;=MB$3),MB31*$C31,"")</f>
        <v/>
      </c>
      <c r="MD31" s="5" t="str">
        <f t="shared" ref="MD31" si="11419">MID(MD$2,3,1)</f>
        <v>1</v>
      </c>
      <c r="ME31" s="20" t="str">
        <f>IF(AND($C$5&gt;=8,$C$5&gt;=MD$3),MD31*$C31,"")</f>
        <v/>
      </c>
      <c r="MF31" s="5" t="str">
        <f t="shared" ref="MF31" si="11420">MID(MF$2,3,1)</f>
        <v>1</v>
      </c>
      <c r="MG31" s="20" t="str">
        <f>IF(AND($C$5&gt;=8,$C$5&gt;=MF$3),MF31*$C31,"")</f>
        <v/>
      </c>
      <c r="MH31" s="5" t="str">
        <f t="shared" ref="MH31" si="11421">MID(MH$2,3,1)</f>
        <v>1</v>
      </c>
      <c r="MI31" s="20" t="str">
        <f>IF(AND($C$5&gt;=8,$C$5&gt;=MH$3),MH31*$C31,"")</f>
        <v/>
      </c>
      <c r="MJ31" s="5" t="str">
        <f t="shared" ref="MJ31" si="11422">MID(MJ$2,3,1)</f>
        <v>1</v>
      </c>
      <c r="MK31" s="20" t="str">
        <f>IF(AND($C$5&gt;=8,$C$5&gt;=MJ$3),MJ31*$C31,"")</f>
        <v/>
      </c>
      <c r="ML31" s="5" t="str">
        <f t="shared" ref="ML31" si="11423">MID(ML$2,3,1)</f>
        <v>1</v>
      </c>
      <c r="MM31" s="20" t="str">
        <f>IF(AND($C$5&gt;=8,$C$5&gt;=ML$3),ML31*$C31,"")</f>
        <v/>
      </c>
      <c r="MN31" s="5" t="str">
        <f t="shared" ref="MN31" si="11424">MID(MN$2,3,1)</f>
        <v>1</v>
      </c>
      <c r="MO31" s="20" t="str">
        <f>IF(AND($C$5&gt;=8,$C$5&gt;=MN$3),MN31*$C31,"")</f>
        <v/>
      </c>
      <c r="MP31" s="5" t="str">
        <f t="shared" ref="MP31" si="11425">MID(MP$2,3,1)</f>
        <v>1</v>
      </c>
      <c r="MQ31" s="20" t="str">
        <f>IF(AND($C$5&gt;=8,$C$5&gt;=MP$3),MP31*$C31,"")</f>
        <v/>
      </c>
      <c r="MR31" s="5" t="str">
        <f t="shared" ref="MR31" si="11426">MID(MR$2,3,1)</f>
        <v>1</v>
      </c>
      <c r="MS31" s="20" t="str">
        <f>IF(AND($C$5&gt;=8,$C$5&gt;=MR$3),MR31*$C31,"")</f>
        <v/>
      </c>
      <c r="MT31" s="5" t="str">
        <f t="shared" ref="MT31" si="11427">MID(MT$2,3,1)</f>
        <v>1</v>
      </c>
      <c r="MU31" s="20" t="str">
        <f>IF(AND($C$5&gt;=8,$C$5&gt;=MT$3),MT31*$C31,"")</f>
        <v/>
      </c>
      <c r="MV31" s="5" t="str">
        <f t="shared" ref="MV31" si="11428">MID(MV$2,3,1)</f>
        <v>1</v>
      </c>
      <c r="MW31" s="20" t="str">
        <f>IF(AND($C$5&gt;=8,$C$5&gt;=MV$3),MV31*$C31,"")</f>
        <v/>
      </c>
      <c r="MX31" s="5" t="str">
        <f t="shared" ref="MX31" si="11429">MID(MX$2,3,1)</f>
        <v>1</v>
      </c>
      <c r="MY31" s="20" t="str">
        <f>IF(AND($C$5&gt;=8,$C$5&gt;=MX$3),MX31*$C31,"")</f>
        <v/>
      </c>
      <c r="MZ31" s="5" t="str">
        <f t="shared" ref="MZ31" si="11430">MID(MZ$2,3,1)</f>
        <v>1</v>
      </c>
      <c r="NA31" s="20" t="str">
        <f>IF(AND($C$5&gt;=8,$C$5&gt;=MZ$3),MZ31*$C31,"")</f>
        <v/>
      </c>
      <c r="NB31" s="5" t="str">
        <f t="shared" ref="NB31" si="11431">MID(NB$2,3,1)</f>
        <v>1</v>
      </c>
      <c r="NC31" s="20" t="str">
        <f>IF(AND($C$5&gt;=8,$C$5&gt;=NB$3),NB31*$C31,"")</f>
        <v/>
      </c>
      <c r="ND31" s="5" t="str">
        <f t="shared" ref="ND31" si="11432">MID(ND$2,3,1)</f>
        <v>1</v>
      </c>
      <c r="NE31" s="20" t="str">
        <f>IF(AND($C$5&gt;=8,$C$5&gt;=ND$3),ND31*$C31,"")</f>
        <v/>
      </c>
      <c r="NF31" s="5" t="str">
        <f t="shared" ref="NF31" si="11433">MID(NF$2,3,1)</f>
        <v>1</v>
      </c>
      <c r="NG31" s="20" t="str">
        <f>IF(AND($C$5&gt;=8,$C$5&gt;=NF$3),NF31*$C31,"")</f>
        <v/>
      </c>
      <c r="NH31" s="5" t="str">
        <f t="shared" ref="NH31" si="11434">MID(NH$2,3,1)</f>
        <v>1</v>
      </c>
      <c r="NI31" s="20" t="str">
        <f>IF(AND($C$5&gt;=8,$C$5&gt;=NH$3),NH31*$C31,"")</f>
        <v/>
      </c>
      <c r="NJ31" s="5" t="str">
        <f t="shared" ref="NJ31" si="11435">MID(NJ$2,3,1)</f>
        <v>1</v>
      </c>
      <c r="NK31" s="20" t="str">
        <f>IF(AND($C$5&gt;=8,$C$5&gt;=NJ$3),NJ31*$C31,"")</f>
        <v/>
      </c>
      <c r="NL31" s="5" t="str">
        <f t="shared" ref="NL31" si="11436">MID(NL$2,3,1)</f>
        <v>1</v>
      </c>
      <c r="NM31" s="20" t="str">
        <f>IF(AND($C$5&gt;=8,$C$5&gt;=NL$3),NL31*$C31,"")</f>
        <v/>
      </c>
      <c r="NN31" s="5" t="str">
        <f t="shared" ref="NN31" si="11437">MID(NN$2,3,1)</f>
        <v>1</v>
      </c>
      <c r="NO31" s="20" t="str">
        <f>IF(AND($C$5&gt;=8,$C$5&gt;=NN$3),NN31*$C31,"")</f>
        <v/>
      </c>
      <c r="NP31" s="5" t="str">
        <f t="shared" ref="NP31" si="11438">MID(NP$2,3,1)</f>
        <v>1</v>
      </c>
      <c r="NQ31" s="20" t="str">
        <f>IF(AND($C$5&gt;=8,$C$5&gt;=NP$3),NP31*$C31,"")</f>
        <v/>
      </c>
      <c r="NR31" s="5" t="str">
        <f t="shared" ref="NR31" si="11439">MID(NR$2,3,1)</f>
        <v>1</v>
      </c>
      <c r="NS31" s="20" t="str">
        <f>IF(AND($C$5&gt;=8,$C$5&gt;=NR$3),NR31*$C31,"")</f>
        <v/>
      </c>
      <c r="NT31" s="5" t="str">
        <f t="shared" ref="NT31" si="11440">MID(NT$2,3,1)</f>
        <v>1</v>
      </c>
      <c r="NU31" s="20" t="str">
        <f>IF(AND($C$5&gt;=8,$C$5&gt;=NT$3),NT31*$C31,"")</f>
        <v/>
      </c>
      <c r="NV31" s="5" t="str">
        <f t="shared" ref="NV31" si="11441">MID(NV$2,3,1)</f>
        <v>1</v>
      </c>
      <c r="NW31" s="20" t="str">
        <f>IF(AND($C$5&gt;=8,$C$5&gt;=NV$3),NV31*$C31,"")</f>
        <v/>
      </c>
      <c r="NX31" s="5" t="str">
        <f t="shared" ref="NX31" si="11442">MID(NX$2,3,1)</f>
        <v>1</v>
      </c>
      <c r="NY31" s="20" t="str">
        <f>IF(AND($C$5&gt;=8,$C$5&gt;=NX$3),NX31*$C31,"")</f>
        <v/>
      </c>
      <c r="NZ31" s="5" t="str">
        <f t="shared" ref="NZ31" si="11443">MID(NZ$2,3,1)</f>
        <v>1</v>
      </c>
      <c r="OA31" s="20" t="str">
        <f>IF(AND($C$5&gt;=8,$C$5&gt;=NZ$3),NZ31*$C31,"")</f>
        <v/>
      </c>
      <c r="OB31" s="5" t="str">
        <f t="shared" ref="OB31" si="11444">MID(OB$2,3,1)</f>
        <v>1</v>
      </c>
      <c r="OC31" s="20" t="str">
        <f>IF(AND($C$5&gt;=8,$C$5&gt;=OB$3),OB31*$C31,"")</f>
        <v/>
      </c>
      <c r="OD31" s="5" t="str">
        <f t="shared" ref="OD31" si="11445">MID(OD$2,3,1)</f>
        <v>1</v>
      </c>
      <c r="OE31" s="20" t="str">
        <f>IF(AND($C$5&gt;=8,$C$5&gt;=OD$3),OD31*$C31,"")</f>
        <v/>
      </c>
      <c r="OF31" s="5" t="str">
        <f t="shared" ref="OF31" si="11446">MID(OF$2,3,1)</f>
        <v>1</v>
      </c>
      <c r="OG31" s="20" t="str">
        <f>IF(AND($C$5&gt;=8,$C$5&gt;=OF$3),OF31*$C31,"")</f>
        <v/>
      </c>
      <c r="OH31" s="5" t="str">
        <f t="shared" ref="OH31" si="11447">MID(OH$2,3,1)</f>
        <v>1</v>
      </c>
      <c r="OI31" s="20" t="str">
        <f>IF(AND($C$5&gt;=8,$C$5&gt;=OH$3),OH31*$C31,"")</f>
        <v/>
      </c>
      <c r="OJ31" s="5" t="str">
        <f t="shared" ref="OJ31" si="11448">MID(OJ$2,3,1)</f>
        <v>1</v>
      </c>
      <c r="OK31" s="20" t="str">
        <f>IF(AND($C$5&gt;=8,$C$5&gt;=OJ$3),OJ31*$C31,"")</f>
        <v/>
      </c>
      <c r="OL31" s="5" t="str">
        <f t="shared" ref="OL31" si="11449">MID(OL$2,3,1)</f>
        <v>1</v>
      </c>
      <c r="OM31" s="20" t="str">
        <f>IF(AND($C$5&gt;=8,$C$5&gt;=OL$3),OL31*$C31,"")</f>
        <v/>
      </c>
      <c r="ON31" s="5" t="str">
        <f t="shared" ref="ON31" si="11450">MID(ON$2,3,1)</f>
        <v>1</v>
      </c>
      <c r="OO31" s="20" t="str">
        <f>IF(AND($C$5&gt;=8,$C$5&gt;=ON$3),ON31*$C31,"")</f>
        <v/>
      </c>
      <c r="OP31" s="5" t="str">
        <f t="shared" ref="OP31" si="11451">MID(OP$2,3,1)</f>
        <v>1</v>
      </c>
      <c r="OQ31" s="20" t="str">
        <f>IF(AND($C$5&gt;=8,$C$5&gt;=OP$3),OP31*$C31,"")</f>
        <v/>
      </c>
      <c r="OR31" s="5" t="str">
        <f t="shared" ref="OR31" si="11452">MID(OR$2,3,1)</f>
        <v>1</v>
      </c>
      <c r="OS31" s="20" t="str">
        <f>IF(AND($C$5&gt;=8,$C$5&gt;=OR$3),OR31*$C31,"")</f>
        <v/>
      </c>
      <c r="OT31" s="5" t="str">
        <f t="shared" ref="OT31" si="11453">MID(OT$2,3,1)</f>
        <v>1</v>
      </c>
      <c r="OU31" s="20" t="str">
        <f>IF(AND($C$5&gt;=8,$C$5&gt;=OT$3),OT31*$C31,"")</f>
        <v/>
      </c>
      <c r="OV31" s="5" t="str">
        <f t="shared" ref="OV31" si="11454">MID(OV$2,3,1)</f>
        <v>1</v>
      </c>
      <c r="OW31" s="20" t="str">
        <f>IF(AND($C$5&gt;=8,$C$5&gt;=OV$3),OV31*$C31,"")</f>
        <v/>
      </c>
      <c r="OX31" s="5" t="str">
        <f t="shared" ref="OX31" si="11455">MID(OX$2,3,1)</f>
        <v>1</v>
      </c>
      <c r="OY31" s="20" t="str">
        <f>IF(AND($C$5&gt;=8,$C$5&gt;=OX$3),OX31*$C31,"")</f>
        <v/>
      </c>
      <c r="OZ31" s="5" t="str">
        <f t="shared" ref="OZ31" si="11456">MID(OZ$2,3,1)</f>
        <v>1</v>
      </c>
      <c r="PA31" s="20" t="str">
        <f>IF(AND($C$5&gt;=8,$C$5&gt;=OZ$3),OZ31*$C31,"")</f>
        <v/>
      </c>
      <c r="PB31" s="5" t="str">
        <f t="shared" ref="PB31" si="11457">MID(PB$2,3,1)</f>
        <v>1</v>
      </c>
      <c r="PC31" s="20" t="str">
        <f>IF(AND($C$5&gt;=8,$C$5&gt;=PB$3),PB31*$C31,"")</f>
        <v/>
      </c>
      <c r="PD31" s="5" t="str">
        <f t="shared" ref="PD31" si="11458">MID(PD$2,3,1)</f>
        <v>1</v>
      </c>
      <c r="PE31" s="20" t="str">
        <f>IF(AND($C$5&gt;=8,$C$5&gt;=PD$3),PD31*$C31,"")</f>
        <v/>
      </c>
      <c r="PF31" s="5" t="str">
        <f t="shared" ref="PF31" si="11459">MID(PF$2,3,1)</f>
        <v>1</v>
      </c>
      <c r="PG31" s="20" t="str">
        <f>IF(AND($C$5&gt;=8,$C$5&gt;=PF$3),PF31*$C31,"")</f>
        <v/>
      </c>
      <c r="PH31" s="5" t="str">
        <f t="shared" ref="PH31" si="11460">MID(PH$2,3,1)</f>
        <v>1</v>
      </c>
      <c r="PI31" s="20" t="str">
        <f>IF(AND($C$5&gt;=8,$C$5&gt;=PH$3),PH31*$C31,"")</f>
        <v/>
      </c>
      <c r="PJ31" s="5" t="str">
        <f t="shared" ref="PJ31" si="11461">MID(PJ$2,3,1)</f>
        <v>1</v>
      </c>
      <c r="PK31" s="20" t="str">
        <f>IF(AND($C$5&gt;=8,$C$5&gt;=PJ$3),PJ31*$C31,"")</f>
        <v/>
      </c>
      <c r="PL31" s="5" t="str">
        <f t="shared" ref="PL31" si="11462">MID(PL$2,3,1)</f>
        <v>1</v>
      </c>
      <c r="PM31" s="20" t="str">
        <f>IF(AND($C$5&gt;=8,$C$5&gt;=PL$3),PL31*$C31,"")</f>
        <v/>
      </c>
      <c r="PN31" s="5" t="str">
        <f t="shared" ref="PN31" si="11463">MID(PN$2,3,1)</f>
        <v>1</v>
      </c>
      <c r="PO31" s="20" t="str">
        <f>IF(AND($C$5&gt;=8,$C$5&gt;=PN$3),PN31*$C31,"")</f>
        <v/>
      </c>
      <c r="PP31" s="5" t="str">
        <f t="shared" ref="PP31" si="11464">MID(PP$2,3,1)</f>
        <v>1</v>
      </c>
      <c r="PQ31" s="20" t="str">
        <f>IF(AND($C$5&gt;=8,$C$5&gt;=PP$3),PP31*$C31,"")</f>
        <v/>
      </c>
      <c r="PR31" s="5" t="str">
        <f t="shared" ref="PR31" si="11465">MID(PR$2,3,1)</f>
        <v>1</v>
      </c>
      <c r="PS31" s="20" t="str">
        <f>IF(AND($C$5&gt;=8,$C$5&gt;=PR$3),PR31*$C31,"")</f>
        <v/>
      </c>
      <c r="PT31" s="5" t="str">
        <f t="shared" ref="PT31" si="11466">MID(PT$2,3,1)</f>
        <v>1</v>
      </c>
      <c r="PU31" s="20" t="str">
        <f>IF(AND($C$5&gt;=8,$C$5&gt;=PT$3),PT31*$C31,"")</f>
        <v/>
      </c>
      <c r="PV31" s="5" t="str">
        <f t="shared" ref="PV31" si="11467">MID(PV$2,3,1)</f>
        <v>1</v>
      </c>
      <c r="PW31" s="20" t="str">
        <f>IF(AND($C$5&gt;=8,$C$5&gt;=PV$3),PV31*$C31,"")</f>
        <v/>
      </c>
      <c r="PX31" s="5" t="str">
        <f t="shared" ref="PX31" si="11468">MID(PX$2,3,1)</f>
        <v>1</v>
      </c>
      <c r="PY31" s="20" t="str">
        <f>IF(AND($C$5&gt;=8,$C$5&gt;=PX$3),PX31*$C31,"")</f>
        <v/>
      </c>
      <c r="PZ31" s="5" t="str">
        <f t="shared" ref="PZ31" si="11469">MID(PZ$2,3,1)</f>
        <v>1</v>
      </c>
      <c r="QA31" s="20" t="str">
        <f>IF(AND($C$5&gt;=8,$C$5&gt;=PZ$3),PZ31*$C31,"")</f>
        <v/>
      </c>
      <c r="QB31" s="5" t="str">
        <f t="shared" ref="QB31" si="11470">MID(QB$2,3,1)</f>
        <v>1</v>
      </c>
      <c r="QC31" s="20" t="str">
        <f>IF(AND($C$5&gt;=8,$C$5&gt;=QB$3),QB31*$C31,"")</f>
        <v/>
      </c>
      <c r="QD31" s="5" t="str">
        <f t="shared" ref="QD31" si="11471">MID(QD$2,3,1)</f>
        <v>1</v>
      </c>
      <c r="QE31" s="20" t="str">
        <f>IF(AND($C$5&gt;=8,$C$5&gt;=QD$3),QD31*$C31,"")</f>
        <v/>
      </c>
      <c r="QF31" s="5" t="str">
        <f t="shared" ref="QF31" si="11472">MID(QF$2,3,1)</f>
        <v>1</v>
      </c>
      <c r="QG31" s="20" t="str">
        <f>IF(AND($C$5&gt;=8,$C$5&gt;=QF$3),QF31*$C31,"")</f>
        <v/>
      </c>
      <c r="QH31" s="5" t="str">
        <f t="shared" ref="QH31" si="11473">MID(QH$2,3,1)</f>
        <v>1</v>
      </c>
      <c r="QI31" s="20" t="str">
        <f>IF(AND($C$5&gt;=8,$C$5&gt;=QH$3),QH31*$C31,"")</f>
        <v/>
      </c>
      <c r="QJ31" s="5" t="str">
        <f t="shared" ref="QJ31" si="11474">MID(QJ$2,3,1)</f>
        <v>1</v>
      </c>
      <c r="QK31" s="20" t="str">
        <f>IF(AND($C$5&gt;=8,$C$5&gt;=QJ$3),QJ31*$C31,"")</f>
        <v/>
      </c>
      <c r="QL31" s="5" t="str">
        <f t="shared" ref="QL31" si="11475">MID(QL$2,3,1)</f>
        <v>1</v>
      </c>
      <c r="QM31" s="20" t="str">
        <f>IF(AND($C$5&gt;=8,$C$5&gt;=QL$3),QL31*$C31,"")</f>
        <v/>
      </c>
      <c r="QN31" s="5" t="str">
        <f t="shared" ref="QN31" si="11476">MID(QN$2,3,1)</f>
        <v>1</v>
      </c>
      <c r="QO31" s="20" t="str">
        <f>IF(AND($C$5&gt;=8,$C$5&gt;=QN$3),QN31*$C31,"")</f>
        <v/>
      </c>
      <c r="QP31" s="5" t="str">
        <f t="shared" ref="QP31" si="11477">MID(QP$2,3,1)</f>
        <v>1</v>
      </c>
      <c r="QQ31" s="20" t="str">
        <f>IF(AND($C$5&gt;=8,$C$5&gt;=QP$3),QP31*$C31,"")</f>
        <v/>
      </c>
      <c r="QR31" s="5" t="str">
        <f t="shared" ref="QR31" si="11478">MID(QR$2,3,1)</f>
        <v>1</v>
      </c>
      <c r="QS31" s="20" t="str">
        <f>IF(AND($C$5&gt;=8,$C$5&gt;=QR$3),QR31*$C31,"")</f>
        <v/>
      </c>
      <c r="QT31" s="5" t="str">
        <f t="shared" ref="QT31" si="11479">MID(QT$2,3,1)</f>
        <v>1</v>
      </c>
      <c r="QU31" s="20" t="str">
        <f>IF(AND($C$5&gt;=8,$C$5&gt;=QT$3),QT31*$C31,"")</f>
        <v/>
      </c>
      <c r="QV31" s="5" t="str">
        <f t="shared" ref="QV31" si="11480">MID(QV$2,3,1)</f>
        <v>1</v>
      </c>
      <c r="QW31" s="20" t="str">
        <f>IF(AND($C$5&gt;=8,$C$5&gt;=QV$3),QV31*$C31,"")</f>
        <v/>
      </c>
      <c r="QX31" s="5" t="str">
        <f t="shared" ref="QX31" si="11481">MID(QX$2,3,1)</f>
        <v>1</v>
      </c>
      <c r="QY31" s="20" t="str">
        <f>IF(AND($C$5&gt;=8,$C$5&gt;=QX$3),QX31*$C31,"")</f>
        <v/>
      </c>
      <c r="QZ31" s="5" t="str">
        <f t="shared" ref="QZ31" si="11482">MID(QZ$2,3,1)</f>
        <v>1</v>
      </c>
      <c r="RA31" s="20" t="str">
        <f>IF(AND($C$5&gt;=8,$C$5&gt;=QZ$3),QZ31*$C31,"")</f>
        <v/>
      </c>
      <c r="RB31" s="5" t="str">
        <f t="shared" ref="RB31" si="11483">MID(RB$2,3,1)</f>
        <v>1</v>
      </c>
      <c r="RC31" s="20" t="str">
        <f>IF(AND($C$5&gt;=8,$C$5&gt;=RB$3),RB31*$C31,"")</f>
        <v/>
      </c>
      <c r="RD31" s="5" t="str">
        <f t="shared" ref="RD31" si="11484">MID(RD$2,3,1)</f>
        <v>1</v>
      </c>
      <c r="RE31" s="20" t="str">
        <f>IF(AND($C$5&gt;=8,$C$5&gt;=RD$3),RD31*$C31,"")</f>
        <v/>
      </c>
      <c r="RF31" s="5" t="str">
        <f t="shared" ref="RF31" si="11485">MID(RF$2,3,1)</f>
        <v>1</v>
      </c>
      <c r="RG31" s="20" t="str">
        <f>IF(AND($C$5&gt;=8,$C$5&gt;=RF$3),RF31*$C31,"")</f>
        <v/>
      </c>
      <c r="RH31" s="5" t="str">
        <f t="shared" ref="RH31" si="11486">MID(RH$2,3,1)</f>
        <v>1</v>
      </c>
      <c r="RI31" s="20" t="str">
        <f>IF(AND($C$5&gt;=8,$C$5&gt;=RH$3),RH31*$C31,"")</f>
        <v/>
      </c>
      <c r="RJ31" s="5" t="str">
        <f t="shared" ref="RJ31" si="11487">MID(RJ$2,3,1)</f>
        <v>1</v>
      </c>
      <c r="RK31" s="20" t="str">
        <f>IF(AND($C$5&gt;=8,$C$5&gt;=RJ$3),RJ31*$C31,"")</f>
        <v/>
      </c>
      <c r="RL31" s="5" t="str">
        <f t="shared" ref="RL31" si="11488">MID(RL$2,3,1)</f>
        <v>1</v>
      </c>
      <c r="RM31" s="20" t="str">
        <f>IF(AND($C$5&gt;=8,$C$5&gt;=RL$3),RL31*$C31,"")</f>
        <v/>
      </c>
      <c r="RN31" s="5" t="str">
        <f t="shared" ref="RN31" si="11489">MID(RN$2,3,1)</f>
        <v>1</v>
      </c>
      <c r="RO31" s="20" t="str">
        <f>IF(AND($C$5&gt;=8,$C$5&gt;=RN$3),RN31*$C31,"")</f>
        <v/>
      </c>
      <c r="RP31" s="5" t="str">
        <f t="shared" ref="RP31" si="11490">MID(RP$2,3,1)</f>
        <v>1</v>
      </c>
      <c r="RQ31" s="20" t="str">
        <f>IF(AND($C$5&gt;=8,$C$5&gt;=RP$3),RP31*$C31,"")</f>
        <v/>
      </c>
      <c r="RR31" s="5" t="str">
        <f t="shared" ref="RR31" si="11491">MID(RR$2,3,1)</f>
        <v>1</v>
      </c>
      <c r="RS31" s="20" t="str">
        <f>IF(AND($C$5&gt;=8,$C$5&gt;=RR$3),RR31*$C31,"")</f>
        <v/>
      </c>
      <c r="RT31" s="5" t="str">
        <f t="shared" ref="RT31" si="11492">MID(RT$2,3,1)</f>
        <v>1</v>
      </c>
      <c r="RU31" s="20" t="str">
        <f>IF(AND($C$5&gt;=8,$C$5&gt;=RT$3),RT31*$C31,"")</f>
        <v/>
      </c>
      <c r="RV31" s="5" t="str">
        <f t="shared" ref="RV31" si="11493">MID(RV$2,3,1)</f>
        <v>1</v>
      </c>
      <c r="RW31" s="20" t="str">
        <f>IF(AND($C$5&gt;=8,$C$5&gt;=RV$3),RV31*$C31,"")</f>
        <v/>
      </c>
      <c r="RX31" s="5" t="str">
        <f t="shared" ref="RX31" si="11494">MID(RX$2,3,1)</f>
        <v>1</v>
      </c>
      <c r="RY31" s="20" t="str">
        <f>IF(AND($C$5&gt;=8,$C$5&gt;=RX$3),RX31*$C31,"")</f>
        <v/>
      </c>
      <c r="RZ31" s="5" t="str">
        <f t="shared" ref="RZ31" si="11495">MID(RZ$2,3,1)</f>
        <v>1</v>
      </c>
      <c r="SA31" s="20" t="str">
        <f>IF(AND($C$5&gt;=8,$C$5&gt;=RZ$3),RZ31*$C31,"")</f>
        <v/>
      </c>
      <c r="SB31" s="5" t="str">
        <f t="shared" ref="SB31" si="11496">MID(SB$2,3,1)</f>
        <v>1</v>
      </c>
      <c r="SC31" s="20" t="str">
        <f>IF(AND($C$5&gt;=8,$C$5&gt;=SB$3),SB31*$C31,"")</f>
        <v/>
      </c>
      <c r="SD31" s="5" t="str">
        <f t="shared" ref="SD31" si="11497">MID(SD$2,3,1)</f>
        <v>1</v>
      </c>
      <c r="SE31" s="20" t="str">
        <f>IF(AND($C$5&gt;=8,$C$5&gt;=SD$3),SD31*$C31,"")</f>
        <v/>
      </c>
      <c r="SF31" s="5" t="str">
        <f t="shared" ref="SF31" si="11498">MID(SF$2,3,1)</f>
        <v>1</v>
      </c>
      <c r="SG31" s="20" t="str">
        <f>IF(AND($C$5&gt;=8,$C$5&gt;=SF$3),SF31*$C31,"")</f>
        <v/>
      </c>
      <c r="SH31" s="5" t="str">
        <f t="shared" ref="SH31" si="11499">MID(SH$2,3,1)</f>
        <v>1</v>
      </c>
      <c r="SI31" s="20" t="str">
        <f>IF(AND($C$5&gt;=8,$C$5&gt;=SH$3),SH31*$C31,"")</f>
        <v/>
      </c>
      <c r="SJ31" s="5" t="str">
        <f t="shared" ref="SJ31" si="11500">MID(SJ$2,3,1)</f>
        <v>1</v>
      </c>
      <c r="SK31" s="20" t="str">
        <f>IF(AND($C$5&gt;=8,$C$5&gt;=SJ$3),SJ31*$C31,"")</f>
        <v/>
      </c>
      <c r="SL31" s="5" t="str">
        <f t="shared" ref="SL31" si="11501">MID(SL$2,3,1)</f>
        <v>1</v>
      </c>
      <c r="SM31" s="20" t="str">
        <f>IF(AND($C$5&gt;=8,$C$5&gt;=SL$3),SL31*$C31,"")</f>
        <v/>
      </c>
      <c r="SN31" s="5" t="str">
        <f t="shared" ref="SN31" si="11502">MID(SN$2,3,1)</f>
        <v>1</v>
      </c>
      <c r="SO31" s="20" t="str">
        <f>IF(AND($C$5&gt;=8,$C$5&gt;=SN$3),SN31*$C31,"")</f>
        <v/>
      </c>
      <c r="SP31" s="5" t="str">
        <f t="shared" ref="SP31" si="11503">MID(SP$2,3,1)</f>
        <v>1</v>
      </c>
      <c r="SQ31" s="20" t="str">
        <f>IF(AND($C$5&gt;=8,$C$5&gt;=SP$3),SP31*$C31,"")</f>
        <v/>
      </c>
      <c r="SR31" s="5" t="str">
        <f t="shared" ref="SR31" si="11504">MID(SR$2,3,1)</f>
        <v>1</v>
      </c>
      <c r="SS31" s="20" t="str">
        <f>IF(AND($C$5&gt;=8,$C$5&gt;=SR$3),SR31*$C31,"")</f>
        <v/>
      </c>
      <c r="ST31" s="5" t="str">
        <f t="shared" ref="ST31" si="11505">MID(ST$2,3,1)</f>
        <v>1</v>
      </c>
      <c r="SU31" s="20" t="str">
        <f>IF(AND($C$5&gt;=8,$C$5&gt;=ST$3),ST31*$C31,"")</f>
        <v/>
      </c>
      <c r="SV31" s="5" t="str">
        <f t="shared" ref="SV31" si="11506">MID(SV$2,3,1)</f>
        <v>0</v>
      </c>
      <c r="SW31" s="20" t="str">
        <f>IF(AND($C$5&gt;=8,$C$5&gt;=SV$3),SV31*$C31,"")</f>
        <v/>
      </c>
      <c r="SX31" s="5" t="str">
        <f t="shared" ref="SX31" si="11507">MID(SX$2,3,1)</f>
        <v>0</v>
      </c>
      <c r="SY31" s="20" t="str">
        <f>IF(AND($C$5&gt;=8,$C$5&gt;=SX$3),SX31*$C31,"")</f>
        <v/>
      </c>
      <c r="SZ31" s="5" t="str">
        <f t="shared" ref="SZ31" si="11508">MID(SZ$2,3,1)</f>
        <v>0</v>
      </c>
      <c r="TA31" s="20" t="str">
        <f>IF(AND($C$5&gt;=8,$C$5&gt;=SZ$3),SZ31*$C31,"")</f>
        <v/>
      </c>
      <c r="TB31" s="5" t="str">
        <f t="shared" ref="TB31" si="11509">MID(TB$2,3,1)</f>
        <v>0</v>
      </c>
      <c r="TC31" s="20" t="str">
        <f>IF(AND($C$5&gt;=8,$C$5&gt;=TB$3),TB31*$C31,"")</f>
        <v/>
      </c>
      <c r="TD31" s="5" t="str">
        <f t="shared" ref="TD31" si="11510">MID(TD$2,3,1)</f>
        <v>0</v>
      </c>
      <c r="TE31" s="20" t="str">
        <f>IF(AND($C$5&gt;=8,$C$5&gt;=TD$3),TD31*$C31,"")</f>
        <v/>
      </c>
      <c r="TF31" s="5" t="str">
        <f t="shared" ref="TF31" si="11511">MID(TF$2,3,1)</f>
        <v>0</v>
      </c>
      <c r="TG31" s="20" t="str">
        <f>IF(AND($C$5&gt;=8,$C$5&gt;=TF$3),TF31*$C31,"")</f>
        <v/>
      </c>
      <c r="TH31" s="5" t="str">
        <f t="shared" ref="TH31" si="11512">MID(TH$2,3,1)</f>
        <v>0</v>
      </c>
      <c r="TI31" s="20" t="str">
        <f>IF(AND($C$5&gt;=8,$C$5&gt;=TH$3),TH31*$C31,"")</f>
        <v/>
      </c>
      <c r="TJ31" s="5" t="str">
        <f t="shared" ref="TJ31" si="11513">MID(TJ$2,3,1)</f>
        <v>0</v>
      </c>
      <c r="TK31" s="20" t="str">
        <f>IF(AND($C$5&gt;=8,$C$5&gt;=TJ$3),TJ31*$C31,"")</f>
        <v/>
      </c>
      <c r="TL31" s="5" t="str">
        <f t="shared" ref="TL31" si="11514">MID(TL$2,3,1)</f>
        <v>0</v>
      </c>
      <c r="TM31" s="20" t="str">
        <f>IF(AND($C$5&gt;=8,$C$5&gt;=TL$3),TL31*$C31,"")</f>
        <v/>
      </c>
      <c r="TN31" s="5" t="str">
        <f t="shared" ref="TN31" si="11515">MID(TN$2,3,1)</f>
        <v>0</v>
      </c>
      <c r="TO31" s="20" t="str">
        <f>IF(AND($C$5&gt;=8,$C$5&gt;=TN$3),TN31*$C31,"")</f>
        <v/>
      </c>
      <c r="TP31" s="5" t="str">
        <f t="shared" ref="TP31" si="11516">MID(TP$2,3,1)</f>
        <v>0</v>
      </c>
      <c r="TQ31" s="20" t="str">
        <f>IF(AND($C$5&gt;=8,$C$5&gt;=TP$3),TP31*$C31,"")</f>
        <v/>
      </c>
      <c r="TR31" s="5" t="str">
        <f t="shared" ref="TR31" si="11517">MID(TR$2,3,1)</f>
        <v>0</v>
      </c>
      <c r="TS31" s="20" t="str">
        <f>IF(AND($C$5&gt;=8,$C$5&gt;=TR$3),TR31*$C31,"")</f>
        <v/>
      </c>
      <c r="TT31" s="5" t="str">
        <f t="shared" ref="TT31" si="11518">MID(TT$2,3,1)</f>
        <v>0</v>
      </c>
      <c r="TU31" s="20" t="str">
        <f>IF(AND($C$5&gt;=8,$C$5&gt;=TT$3),TT31*$C31,"")</f>
        <v/>
      </c>
      <c r="TV31" s="5" t="str">
        <f t="shared" ref="TV31" si="11519">MID(TV$2,3,1)</f>
        <v>0</v>
      </c>
      <c r="TW31" s="20" t="str">
        <f>IF(AND($C$5&gt;=8,$C$5&gt;=TV$3),TV31*$C31,"")</f>
        <v/>
      </c>
      <c r="TX31" s="5" t="str">
        <f t="shared" ref="TX31" si="11520">MID(TX$2,3,1)</f>
        <v>0</v>
      </c>
      <c r="TY31" s="20" t="str">
        <f>IF(AND($C$5&gt;=8,$C$5&gt;=TX$3),TX31*$C31,"")</f>
        <v/>
      </c>
      <c r="TZ31" s="5" t="str">
        <f t="shared" ref="TZ31" si="11521">MID(TZ$2,3,1)</f>
        <v>0</v>
      </c>
      <c r="UA31" s="20" t="str">
        <f>IF(AND($C$5&gt;=8,$C$5&gt;=TZ$3),TZ31*$C31,"")</f>
        <v/>
      </c>
      <c r="UB31" s="5" t="str">
        <f t="shared" ref="UB31" si="11522">MID(UB$2,3,1)</f>
        <v>0</v>
      </c>
      <c r="UC31" s="20" t="str">
        <f>IF(AND($C$5&gt;=8,$C$5&gt;=UB$3),UB31*$C31,"")</f>
        <v/>
      </c>
      <c r="UD31" s="5" t="str">
        <f t="shared" ref="UD31" si="11523">MID(UD$2,3,1)</f>
        <v>0</v>
      </c>
      <c r="UE31" s="20" t="str">
        <f>IF(AND($C$5&gt;=8,$C$5&gt;=UD$3),UD31*$C31,"")</f>
        <v/>
      </c>
      <c r="UF31" s="5" t="str">
        <f t="shared" ref="UF31" si="11524">MID(UF$2,3,1)</f>
        <v>0</v>
      </c>
      <c r="UG31" s="20" t="str">
        <f>IF(AND($C$5&gt;=8,$C$5&gt;=UF$3),UF31*$C31,"")</f>
        <v/>
      </c>
      <c r="UH31" s="5" t="str">
        <f t="shared" ref="UH31" si="11525">MID(UH$2,3,1)</f>
        <v>0</v>
      </c>
      <c r="UI31" s="20" t="str">
        <f>IF(AND($C$5&gt;=8,$C$5&gt;=UH$3),UH31*$C31,"")</f>
        <v/>
      </c>
      <c r="UJ31" s="5" t="str">
        <f t="shared" ref="UJ31" si="11526">MID(UJ$2,3,1)</f>
        <v>0</v>
      </c>
      <c r="UK31" s="20" t="str">
        <f>IF(AND($C$5&gt;=8,$C$5&gt;=UJ$3),UJ31*$C31,"")</f>
        <v/>
      </c>
      <c r="UL31" s="5" t="str">
        <f t="shared" ref="UL31" si="11527">MID(UL$2,3,1)</f>
        <v>0</v>
      </c>
      <c r="UM31" s="20" t="str">
        <f>IF(AND($C$5&gt;=8,$C$5&gt;=UL$3),UL31*$C31,"")</f>
        <v/>
      </c>
      <c r="UN31" s="5" t="str">
        <f t="shared" ref="UN31" si="11528">MID(UN$2,3,1)</f>
        <v>0</v>
      </c>
      <c r="UO31" s="20" t="str">
        <f>IF(AND($C$5&gt;=8,$C$5&gt;=UN$3),UN31*$C31,"")</f>
        <v/>
      </c>
      <c r="UP31" s="5" t="str">
        <f t="shared" ref="UP31" si="11529">MID(UP$2,3,1)</f>
        <v>0</v>
      </c>
      <c r="UQ31" s="20" t="str">
        <f>IF(AND($C$5&gt;=8,$C$5&gt;=UP$3),UP31*$C31,"")</f>
        <v/>
      </c>
      <c r="UR31" s="5" t="str">
        <f t="shared" ref="UR31" si="11530">MID(UR$2,3,1)</f>
        <v>0</v>
      </c>
      <c r="US31" s="20" t="str">
        <f>IF(AND($C$5&gt;=8,$C$5&gt;=UR$3),UR31*$C31,"")</f>
        <v/>
      </c>
      <c r="UT31" s="5" t="str">
        <f t="shared" ref="UT31" si="11531">MID(UT$2,3,1)</f>
        <v>0</v>
      </c>
      <c r="UU31" s="20" t="str">
        <f>IF(AND($C$5&gt;=8,$C$5&gt;=UT$3),UT31*$C31,"")</f>
        <v/>
      </c>
      <c r="UV31" s="5" t="str">
        <f t="shared" ref="UV31" si="11532">MID(UV$2,3,1)</f>
        <v>0</v>
      </c>
      <c r="UW31" s="20" t="str">
        <f>IF(AND($C$5&gt;=8,$C$5&gt;=UV$3),UV31*$C31,"")</f>
        <v/>
      </c>
      <c r="UX31" s="5" t="str">
        <f t="shared" ref="UX31" si="11533">MID(UX$2,3,1)</f>
        <v>0</v>
      </c>
      <c r="UY31" s="20" t="str">
        <f>IF(AND($C$5&gt;=8,$C$5&gt;=UX$3),UX31*$C31,"")</f>
        <v/>
      </c>
      <c r="UZ31" s="5" t="str">
        <f t="shared" ref="UZ31" si="11534">MID(UZ$2,3,1)</f>
        <v>0</v>
      </c>
      <c r="VA31" s="20" t="str">
        <f>IF(AND($C$5&gt;=8,$C$5&gt;=UZ$3),UZ31*$C31,"")</f>
        <v/>
      </c>
      <c r="VB31" s="5" t="str">
        <f t="shared" ref="VB31" si="11535">MID(VB$2,3,1)</f>
        <v>0</v>
      </c>
      <c r="VC31" s="20" t="str">
        <f>IF(AND($C$5&gt;=8,$C$5&gt;=VB$3),VB31*$C31,"")</f>
        <v/>
      </c>
      <c r="VD31" s="5" t="str">
        <f t="shared" ref="VD31" si="11536">MID(VD$2,3,1)</f>
        <v>0</v>
      </c>
      <c r="VE31" s="20" t="str">
        <f>IF(AND($C$5&gt;=8,$C$5&gt;=VD$3),VD31*$C31,"")</f>
        <v/>
      </c>
      <c r="VF31" s="5" t="str">
        <f t="shared" ref="VF31" si="11537">MID(VF$2,3,1)</f>
        <v>0</v>
      </c>
      <c r="VG31" s="20" t="str">
        <f>IF(AND($C$5&gt;=8,$C$5&gt;=VF$3),VF31*$C31,"")</f>
        <v/>
      </c>
      <c r="VH31" s="5" t="str">
        <f t="shared" ref="VH31" si="11538">MID(VH$2,3,1)</f>
        <v>0</v>
      </c>
      <c r="VI31" s="20" t="str">
        <f>IF(AND($C$5&gt;=8,$C$5&gt;=VH$3),VH31*$C31,"")</f>
        <v/>
      </c>
      <c r="VJ31" s="5" t="str">
        <f t="shared" ref="VJ31" si="11539">MID(VJ$2,3,1)</f>
        <v>0</v>
      </c>
      <c r="VK31" s="20" t="str">
        <f>IF(AND($C$5&gt;=8,$C$5&gt;=VJ$3),VJ31*$C31,"")</f>
        <v/>
      </c>
      <c r="VL31" s="5" t="str">
        <f t="shared" ref="VL31" si="11540">MID(VL$2,3,1)</f>
        <v>0</v>
      </c>
      <c r="VM31" s="20" t="str">
        <f>IF(AND($C$5&gt;=8,$C$5&gt;=VL$3),VL31*$C31,"")</f>
        <v/>
      </c>
      <c r="VN31" s="5" t="str">
        <f t="shared" ref="VN31" si="11541">MID(VN$2,3,1)</f>
        <v>0</v>
      </c>
      <c r="VO31" s="20" t="str">
        <f>IF(AND($C$5&gt;=8,$C$5&gt;=VN$3),VN31*$C31,"")</f>
        <v/>
      </c>
      <c r="VP31" s="5" t="str">
        <f t="shared" ref="VP31" si="11542">MID(VP$2,3,1)</f>
        <v>0</v>
      </c>
      <c r="VQ31" s="20" t="str">
        <f>IF(AND($C$5&gt;=8,$C$5&gt;=VP$3),VP31*$C31,"")</f>
        <v/>
      </c>
      <c r="VR31" s="5" t="str">
        <f t="shared" ref="VR31" si="11543">MID(VR$2,3,1)</f>
        <v>0</v>
      </c>
      <c r="VS31" s="20" t="str">
        <f>IF(AND($C$5&gt;=8,$C$5&gt;=VR$3),VR31*$C31,"")</f>
        <v/>
      </c>
      <c r="VT31" s="5" t="str">
        <f t="shared" ref="VT31" si="11544">MID(VT$2,3,1)</f>
        <v>0</v>
      </c>
      <c r="VU31" s="20" t="str">
        <f>IF(AND($C$5&gt;=8,$C$5&gt;=VT$3),VT31*$C31,"")</f>
        <v/>
      </c>
      <c r="VV31" s="5" t="str">
        <f t="shared" ref="VV31" si="11545">MID(VV$2,3,1)</f>
        <v>0</v>
      </c>
      <c r="VW31" s="20" t="str">
        <f>IF(AND($C$5&gt;=8,$C$5&gt;=VV$3),VV31*$C31,"")</f>
        <v/>
      </c>
      <c r="VX31" s="5" t="str">
        <f t="shared" ref="VX31" si="11546">MID(VX$2,3,1)</f>
        <v>0</v>
      </c>
      <c r="VY31" s="20" t="str">
        <f>IF(AND($C$5&gt;=8,$C$5&gt;=VX$3),VX31*$C31,"")</f>
        <v/>
      </c>
      <c r="VZ31" s="5" t="str">
        <f t="shared" ref="VZ31" si="11547">MID(VZ$2,3,1)</f>
        <v>0</v>
      </c>
      <c r="WA31" s="20" t="str">
        <f>IF(AND($C$5&gt;=8,$C$5&gt;=VZ$3),VZ31*$C31,"")</f>
        <v/>
      </c>
      <c r="WB31" s="5" t="str">
        <f t="shared" ref="WB31" si="11548">MID(WB$2,3,1)</f>
        <v>0</v>
      </c>
      <c r="WC31" s="20" t="str">
        <f>IF(AND($C$5&gt;=8,$C$5&gt;=WB$3),WB31*$C31,"")</f>
        <v/>
      </c>
      <c r="WD31" s="5" t="str">
        <f t="shared" ref="WD31" si="11549">MID(WD$2,3,1)</f>
        <v>0</v>
      </c>
      <c r="WE31" s="20" t="str">
        <f>IF(AND($C$5&gt;=8,$C$5&gt;=WD$3),WD31*$C31,"")</f>
        <v/>
      </c>
      <c r="WF31" s="5" t="str">
        <f t="shared" ref="WF31" si="11550">MID(WF$2,3,1)</f>
        <v>0</v>
      </c>
      <c r="WG31" s="20" t="str">
        <f>IF(AND($C$5&gt;=8,$C$5&gt;=WF$3),WF31*$C31,"")</f>
        <v/>
      </c>
      <c r="WH31" s="5" t="str">
        <f t="shared" ref="WH31" si="11551">MID(WH$2,3,1)</f>
        <v>0</v>
      </c>
      <c r="WI31" s="20" t="str">
        <f>IF(AND($C$5&gt;=8,$C$5&gt;=WH$3),WH31*$C31,"")</f>
        <v/>
      </c>
      <c r="WJ31" s="5" t="str">
        <f t="shared" ref="WJ31" si="11552">MID(WJ$2,3,1)</f>
        <v>0</v>
      </c>
      <c r="WK31" s="20" t="str">
        <f>IF(AND($C$5&gt;=8,$C$5&gt;=WJ$3),WJ31*$C31,"")</f>
        <v/>
      </c>
      <c r="WL31" s="5" t="str">
        <f t="shared" ref="WL31" si="11553">MID(WL$2,3,1)</f>
        <v>0</v>
      </c>
      <c r="WM31" s="20" t="str">
        <f>IF(AND($C$5&gt;=8,$C$5&gt;=WL$3),WL31*$C31,"")</f>
        <v/>
      </c>
      <c r="WN31" s="5" t="str">
        <f t="shared" ref="WN31" si="11554">MID(WN$2,3,1)</f>
        <v>0</v>
      </c>
      <c r="WO31" s="20" t="str">
        <f>IF(AND($C$5&gt;=8,$C$5&gt;=WN$3),WN31*$C31,"")</f>
        <v/>
      </c>
      <c r="WP31" s="5" t="str">
        <f t="shared" ref="WP31" si="11555">MID(WP$2,3,1)</f>
        <v>0</v>
      </c>
      <c r="WQ31" s="20" t="str">
        <f>IF(AND($C$5&gt;=8,$C$5&gt;=WP$3),WP31*$C31,"")</f>
        <v/>
      </c>
      <c r="WR31" s="5" t="str">
        <f t="shared" ref="WR31" si="11556">MID(WR$2,3,1)</f>
        <v>0</v>
      </c>
      <c r="WS31" s="20" t="str">
        <f>IF(AND($C$5&gt;=8,$C$5&gt;=WR$3),WR31*$C31,"")</f>
        <v/>
      </c>
      <c r="WT31" s="5" t="str">
        <f t="shared" ref="WT31" si="11557">MID(WT$2,3,1)</f>
        <v>0</v>
      </c>
      <c r="WU31" s="20" t="str">
        <f>IF(AND($C$5&gt;=8,$C$5&gt;=WT$3),WT31*$C31,"")</f>
        <v/>
      </c>
      <c r="WV31" s="5" t="str">
        <f t="shared" ref="WV31" si="11558">MID(WV$2,3,1)</f>
        <v>0</v>
      </c>
      <c r="WW31" s="20" t="str">
        <f>IF(AND($C$5&gt;=8,$C$5&gt;=WV$3),WV31*$C31,"")</f>
        <v/>
      </c>
      <c r="WX31" s="5" t="str">
        <f t="shared" ref="WX31" si="11559">MID(WX$2,3,1)</f>
        <v>0</v>
      </c>
      <c r="WY31" s="20" t="str">
        <f>IF(AND($C$5&gt;=8,$C$5&gt;=WX$3),WX31*$C31,"")</f>
        <v/>
      </c>
      <c r="WZ31" s="5" t="str">
        <f t="shared" ref="WZ31" si="11560">MID(WZ$2,3,1)</f>
        <v>0</v>
      </c>
      <c r="XA31" s="20" t="str">
        <f>IF(AND($C$5&gt;=8,$C$5&gt;=WZ$3),WZ31*$C31,"")</f>
        <v/>
      </c>
      <c r="XB31" s="5" t="str">
        <f t="shared" ref="XB31" si="11561">MID(XB$2,3,1)</f>
        <v>0</v>
      </c>
      <c r="XC31" s="20" t="str">
        <f>IF(AND($C$5&gt;=8,$C$5&gt;=XB$3),XB31*$C31,"")</f>
        <v/>
      </c>
      <c r="XD31" s="5" t="str">
        <f t="shared" ref="XD31" si="11562">MID(XD$2,3,1)</f>
        <v>0</v>
      </c>
      <c r="XE31" s="20" t="str">
        <f>IF(AND($C$5&gt;=8,$C$5&gt;=XD$3),XD31*$C31,"")</f>
        <v/>
      </c>
      <c r="XF31" s="5" t="str">
        <f t="shared" ref="XF31" si="11563">MID(XF$2,3,1)</f>
        <v>0</v>
      </c>
      <c r="XG31" s="20" t="str">
        <f>IF(AND($C$5&gt;=8,$C$5&gt;=XF$3),XF31*$C31,"")</f>
        <v/>
      </c>
      <c r="XH31" s="5" t="str">
        <f t="shared" ref="XH31" si="11564">MID(XH$2,3,1)</f>
        <v>0</v>
      </c>
      <c r="XI31" s="20" t="str">
        <f>IF(AND($C$5&gt;=8,$C$5&gt;=XH$3),XH31*$C31,"")</f>
        <v/>
      </c>
      <c r="XJ31" s="5" t="str">
        <f t="shared" ref="XJ31" si="11565">MID(XJ$2,3,1)</f>
        <v>0</v>
      </c>
      <c r="XK31" s="20" t="str">
        <f>IF(AND($C$5&gt;=8,$C$5&gt;=XJ$3),XJ31*$C31,"")</f>
        <v/>
      </c>
      <c r="XL31" s="5" t="str">
        <f t="shared" ref="XL31" si="11566">MID(XL$2,3,1)</f>
        <v>0</v>
      </c>
      <c r="XM31" s="20" t="str">
        <f>IF(AND($C$5&gt;=8,$C$5&gt;=XL$3),XL31*$C31,"")</f>
        <v/>
      </c>
      <c r="XN31" s="5" t="str">
        <f t="shared" ref="XN31" si="11567">MID(XN$2,3,1)</f>
        <v>0</v>
      </c>
      <c r="XO31" s="20" t="str">
        <f>IF(AND($C$5&gt;=8,$C$5&gt;=XN$3),XN31*$C31,"")</f>
        <v/>
      </c>
      <c r="XP31" s="5" t="str">
        <f t="shared" ref="XP31" si="11568">MID(XP$2,3,1)</f>
        <v>0</v>
      </c>
      <c r="XQ31" s="20" t="str">
        <f>IF(AND($C$5&gt;=8,$C$5&gt;=XP$3),XP31*$C31,"")</f>
        <v/>
      </c>
      <c r="XR31" s="5" t="str">
        <f t="shared" ref="XR31" si="11569">MID(XR$2,3,1)</f>
        <v>0</v>
      </c>
      <c r="XS31" s="20" t="str">
        <f>IF(AND($C$5&gt;=8,$C$5&gt;=XR$3),XR31*$C31,"")</f>
        <v/>
      </c>
      <c r="XT31" s="5" t="str">
        <f t="shared" ref="XT31" si="11570">MID(XT$2,3,1)</f>
        <v>0</v>
      </c>
      <c r="XU31" s="20" t="str">
        <f>IF(AND($C$5&gt;=8,$C$5&gt;=XT$3),XT31*$C31,"")</f>
        <v/>
      </c>
      <c r="XV31" s="5" t="str">
        <f t="shared" ref="XV31" si="11571">MID(XV$2,3,1)</f>
        <v>0</v>
      </c>
      <c r="XW31" s="20" t="str">
        <f>IF(AND($C$5&gt;=8,$C$5&gt;=XV$3),XV31*$C31,"")</f>
        <v/>
      </c>
      <c r="XX31" s="5" t="str">
        <f t="shared" ref="XX31" si="11572">MID(XX$2,3,1)</f>
        <v>0</v>
      </c>
      <c r="XY31" s="20" t="str">
        <f>IF(AND($C$5&gt;=8,$C$5&gt;=XX$3),XX31*$C31,"")</f>
        <v/>
      </c>
      <c r="XZ31" s="5" t="str">
        <f t="shared" ref="XZ31" si="11573">MID(XZ$2,3,1)</f>
        <v>0</v>
      </c>
      <c r="YA31" s="20" t="str">
        <f>IF(AND($C$5&gt;=8,$C$5&gt;=XZ$3),XZ31*$C31,"")</f>
        <v/>
      </c>
      <c r="YB31" s="5" t="str">
        <f t="shared" ref="YB31" si="11574">MID(YB$2,3,1)</f>
        <v>0</v>
      </c>
      <c r="YC31" s="20" t="str">
        <f>IF(AND($C$5&gt;=8,$C$5&gt;=YB$3),YB31*$C31,"")</f>
        <v/>
      </c>
      <c r="YD31" s="5" t="str">
        <f t="shared" ref="YD31" si="11575">MID(YD$2,3,1)</f>
        <v>0</v>
      </c>
      <c r="YE31" s="20" t="str">
        <f>IF(AND($C$5&gt;=8,$C$5&gt;=YD$3),YD31*$C31,"")</f>
        <v/>
      </c>
      <c r="YF31" s="5" t="str">
        <f t="shared" ref="YF31" si="11576">MID(YF$2,3,1)</f>
        <v>0</v>
      </c>
      <c r="YG31" s="20" t="str">
        <f>IF(AND($C$5&gt;=8,$C$5&gt;=YF$3),YF31*$C31,"")</f>
        <v/>
      </c>
      <c r="YH31" s="5" t="str">
        <f t="shared" ref="YH31" si="11577">MID(YH$2,3,1)</f>
        <v>0</v>
      </c>
      <c r="YI31" s="20" t="str">
        <f>IF(AND($C$5&gt;=8,$C$5&gt;=YH$3),YH31*$C31,"")</f>
        <v/>
      </c>
      <c r="YJ31" s="5" t="str">
        <f t="shared" ref="YJ31" si="11578">MID(YJ$2,3,1)</f>
        <v>0</v>
      </c>
      <c r="YK31" s="20" t="str">
        <f>IF(AND($C$5&gt;=8,$C$5&gt;=YJ$3),YJ31*$C31,"")</f>
        <v/>
      </c>
      <c r="YL31" s="5" t="str">
        <f t="shared" ref="YL31" si="11579">MID(YL$2,3,1)</f>
        <v>0</v>
      </c>
      <c r="YM31" s="20" t="str">
        <f>IF(AND($C$5&gt;=8,$C$5&gt;=YL$3),YL31*$C31,"")</f>
        <v/>
      </c>
      <c r="YN31" s="5" t="str">
        <f t="shared" ref="YN31" si="11580">MID(YN$2,3,1)</f>
        <v>0</v>
      </c>
      <c r="YO31" s="20" t="str">
        <f>IF(AND($C$5&gt;=8,$C$5&gt;=YN$3),YN31*$C31,"")</f>
        <v/>
      </c>
      <c r="YP31" s="5" t="str">
        <f t="shared" ref="YP31" si="11581">MID(YP$2,3,1)</f>
        <v>0</v>
      </c>
      <c r="YQ31" s="20" t="str">
        <f>IF(AND($C$5&gt;=8,$C$5&gt;=YP$3),YP31*$C31,"")</f>
        <v/>
      </c>
      <c r="YR31" s="5" t="str">
        <f t="shared" ref="YR31" si="11582">MID(YR$2,3,1)</f>
        <v>0</v>
      </c>
      <c r="YS31" s="20" t="str">
        <f>IF(AND($C$5&gt;=8,$C$5&gt;=YR$3),YR31*$C31,"")</f>
        <v/>
      </c>
      <c r="YT31" s="5" t="str">
        <f t="shared" ref="YT31" si="11583">MID(YT$2,3,1)</f>
        <v>0</v>
      </c>
      <c r="YU31" s="20" t="str">
        <f>IF(AND($C$5&gt;=8,$C$5&gt;=YT$3),YT31*$C31,"")</f>
        <v/>
      </c>
      <c r="YV31" s="5" t="str">
        <f t="shared" ref="YV31" si="11584">MID(YV$2,3,1)</f>
        <v>0</v>
      </c>
      <c r="YW31" s="20" t="str">
        <f>IF(AND($C$5&gt;=8,$C$5&gt;=YV$3),YV31*$C31,"")</f>
        <v/>
      </c>
      <c r="YX31" s="5" t="str">
        <f t="shared" ref="YX31" si="11585">MID(YX$2,3,1)</f>
        <v>0</v>
      </c>
      <c r="YY31" s="20" t="str">
        <f>IF(AND($C$5&gt;=8,$C$5&gt;=YX$3),YX31*$C31,"")</f>
        <v/>
      </c>
      <c r="YZ31" s="5" t="str">
        <f t="shared" ref="YZ31" si="11586">MID(YZ$2,3,1)</f>
        <v>0</v>
      </c>
      <c r="ZA31" s="20" t="str">
        <f>IF(AND($C$5&gt;=8,$C$5&gt;=YZ$3),YZ31*$C31,"")</f>
        <v/>
      </c>
      <c r="ZB31" s="5" t="str">
        <f t="shared" ref="ZB31" si="11587">MID(ZB$2,3,1)</f>
        <v>0</v>
      </c>
      <c r="ZC31" s="20" t="str">
        <f>IF(AND($C$5&gt;=8,$C$5&gt;=ZB$3),ZB31*$C31,"")</f>
        <v/>
      </c>
      <c r="ZD31" s="5" t="str">
        <f t="shared" ref="ZD31" si="11588">MID(ZD$2,3,1)</f>
        <v>0</v>
      </c>
      <c r="ZE31" s="20" t="str">
        <f>IF(AND($C$5&gt;=8,$C$5&gt;=ZD$3),ZD31*$C31,"")</f>
        <v/>
      </c>
      <c r="ZF31" s="5" t="str">
        <f t="shared" ref="ZF31" si="11589">MID(ZF$2,3,1)</f>
        <v>0</v>
      </c>
      <c r="ZG31" s="20" t="str">
        <f>IF(AND($C$5&gt;=8,$C$5&gt;=ZF$3),ZF31*$C31,"")</f>
        <v/>
      </c>
      <c r="ZH31" s="5" t="str">
        <f t="shared" ref="ZH31" si="11590">MID(ZH$2,3,1)</f>
        <v>0</v>
      </c>
      <c r="ZI31" s="20" t="str">
        <f>IF(AND($C$5&gt;=8,$C$5&gt;=ZH$3),ZH31*$C31,"")</f>
        <v/>
      </c>
      <c r="ZJ31" s="5" t="str">
        <f t="shared" ref="ZJ31" si="11591">MID(ZJ$2,3,1)</f>
        <v>0</v>
      </c>
      <c r="ZK31" s="20" t="str">
        <f>IF(AND($C$5&gt;=8,$C$5&gt;=ZJ$3),ZJ31*$C31,"")</f>
        <v/>
      </c>
      <c r="ZL31" s="5" t="str">
        <f t="shared" ref="ZL31" si="11592">MID(ZL$2,3,1)</f>
        <v>0</v>
      </c>
      <c r="ZM31" s="20" t="str">
        <f>IF(AND($C$5&gt;=8,$C$5&gt;=ZL$3),ZL31*$C31,"")</f>
        <v/>
      </c>
      <c r="ZN31" s="5" t="str">
        <f t="shared" ref="ZN31" si="11593">MID(ZN$2,3,1)</f>
        <v>0</v>
      </c>
      <c r="ZO31" s="20" t="str">
        <f>IF(AND($C$5&gt;=8,$C$5&gt;=ZN$3),ZN31*$C31,"")</f>
        <v/>
      </c>
      <c r="ZP31" s="5" t="str">
        <f t="shared" ref="ZP31" si="11594">MID(ZP$2,3,1)</f>
        <v>0</v>
      </c>
      <c r="ZQ31" s="20" t="str">
        <f>IF(AND($C$5&gt;=8,$C$5&gt;=ZP$3),ZP31*$C31,"")</f>
        <v/>
      </c>
      <c r="ZR31" s="5" t="str">
        <f t="shared" ref="ZR31" si="11595">MID(ZR$2,3,1)</f>
        <v>0</v>
      </c>
      <c r="ZS31" s="20" t="str">
        <f>IF(AND($C$5&gt;=8,$C$5&gt;=ZR$3),ZR31*$C31,"")</f>
        <v/>
      </c>
      <c r="ZT31" s="5" t="str">
        <f t="shared" ref="ZT31" si="11596">MID(ZT$2,3,1)</f>
        <v>0</v>
      </c>
      <c r="ZU31" s="20" t="str">
        <f>IF(AND($C$5&gt;=8,$C$5&gt;=ZT$3),ZT31*$C31,"")</f>
        <v/>
      </c>
      <c r="ZV31" s="5" t="str">
        <f t="shared" ref="ZV31" si="11597">MID(ZV$2,3,1)</f>
        <v>0</v>
      </c>
      <c r="ZW31" s="20" t="str">
        <f>IF(AND($C$5&gt;=8,$C$5&gt;=ZV$3),ZV31*$C31,"")</f>
        <v/>
      </c>
      <c r="ZX31" s="5" t="str">
        <f t="shared" ref="ZX31" si="11598">MID(ZX$2,3,1)</f>
        <v>0</v>
      </c>
      <c r="ZY31" s="20" t="str">
        <f>IF(AND($C$5&gt;=8,$C$5&gt;=ZX$3),ZX31*$C31,"")</f>
        <v/>
      </c>
      <c r="ZZ31" s="5" t="str">
        <f t="shared" ref="ZZ31" si="11599">MID(ZZ$2,3,1)</f>
        <v>0</v>
      </c>
      <c r="AAA31" s="20" t="str">
        <f>IF(AND($C$5&gt;=8,$C$5&gt;=ZZ$3),ZZ31*$C31,"")</f>
        <v/>
      </c>
      <c r="AAB31" s="5" t="str">
        <f t="shared" ref="AAB31" si="11600">MID(AAB$2,3,1)</f>
        <v>0</v>
      </c>
      <c r="AAC31" s="20" t="str">
        <f>IF(AND($C$5&gt;=8,$C$5&gt;=AAB$3),AAB31*$C31,"")</f>
        <v/>
      </c>
      <c r="AAD31" s="5" t="str">
        <f t="shared" ref="AAD31" si="11601">MID(AAD$2,3,1)</f>
        <v>0</v>
      </c>
      <c r="AAE31" s="20" t="str">
        <f>IF(AND($C$5&gt;=8,$C$5&gt;=AAD$3),AAD31*$C31,"")</f>
        <v/>
      </c>
      <c r="AAF31" s="5" t="str">
        <f t="shared" ref="AAF31" si="11602">MID(AAF$2,3,1)</f>
        <v>0</v>
      </c>
      <c r="AAG31" s="20" t="str">
        <f>IF(AND($C$5&gt;=8,$C$5&gt;=AAF$3),AAF31*$C31,"")</f>
        <v/>
      </c>
      <c r="AAH31" s="5" t="str">
        <f t="shared" ref="AAH31" si="11603">MID(AAH$2,3,1)</f>
        <v>0</v>
      </c>
      <c r="AAI31" s="20" t="str">
        <f>IF(AND($C$5&gt;=8,$C$5&gt;=AAH$3),AAH31*$C31,"")</f>
        <v/>
      </c>
      <c r="AAJ31" s="5" t="str">
        <f t="shared" ref="AAJ31" si="11604">MID(AAJ$2,3,1)</f>
        <v>0</v>
      </c>
      <c r="AAK31" s="20" t="str">
        <f>IF(AND($C$5&gt;=8,$C$5&gt;=AAJ$3),AAJ31*$C31,"")</f>
        <v/>
      </c>
      <c r="AAL31" s="5" t="str">
        <f t="shared" ref="AAL31" si="11605">MID(AAL$2,3,1)</f>
        <v>0</v>
      </c>
      <c r="AAM31" s="20" t="str">
        <f>IF(AND($C$5&gt;=8,$C$5&gt;=AAL$3),AAL31*$C31,"")</f>
        <v/>
      </c>
      <c r="AAN31" s="5" t="str">
        <f t="shared" ref="AAN31" si="11606">MID(AAN$2,3,1)</f>
        <v>0</v>
      </c>
      <c r="AAO31" s="20" t="str">
        <f>IF(AND($C$5&gt;=8,$C$5&gt;=AAN$3),AAN31*$C31,"")</f>
        <v/>
      </c>
      <c r="AAP31" s="5" t="str">
        <f t="shared" ref="AAP31" si="11607">MID(AAP$2,3,1)</f>
        <v>0</v>
      </c>
      <c r="AAQ31" s="20" t="str">
        <f>IF(AND($C$5&gt;=8,$C$5&gt;=AAP$3),AAP31*$C31,"")</f>
        <v/>
      </c>
      <c r="AAR31" s="5" t="str">
        <f t="shared" ref="AAR31" si="11608">MID(AAR$2,3,1)</f>
        <v>0</v>
      </c>
      <c r="AAS31" s="20" t="str">
        <f>IF(AND($C$5&gt;=8,$C$5&gt;=AAR$3),AAR31*$C31,"")</f>
        <v/>
      </c>
      <c r="AAT31" s="5" t="str">
        <f t="shared" ref="AAT31" si="11609">MID(AAT$2,3,1)</f>
        <v>0</v>
      </c>
      <c r="AAU31" s="20" t="str">
        <f>IF(AND($C$5&gt;=8,$C$5&gt;=AAT$3),AAT31*$C31,"")</f>
        <v/>
      </c>
      <c r="AAV31" s="5" t="str">
        <f t="shared" ref="AAV31" si="11610">MID(AAV$2,3,1)</f>
        <v>0</v>
      </c>
      <c r="AAW31" s="20" t="str">
        <f>IF(AND($C$5&gt;=8,$C$5&gt;=AAV$3),AAV31*$C31,"")</f>
        <v/>
      </c>
      <c r="AAX31" s="5" t="str">
        <f t="shared" ref="AAX31" si="11611">MID(AAX$2,3,1)</f>
        <v>0</v>
      </c>
      <c r="AAY31" s="20" t="str">
        <f>IF(AND($C$5&gt;=8,$C$5&gt;=AAX$3),AAX31*$C31,"")</f>
        <v/>
      </c>
      <c r="AAZ31" s="5" t="str">
        <f t="shared" ref="AAZ31" si="11612">MID(AAZ$2,3,1)</f>
        <v>0</v>
      </c>
      <c r="ABA31" s="20" t="str">
        <f>IF(AND($C$5&gt;=8,$C$5&gt;=AAZ$3),AAZ31*$C31,"")</f>
        <v/>
      </c>
      <c r="ABB31" s="5" t="str">
        <f t="shared" ref="ABB31" si="11613">MID(ABB$2,3,1)</f>
        <v>0</v>
      </c>
      <c r="ABC31" s="20" t="str">
        <f>IF(AND($C$5&gt;=8,$C$5&gt;=ABB$3),ABB31*$C31,"")</f>
        <v/>
      </c>
      <c r="ABD31" s="5" t="str">
        <f t="shared" ref="ABD31" si="11614">MID(ABD$2,3,1)</f>
        <v>0</v>
      </c>
      <c r="ABE31" s="20" t="str">
        <f>IF(AND($C$5&gt;=8,$C$5&gt;=ABD$3),ABD31*$C31,"")</f>
        <v/>
      </c>
      <c r="ABF31" s="5" t="str">
        <f t="shared" ref="ABF31" si="11615">MID(ABF$2,3,1)</f>
        <v>0</v>
      </c>
      <c r="ABG31" s="20" t="str">
        <f>IF(AND($C$5&gt;=8,$C$5&gt;=ABF$3),ABF31*$C31,"")</f>
        <v/>
      </c>
      <c r="ABH31" s="5" t="str">
        <f t="shared" ref="ABH31" si="11616">MID(ABH$2,3,1)</f>
        <v>0</v>
      </c>
      <c r="ABI31" s="20" t="str">
        <f>IF(AND($C$5&gt;=8,$C$5&gt;=ABH$3),ABH31*$C31,"")</f>
        <v/>
      </c>
      <c r="ABJ31" s="5" t="str">
        <f t="shared" ref="ABJ31" si="11617">MID(ABJ$2,3,1)</f>
        <v>0</v>
      </c>
      <c r="ABK31" s="20" t="str">
        <f>IF(AND($C$5&gt;=8,$C$5&gt;=ABJ$3),ABJ31*$C31,"")</f>
        <v/>
      </c>
      <c r="ABL31" s="5" t="str">
        <f t="shared" ref="ABL31" si="11618">MID(ABL$2,3,1)</f>
        <v>0</v>
      </c>
      <c r="ABM31" s="20" t="str">
        <f>IF(AND($C$5&gt;=8,$C$5&gt;=ABL$3),ABL31*$C31,"")</f>
        <v/>
      </c>
      <c r="ABN31" s="5" t="str">
        <f t="shared" ref="ABN31" si="11619">MID(ABN$2,3,1)</f>
        <v>0</v>
      </c>
      <c r="ABO31" s="20" t="str">
        <f>IF(AND($C$5&gt;=8,$C$5&gt;=ABN$3),ABN31*$C31,"")</f>
        <v/>
      </c>
      <c r="ABP31" s="5" t="str">
        <f t="shared" ref="ABP31" si="11620">MID(ABP$2,3,1)</f>
        <v>0</v>
      </c>
      <c r="ABQ31" s="20" t="str">
        <f>IF(AND($C$5&gt;=8,$C$5&gt;=ABP$3),ABP31*$C31,"")</f>
        <v/>
      </c>
      <c r="ABR31" s="5" t="str">
        <f t="shared" ref="ABR31" si="11621">MID(ABR$2,3,1)</f>
        <v>0</v>
      </c>
      <c r="ABS31" s="20" t="str">
        <f>IF(AND($C$5&gt;=8,$C$5&gt;=ABR$3),ABR31*$C31,"")</f>
        <v/>
      </c>
      <c r="ABT31" s="5" t="str">
        <f t="shared" ref="ABT31" si="11622">MID(ABT$2,3,1)</f>
        <v>0</v>
      </c>
      <c r="ABU31" s="20" t="str">
        <f>IF(AND($C$5&gt;=8,$C$5&gt;=ABT$3),ABT31*$C31,"")</f>
        <v/>
      </c>
      <c r="ABV31" s="5" t="str">
        <f t="shared" ref="ABV31" si="11623">MID(ABV$2,3,1)</f>
        <v>0</v>
      </c>
      <c r="ABW31" s="20" t="str">
        <f>IF(AND($C$5&gt;=8,$C$5&gt;=ABV$3),ABV31*$C31,"")</f>
        <v/>
      </c>
      <c r="ABX31" s="5" t="str">
        <f t="shared" ref="ABX31" si="11624">MID(ABX$2,3,1)</f>
        <v>0</v>
      </c>
      <c r="ABY31" s="20" t="str">
        <f>IF(AND($C$5&gt;=8,$C$5&gt;=ABX$3),ABX31*$C31,"")</f>
        <v/>
      </c>
      <c r="ABZ31" s="5" t="str">
        <f t="shared" ref="ABZ31" si="11625">MID(ABZ$2,3,1)</f>
        <v>0</v>
      </c>
      <c r="ACA31" s="20" t="str">
        <f>IF(AND($C$5&gt;=8,$C$5&gt;=ABZ$3),ABZ31*$C31,"")</f>
        <v/>
      </c>
      <c r="ACB31" s="5" t="str">
        <f t="shared" ref="ACB31" si="11626">MID(ACB$2,3,1)</f>
        <v>0</v>
      </c>
      <c r="ACC31" s="20" t="str">
        <f>IF(AND($C$5&gt;=8,$C$5&gt;=ACB$3),ACB31*$C31,"")</f>
        <v/>
      </c>
      <c r="ACD31" s="5" t="str">
        <f t="shared" ref="ACD31" si="11627">MID(ACD$2,3,1)</f>
        <v>0</v>
      </c>
      <c r="ACE31" s="20" t="str">
        <f>IF(AND($C$5&gt;=8,$C$5&gt;=ACD$3),ACD31*$C31,"")</f>
        <v/>
      </c>
      <c r="ACF31" s="5" t="str">
        <f t="shared" ref="ACF31" si="11628">MID(ACF$2,3,1)</f>
        <v>0</v>
      </c>
      <c r="ACG31" s="20" t="str">
        <f>IF(AND($C$5&gt;=8,$C$5&gt;=ACF$3),ACF31*$C31,"")</f>
        <v/>
      </c>
      <c r="ACH31" s="5" t="str">
        <f t="shared" ref="ACH31" si="11629">MID(ACH$2,3,1)</f>
        <v>0</v>
      </c>
      <c r="ACI31" s="20" t="str">
        <f>IF(AND($C$5&gt;=8,$C$5&gt;=ACH$3),ACH31*$C31,"")</f>
        <v/>
      </c>
      <c r="ACJ31" s="5" t="str">
        <f t="shared" ref="ACJ31" si="11630">MID(ACJ$2,3,1)</f>
        <v>0</v>
      </c>
      <c r="ACK31" s="20" t="str">
        <f>IF(AND($C$5&gt;=8,$C$5&gt;=ACJ$3),ACJ31*$C31,"")</f>
        <v/>
      </c>
      <c r="ACL31" s="5" t="str">
        <f t="shared" ref="ACL31" si="11631">MID(ACL$2,3,1)</f>
        <v>0</v>
      </c>
      <c r="ACM31" s="20" t="str">
        <f>IF(AND($C$5&gt;=8,$C$5&gt;=ACL$3),ACL31*$C31,"")</f>
        <v/>
      </c>
      <c r="ACN31" s="5" t="str">
        <f t="shared" ref="ACN31" si="11632">MID(ACN$2,3,1)</f>
        <v>0</v>
      </c>
      <c r="ACO31" s="20" t="str">
        <f>IF(AND($C$5&gt;=8,$C$5&gt;=ACN$3),ACN31*$C31,"")</f>
        <v/>
      </c>
      <c r="ACP31" s="5" t="str">
        <f t="shared" ref="ACP31" si="11633">MID(ACP$2,3,1)</f>
        <v>0</v>
      </c>
      <c r="ACQ31" s="20" t="str">
        <f>IF(AND($C$5&gt;=8,$C$5&gt;=ACP$3),ACP31*$C31,"")</f>
        <v/>
      </c>
      <c r="ACR31" s="5" t="str">
        <f t="shared" ref="ACR31" si="11634">MID(ACR$2,3,1)</f>
        <v>1</v>
      </c>
      <c r="ACS31" s="20" t="str">
        <f>IF(AND($C$5&gt;=8,$C$5&gt;=ACR$3),ACR31*$C31,"")</f>
        <v/>
      </c>
      <c r="ACT31" s="5" t="str">
        <f t="shared" ref="ACT31" si="11635">MID(ACT$2,3,1)</f>
        <v>1</v>
      </c>
      <c r="ACU31" s="20" t="str">
        <f>IF(AND($C$5&gt;=8,$C$5&gt;=ACT$3),ACT31*$C31,"")</f>
        <v/>
      </c>
      <c r="ACV31" s="5" t="str">
        <f t="shared" ref="ACV31" si="11636">MID(ACV$2,3,1)</f>
        <v>1</v>
      </c>
      <c r="ACW31" s="20" t="str">
        <f>IF(AND($C$5&gt;=8,$C$5&gt;=ACV$3),ACV31*$C31,"")</f>
        <v/>
      </c>
      <c r="ACX31" s="5" t="str">
        <f t="shared" ref="ACX31" si="11637">MID(ACX$2,3,1)</f>
        <v>1</v>
      </c>
      <c r="ACY31" s="20" t="str">
        <f>IF(AND($C$5&gt;=8,$C$5&gt;=ACX$3),ACX31*$C31,"")</f>
        <v/>
      </c>
      <c r="ACZ31" s="5" t="str">
        <f t="shared" ref="ACZ31" si="11638">MID(ACZ$2,3,1)</f>
        <v>1</v>
      </c>
      <c r="ADA31" s="20" t="str">
        <f>IF(AND($C$5&gt;=8,$C$5&gt;=ACZ$3),ACZ31*$C31,"")</f>
        <v/>
      </c>
      <c r="ADB31" s="5" t="str">
        <f t="shared" ref="ADB31" si="11639">MID(ADB$2,3,1)</f>
        <v>1</v>
      </c>
      <c r="ADC31" s="20" t="str">
        <f>IF(AND($C$5&gt;=8,$C$5&gt;=ADB$3),ADB31*$C31,"")</f>
        <v/>
      </c>
      <c r="ADD31" s="5" t="str">
        <f t="shared" ref="ADD31" si="11640">MID(ADD$2,3,1)</f>
        <v>1</v>
      </c>
      <c r="ADE31" s="20" t="str">
        <f>IF(AND($C$5&gt;=8,$C$5&gt;=ADD$3),ADD31*$C31,"")</f>
        <v/>
      </c>
      <c r="ADF31" s="5" t="str">
        <f t="shared" ref="ADF31" si="11641">MID(ADF$2,3,1)</f>
        <v>1</v>
      </c>
      <c r="ADG31" s="20" t="str">
        <f>IF(AND($C$5&gt;=8,$C$5&gt;=ADF$3),ADF31*$C31,"")</f>
        <v/>
      </c>
      <c r="ADH31" s="5" t="str">
        <f t="shared" ref="ADH31" si="11642">MID(ADH$2,3,1)</f>
        <v>1</v>
      </c>
      <c r="ADI31" s="20" t="str">
        <f>IF(AND($C$5&gt;=8,$C$5&gt;=ADH$3),ADH31*$C31,"")</f>
        <v/>
      </c>
      <c r="ADJ31" s="5" t="str">
        <f t="shared" ref="ADJ31" si="11643">MID(ADJ$2,3,1)</f>
        <v>1</v>
      </c>
      <c r="ADK31" s="20" t="str">
        <f>IF(AND($C$5&gt;=8,$C$5&gt;=ADJ$3),ADJ31*$C31,"")</f>
        <v/>
      </c>
      <c r="ADL31" s="5" t="str">
        <f t="shared" ref="ADL31" si="11644">MID(ADL$2,3,1)</f>
        <v>1</v>
      </c>
      <c r="ADM31" s="20" t="str">
        <f>IF(AND($C$5&gt;=8,$C$5&gt;=ADL$3),ADL31*$C31,"")</f>
        <v/>
      </c>
      <c r="ADN31" s="5" t="str">
        <f t="shared" ref="ADN31" si="11645">MID(ADN$2,3,1)</f>
        <v>1</v>
      </c>
      <c r="ADO31" s="20" t="str">
        <f>IF(AND($C$5&gt;=8,$C$5&gt;=ADN$3),ADN31*$C31,"")</f>
        <v/>
      </c>
      <c r="ADP31" s="5" t="str">
        <f t="shared" ref="ADP31" si="11646">MID(ADP$2,3,1)</f>
        <v>1</v>
      </c>
      <c r="ADQ31" s="20" t="str">
        <f>IF(AND($C$5&gt;=8,$C$5&gt;=ADP$3),ADP31*$C31,"")</f>
        <v/>
      </c>
      <c r="ADR31" s="5" t="str">
        <f t="shared" ref="ADR31" si="11647">MID(ADR$2,3,1)</f>
        <v>1</v>
      </c>
      <c r="ADS31" s="20" t="str">
        <f>IF(AND($C$5&gt;=8,$C$5&gt;=ADR$3),ADR31*$C31,"")</f>
        <v/>
      </c>
      <c r="ADT31" s="5" t="str">
        <f t="shared" ref="ADT31" si="11648">MID(ADT$2,3,1)</f>
        <v>1</v>
      </c>
      <c r="ADU31" s="20" t="str">
        <f>IF(AND($C$5&gt;=8,$C$5&gt;=ADT$3),ADT31*$C31,"")</f>
        <v/>
      </c>
      <c r="ADV31" s="5" t="str">
        <f t="shared" ref="ADV31" si="11649">MID(ADV$2,3,1)</f>
        <v>1</v>
      </c>
      <c r="ADW31" s="20" t="str">
        <f>IF(AND($C$5&gt;=8,$C$5&gt;=ADV$3),ADV31*$C31,"")</f>
        <v/>
      </c>
      <c r="ADX31" s="5" t="str">
        <f t="shared" ref="ADX31" si="11650">MID(ADX$2,3,1)</f>
        <v>1</v>
      </c>
      <c r="ADY31" s="20" t="str">
        <f>IF(AND($C$5&gt;=8,$C$5&gt;=ADX$3),ADX31*$C31,"")</f>
        <v/>
      </c>
      <c r="ADZ31" s="5" t="str">
        <f t="shared" ref="ADZ31" si="11651">MID(ADZ$2,3,1)</f>
        <v>1</v>
      </c>
      <c r="AEA31" s="20" t="str">
        <f>IF(AND($C$5&gt;=8,$C$5&gt;=ADZ$3),ADZ31*$C31,"")</f>
        <v/>
      </c>
      <c r="AEB31" s="5" t="str">
        <f t="shared" ref="AEB31" si="11652">MID(AEB$2,3,1)</f>
        <v>1</v>
      </c>
      <c r="AEC31" s="20" t="str">
        <f>IF(AND($C$5&gt;=8,$C$5&gt;=AEB$3),AEB31*$C31,"")</f>
        <v/>
      </c>
      <c r="AED31" s="5" t="str">
        <f t="shared" ref="AED31" si="11653">MID(AED$2,3,1)</f>
        <v>1</v>
      </c>
      <c r="AEE31" s="20" t="str">
        <f>IF(AND($C$5&gt;=8,$C$5&gt;=AED$3),AED31*$C31,"")</f>
        <v/>
      </c>
      <c r="AEF31" s="5" t="str">
        <f t="shared" ref="AEF31" si="11654">MID(AEF$2,3,1)</f>
        <v>1</v>
      </c>
      <c r="AEG31" s="20" t="str">
        <f>IF(AND($C$5&gt;=8,$C$5&gt;=AEF$3),AEF31*$C31,"")</f>
        <v/>
      </c>
      <c r="AEH31" s="5" t="str">
        <f t="shared" ref="AEH31" si="11655">MID(AEH$2,3,1)</f>
        <v>1</v>
      </c>
      <c r="AEI31" s="20" t="str">
        <f>IF(AND($C$5&gt;=8,$C$5&gt;=AEH$3),AEH31*$C31,"")</f>
        <v/>
      </c>
      <c r="AEJ31" s="5" t="str">
        <f t="shared" ref="AEJ31" si="11656">MID(AEJ$2,3,1)</f>
        <v>1</v>
      </c>
      <c r="AEK31" s="20" t="str">
        <f>IF(AND($C$5&gt;=8,$C$5&gt;=AEJ$3),AEJ31*$C31,"")</f>
        <v/>
      </c>
      <c r="AEL31" s="5" t="str">
        <f t="shared" ref="AEL31" si="11657">MID(AEL$2,3,1)</f>
        <v>1</v>
      </c>
      <c r="AEM31" s="20" t="str">
        <f>IF(AND($C$5&gt;=8,$C$5&gt;=AEL$3),AEL31*$C31,"")</f>
        <v/>
      </c>
      <c r="AEN31" s="5" t="str">
        <f t="shared" ref="AEN31" si="11658">MID(AEN$2,3,1)</f>
        <v>1</v>
      </c>
      <c r="AEO31" s="20" t="str">
        <f>IF(AND($C$5&gt;=8,$C$5&gt;=AEN$3),AEN31*$C31,"")</f>
        <v/>
      </c>
      <c r="AEP31" s="5" t="str">
        <f t="shared" ref="AEP31" si="11659">MID(AEP$2,3,1)</f>
        <v>1</v>
      </c>
      <c r="AEQ31" s="20" t="str">
        <f>IF(AND($C$5&gt;=8,$C$5&gt;=AEP$3),AEP31*$C31,"")</f>
        <v/>
      </c>
      <c r="AER31" s="5" t="str">
        <f t="shared" ref="AER31" si="11660">MID(AER$2,3,1)</f>
        <v>1</v>
      </c>
      <c r="AES31" s="20" t="str">
        <f>IF(AND($C$5&gt;=8,$C$5&gt;=AER$3),AER31*$C31,"")</f>
        <v/>
      </c>
      <c r="AET31" s="5" t="str">
        <f t="shared" ref="AET31" si="11661">MID(AET$2,3,1)</f>
        <v>1</v>
      </c>
      <c r="AEU31" s="20" t="str">
        <f>IF(AND($C$5&gt;=8,$C$5&gt;=AET$3),AET31*$C31,"")</f>
        <v/>
      </c>
      <c r="AEV31" s="5" t="str">
        <f t="shared" ref="AEV31" si="11662">MID(AEV$2,3,1)</f>
        <v>1</v>
      </c>
      <c r="AEW31" s="20" t="str">
        <f>IF(AND($C$5&gt;=8,$C$5&gt;=AEV$3),AEV31*$C31,"")</f>
        <v/>
      </c>
      <c r="AEX31" s="5" t="str">
        <f t="shared" ref="AEX31" si="11663">MID(AEX$2,3,1)</f>
        <v>1</v>
      </c>
      <c r="AEY31" s="20" t="str">
        <f>IF(AND($C$5&gt;=8,$C$5&gt;=AEX$3),AEX31*$C31,"")</f>
        <v/>
      </c>
      <c r="AEZ31" s="5" t="str">
        <f t="shared" ref="AEZ31" si="11664">MID(AEZ$2,3,1)</f>
        <v>1</v>
      </c>
      <c r="AFA31" s="20" t="str">
        <f>IF(AND($C$5&gt;=8,$C$5&gt;=AEZ$3),AEZ31*$C31,"")</f>
        <v/>
      </c>
      <c r="AFB31" s="5" t="str">
        <f t="shared" ref="AFB31" si="11665">MID(AFB$2,3,1)</f>
        <v>1</v>
      </c>
      <c r="AFC31" s="20" t="str">
        <f>IF(AND($C$5&gt;=8,$C$5&gt;=AFB$3),AFB31*$C31,"")</f>
        <v/>
      </c>
      <c r="AFD31" s="5" t="str">
        <f t="shared" ref="AFD31" si="11666">MID(AFD$2,3,1)</f>
        <v>1</v>
      </c>
      <c r="AFE31" s="20" t="str">
        <f>IF(AND($C$5&gt;=8,$C$5&gt;=AFD$3),AFD31*$C31,"")</f>
        <v/>
      </c>
      <c r="AFF31" s="5" t="str">
        <f t="shared" ref="AFF31" si="11667">MID(AFF$2,3,1)</f>
        <v>1</v>
      </c>
      <c r="AFG31" s="20" t="str">
        <f>IF(AND($C$5&gt;=8,$C$5&gt;=AFF$3),AFF31*$C31,"")</f>
        <v/>
      </c>
      <c r="AFH31" s="5" t="str">
        <f t="shared" ref="AFH31" si="11668">MID(AFH$2,3,1)</f>
        <v>1</v>
      </c>
      <c r="AFI31" s="20" t="str">
        <f>IF(AND($C$5&gt;=8,$C$5&gt;=AFH$3),AFH31*$C31,"")</f>
        <v/>
      </c>
      <c r="AFJ31" s="5" t="str">
        <f t="shared" ref="AFJ31" si="11669">MID(AFJ$2,3,1)</f>
        <v>1</v>
      </c>
      <c r="AFK31" s="20" t="str">
        <f>IF(AND($C$5&gt;=8,$C$5&gt;=AFJ$3),AFJ31*$C31,"")</f>
        <v/>
      </c>
      <c r="AFL31" s="5" t="str">
        <f t="shared" ref="AFL31" si="11670">MID(AFL$2,3,1)</f>
        <v>1</v>
      </c>
      <c r="AFM31" s="20" t="str">
        <f>IF(AND($C$5&gt;=8,$C$5&gt;=AFL$3),AFL31*$C31,"")</f>
        <v/>
      </c>
      <c r="AFN31" s="5" t="str">
        <f t="shared" ref="AFN31" si="11671">MID(AFN$2,3,1)</f>
        <v>1</v>
      </c>
      <c r="AFO31" s="20" t="str">
        <f>IF(AND($C$5&gt;=8,$C$5&gt;=AFN$3),AFN31*$C31,"")</f>
        <v/>
      </c>
      <c r="AFP31" s="5" t="str">
        <f t="shared" ref="AFP31" si="11672">MID(AFP$2,3,1)</f>
        <v>1</v>
      </c>
      <c r="AFQ31" s="20" t="str">
        <f>IF(AND($C$5&gt;=8,$C$5&gt;=AFP$3),AFP31*$C31,"")</f>
        <v/>
      </c>
      <c r="AFR31" s="5" t="str">
        <f t="shared" ref="AFR31" si="11673">MID(AFR$2,3,1)</f>
        <v>1</v>
      </c>
      <c r="AFS31" s="20" t="str">
        <f>IF(AND($C$5&gt;=8,$C$5&gt;=AFR$3),AFR31*$C31,"")</f>
        <v/>
      </c>
      <c r="AFT31" s="5" t="str">
        <f t="shared" ref="AFT31" si="11674">MID(AFT$2,3,1)</f>
        <v>1</v>
      </c>
      <c r="AFU31" s="20" t="str">
        <f>IF(AND($C$5&gt;=8,$C$5&gt;=AFT$3),AFT31*$C31,"")</f>
        <v/>
      </c>
      <c r="AFV31" s="5" t="str">
        <f t="shared" ref="AFV31" si="11675">MID(AFV$2,3,1)</f>
        <v>1</v>
      </c>
      <c r="AFW31" s="20" t="str">
        <f>IF(AND($C$5&gt;=8,$C$5&gt;=AFV$3),AFV31*$C31,"")</f>
        <v/>
      </c>
      <c r="AFX31" s="5" t="str">
        <f t="shared" ref="AFX31" si="11676">MID(AFX$2,3,1)</f>
        <v>1</v>
      </c>
      <c r="AFY31" s="20" t="str">
        <f>IF(AND($C$5&gt;=8,$C$5&gt;=AFX$3),AFX31*$C31,"")</f>
        <v/>
      </c>
      <c r="AFZ31" s="5" t="str">
        <f t="shared" ref="AFZ31" si="11677">MID(AFZ$2,3,1)</f>
        <v>1</v>
      </c>
      <c r="AGA31" s="20" t="str">
        <f>IF(AND($C$5&gt;=8,$C$5&gt;=AFZ$3),AFZ31*$C31,"")</f>
        <v/>
      </c>
      <c r="AGB31" s="5" t="str">
        <f t="shared" ref="AGB31" si="11678">MID(AGB$2,3,1)</f>
        <v>1</v>
      </c>
      <c r="AGC31" s="20" t="str">
        <f>IF(AND($C$5&gt;=8,$C$5&gt;=AGB$3),AGB31*$C31,"")</f>
        <v/>
      </c>
      <c r="AGD31" s="5" t="str">
        <f t="shared" ref="AGD31" si="11679">MID(AGD$2,3,1)</f>
        <v>1</v>
      </c>
      <c r="AGE31" s="20" t="str">
        <f>IF(AND($C$5&gt;=8,$C$5&gt;=AGD$3),AGD31*$C31,"")</f>
        <v/>
      </c>
      <c r="AGF31" s="5" t="str">
        <f t="shared" ref="AGF31" si="11680">MID(AGF$2,3,1)</f>
        <v>1</v>
      </c>
      <c r="AGG31" s="20" t="str">
        <f>IF(AND($C$5&gt;=8,$C$5&gt;=AGF$3),AGF31*$C31,"")</f>
        <v/>
      </c>
      <c r="AGH31" s="5" t="str">
        <f t="shared" ref="AGH31" si="11681">MID(AGH$2,3,1)</f>
        <v>1</v>
      </c>
      <c r="AGI31" s="20" t="str">
        <f>IF(AND($C$5&gt;=8,$C$5&gt;=AGH$3),AGH31*$C31,"")</f>
        <v/>
      </c>
      <c r="AGJ31" s="5" t="str">
        <f t="shared" ref="AGJ31" si="11682">MID(AGJ$2,3,1)</f>
        <v>1</v>
      </c>
      <c r="AGK31" s="20" t="str">
        <f>IF(AND($C$5&gt;=8,$C$5&gt;=AGJ$3),AGJ31*$C31,"")</f>
        <v/>
      </c>
      <c r="AGL31" s="5" t="str">
        <f t="shared" ref="AGL31" si="11683">MID(AGL$2,3,1)</f>
        <v>1</v>
      </c>
      <c r="AGM31" s="20" t="str">
        <f>IF(AND($C$5&gt;=8,$C$5&gt;=AGL$3),AGL31*$C31,"")</f>
        <v/>
      </c>
      <c r="AGN31" s="5" t="str">
        <f t="shared" ref="AGN31" si="11684">MID(AGN$2,3,1)</f>
        <v>1</v>
      </c>
      <c r="AGO31" s="20" t="str">
        <f>IF(AND($C$5&gt;=8,$C$5&gt;=AGN$3),AGN31*$C31,"")</f>
        <v/>
      </c>
      <c r="AGP31" s="5" t="str">
        <f t="shared" ref="AGP31" si="11685">MID(AGP$2,3,1)</f>
        <v>1</v>
      </c>
      <c r="AGQ31" s="20" t="str">
        <f>IF(AND($C$5&gt;=8,$C$5&gt;=AGP$3),AGP31*$C31,"")</f>
        <v/>
      </c>
      <c r="AGR31" s="5" t="str">
        <f t="shared" ref="AGR31" si="11686">MID(AGR$2,3,1)</f>
        <v>1</v>
      </c>
      <c r="AGS31" s="20" t="str">
        <f>IF(AND($C$5&gt;=8,$C$5&gt;=AGR$3),AGR31*$C31,"")</f>
        <v/>
      </c>
      <c r="AGT31" s="5" t="str">
        <f t="shared" ref="AGT31" si="11687">MID(AGT$2,3,1)</f>
        <v>1</v>
      </c>
      <c r="AGU31" s="20" t="str">
        <f>IF(AND($C$5&gt;=8,$C$5&gt;=AGT$3),AGT31*$C31,"")</f>
        <v/>
      </c>
      <c r="AGV31" s="5" t="str">
        <f t="shared" ref="AGV31" si="11688">MID(AGV$2,3,1)</f>
        <v>1</v>
      </c>
      <c r="AGW31" s="20" t="str">
        <f>IF(AND($C$5&gt;=8,$C$5&gt;=AGV$3),AGV31*$C31,"")</f>
        <v/>
      </c>
      <c r="AGX31" s="5" t="str">
        <f t="shared" ref="AGX31" si="11689">MID(AGX$2,3,1)</f>
        <v>1</v>
      </c>
      <c r="AGY31" s="20" t="str">
        <f>IF(AND($C$5&gt;=8,$C$5&gt;=AGX$3),AGX31*$C31,"")</f>
        <v/>
      </c>
      <c r="AGZ31" s="5" t="str">
        <f t="shared" ref="AGZ31" si="11690">MID(AGZ$2,3,1)</f>
        <v>1</v>
      </c>
      <c r="AHA31" s="20" t="str">
        <f>IF(AND($C$5&gt;=8,$C$5&gt;=AGZ$3),AGZ31*$C31,"")</f>
        <v/>
      </c>
      <c r="AHB31" s="5" t="str">
        <f t="shared" ref="AHB31" si="11691">MID(AHB$2,3,1)</f>
        <v>1</v>
      </c>
      <c r="AHC31" s="20" t="str">
        <f>IF(AND($C$5&gt;=8,$C$5&gt;=AHB$3),AHB31*$C31,"")</f>
        <v/>
      </c>
      <c r="AHD31" s="5" t="str">
        <f t="shared" ref="AHD31" si="11692">MID(AHD$2,3,1)</f>
        <v>1</v>
      </c>
      <c r="AHE31" s="20" t="str">
        <f>IF(AND($C$5&gt;=8,$C$5&gt;=AHD$3),AHD31*$C31,"")</f>
        <v/>
      </c>
      <c r="AHF31" s="5" t="str">
        <f t="shared" ref="AHF31" si="11693">MID(AHF$2,3,1)</f>
        <v>1</v>
      </c>
      <c r="AHG31" s="20" t="str">
        <f>IF(AND($C$5&gt;=8,$C$5&gt;=AHF$3),AHF31*$C31,"")</f>
        <v/>
      </c>
      <c r="AHH31" s="5" t="str">
        <f t="shared" ref="AHH31" si="11694">MID(AHH$2,3,1)</f>
        <v>1</v>
      </c>
      <c r="AHI31" s="20" t="str">
        <f>IF(AND($C$5&gt;=8,$C$5&gt;=AHH$3),AHH31*$C31,"")</f>
        <v/>
      </c>
      <c r="AHJ31" s="5" t="str">
        <f t="shared" ref="AHJ31" si="11695">MID(AHJ$2,3,1)</f>
        <v>1</v>
      </c>
      <c r="AHK31" s="20" t="str">
        <f>IF(AND($C$5&gt;=8,$C$5&gt;=AHJ$3),AHJ31*$C31,"")</f>
        <v/>
      </c>
      <c r="AHL31" s="5" t="str">
        <f t="shared" ref="AHL31" si="11696">MID(AHL$2,3,1)</f>
        <v>1</v>
      </c>
      <c r="AHM31" s="20" t="str">
        <f>IF(AND($C$5&gt;=8,$C$5&gt;=AHL$3),AHL31*$C31,"")</f>
        <v/>
      </c>
      <c r="AHN31" s="5" t="str">
        <f t="shared" ref="AHN31" si="11697">MID(AHN$2,3,1)</f>
        <v>1</v>
      </c>
      <c r="AHO31" s="20" t="str">
        <f>IF(AND($C$5&gt;=8,$C$5&gt;=AHN$3),AHN31*$C31,"")</f>
        <v/>
      </c>
      <c r="AHP31" s="5" t="str">
        <f t="shared" ref="AHP31" si="11698">MID(AHP$2,3,1)</f>
        <v>1</v>
      </c>
      <c r="AHQ31" s="20" t="str">
        <f>IF(AND($C$5&gt;=8,$C$5&gt;=AHP$3),AHP31*$C31,"")</f>
        <v/>
      </c>
      <c r="AHR31" s="5" t="str">
        <f t="shared" ref="AHR31" si="11699">MID(AHR$2,3,1)</f>
        <v>1</v>
      </c>
      <c r="AHS31" s="20" t="str">
        <f>IF(AND($C$5&gt;=8,$C$5&gt;=AHR$3),AHR31*$C31,"")</f>
        <v/>
      </c>
      <c r="AHT31" s="5" t="str">
        <f t="shared" ref="AHT31" si="11700">MID(AHT$2,3,1)</f>
        <v>1</v>
      </c>
      <c r="AHU31" s="20" t="str">
        <f>IF(AND($C$5&gt;=8,$C$5&gt;=AHT$3),AHT31*$C31,"")</f>
        <v/>
      </c>
      <c r="AHV31" s="5" t="str">
        <f t="shared" ref="AHV31" si="11701">MID(AHV$2,3,1)</f>
        <v>1</v>
      </c>
      <c r="AHW31" s="20" t="str">
        <f>IF(AND($C$5&gt;=8,$C$5&gt;=AHV$3),AHV31*$C31,"")</f>
        <v/>
      </c>
      <c r="AHX31" s="5" t="str">
        <f t="shared" ref="AHX31" si="11702">MID(AHX$2,3,1)</f>
        <v>1</v>
      </c>
      <c r="AHY31" s="20" t="str">
        <f>IF(AND($C$5&gt;=8,$C$5&gt;=AHX$3),AHX31*$C31,"")</f>
        <v/>
      </c>
      <c r="AHZ31" s="5" t="str">
        <f t="shared" ref="AHZ31" si="11703">MID(AHZ$2,3,1)</f>
        <v>1</v>
      </c>
      <c r="AIA31" s="20" t="str">
        <f>IF(AND($C$5&gt;=8,$C$5&gt;=AHZ$3),AHZ31*$C31,"")</f>
        <v/>
      </c>
      <c r="AIB31" s="5" t="str">
        <f t="shared" ref="AIB31" si="11704">MID(AIB$2,3,1)</f>
        <v>1</v>
      </c>
      <c r="AIC31" s="20" t="str">
        <f>IF(AND($C$5&gt;=8,$C$5&gt;=AIB$3),AIB31*$C31,"")</f>
        <v/>
      </c>
      <c r="AID31" s="5" t="str">
        <f t="shared" ref="AID31" si="11705">MID(AID$2,3,1)</f>
        <v>1</v>
      </c>
      <c r="AIE31" s="20" t="str">
        <f>IF(AND($C$5&gt;=8,$C$5&gt;=AID$3),AID31*$C31,"")</f>
        <v/>
      </c>
      <c r="AIF31" s="5" t="str">
        <f t="shared" ref="AIF31" si="11706">MID(AIF$2,3,1)</f>
        <v>1</v>
      </c>
      <c r="AIG31" s="20" t="str">
        <f>IF(AND($C$5&gt;=8,$C$5&gt;=AIF$3),AIF31*$C31,"")</f>
        <v/>
      </c>
      <c r="AIH31" s="5" t="str">
        <f t="shared" ref="AIH31" si="11707">MID(AIH$2,3,1)</f>
        <v>1</v>
      </c>
      <c r="AII31" s="20" t="str">
        <f>IF(AND($C$5&gt;=8,$C$5&gt;=AIH$3),AIH31*$C31,"")</f>
        <v/>
      </c>
      <c r="AIJ31" s="5" t="str">
        <f t="shared" ref="AIJ31" si="11708">MID(AIJ$2,3,1)</f>
        <v>1</v>
      </c>
      <c r="AIK31" s="20" t="str">
        <f>IF(AND($C$5&gt;=8,$C$5&gt;=AIJ$3),AIJ31*$C31,"")</f>
        <v/>
      </c>
      <c r="AIL31" s="5" t="str">
        <f t="shared" ref="AIL31" si="11709">MID(AIL$2,3,1)</f>
        <v>1</v>
      </c>
      <c r="AIM31" s="20" t="str">
        <f>IF(AND($C$5&gt;=8,$C$5&gt;=AIL$3),AIL31*$C31,"")</f>
        <v/>
      </c>
      <c r="AIN31" s="5" t="str">
        <f t="shared" ref="AIN31" si="11710">MID(AIN$2,3,1)</f>
        <v>1</v>
      </c>
      <c r="AIO31" s="20" t="str">
        <f>IF(AND($C$5&gt;=8,$C$5&gt;=AIN$3),AIN31*$C31,"")</f>
        <v/>
      </c>
      <c r="AIP31" s="5" t="str">
        <f t="shared" ref="AIP31" si="11711">MID(AIP$2,3,1)</f>
        <v>1</v>
      </c>
      <c r="AIQ31" s="20" t="str">
        <f>IF(AND($C$5&gt;=8,$C$5&gt;=AIP$3),AIP31*$C31,"")</f>
        <v/>
      </c>
      <c r="AIR31" s="5" t="str">
        <f t="shared" ref="AIR31" si="11712">MID(AIR$2,3,1)</f>
        <v>1</v>
      </c>
      <c r="AIS31" s="20" t="str">
        <f>IF(AND($C$5&gt;=8,$C$5&gt;=AIR$3),AIR31*$C31,"")</f>
        <v/>
      </c>
      <c r="AIT31" s="5" t="str">
        <f t="shared" ref="AIT31" si="11713">MID(AIT$2,3,1)</f>
        <v>1</v>
      </c>
      <c r="AIU31" s="20" t="str">
        <f>IF(AND($C$5&gt;=8,$C$5&gt;=AIT$3),AIT31*$C31,"")</f>
        <v/>
      </c>
      <c r="AIV31" s="5" t="str">
        <f t="shared" ref="AIV31" si="11714">MID(AIV$2,3,1)</f>
        <v>1</v>
      </c>
      <c r="AIW31" s="20" t="str">
        <f>IF(AND($C$5&gt;=8,$C$5&gt;=AIV$3),AIV31*$C31,"")</f>
        <v/>
      </c>
      <c r="AIX31" s="5" t="str">
        <f t="shared" ref="AIX31" si="11715">MID(AIX$2,3,1)</f>
        <v>1</v>
      </c>
      <c r="AIY31" s="20" t="str">
        <f>IF(AND($C$5&gt;=8,$C$5&gt;=AIX$3),AIX31*$C31,"")</f>
        <v/>
      </c>
      <c r="AIZ31" s="5" t="str">
        <f t="shared" ref="AIZ31" si="11716">MID(AIZ$2,3,1)</f>
        <v>1</v>
      </c>
      <c r="AJA31" s="20" t="str">
        <f>IF(AND($C$5&gt;=8,$C$5&gt;=AIZ$3),AIZ31*$C31,"")</f>
        <v/>
      </c>
      <c r="AJB31" s="5" t="str">
        <f t="shared" ref="AJB31" si="11717">MID(AJB$2,3,1)</f>
        <v>1</v>
      </c>
      <c r="AJC31" s="20" t="str">
        <f>IF(AND($C$5&gt;=8,$C$5&gt;=AJB$3),AJB31*$C31,"")</f>
        <v/>
      </c>
      <c r="AJD31" s="5" t="str">
        <f t="shared" ref="AJD31" si="11718">MID(AJD$2,3,1)</f>
        <v>1</v>
      </c>
      <c r="AJE31" s="20" t="str">
        <f>IF(AND($C$5&gt;=8,$C$5&gt;=AJD$3),AJD31*$C31,"")</f>
        <v/>
      </c>
      <c r="AJF31" s="5" t="str">
        <f t="shared" ref="AJF31" si="11719">MID(AJF$2,3,1)</f>
        <v>1</v>
      </c>
      <c r="AJG31" s="20" t="str">
        <f>IF(AND($C$5&gt;=8,$C$5&gt;=AJF$3),AJF31*$C31,"")</f>
        <v/>
      </c>
      <c r="AJH31" s="5" t="str">
        <f t="shared" ref="AJH31" si="11720">MID(AJH$2,3,1)</f>
        <v>1</v>
      </c>
      <c r="AJI31" s="20" t="str">
        <f>IF(AND($C$5&gt;=8,$C$5&gt;=AJH$3),AJH31*$C31,"")</f>
        <v/>
      </c>
      <c r="AJJ31" s="5" t="str">
        <f t="shared" ref="AJJ31" si="11721">MID(AJJ$2,3,1)</f>
        <v>1</v>
      </c>
      <c r="AJK31" s="20" t="str">
        <f>IF(AND($C$5&gt;=8,$C$5&gt;=AJJ$3),AJJ31*$C31,"")</f>
        <v/>
      </c>
      <c r="AJL31" s="5" t="str">
        <f t="shared" ref="AJL31" si="11722">MID(AJL$2,3,1)</f>
        <v>1</v>
      </c>
      <c r="AJM31" s="20" t="str">
        <f>IF(AND($C$5&gt;=8,$C$5&gt;=AJL$3),AJL31*$C31,"")</f>
        <v/>
      </c>
      <c r="AJN31" s="5" t="str">
        <f t="shared" ref="AJN31" si="11723">MID(AJN$2,3,1)</f>
        <v>1</v>
      </c>
      <c r="AJO31" s="20" t="str">
        <f>IF(AND($C$5&gt;=8,$C$5&gt;=AJN$3),AJN31*$C31,"")</f>
        <v/>
      </c>
      <c r="AJP31" s="5" t="str">
        <f t="shared" ref="AJP31" si="11724">MID(AJP$2,3,1)</f>
        <v>1</v>
      </c>
      <c r="AJQ31" s="20" t="str">
        <f>IF(AND($C$5&gt;=8,$C$5&gt;=AJP$3),AJP31*$C31,"")</f>
        <v/>
      </c>
      <c r="AJR31" s="5" t="str">
        <f t="shared" ref="AJR31" si="11725">MID(AJR$2,3,1)</f>
        <v>1</v>
      </c>
      <c r="AJS31" s="20" t="str">
        <f>IF(AND($C$5&gt;=8,$C$5&gt;=AJR$3),AJR31*$C31,"")</f>
        <v/>
      </c>
      <c r="AJT31" s="5" t="str">
        <f t="shared" ref="AJT31" si="11726">MID(AJT$2,3,1)</f>
        <v>1</v>
      </c>
      <c r="AJU31" s="20" t="str">
        <f>IF(AND($C$5&gt;=8,$C$5&gt;=AJT$3),AJT31*$C31,"")</f>
        <v/>
      </c>
      <c r="AJV31" s="5" t="str">
        <f t="shared" ref="AJV31" si="11727">MID(AJV$2,3,1)</f>
        <v>1</v>
      </c>
      <c r="AJW31" s="20" t="str">
        <f>IF(AND($C$5&gt;=8,$C$5&gt;=AJV$3),AJV31*$C31,"")</f>
        <v/>
      </c>
      <c r="AJX31" s="5" t="str">
        <f t="shared" ref="AJX31" si="11728">MID(AJX$2,3,1)</f>
        <v>1</v>
      </c>
      <c r="AJY31" s="20" t="str">
        <f>IF(AND($C$5&gt;=8,$C$5&gt;=AJX$3),AJX31*$C31,"")</f>
        <v/>
      </c>
      <c r="AJZ31" s="5" t="str">
        <f t="shared" ref="AJZ31" si="11729">MID(AJZ$2,3,1)</f>
        <v>1</v>
      </c>
      <c r="AKA31" s="20" t="str">
        <f>IF(AND($C$5&gt;=8,$C$5&gt;=AJZ$3),AJZ31*$C31,"")</f>
        <v/>
      </c>
      <c r="AKB31" s="5" t="str">
        <f t="shared" ref="AKB31" si="11730">MID(AKB$2,3,1)</f>
        <v>1</v>
      </c>
      <c r="AKC31" s="20" t="str">
        <f>IF(AND($C$5&gt;=8,$C$5&gt;=AKB$3),AKB31*$C31,"")</f>
        <v/>
      </c>
      <c r="AKD31" s="5" t="str">
        <f t="shared" ref="AKD31" si="11731">MID(AKD$2,3,1)</f>
        <v>1</v>
      </c>
      <c r="AKE31" s="20" t="str">
        <f>IF(AND($C$5&gt;=8,$C$5&gt;=AKD$3),AKD31*$C31,"")</f>
        <v/>
      </c>
      <c r="AKF31" s="5" t="str">
        <f t="shared" ref="AKF31" si="11732">MID(AKF$2,3,1)</f>
        <v>1</v>
      </c>
      <c r="AKG31" s="20" t="str">
        <f>IF(AND($C$5&gt;=8,$C$5&gt;=AKF$3),AKF31*$C31,"")</f>
        <v/>
      </c>
      <c r="AKH31" s="5" t="str">
        <f t="shared" ref="AKH31" si="11733">MID(AKH$2,3,1)</f>
        <v>1</v>
      </c>
      <c r="AKI31" s="20" t="str">
        <f>IF(AND($C$5&gt;=8,$C$5&gt;=AKH$3),AKH31*$C31,"")</f>
        <v/>
      </c>
      <c r="AKJ31" s="5" t="str">
        <f t="shared" ref="AKJ31" si="11734">MID(AKJ$2,3,1)</f>
        <v>1</v>
      </c>
      <c r="AKK31" s="20" t="str">
        <f>IF(AND($C$5&gt;=8,$C$5&gt;=AKJ$3),AKJ31*$C31,"")</f>
        <v/>
      </c>
      <c r="AKL31" s="5" t="str">
        <f t="shared" ref="AKL31" si="11735">MID(AKL$2,3,1)</f>
        <v>1</v>
      </c>
      <c r="AKM31" s="20" t="str">
        <f>IF(AND($C$5&gt;=8,$C$5&gt;=AKL$3),AKL31*$C31,"")</f>
        <v/>
      </c>
      <c r="AKN31" s="5" t="str">
        <f t="shared" ref="AKN31" si="11736">MID(AKN$2,3,1)</f>
        <v>1</v>
      </c>
      <c r="AKO31" s="20" t="str">
        <f>IF(AND($C$5&gt;=8,$C$5&gt;=AKN$3),AKN31*$C31,"")</f>
        <v/>
      </c>
      <c r="AKP31" s="5" t="str">
        <f t="shared" ref="AKP31" si="11737">MID(AKP$2,3,1)</f>
        <v>1</v>
      </c>
      <c r="AKQ31" s="20" t="str">
        <f>IF(AND($C$5&gt;=8,$C$5&gt;=AKP$3),AKP31*$C31,"")</f>
        <v/>
      </c>
      <c r="AKR31" s="5" t="str">
        <f t="shared" ref="AKR31" si="11738">MID(AKR$2,3,1)</f>
        <v>1</v>
      </c>
      <c r="AKS31" s="20" t="str">
        <f>IF(AND($C$5&gt;=8,$C$5&gt;=AKR$3),AKR31*$C31,"")</f>
        <v/>
      </c>
      <c r="AKT31" s="5" t="str">
        <f t="shared" ref="AKT31" si="11739">MID(AKT$2,3,1)</f>
        <v>1</v>
      </c>
      <c r="AKU31" s="20" t="str">
        <f>IF(AND($C$5&gt;=8,$C$5&gt;=AKT$3),AKT31*$C31,"")</f>
        <v/>
      </c>
      <c r="AKV31" s="5" t="str">
        <f t="shared" ref="AKV31" si="11740">MID(AKV$2,3,1)</f>
        <v>1</v>
      </c>
      <c r="AKW31" s="20" t="str">
        <f>IF(AND($C$5&gt;=8,$C$5&gt;=AKV$3),AKV31*$C31,"")</f>
        <v/>
      </c>
      <c r="AKX31" s="5" t="str">
        <f t="shared" ref="AKX31" si="11741">MID(AKX$2,3,1)</f>
        <v>1</v>
      </c>
      <c r="AKY31" s="20" t="str">
        <f>IF(AND($C$5&gt;=8,$C$5&gt;=AKX$3),AKX31*$C31,"")</f>
        <v/>
      </c>
      <c r="AKZ31" s="5" t="str">
        <f t="shared" ref="AKZ31" si="11742">MID(AKZ$2,3,1)</f>
        <v>1</v>
      </c>
      <c r="ALA31" s="20" t="str">
        <f>IF(AND($C$5&gt;=8,$C$5&gt;=AKZ$3),AKZ31*$C31,"")</f>
        <v/>
      </c>
      <c r="ALB31" s="5" t="str">
        <f t="shared" ref="ALB31" si="11743">MID(ALB$2,3,1)</f>
        <v>1</v>
      </c>
      <c r="ALC31" s="20" t="str">
        <f>IF(AND($C$5&gt;=8,$C$5&gt;=ALB$3),ALB31*$C31,"")</f>
        <v/>
      </c>
      <c r="ALD31" s="5" t="str">
        <f t="shared" ref="ALD31" si="11744">MID(ALD$2,3,1)</f>
        <v>1</v>
      </c>
      <c r="ALE31" s="20" t="str">
        <f>IF(AND($C$5&gt;=8,$C$5&gt;=ALD$3),ALD31*$C31,"")</f>
        <v/>
      </c>
      <c r="ALF31" s="5" t="str">
        <f t="shared" ref="ALF31" si="11745">MID(ALF$2,3,1)</f>
        <v>1</v>
      </c>
      <c r="ALG31" s="20" t="str">
        <f>IF(AND($C$5&gt;=8,$C$5&gt;=ALF$3),ALF31*$C31,"")</f>
        <v/>
      </c>
      <c r="ALH31" s="5" t="str">
        <f t="shared" ref="ALH31" si="11746">MID(ALH$2,3,1)</f>
        <v>1</v>
      </c>
      <c r="ALI31" s="20" t="str">
        <f>IF(AND($C$5&gt;=8,$C$5&gt;=ALH$3),ALH31*$C31,"")</f>
        <v/>
      </c>
      <c r="ALJ31" s="5" t="str">
        <f t="shared" ref="ALJ31" si="11747">MID(ALJ$2,3,1)</f>
        <v>1</v>
      </c>
      <c r="ALK31" s="20" t="str">
        <f>IF(AND($C$5&gt;=8,$C$5&gt;=ALJ$3),ALJ31*$C31,"")</f>
        <v/>
      </c>
      <c r="ALL31" s="5" t="str">
        <f t="shared" ref="ALL31" si="11748">MID(ALL$2,3,1)</f>
        <v>1</v>
      </c>
      <c r="ALM31" s="20" t="str">
        <f>IF(AND($C$5&gt;=8,$C$5&gt;=ALL$3),ALL31*$C31,"")</f>
        <v/>
      </c>
      <c r="ALN31" s="5" t="str">
        <f t="shared" ref="ALN31" si="11749">MID(ALN$2,3,1)</f>
        <v>1</v>
      </c>
      <c r="ALO31" s="20" t="str">
        <f>IF(AND($C$5&gt;=8,$C$5&gt;=ALN$3),ALN31*$C31,"")</f>
        <v/>
      </c>
      <c r="ALP31" s="5" t="str">
        <f t="shared" ref="ALP31" si="11750">MID(ALP$2,3,1)</f>
        <v>1</v>
      </c>
      <c r="ALQ31" s="20" t="str">
        <f>IF(AND($C$5&gt;=8,$C$5&gt;=ALP$3),ALP31*$C31,"")</f>
        <v/>
      </c>
      <c r="ALR31" s="5" t="str">
        <f t="shared" ref="ALR31" si="11751">MID(ALR$2,3,1)</f>
        <v>1</v>
      </c>
      <c r="ALS31" s="20" t="str">
        <f>IF(AND($C$5&gt;=8,$C$5&gt;=ALR$3),ALR31*$C31,"")</f>
        <v/>
      </c>
      <c r="ALT31" s="5" t="str">
        <f t="shared" ref="ALT31" si="11752">MID(ALT$2,3,1)</f>
        <v>1</v>
      </c>
      <c r="ALU31" s="20" t="str">
        <f>IF(AND($C$5&gt;=8,$C$5&gt;=ALT$3),ALT31*$C31,"")</f>
        <v/>
      </c>
      <c r="ALV31" s="5" t="str">
        <f t="shared" ref="ALV31" si="11753">MID(ALV$2,3,1)</f>
        <v>1</v>
      </c>
      <c r="ALW31" s="20" t="str">
        <f>IF(AND($C$5&gt;=8,$C$5&gt;=ALV$3),ALV31*$C31,"")</f>
        <v/>
      </c>
      <c r="ALX31" s="5" t="str">
        <f t="shared" ref="ALX31" si="11754">MID(ALX$2,3,1)</f>
        <v>1</v>
      </c>
      <c r="ALY31" s="20" t="str">
        <f>IF(AND($C$5&gt;=8,$C$5&gt;=ALX$3),ALX31*$C31,"")</f>
        <v/>
      </c>
      <c r="ALZ31" s="5" t="str">
        <f t="shared" ref="ALZ31" si="11755">MID(ALZ$2,3,1)</f>
        <v>1</v>
      </c>
      <c r="AMA31" s="20" t="str">
        <f>IF(AND($C$5&gt;=8,$C$5&gt;=ALZ$3),ALZ31*$C31,"")</f>
        <v/>
      </c>
      <c r="AMB31" s="5" t="str">
        <f t="shared" ref="AMB31" si="11756">MID(AMB$2,3,1)</f>
        <v>1</v>
      </c>
      <c r="AMC31" s="20" t="str">
        <f>IF(AND($C$5&gt;=8,$C$5&gt;=AMB$3),AMB31*$C31,"")</f>
        <v/>
      </c>
      <c r="AMD31" s="5" t="str">
        <f t="shared" ref="AMD31" si="11757">MID(AMD$2,3,1)</f>
        <v>1</v>
      </c>
      <c r="AME31" s="20" t="str">
        <f>IF(AND($C$5&gt;=8,$C$5&gt;=AMD$3),AMD31*$C31,"")</f>
        <v/>
      </c>
      <c r="AMF31" s="5" t="str">
        <f t="shared" ref="AMF31" si="11758">MID(AMF$2,3,1)</f>
        <v>1</v>
      </c>
      <c r="AMG31" s="20" t="str">
        <f>IF(AND($C$5&gt;=8,$C$5&gt;=AMF$3),AMF31*$C31,"")</f>
        <v/>
      </c>
      <c r="AMH31" s="5" t="str">
        <f t="shared" ref="AMH31" si="11759">MID(AMH$2,3,1)</f>
        <v>1</v>
      </c>
      <c r="AMI31" s="20" t="str">
        <f>IF(AND($C$5&gt;=8,$C$5&gt;=AMH$3),AMH31*$C31,"")</f>
        <v/>
      </c>
      <c r="AMJ31" s="5" t="str">
        <f t="shared" ref="AMJ31" si="11760">MID(AMJ$2,3,1)</f>
        <v>1</v>
      </c>
      <c r="AMK31" s="20" t="str">
        <f>IF(AND($C$5&gt;=8,$C$5&gt;=AMJ$3),AMJ31*$C31,"")</f>
        <v/>
      </c>
      <c r="AML31" s="5" t="str">
        <f t="shared" ref="AML31" si="11761">MID(AML$2,3,1)</f>
        <v>1</v>
      </c>
      <c r="AMM31" s="20" t="str">
        <f>IF(AND($C$5&gt;=8,$C$5&gt;=AML$3),AML31*$C31,"")</f>
        <v/>
      </c>
      <c r="AMN31" s="5" t="str">
        <f t="shared" ref="AMN31" si="11762">MID(AMN$2,3,1)</f>
        <v>0</v>
      </c>
      <c r="AMO31" s="20" t="str">
        <f>IF(AND($C$5&gt;=8,$C$5&gt;=AMN$3),AMN31*$C31,"")</f>
        <v/>
      </c>
      <c r="AMP31" s="5" t="str">
        <f t="shared" ref="AMP31" si="11763">MID(AMP$2,3,1)</f>
        <v>0</v>
      </c>
      <c r="AMQ31" s="20" t="str">
        <f>IF(AND($C$5&gt;=8,$C$5&gt;=AMP$3),AMP31*$C31,"")</f>
        <v/>
      </c>
      <c r="AMR31" s="5" t="str">
        <f t="shared" ref="AMR31" si="11764">MID(AMR$2,3,1)</f>
        <v>0</v>
      </c>
      <c r="AMS31" s="20" t="str">
        <f>IF(AND($C$5&gt;=8,$C$5&gt;=AMR$3),AMR31*$C31,"")</f>
        <v/>
      </c>
      <c r="AMT31" s="5" t="str">
        <f t="shared" ref="AMT31" si="11765">MID(AMT$2,3,1)</f>
        <v>0</v>
      </c>
      <c r="AMU31" s="20" t="str">
        <f>IF(AND($C$5&gt;=8,$C$5&gt;=AMT$3),AMT31*$C31,"")</f>
        <v/>
      </c>
      <c r="AMV31" s="5" t="str">
        <f t="shared" ref="AMV31" si="11766">MID(AMV$2,3,1)</f>
        <v>0</v>
      </c>
      <c r="AMW31" s="20" t="str">
        <f>IF(AND($C$5&gt;=8,$C$5&gt;=AMV$3),AMV31*$C31,"")</f>
        <v/>
      </c>
      <c r="AMX31" s="5" t="str">
        <f t="shared" ref="AMX31" si="11767">MID(AMX$2,3,1)</f>
        <v>0</v>
      </c>
      <c r="AMY31" s="20" t="str">
        <f>IF(AND($C$5&gt;=8,$C$5&gt;=AMX$3),AMX31*$C31,"")</f>
        <v/>
      </c>
      <c r="AMZ31" s="5" t="str">
        <f t="shared" ref="AMZ31" si="11768">MID(AMZ$2,3,1)</f>
        <v>0</v>
      </c>
      <c r="ANA31" s="20" t="str">
        <f>IF(AND($C$5&gt;=8,$C$5&gt;=AMZ$3),AMZ31*$C31,"")</f>
        <v/>
      </c>
      <c r="ANB31" s="5" t="str">
        <f t="shared" ref="ANB31" si="11769">MID(ANB$2,3,1)</f>
        <v>0</v>
      </c>
      <c r="ANC31" s="20" t="str">
        <f>IF(AND($C$5&gt;=8,$C$5&gt;=ANB$3),ANB31*$C31,"")</f>
        <v/>
      </c>
      <c r="AND31" s="5" t="str">
        <f t="shared" ref="AND31" si="11770">MID(AND$2,3,1)</f>
        <v>0</v>
      </c>
      <c r="ANE31" s="20" t="str">
        <f>IF(AND($C$5&gt;=8,$C$5&gt;=AND$3),AND31*$C31,"")</f>
        <v/>
      </c>
      <c r="ANF31" s="5" t="str">
        <f t="shared" ref="ANF31" si="11771">MID(ANF$2,3,1)</f>
        <v>0</v>
      </c>
      <c r="ANG31" s="20" t="str">
        <f>IF(AND($C$5&gt;=8,$C$5&gt;=ANF$3),ANF31*$C31,"")</f>
        <v/>
      </c>
      <c r="ANH31" s="5" t="str">
        <f t="shared" ref="ANH31" si="11772">MID(ANH$2,3,1)</f>
        <v>0</v>
      </c>
      <c r="ANI31" s="20" t="str">
        <f>IF(AND($C$5&gt;=8,$C$5&gt;=ANH$3),ANH31*$C31,"")</f>
        <v/>
      </c>
      <c r="ANJ31" s="5" t="str">
        <f t="shared" ref="ANJ31" si="11773">MID(ANJ$2,3,1)</f>
        <v>0</v>
      </c>
      <c r="ANK31" s="20" t="str">
        <f>IF(AND($C$5&gt;=8,$C$5&gt;=ANJ$3),ANJ31*$C31,"")</f>
        <v/>
      </c>
      <c r="ANL31" s="5" t="str">
        <f t="shared" ref="ANL31" si="11774">MID(ANL$2,3,1)</f>
        <v>0</v>
      </c>
      <c r="ANM31" s="20" t="str">
        <f>IF(AND($C$5&gt;=8,$C$5&gt;=ANL$3),ANL31*$C31,"")</f>
        <v/>
      </c>
      <c r="ANN31" s="5" t="str">
        <f t="shared" ref="ANN31" si="11775">MID(ANN$2,3,1)</f>
        <v>0</v>
      </c>
      <c r="ANO31" s="20" t="str">
        <f>IF(AND($C$5&gt;=8,$C$5&gt;=ANN$3),ANN31*$C31,"")</f>
        <v/>
      </c>
      <c r="ANP31" s="5" t="str">
        <f t="shared" ref="ANP31" si="11776">MID(ANP$2,3,1)</f>
        <v>0</v>
      </c>
      <c r="ANQ31" s="20" t="str">
        <f>IF(AND($C$5&gt;=8,$C$5&gt;=ANP$3),ANP31*$C31,"")</f>
        <v/>
      </c>
      <c r="ANR31" s="5" t="str">
        <f t="shared" ref="ANR31" si="11777">MID(ANR$2,3,1)</f>
        <v>0</v>
      </c>
      <c r="ANS31" s="20" t="str">
        <f>IF(AND($C$5&gt;=8,$C$5&gt;=ANR$3),ANR31*$C31,"")</f>
        <v/>
      </c>
      <c r="ANT31" s="5" t="str">
        <f t="shared" ref="ANT31" si="11778">MID(ANT$2,3,1)</f>
        <v>0</v>
      </c>
      <c r="ANU31" s="20" t="str">
        <f>IF(AND($C$5&gt;=8,$C$5&gt;=ANT$3),ANT31*$C31,"")</f>
        <v/>
      </c>
      <c r="ANV31" s="5" t="str">
        <f t="shared" ref="ANV31" si="11779">MID(ANV$2,3,1)</f>
        <v>0</v>
      </c>
      <c r="ANW31" s="20" t="str">
        <f>IF(AND($C$5&gt;=8,$C$5&gt;=ANV$3),ANV31*$C31,"")</f>
        <v/>
      </c>
      <c r="ANX31" s="5" t="str">
        <f t="shared" ref="ANX31" si="11780">MID(ANX$2,3,1)</f>
        <v>0</v>
      </c>
      <c r="ANY31" s="20" t="str">
        <f>IF(AND($C$5&gt;=8,$C$5&gt;=ANX$3),ANX31*$C31,"")</f>
        <v/>
      </c>
      <c r="ANZ31" s="5" t="str">
        <f t="shared" ref="ANZ31" si="11781">MID(ANZ$2,3,1)</f>
        <v>0</v>
      </c>
      <c r="AOA31" s="20" t="str">
        <f>IF(AND($C$5&gt;=8,$C$5&gt;=ANZ$3),ANZ31*$C31,"")</f>
        <v/>
      </c>
      <c r="AOB31" s="5" t="str">
        <f t="shared" ref="AOB31" si="11782">MID(AOB$2,3,1)</f>
        <v>0</v>
      </c>
      <c r="AOC31" s="20" t="str">
        <f>IF(AND($C$5&gt;=8,$C$5&gt;=AOB$3),AOB31*$C31,"")</f>
        <v/>
      </c>
      <c r="AOD31" s="5" t="str">
        <f t="shared" ref="AOD31" si="11783">MID(AOD$2,3,1)</f>
        <v>0</v>
      </c>
      <c r="AOE31" s="20" t="str">
        <f>IF(AND($C$5&gt;=8,$C$5&gt;=AOD$3),AOD31*$C31,"")</f>
        <v/>
      </c>
      <c r="AOF31" s="5" t="str">
        <f t="shared" ref="AOF31" si="11784">MID(AOF$2,3,1)</f>
        <v>0</v>
      </c>
      <c r="AOG31" s="20" t="str">
        <f>IF(AND($C$5&gt;=8,$C$5&gt;=AOF$3),AOF31*$C31,"")</f>
        <v/>
      </c>
      <c r="AOH31" s="5" t="str">
        <f t="shared" ref="AOH31" si="11785">MID(AOH$2,3,1)</f>
        <v>0</v>
      </c>
      <c r="AOI31" s="20" t="str">
        <f>IF(AND($C$5&gt;=8,$C$5&gt;=AOH$3),AOH31*$C31,"")</f>
        <v/>
      </c>
      <c r="AOJ31" s="5" t="str">
        <f t="shared" ref="AOJ31" si="11786">MID(AOJ$2,3,1)</f>
        <v>0</v>
      </c>
      <c r="AOK31" s="20" t="str">
        <f>IF(AND($C$5&gt;=8,$C$5&gt;=AOJ$3),AOJ31*$C31,"")</f>
        <v/>
      </c>
      <c r="AOL31" s="5" t="str">
        <f t="shared" ref="AOL31" si="11787">MID(AOL$2,3,1)</f>
        <v>0</v>
      </c>
      <c r="AOM31" s="20" t="str">
        <f>IF(AND($C$5&gt;=8,$C$5&gt;=AOL$3),AOL31*$C31,"")</f>
        <v/>
      </c>
      <c r="AON31" s="5" t="str">
        <f t="shared" ref="AON31" si="11788">MID(AON$2,3,1)</f>
        <v>0</v>
      </c>
      <c r="AOO31" s="20" t="str">
        <f>IF(AND($C$5&gt;=8,$C$5&gt;=AON$3),AON31*$C31,"")</f>
        <v/>
      </c>
      <c r="AOP31" s="5" t="str">
        <f t="shared" ref="AOP31" si="11789">MID(AOP$2,3,1)</f>
        <v>0</v>
      </c>
      <c r="AOQ31" s="20" t="str">
        <f>IF(AND($C$5&gt;=8,$C$5&gt;=AOP$3),AOP31*$C31,"")</f>
        <v/>
      </c>
      <c r="AOR31" s="5" t="str">
        <f t="shared" ref="AOR31" si="11790">MID(AOR$2,3,1)</f>
        <v>0</v>
      </c>
      <c r="AOS31" s="20" t="str">
        <f>IF(AND($C$5&gt;=8,$C$5&gt;=AOR$3),AOR31*$C31,"")</f>
        <v/>
      </c>
      <c r="AOT31" s="5" t="str">
        <f t="shared" ref="AOT31" si="11791">MID(AOT$2,3,1)</f>
        <v>0</v>
      </c>
      <c r="AOU31" s="20" t="str">
        <f>IF(AND($C$5&gt;=8,$C$5&gt;=AOT$3),AOT31*$C31,"")</f>
        <v/>
      </c>
      <c r="AOV31" s="5" t="str">
        <f t="shared" ref="AOV31" si="11792">MID(AOV$2,3,1)</f>
        <v>0</v>
      </c>
      <c r="AOW31" s="20" t="str">
        <f>IF(AND($C$5&gt;=8,$C$5&gt;=AOV$3),AOV31*$C31,"")</f>
        <v/>
      </c>
      <c r="AOX31" s="5" t="str">
        <f t="shared" ref="AOX31" si="11793">MID(AOX$2,3,1)</f>
        <v>0</v>
      </c>
      <c r="AOY31" s="20" t="str">
        <f>IF(AND($C$5&gt;=8,$C$5&gt;=AOX$3),AOX31*$C31,"")</f>
        <v/>
      </c>
      <c r="AOZ31" s="5" t="str">
        <f t="shared" ref="AOZ31" si="11794">MID(AOZ$2,3,1)</f>
        <v>0</v>
      </c>
      <c r="APA31" s="20" t="str">
        <f>IF(AND($C$5&gt;=8,$C$5&gt;=AOZ$3),AOZ31*$C31,"")</f>
        <v/>
      </c>
      <c r="APB31" s="5" t="str">
        <f t="shared" ref="APB31" si="11795">MID(APB$2,3,1)</f>
        <v>0</v>
      </c>
      <c r="APC31" s="20" t="str">
        <f>IF(AND($C$5&gt;=8,$C$5&gt;=APB$3),APB31*$C31,"")</f>
        <v/>
      </c>
      <c r="APD31" s="5" t="str">
        <f t="shared" ref="APD31" si="11796">MID(APD$2,3,1)</f>
        <v>0</v>
      </c>
      <c r="APE31" s="20" t="str">
        <f>IF(AND($C$5&gt;=8,$C$5&gt;=APD$3),APD31*$C31,"")</f>
        <v/>
      </c>
      <c r="APF31" s="5" t="str">
        <f t="shared" ref="APF31" si="11797">MID(APF$2,3,1)</f>
        <v>0</v>
      </c>
      <c r="APG31" s="20" t="str">
        <f>IF(AND($C$5&gt;=8,$C$5&gt;=APF$3),APF31*$C31,"")</f>
        <v/>
      </c>
      <c r="APH31" s="5" t="str">
        <f t="shared" ref="APH31" si="11798">MID(APH$2,3,1)</f>
        <v>0</v>
      </c>
      <c r="API31" s="20" t="str">
        <f>IF(AND($C$5&gt;=8,$C$5&gt;=APH$3),APH31*$C31,"")</f>
        <v/>
      </c>
      <c r="APJ31" s="5" t="str">
        <f t="shared" ref="APJ31" si="11799">MID(APJ$2,3,1)</f>
        <v>0</v>
      </c>
      <c r="APK31" s="20" t="str">
        <f>IF(AND($C$5&gt;=8,$C$5&gt;=APJ$3),APJ31*$C31,"")</f>
        <v/>
      </c>
      <c r="APL31" s="5" t="str">
        <f t="shared" ref="APL31" si="11800">MID(APL$2,3,1)</f>
        <v>0</v>
      </c>
      <c r="APM31" s="20" t="str">
        <f>IF(AND($C$5&gt;=8,$C$5&gt;=APL$3),APL31*$C31,"")</f>
        <v/>
      </c>
      <c r="APN31" s="5" t="str">
        <f t="shared" ref="APN31" si="11801">MID(APN$2,3,1)</f>
        <v>0</v>
      </c>
      <c r="APO31" s="20" t="str">
        <f>IF(AND($C$5&gt;=8,$C$5&gt;=APN$3),APN31*$C31,"")</f>
        <v/>
      </c>
      <c r="APP31" s="5" t="str">
        <f t="shared" ref="APP31" si="11802">MID(APP$2,3,1)</f>
        <v>0</v>
      </c>
      <c r="APQ31" s="20" t="str">
        <f>IF(AND($C$5&gt;=8,$C$5&gt;=APP$3),APP31*$C31,"")</f>
        <v/>
      </c>
      <c r="APR31" s="5" t="str">
        <f t="shared" ref="APR31" si="11803">MID(APR$2,3,1)</f>
        <v>0</v>
      </c>
      <c r="APS31" s="20" t="str">
        <f>IF(AND($C$5&gt;=8,$C$5&gt;=APR$3),APR31*$C31,"")</f>
        <v/>
      </c>
      <c r="APT31" s="5" t="str">
        <f t="shared" ref="APT31" si="11804">MID(APT$2,3,1)</f>
        <v>0</v>
      </c>
      <c r="APU31" s="20" t="str">
        <f>IF(AND($C$5&gt;=8,$C$5&gt;=APT$3),APT31*$C31,"")</f>
        <v/>
      </c>
      <c r="APV31" s="5" t="str">
        <f t="shared" ref="APV31" si="11805">MID(APV$2,3,1)</f>
        <v>0</v>
      </c>
      <c r="APW31" s="20" t="str">
        <f>IF(AND($C$5&gt;=8,$C$5&gt;=APV$3),APV31*$C31,"")</f>
        <v/>
      </c>
      <c r="APX31" s="5" t="str">
        <f t="shared" ref="APX31" si="11806">MID(APX$2,3,1)</f>
        <v>0</v>
      </c>
      <c r="APY31" s="20" t="str">
        <f>IF(AND($C$5&gt;=8,$C$5&gt;=APX$3),APX31*$C31,"")</f>
        <v/>
      </c>
      <c r="APZ31" s="5" t="str">
        <f t="shared" ref="APZ31" si="11807">MID(APZ$2,3,1)</f>
        <v>0</v>
      </c>
      <c r="AQA31" s="20" t="str">
        <f>IF(AND($C$5&gt;=8,$C$5&gt;=APZ$3),APZ31*$C31,"")</f>
        <v/>
      </c>
      <c r="AQB31" s="5" t="str">
        <f t="shared" ref="AQB31" si="11808">MID(AQB$2,3,1)</f>
        <v>0</v>
      </c>
      <c r="AQC31" s="20" t="str">
        <f>IF(AND($C$5&gt;=8,$C$5&gt;=AQB$3),AQB31*$C31,"")</f>
        <v/>
      </c>
      <c r="AQD31" s="5" t="str">
        <f t="shared" ref="AQD31" si="11809">MID(AQD$2,3,1)</f>
        <v>0</v>
      </c>
      <c r="AQE31" s="20" t="str">
        <f>IF(AND($C$5&gt;=8,$C$5&gt;=AQD$3),AQD31*$C31,"")</f>
        <v/>
      </c>
      <c r="AQF31" s="5" t="str">
        <f t="shared" ref="AQF31" si="11810">MID(AQF$2,3,1)</f>
        <v>0</v>
      </c>
      <c r="AQG31" s="20" t="str">
        <f>IF(AND($C$5&gt;=8,$C$5&gt;=AQF$3),AQF31*$C31,"")</f>
        <v/>
      </c>
      <c r="AQH31" s="5" t="str">
        <f t="shared" ref="AQH31" si="11811">MID(AQH$2,3,1)</f>
        <v>0</v>
      </c>
      <c r="AQI31" s="20" t="str">
        <f>IF(AND($C$5&gt;=8,$C$5&gt;=AQH$3),AQH31*$C31,"")</f>
        <v/>
      </c>
      <c r="AQJ31" s="5" t="str">
        <f t="shared" ref="AQJ31" si="11812">MID(AQJ$2,3,1)</f>
        <v>0</v>
      </c>
      <c r="AQK31" s="20" t="str">
        <f>IF(AND($C$5&gt;=8,$C$5&gt;=AQJ$3),AQJ31*$C31,"")</f>
        <v/>
      </c>
      <c r="AQL31" s="5" t="str">
        <f t="shared" ref="AQL31" si="11813">MID(AQL$2,3,1)</f>
        <v>0</v>
      </c>
      <c r="AQM31" s="20" t="str">
        <f>IF(AND($C$5&gt;=8,$C$5&gt;=AQL$3),AQL31*$C31,"")</f>
        <v/>
      </c>
      <c r="AQN31" s="5" t="str">
        <f t="shared" ref="AQN31" si="11814">MID(AQN$2,3,1)</f>
        <v>0</v>
      </c>
      <c r="AQO31" s="20" t="str">
        <f>IF(AND($C$5&gt;=8,$C$5&gt;=AQN$3),AQN31*$C31,"")</f>
        <v/>
      </c>
      <c r="AQP31" s="5" t="str">
        <f t="shared" ref="AQP31" si="11815">MID(AQP$2,3,1)</f>
        <v>0</v>
      </c>
      <c r="AQQ31" s="20" t="str">
        <f>IF(AND($C$5&gt;=8,$C$5&gt;=AQP$3),AQP31*$C31,"")</f>
        <v/>
      </c>
      <c r="AQR31" s="5" t="str">
        <f t="shared" ref="AQR31" si="11816">MID(AQR$2,3,1)</f>
        <v>0</v>
      </c>
      <c r="AQS31" s="20" t="str">
        <f>IF(AND($C$5&gt;=8,$C$5&gt;=AQR$3),AQR31*$C31,"")</f>
        <v/>
      </c>
      <c r="AQT31" s="5" t="str">
        <f t="shared" ref="AQT31" si="11817">MID(AQT$2,3,1)</f>
        <v>0</v>
      </c>
      <c r="AQU31" s="20" t="str">
        <f>IF(AND($C$5&gt;=8,$C$5&gt;=AQT$3),AQT31*$C31,"")</f>
        <v/>
      </c>
      <c r="AQV31" s="5" t="str">
        <f t="shared" ref="AQV31" si="11818">MID(AQV$2,3,1)</f>
        <v>0</v>
      </c>
      <c r="AQW31" s="20" t="str">
        <f>IF(AND($C$5&gt;=8,$C$5&gt;=AQV$3),AQV31*$C31,"")</f>
        <v/>
      </c>
      <c r="AQX31" s="5" t="str">
        <f t="shared" ref="AQX31" si="11819">MID(AQX$2,3,1)</f>
        <v>0</v>
      </c>
      <c r="AQY31" s="20" t="str">
        <f>IF(AND($C$5&gt;=8,$C$5&gt;=AQX$3),AQX31*$C31,"")</f>
        <v/>
      </c>
      <c r="AQZ31" s="5" t="str">
        <f t="shared" ref="AQZ31" si="11820">MID(AQZ$2,3,1)</f>
        <v>0</v>
      </c>
      <c r="ARA31" s="20" t="str">
        <f>IF(AND($C$5&gt;=8,$C$5&gt;=AQZ$3),AQZ31*$C31,"")</f>
        <v/>
      </c>
      <c r="ARB31" s="5" t="str">
        <f t="shared" ref="ARB31" si="11821">MID(ARB$2,3,1)</f>
        <v>0</v>
      </c>
      <c r="ARC31" s="20" t="str">
        <f>IF(AND($C$5&gt;=8,$C$5&gt;=ARB$3),ARB31*$C31,"")</f>
        <v/>
      </c>
      <c r="ARD31" s="5" t="str">
        <f t="shared" ref="ARD31" si="11822">MID(ARD$2,3,1)</f>
        <v>0</v>
      </c>
      <c r="ARE31" s="20" t="str">
        <f>IF(AND($C$5&gt;=8,$C$5&gt;=ARD$3),ARD31*$C31,"")</f>
        <v/>
      </c>
      <c r="ARF31" s="5" t="str">
        <f t="shared" ref="ARF31" si="11823">MID(ARF$2,3,1)</f>
        <v>0</v>
      </c>
      <c r="ARG31" s="20" t="str">
        <f>IF(AND($C$5&gt;=8,$C$5&gt;=ARF$3),ARF31*$C31,"")</f>
        <v/>
      </c>
      <c r="ARH31" s="5" t="str">
        <f t="shared" ref="ARH31" si="11824">MID(ARH$2,3,1)</f>
        <v>0</v>
      </c>
      <c r="ARI31" s="20" t="str">
        <f>IF(AND($C$5&gt;=8,$C$5&gt;=ARH$3),ARH31*$C31,"")</f>
        <v/>
      </c>
      <c r="ARJ31" s="5" t="str">
        <f t="shared" ref="ARJ31" si="11825">MID(ARJ$2,3,1)</f>
        <v>0</v>
      </c>
      <c r="ARK31" s="20" t="str">
        <f>IF(AND($C$5&gt;=8,$C$5&gt;=ARJ$3),ARJ31*$C31,"")</f>
        <v/>
      </c>
      <c r="ARL31" s="5" t="str">
        <f t="shared" ref="ARL31" si="11826">MID(ARL$2,3,1)</f>
        <v>0</v>
      </c>
      <c r="ARM31" s="20" t="str">
        <f>IF(AND($C$5&gt;=8,$C$5&gt;=ARL$3),ARL31*$C31,"")</f>
        <v/>
      </c>
      <c r="ARN31" s="5" t="str">
        <f t="shared" ref="ARN31" si="11827">MID(ARN$2,3,1)</f>
        <v>0</v>
      </c>
      <c r="ARO31" s="20" t="str">
        <f>IF(AND($C$5&gt;=8,$C$5&gt;=ARN$3),ARN31*$C31,"")</f>
        <v/>
      </c>
      <c r="ARP31" s="5" t="str">
        <f t="shared" ref="ARP31" si="11828">MID(ARP$2,3,1)</f>
        <v>0</v>
      </c>
      <c r="ARQ31" s="20" t="str">
        <f>IF(AND($C$5&gt;=8,$C$5&gt;=ARP$3),ARP31*$C31,"")</f>
        <v/>
      </c>
      <c r="ARR31" s="5" t="str">
        <f t="shared" ref="ARR31" si="11829">MID(ARR$2,3,1)</f>
        <v>0</v>
      </c>
      <c r="ARS31" s="20" t="str">
        <f>IF(AND($C$5&gt;=8,$C$5&gt;=ARR$3),ARR31*$C31,"")</f>
        <v/>
      </c>
      <c r="ART31" s="5" t="str">
        <f t="shared" ref="ART31" si="11830">MID(ART$2,3,1)</f>
        <v>0</v>
      </c>
      <c r="ARU31" s="20" t="str">
        <f>IF(AND($C$5&gt;=8,$C$5&gt;=ART$3),ART31*$C31,"")</f>
        <v/>
      </c>
      <c r="ARV31" s="5" t="str">
        <f t="shared" ref="ARV31" si="11831">MID(ARV$2,3,1)</f>
        <v>0</v>
      </c>
      <c r="ARW31" s="20" t="str">
        <f>IF(AND($C$5&gt;=8,$C$5&gt;=ARV$3),ARV31*$C31,"")</f>
        <v/>
      </c>
      <c r="ARX31" s="5" t="str">
        <f t="shared" ref="ARX31" si="11832">MID(ARX$2,3,1)</f>
        <v>0</v>
      </c>
      <c r="ARY31" s="20" t="str">
        <f>IF(AND($C$5&gt;=8,$C$5&gt;=ARX$3),ARX31*$C31,"")</f>
        <v/>
      </c>
      <c r="ARZ31" s="5" t="str">
        <f t="shared" ref="ARZ31" si="11833">MID(ARZ$2,3,1)</f>
        <v>0</v>
      </c>
      <c r="ASA31" s="20" t="str">
        <f>IF(AND($C$5&gt;=8,$C$5&gt;=ARZ$3),ARZ31*$C31,"")</f>
        <v/>
      </c>
      <c r="ASB31" s="5" t="str">
        <f t="shared" ref="ASB31" si="11834">MID(ASB$2,3,1)</f>
        <v>0</v>
      </c>
      <c r="ASC31" s="20" t="str">
        <f>IF(AND($C$5&gt;=8,$C$5&gt;=ASB$3),ASB31*$C31,"")</f>
        <v/>
      </c>
      <c r="ASD31" s="5" t="str">
        <f t="shared" ref="ASD31" si="11835">MID(ASD$2,3,1)</f>
        <v>0</v>
      </c>
      <c r="ASE31" s="20" t="str">
        <f>IF(AND($C$5&gt;=8,$C$5&gt;=ASD$3),ASD31*$C31,"")</f>
        <v/>
      </c>
      <c r="ASF31" s="5" t="str">
        <f t="shared" ref="ASF31" si="11836">MID(ASF$2,3,1)</f>
        <v>0</v>
      </c>
      <c r="ASG31" s="20" t="str">
        <f>IF(AND($C$5&gt;=8,$C$5&gt;=ASF$3),ASF31*$C31,"")</f>
        <v/>
      </c>
      <c r="ASH31" s="5" t="str">
        <f t="shared" ref="ASH31" si="11837">MID(ASH$2,3,1)</f>
        <v>0</v>
      </c>
      <c r="ASI31" s="20" t="str">
        <f>IF(AND($C$5&gt;=8,$C$5&gt;=ASH$3),ASH31*$C31,"")</f>
        <v/>
      </c>
      <c r="ASJ31" s="5" t="str">
        <f t="shared" ref="ASJ31" si="11838">MID(ASJ$2,3,1)</f>
        <v>0</v>
      </c>
      <c r="ASK31" s="20" t="str">
        <f>IF(AND($C$5&gt;=8,$C$5&gt;=ASJ$3),ASJ31*$C31,"")</f>
        <v/>
      </c>
      <c r="ASL31" s="5" t="str">
        <f t="shared" ref="ASL31" si="11839">MID(ASL$2,3,1)</f>
        <v>0</v>
      </c>
      <c r="ASM31" s="20" t="str">
        <f>IF(AND($C$5&gt;=8,$C$5&gt;=ASL$3),ASL31*$C31,"")</f>
        <v/>
      </c>
      <c r="ASN31" s="5" t="str">
        <f t="shared" ref="ASN31" si="11840">MID(ASN$2,3,1)</f>
        <v>0</v>
      </c>
      <c r="ASO31" s="20" t="str">
        <f>IF(AND($C$5&gt;=8,$C$5&gt;=ASN$3),ASN31*$C31,"")</f>
        <v/>
      </c>
      <c r="ASP31" s="5" t="str">
        <f t="shared" ref="ASP31" si="11841">MID(ASP$2,3,1)</f>
        <v>0</v>
      </c>
      <c r="ASQ31" s="20" t="str">
        <f>IF(AND($C$5&gt;=8,$C$5&gt;=ASP$3),ASP31*$C31,"")</f>
        <v/>
      </c>
      <c r="ASR31" s="5" t="str">
        <f t="shared" ref="ASR31" si="11842">MID(ASR$2,3,1)</f>
        <v>0</v>
      </c>
      <c r="ASS31" s="20" t="str">
        <f>IF(AND($C$5&gt;=8,$C$5&gt;=ASR$3),ASR31*$C31,"")</f>
        <v/>
      </c>
      <c r="AST31" s="5" t="str">
        <f t="shared" ref="AST31" si="11843">MID(AST$2,3,1)</f>
        <v>0</v>
      </c>
      <c r="ASU31" s="20" t="str">
        <f>IF(AND($C$5&gt;=8,$C$5&gt;=AST$3),AST31*$C31,"")</f>
        <v/>
      </c>
      <c r="ASV31" s="5" t="str">
        <f t="shared" ref="ASV31" si="11844">MID(ASV$2,3,1)</f>
        <v>0</v>
      </c>
      <c r="ASW31" s="20" t="str">
        <f>IF(AND($C$5&gt;=8,$C$5&gt;=ASV$3),ASV31*$C31,"")</f>
        <v/>
      </c>
      <c r="ASX31" s="5" t="str">
        <f t="shared" ref="ASX31" si="11845">MID(ASX$2,3,1)</f>
        <v>0</v>
      </c>
      <c r="ASY31" s="20" t="str">
        <f>IF(AND($C$5&gt;=8,$C$5&gt;=ASX$3),ASX31*$C31,"")</f>
        <v/>
      </c>
      <c r="ASZ31" s="5" t="str">
        <f t="shared" ref="ASZ31" si="11846">MID(ASZ$2,3,1)</f>
        <v>0</v>
      </c>
      <c r="ATA31" s="20" t="str">
        <f>IF(AND($C$5&gt;=8,$C$5&gt;=ASZ$3),ASZ31*$C31,"")</f>
        <v/>
      </c>
      <c r="ATB31" s="5" t="str">
        <f t="shared" ref="ATB31" si="11847">MID(ATB$2,3,1)</f>
        <v>0</v>
      </c>
      <c r="ATC31" s="20" t="str">
        <f>IF(AND($C$5&gt;=8,$C$5&gt;=ATB$3),ATB31*$C31,"")</f>
        <v/>
      </c>
      <c r="ATD31" s="5" t="str">
        <f t="shared" ref="ATD31" si="11848">MID(ATD$2,3,1)</f>
        <v>0</v>
      </c>
      <c r="ATE31" s="20" t="str">
        <f>IF(AND($C$5&gt;=8,$C$5&gt;=ATD$3),ATD31*$C31,"")</f>
        <v/>
      </c>
      <c r="ATF31" s="5" t="str">
        <f t="shared" ref="ATF31" si="11849">MID(ATF$2,3,1)</f>
        <v>0</v>
      </c>
      <c r="ATG31" s="20" t="str">
        <f>IF(AND($C$5&gt;=8,$C$5&gt;=ATF$3),ATF31*$C31,"")</f>
        <v/>
      </c>
      <c r="ATH31" s="5" t="str">
        <f t="shared" ref="ATH31" si="11850">MID(ATH$2,3,1)</f>
        <v>0</v>
      </c>
      <c r="ATI31" s="20" t="str">
        <f>IF(AND($C$5&gt;=8,$C$5&gt;=ATH$3),ATH31*$C31,"")</f>
        <v/>
      </c>
      <c r="ATJ31" s="5" t="str">
        <f t="shared" ref="ATJ31" si="11851">MID(ATJ$2,3,1)</f>
        <v>0</v>
      </c>
      <c r="ATK31" s="20" t="str">
        <f>IF(AND($C$5&gt;=8,$C$5&gt;=ATJ$3),ATJ31*$C31,"")</f>
        <v/>
      </c>
      <c r="ATL31" s="5" t="str">
        <f t="shared" ref="ATL31" si="11852">MID(ATL$2,3,1)</f>
        <v>0</v>
      </c>
      <c r="ATM31" s="20" t="str">
        <f>IF(AND($C$5&gt;=8,$C$5&gt;=ATL$3),ATL31*$C31,"")</f>
        <v/>
      </c>
      <c r="ATN31" s="5" t="str">
        <f t="shared" ref="ATN31" si="11853">MID(ATN$2,3,1)</f>
        <v>0</v>
      </c>
      <c r="ATO31" s="20" t="str">
        <f>IF(AND($C$5&gt;=8,$C$5&gt;=ATN$3),ATN31*$C31,"")</f>
        <v/>
      </c>
      <c r="ATP31" s="5" t="str">
        <f t="shared" ref="ATP31" si="11854">MID(ATP$2,3,1)</f>
        <v>0</v>
      </c>
      <c r="ATQ31" s="20" t="str">
        <f>IF(AND($C$5&gt;=8,$C$5&gt;=ATP$3),ATP31*$C31,"")</f>
        <v/>
      </c>
      <c r="ATR31" s="5" t="str">
        <f t="shared" ref="ATR31" si="11855">MID(ATR$2,3,1)</f>
        <v>0</v>
      </c>
      <c r="ATS31" s="20" t="str">
        <f>IF(AND($C$5&gt;=8,$C$5&gt;=ATR$3),ATR31*$C31,"")</f>
        <v/>
      </c>
      <c r="ATT31" s="5" t="str">
        <f t="shared" ref="ATT31" si="11856">MID(ATT$2,3,1)</f>
        <v>0</v>
      </c>
      <c r="ATU31" s="20" t="str">
        <f>IF(AND($C$5&gt;=8,$C$5&gt;=ATT$3),ATT31*$C31,"")</f>
        <v/>
      </c>
      <c r="ATV31" s="5" t="str">
        <f t="shared" ref="ATV31" si="11857">MID(ATV$2,3,1)</f>
        <v>0</v>
      </c>
      <c r="ATW31" s="20" t="str">
        <f>IF(AND($C$5&gt;=8,$C$5&gt;=ATV$3),ATV31*$C31,"")</f>
        <v/>
      </c>
      <c r="ATX31" s="5" t="str">
        <f t="shared" ref="ATX31" si="11858">MID(ATX$2,3,1)</f>
        <v>0</v>
      </c>
      <c r="ATY31" s="20" t="str">
        <f>IF(AND($C$5&gt;=8,$C$5&gt;=ATX$3),ATX31*$C31,"")</f>
        <v/>
      </c>
      <c r="ATZ31" s="5" t="str">
        <f t="shared" ref="ATZ31" si="11859">MID(ATZ$2,3,1)</f>
        <v>0</v>
      </c>
      <c r="AUA31" s="20" t="str">
        <f>IF(AND($C$5&gt;=8,$C$5&gt;=ATZ$3),ATZ31*$C31,"")</f>
        <v/>
      </c>
      <c r="AUB31" s="5" t="str">
        <f t="shared" ref="AUB31" si="11860">MID(AUB$2,3,1)</f>
        <v>0</v>
      </c>
      <c r="AUC31" s="20" t="str">
        <f>IF(AND($C$5&gt;=8,$C$5&gt;=AUB$3),AUB31*$C31,"")</f>
        <v/>
      </c>
      <c r="AUD31" s="5" t="str">
        <f t="shared" ref="AUD31" si="11861">MID(AUD$2,3,1)</f>
        <v>0</v>
      </c>
      <c r="AUE31" s="20" t="str">
        <f>IF(AND($C$5&gt;=8,$C$5&gt;=AUD$3),AUD31*$C31,"")</f>
        <v/>
      </c>
      <c r="AUF31" s="5" t="str">
        <f t="shared" ref="AUF31" si="11862">MID(AUF$2,3,1)</f>
        <v>0</v>
      </c>
      <c r="AUG31" s="20" t="str">
        <f>IF(AND($C$5&gt;=8,$C$5&gt;=AUF$3),AUF31*$C31,"")</f>
        <v/>
      </c>
      <c r="AUH31" s="5" t="str">
        <f t="shared" ref="AUH31" si="11863">MID(AUH$2,3,1)</f>
        <v>0</v>
      </c>
      <c r="AUI31" s="20" t="str">
        <f>IF(AND($C$5&gt;=8,$C$5&gt;=AUH$3),AUH31*$C31,"")</f>
        <v/>
      </c>
      <c r="AUJ31" s="5" t="str">
        <f t="shared" ref="AUJ31" si="11864">MID(AUJ$2,3,1)</f>
        <v>0</v>
      </c>
      <c r="AUK31" s="20" t="str">
        <f>IF(AND($C$5&gt;=8,$C$5&gt;=AUJ$3),AUJ31*$C31,"")</f>
        <v/>
      </c>
      <c r="AUL31" s="5" t="str">
        <f t="shared" ref="AUL31" si="11865">MID(AUL$2,3,1)</f>
        <v>0</v>
      </c>
      <c r="AUM31" s="20" t="str">
        <f>IF(AND($C$5&gt;=8,$C$5&gt;=AUL$3),AUL31*$C31,"")</f>
        <v/>
      </c>
      <c r="AUN31" s="5" t="str">
        <f t="shared" ref="AUN31" si="11866">MID(AUN$2,3,1)</f>
        <v>0</v>
      </c>
      <c r="AUO31" s="20" t="str">
        <f>IF(AND($C$5&gt;=8,$C$5&gt;=AUN$3),AUN31*$C31,"")</f>
        <v/>
      </c>
      <c r="AUP31" s="5" t="str">
        <f t="shared" ref="AUP31" si="11867">MID(AUP$2,3,1)</f>
        <v>0</v>
      </c>
      <c r="AUQ31" s="20" t="str">
        <f>IF(AND($C$5&gt;=8,$C$5&gt;=AUP$3),AUP31*$C31,"")</f>
        <v/>
      </c>
      <c r="AUR31" s="5" t="str">
        <f t="shared" ref="AUR31" si="11868">MID(AUR$2,3,1)</f>
        <v>0</v>
      </c>
      <c r="AUS31" s="20" t="str">
        <f>IF(AND($C$5&gt;=8,$C$5&gt;=AUR$3),AUR31*$C31,"")</f>
        <v/>
      </c>
      <c r="AUT31" s="5" t="str">
        <f t="shared" ref="AUT31" si="11869">MID(AUT$2,3,1)</f>
        <v>0</v>
      </c>
      <c r="AUU31" s="20" t="str">
        <f>IF(AND($C$5&gt;=8,$C$5&gt;=AUT$3),AUT31*$C31,"")</f>
        <v/>
      </c>
      <c r="AUV31" s="5" t="str">
        <f t="shared" ref="AUV31" si="11870">MID(AUV$2,3,1)</f>
        <v>0</v>
      </c>
      <c r="AUW31" s="20" t="str">
        <f>IF(AND($C$5&gt;=8,$C$5&gt;=AUV$3),AUV31*$C31,"")</f>
        <v/>
      </c>
      <c r="AUX31" s="5" t="str">
        <f t="shared" ref="AUX31" si="11871">MID(AUX$2,3,1)</f>
        <v>0</v>
      </c>
      <c r="AUY31" s="20" t="str">
        <f>IF(AND($C$5&gt;=8,$C$5&gt;=AUX$3),AUX31*$C31,"")</f>
        <v/>
      </c>
      <c r="AUZ31" s="5" t="str">
        <f t="shared" ref="AUZ31" si="11872">MID(AUZ$2,3,1)</f>
        <v>0</v>
      </c>
      <c r="AVA31" s="20" t="str">
        <f>IF(AND($C$5&gt;=8,$C$5&gt;=AUZ$3),AUZ31*$C31,"")</f>
        <v/>
      </c>
      <c r="AVB31" s="5" t="str">
        <f t="shared" ref="AVB31" si="11873">MID(AVB$2,3,1)</f>
        <v>0</v>
      </c>
      <c r="AVC31" s="20" t="str">
        <f>IF(AND($C$5&gt;=8,$C$5&gt;=AVB$3),AVB31*$C31,"")</f>
        <v/>
      </c>
      <c r="AVD31" s="5" t="str">
        <f t="shared" ref="AVD31" si="11874">MID(AVD$2,3,1)</f>
        <v>0</v>
      </c>
      <c r="AVE31" s="20" t="str">
        <f>IF(AND($C$5&gt;=8,$C$5&gt;=AVD$3),AVD31*$C31,"")</f>
        <v/>
      </c>
      <c r="AVF31" s="5" t="str">
        <f t="shared" ref="AVF31" si="11875">MID(AVF$2,3,1)</f>
        <v>0</v>
      </c>
      <c r="AVG31" s="20" t="str">
        <f>IF(AND($C$5&gt;=8,$C$5&gt;=AVF$3),AVF31*$C31,"")</f>
        <v/>
      </c>
      <c r="AVH31" s="5" t="str">
        <f t="shared" ref="AVH31" si="11876">MID(AVH$2,3,1)</f>
        <v>0</v>
      </c>
      <c r="AVI31" s="20" t="str">
        <f>IF(AND($C$5&gt;=8,$C$5&gt;=AVH$3),AVH31*$C31,"")</f>
        <v/>
      </c>
      <c r="AVJ31" s="5" t="str">
        <f t="shared" ref="AVJ31" si="11877">MID(AVJ$2,3,1)</f>
        <v>0</v>
      </c>
      <c r="AVK31" s="20" t="str">
        <f>IF(AND($C$5&gt;=8,$C$5&gt;=AVJ$3),AVJ31*$C31,"")</f>
        <v/>
      </c>
      <c r="AVL31" s="5" t="str">
        <f t="shared" ref="AVL31" si="11878">MID(AVL$2,3,1)</f>
        <v>0</v>
      </c>
      <c r="AVM31" s="20" t="str">
        <f>IF(AND($C$5&gt;=8,$C$5&gt;=AVL$3),AVL31*$C31,"")</f>
        <v/>
      </c>
      <c r="AVN31" s="5" t="str">
        <f t="shared" ref="AVN31" si="11879">MID(AVN$2,3,1)</f>
        <v>0</v>
      </c>
      <c r="AVO31" s="20" t="str">
        <f>IF(AND($C$5&gt;=8,$C$5&gt;=AVN$3),AVN31*$C31,"")</f>
        <v/>
      </c>
      <c r="AVP31" s="5" t="str">
        <f t="shared" ref="AVP31" si="11880">MID(AVP$2,3,1)</f>
        <v>0</v>
      </c>
      <c r="AVQ31" s="20" t="str">
        <f>IF(AND($C$5&gt;=8,$C$5&gt;=AVP$3),AVP31*$C31,"")</f>
        <v/>
      </c>
      <c r="AVR31" s="5" t="str">
        <f t="shared" ref="AVR31" si="11881">MID(AVR$2,3,1)</f>
        <v>0</v>
      </c>
      <c r="AVS31" s="20" t="str">
        <f>IF(AND($C$5&gt;=8,$C$5&gt;=AVR$3),AVR31*$C31,"")</f>
        <v/>
      </c>
      <c r="AVT31" s="5" t="str">
        <f t="shared" ref="AVT31" si="11882">MID(AVT$2,3,1)</f>
        <v>0</v>
      </c>
      <c r="AVU31" s="20" t="str">
        <f>IF(AND($C$5&gt;=8,$C$5&gt;=AVT$3),AVT31*$C31,"")</f>
        <v/>
      </c>
      <c r="AVV31" s="5" t="str">
        <f t="shared" ref="AVV31" si="11883">MID(AVV$2,3,1)</f>
        <v>0</v>
      </c>
      <c r="AVW31" s="20" t="str">
        <f>IF(AND($C$5&gt;=8,$C$5&gt;=AVV$3),AVV31*$C31,"")</f>
        <v/>
      </c>
      <c r="AVX31" s="5" t="str">
        <f t="shared" ref="AVX31" si="11884">MID(AVX$2,3,1)</f>
        <v>0</v>
      </c>
      <c r="AVY31" s="20" t="str">
        <f>IF(AND($C$5&gt;=8,$C$5&gt;=AVX$3),AVX31*$C31,"")</f>
        <v/>
      </c>
      <c r="AVZ31" s="5" t="str">
        <f t="shared" ref="AVZ31" si="11885">MID(AVZ$2,3,1)</f>
        <v>0</v>
      </c>
      <c r="AWA31" s="20" t="str">
        <f>IF(AND($C$5&gt;=8,$C$5&gt;=AVZ$3),AVZ31*$C31,"")</f>
        <v/>
      </c>
      <c r="AWB31" s="5" t="str">
        <f t="shared" ref="AWB31" si="11886">MID(AWB$2,3,1)</f>
        <v>0</v>
      </c>
      <c r="AWC31" s="20" t="str">
        <f>IF(AND($C$5&gt;=8,$C$5&gt;=AWB$3),AWB31*$C31,"")</f>
        <v/>
      </c>
      <c r="AWD31" s="5" t="str">
        <f t="shared" ref="AWD31" si="11887">MID(AWD$2,3,1)</f>
        <v>0</v>
      </c>
      <c r="AWE31" s="20" t="str">
        <f>IF(AND($C$5&gt;=8,$C$5&gt;=AWD$3),AWD31*$C31,"")</f>
        <v/>
      </c>
      <c r="AWF31" s="5" t="str">
        <f t="shared" ref="AWF31" si="11888">MID(AWF$2,3,1)</f>
        <v>0</v>
      </c>
      <c r="AWG31" s="20" t="str">
        <f>IF(AND($C$5&gt;=8,$C$5&gt;=AWF$3),AWF31*$C31,"")</f>
        <v/>
      </c>
      <c r="AWH31" s="5" t="str">
        <f t="shared" ref="AWH31" si="11889">MID(AWH$2,3,1)</f>
        <v>0</v>
      </c>
      <c r="AWI31" s="20" t="str">
        <f>IF(AND($C$5&gt;=8,$C$5&gt;=AWH$3),AWH31*$C31,"")</f>
        <v/>
      </c>
      <c r="AWJ31" s="5" t="str">
        <f t="shared" ref="AWJ31" si="11890">MID(AWJ$2,3,1)</f>
        <v>1</v>
      </c>
      <c r="AWK31" s="20" t="str">
        <f>IF(AND($C$5&gt;=8,$C$5&gt;=AWJ$3),AWJ31*$C31,"")</f>
        <v/>
      </c>
      <c r="AWL31" s="5" t="str">
        <f t="shared" ref="AWL31" si="11891">MID(AWL$2,3,1)</f>
        <v>1</v>
      </c>
      <c r="AWM31" s="20" t="str">
        <f>IF(AND($C$5&gt;=8,$C$5&gt;=AWL$3),AWL31*$C31,"")</f>
        <v/>
      </c>
      <c r="AWN31" s="5" t="str">
        <f t="shared" ref="AWN31" si="11892">MID(AWN$2,3,1)</f>
        <v>1</v>
      </c>
      <c r="AWO31" s="20" t="str">
        <f>IF(AND($C$5&gt;=8,$C$5&gt;=AWN$3),AWN31*$C31,"")</f>
        <v/>
      </c>
      <c r="AWP31" s="5" t="str">
        <f t="shared" ref="AWP31" si="11893">MID(AWP$2,3,1)</f>
        <v>1</v>
      </c>
      <c r="AWQ31" s="20" t="str">
        <f>IF(AND($C$5&gt;=8,$C$5&gt;=AWP$3),AWP31*$C31,"")</f>
        <v/>
      </c>
      <c r="AWR31" s="5" t="str">
        <f t="shared" ref="AWR31" si="11894">MID(AWR$2,3,1)</f>
        <v>1</v>
      </c>
      <c r="AWS31" s="20" t="str">
        <f>IF(AND($C$5&gt;=8,$C$5&gt;=AWR$3),AWR31*$C31,"")</f>
        <v/>
      </c>
      <c r="AWT31" s="5" t="str">
        <f t="shared" ref="AWT31" si="11895">MID(AWT$2,3,1)</f>
        <v>1</v>
      </c>
      <c r="AWU31" s="20" t="str">
        <f>IF(AND($C$5&gt;=8,$C$5&gt;=AWT$3),AWT31*$C31,"")</f>
        <v/>
      </c>
      <c r="AWV31" s="5" t="str">
        <f t="shared" ref="AWV31" si="11896">MID(AWV$2,3,1)</f>
        <v>1</v>
      </c>
      <c r="AWW31" s="20" t="str">
        <f>IF(AND($C$5&gt;=8,$C$5&gt;=AWV$3),AWV31*$C31,"")</f>
        <v/>
      </c>
      <c r="AWX31" s="5" t="str">
        <f t="shared" ref="AWX31" si="11897">MID(AWX$2,3,1)</f>
        <v>1</v>
      </c>
      <c r="AWY31" s="20" t="str">
        <f>IF(AND($C$5&gt;=8,$C$5&gt;=AWX$3),AWX31*$C31,"")</f>
        <v/>
      </c>
      <c r="AWZ31" s="5" t="str">
        <f t="shared" ref="AWZ31" si="11898">MID(AWZ$2,3,1)</f>
        <v>1</v>
      </c>
      <c r="AXA31" s="20" t="str">
        <f>IF(AND($C$5&gt;=8,$C$5&gt;=AWZ$3),AWZ31*$C31,"")</f>
        <v/>
      </c>
      <c r="AXB31" s="5" t="str">
        <f t="shared" ref="AXB31" si="11899">MID(AXB$2,3,1)</f>
        <v>1</v>
      </c>
      <c r="AXC31" s="20" t="str">
        <f>IF(AND($C$5&gt;=8,$C$5&gt;=AXB$3),AXB31*$C31,"")</f>
        <v/>
      </c>
      <c r="AXD31" s="5" t="str">
        <f t="shared" ref="AXD31" si="11900">MID(AXD$2,3,1)</f>
        <v>1</v>
      </c>
      <c r="AXE31" s="20" t="str">
        <f>IF(AND($C$5&gt;=8,$C$5&gt;=AXD$3),AXD31*$C31,"")</f>
        <v/>
      </c>
      <c r="AXF31" s="5" t="str">
        <f t="shared" ref="AXF31" si="11901">MID(AXF$2,3,1)</f>
        <v>1</v>
      </c>
      <c r="AXG31" s="20" t="str">
        <f>IF(AND($C$5&gt;=8,$C$5&gt;=AXF$3),AXF31*$C31,"")</f>
        <v/>
      </c>
      <c r="AXH31" s="5" t="str">
        <f t="shared" ref="AXH31" si="11902">MID(AXH$2,3,1)</f>
        <v>1</v>
      </c>
      <c r="AXI31" s="20" t="str">
        <f>IF(AND($C$5&gt;=8,$C$5&gt;=AXH$3),AXH31*$C31,"")</f>
        <v/>
      </c>
      <c r="AXJ31" s="5" t="str">
        <f t="shared" ref="AXJ31" si="11903">MID(AXJ$2,3,1)</f>
        <v>1</v>
      </c>
      <c r="AXK31" s="20" t="str">
        <f>IF(AND($C$5&gt;=8,$C$5&gt;=AXJ$3),AXJ31*$C31,"")</f>
        <v/>
      </c>
      <c r="AXL31" s="5" t="str">
        <f t="shared" ref="AXL31" si="11904">MID(AXL$2,3,1)</f>
        <v>1</v>
      </c>
      <c r="AXM31" s="20" t="str">
        <f>IF(AND($C$5&gt;=8,$C$5&gt;=AXL$3),AXL31*$C31,"")</f>
        <v/>
      </c>
      <c r="AXN31" s="5" t="str">
        <f t="shared" ref="AXN31" si="11905">MID(AXN$2,3,1)</f>
        <v>1</v>
      </c>
      <c r="AXO31" s="20" t="str">
        <f>IF(AND($C$5&gt;=8,$C$5&gt;=AXN$3),AXN31*$C31,"")</f>
        <v/>
      </c>
      <c r="AXP31" s="5" t="str">
        <f t="shared" ref="AXP31" si="11906">MID(AXP$2,3,1)</f>
        <v>1</v>
      </c>
      <c r="AXQ31" s="20" t="str">
        <f>IF(AND($C$5&gt;=8,$C$5&gt;=AXP$3),AXP31*$C31,"")</f>
        <v/>
      </c>
      <c r="AXR31" s="5" t="str">
        <f t="shared" ref="AXR31" si="11907">MID(AXR$2,3,1)</f>
        <v>1</v>
      </c>
      <c r="AXS31" s="20" t="str">
        <f>IF(AND($C$5&gt;=8,$C$5&gt;=AXR$3),AXR31*$C31,"")</f>
        <v/>
      </c>
      <c r="AXT31" s="5" t="str">
        <f t="shared" ref="AXT31" si="11908">MID(AXT$2,3,1)</f>
        <v>1</v>
      </c>
      <c r="AXU31" s="20" t="str">
        <f>IF(AND($C$5&gt;=8,$C$5&gt;=AXT$3),AXT31*$C31,"")</f>
        <v/>
      </c>
      <c r="AXV31" s="5" t="str">
        <f t="shared" ref="AXV31" si="11909">MID(AXV$2,3,1)</f>
        <v>1</v>
      </c>
      <c r="AXW31" s="20" t="str">
        <f>IF(AND($C$5&gt;=8,$C$5&gt;=AXV$3),AXV31*$C31,"")</f>
        <v/>
      </c>
      <c r="AXX31" s="5" t="str">
        <f t="shared" ref="AXX31" si="11910">MID(AXX$2,3,1)</f>
        <v>1</v>
      </c>
      <c r="AXY31" s="20" t="str">
        <f>IF(AND($C$5&gt;=8,$C$5&gt;=AXX$3),AXX31*$C31,"")</f>
        <v/>
      </c>
      <c r="AXZ31" s="5" t="str">
        <f t="shared" ref="AXZ31" si="11911">MID(AXZ$2,3,1)</f>
        <v>1</v>
      </c>
      <c r="AYA31" s="20" t="str">
        <f>IF(AND($C$5&gt;=8,$C$5&gt;=AXZ$3),AXZ31*$C31,"")</f>
        <v/>
      </c>
      <c r="AYB31" s="5" t="str">
        <f t="shared" ref="AYB31" si="11912">MID(AYB$2,3,1)</f>
        <v>1</v>
      </c>
      <c r="AYC31" s="20" t="str">
        <f>IF(AND($C$5&gt;=8,$C$5&gt;=AYB$3),AYB31*$C31,"")</f>
        <v/>
      </c>
      <c r="AYD31" s="5" t="str">
        <f t="shared" ref="AYD31" si="11913">MID(AYD$2,3,1)</f>
        <v>1</v>
      </c>
      <c r="AYE31" s="20" t="str">
        <f>IF(AND($C$5&gt;=8,$C$5&gt;=AYD$3),AYD31*$C31,"")</f>
        <v/>
      </c>
      <c r="AYF31" s="5" t="str">
        <f t="shared" ref="AYF31" si="11914">MID(AYF$2,3,1)</f>
        <v>1</v>
      </c>
      <c r="AYG31" s="20" t="str">
        <f>IF(AND($C$5&gt;=8,$C$5&gt;=AYF$3),AYF31*$C31,"")</f>
        <v/>
      </c>
      <c r="AYH31" s="5" t="str">
        <f t="shared" ref="AYH31" si="11915">MID(AYH$2,3,1)</f>
        <v>1</v>
      </c>
      <c r="AYI31" s="20" t="str">
        <f>IF(AND($C$5&gt;=8,$C$5&gt;=AYH$3),AYH31*$C31,"")</f>
        <v/>
      </c>
      <c r="AYJ31" s="5" t="str">
        <f t="shared" ref="AYJ31" si="11916">MID(AYJ$2,3,1)</f>
        <v>1</v>
      </c>
      <c r="AYK31" s="20" t="str">
        <f>IF(AND($C$5&gt;=8,$C$5&gt;=AYJ$3),AYJ31*$C31,"")</f>
        <v/>
      </c>
      <c r="AYL31" s="5" t="str">
        <f t="shared" ref="AYL31" si="11917">MID(AYL$2,3,1)</f>
        <v>1</v>
      </c>
      <c r="AYM31" s="20" t="str">
        <f>IF(AND($C$5&gt;=8,$C$5&gt;=AYL$3),AYL31*$C31,"")</f>
        <v/>
      </c>
      <c r="AYN31" s="5" t="str">
        <f t="shared" ref="AYN31" si="11918">MID(AYN$2,3,1)</f>
        <v>1</v>
      </c>
      <c r="AYO31" s="20" t="str">
        <f>IF(AND($C$5&gt;=8,$C$5&gt;=AYN$3),AYN31*$C31,"")</f>
        <v/>
      </c>
      <c r="AYP31" s="5" t="str">
        <f t="shared" ref="AYP31" si="11919">MID(AYP$2,3,1)</f>
        <v>1</v>
      </c>
      <c r="AYQ31" s="20" t="str">
        <f>IF(AND($C$5&gt;=8,$C$5&gt;=AYP$3),AYP31*$C31,"")</f>
        <v/>
      </c>
      <c r="AYR31" s="5" t="str">
        <f t="shared" ref="AYR31" si="11920">MID(AYR$2,3,1)</f>
        <v>1</v>
      </c>
      <c r="AYS31" s="20" t="str">
        <f>IF(AND($C$5&gt;=8,$C$5&gt;=AYR$3),AYR31*$C31,"")</f>
        <v/>
      </c>
      <c r="AYT31" s="5" t="str">
        <f t="shared" ref="AYT31" si="11921">MID(AYT$2,3,1)</f>
        <v>1</v>
      </c>
      <c r="AYU31" s="20" t="str">
        <f>IF(AND($C$5&gt;=8,$C$5&gt;=AYT$3),AYT31*$C31,"")</f>
        <v/>
      </c>
      <c r="AYV31" s="5" t="str">
        <f t="shared" ref="AYV31" si="11922">MID(AYV$2,3,1)</f>
        <v>1</v>
      </c>
      <c r="AYW31" s="20" t="str">
        <f>IF(AND($C$5&gt;=8,$C$5&gt;=AYV$3),AYV31*$C31,"")</f>
        <v/>
      </c>
      <c r="AYX31" s="5" t="str">
        <f t="shared" ref="AYX31" si="11923">MID(AYX$2,3,1)</f>
        <v>1</v>
      </c>
      <c r="AYY31" s="20" t="str">
        <f>IF(AND($C$5&gt;=8,$C$5&gt;=AYX$3),AYX31*$C31,"")</f>
        <v/>
      </c>
      <c r="AYZ31" s="5" t="str">
        <f t="shared" ref="AYZ31" si="11924">MID(AYZ$2,3,1)</f>
        <v>1</v>
      </c>
      <c r="AZA31" s="20" t="str">
        <f>IF(AND($C$5&gt;=8,$C$5&gt;=AYZ$3),AYZ31*$C31,"")</f>
        <v/>
      </c>
      <c r="AZB31" s="5" t="str">
        <f t="shared" ref="AZB31" si="11925">MID(AZB$2,3,1)</f>
        <v>1</v>
      </c>
      <c r="AZC31" s="20" t="str">
        <f>IF(AND($C$5&gt;=8,$C$5&gt;=AZB$3),AZB31*$C31,"")</f>
        <v/>
      </c>
      <c r="AZD31" s="5" t="str">
        <f t="shared" ref="AZD31" si="11926">MID(AZD$2,3,1)</f>
        <v>1</v>
      </c>
      <c r="AZE31" s="20" t="str">
        <f>IF(AND($C$5&gt;=8,$C$5&gt;=AZD$3),AZD31*$C31,"")</f>
        <v/>
      </c>
      <c r="AZF31" s="5" t="str">
        <f t="shared" ref="AZF31" si="11927">MID(AZF$2,3,1)</f>
        <v>1</v>
      </c>
      <c r="AZG31" s="20" t="str">
        <f>IF(AND($C$5&gt;=8,$C$5&gt;=AZF$3),AZF31*$C31,"")</f>
        <v/>
      </c>
      <c r="AZH31" s="5" t="str">
        <f t="shared" ref="AZH31" si="11928">MID(AZH$2,3,1)</f>
        <v>1</v>
      </c>
      <c r="AZI31" s="20" t="str">
        <f>IF(AND($C$5&gt;=8,$C$5&gt;=AZH$3),AZH31*$C31,"")</f>
        <v/>
      </c>
      <c r="AZJ31" s="5" t="str">
        <f t="shared" ref="AZJ31" si="11929">MID(AZJ$2,3,1)</f>
        <v>1</v>
      </c>
      <c r="AZK31" s="20" t="str">
        <f>IF(AND($C$5&gt;=8,$C$5&gt;=AZJ$3),AZJ31*$C31,"")</f>
        <v/>
      </c>
      <c r="AZL31" s="5" t="str">
        <f t="shared" ref="AZL31" si="11930">MID(AZL$2,3,1)</f>
        <v>1</v>
      </c>
      <c r="AZM31" s="20" t="str">
        <f>IF(AND($C$5&gt;=8,$C$5&gt;=AZL$3),AZL31*$C31,"")</f>
        <v/>
      </c>
      <c r="AZN31" s="5" t="str">
        <f t="shared" ref="AZN31" si="11931">MID(AZN$2,3,1)</f>
        <v>1</v>
      </c>
      <c r="AZO31" s="20" t="str">
        <f>IF(AND($C$5&gt;=8,$C$5&gt;=AZN$3),AZN31*$C31,"")</f>
        <v/>
      </c>
      <c r="AZP31" s="5" t="str">
        <f t="shared" ref="AZP31" si="11932">MID(AZP$2,3,1)</f>
        <v>1</v>
      </c>
      <c r="AZQ31" s="20" t="str">
        <f>IF(AND($C$5&gt;=8,$C$5&gt;=AZP$3),AZP31*$C31,"")</f>
        <v/>
      </c>
      <c r="AZR31" s="5" t="str">
        <f t="shared" ref="AZR31" si="11933">MID(AZR$2,3,1)</f>
        <v>1</v>
      </c>
      <c r="AZS31" s="20" t="str">
        <f>IF(AND($C$5&gt;=8,$C$5&gt;=AZR$3),AZR31*$C31,"")</f>
        <v/>
      </c>
      <c r="AZT31" s="5" t="str">
        <f t="shared" ref="AZT31" si="11934">MID(AZT$2,3,1)</f>
        <v>1</v>
      </c>
      <c r="AZU31" s="20" t="str">
        <f>IF(AND($C$5&gt;=8,$C$5&gt;=AZT$3),AZT31*$C31,"")</f>
        <v/>
      </c>
      <c r="AZV31" s="5" t="str">
        <f t="shared" ref="AZV31" si="11935">MID(AZV$2,3,1)</f>
        <v>1</v>
      </c>
      <c r="AZW31" s="20" t="str">
        <f>IF(AND($C$5&gt;=8,$C$5&gt;=AZV$3),AZV31*$C31,"")</f>
        <v/>
      </c>
      <c r="AZX31" s="5" t="str">
        <f t="shared" ref="AZX31" si="11936">MID(AZX$2,3,1)</f>
        <v>1</v>
      </c>
      <c r="AZY31" s="20" t="str">
        <f>IF(AND($C$5&gt;=8,$C$5&gt;=AZX$3),AZX31*$C31,"")</f>
        <v/>
      </c>
      <c r="AZZ31" s="5" t="str">
        <f t="shared" ref="AZZ31" si="11937">MID(AZZ$2,3,1)</f>
        <v>1</v>
      </c>
      <c r="BAA31" s="20" t="str">
        <f>IF(AND($C$5&gt;=8,$C$5&gt;=AZZ$3),AZZ31*$C31,"")</f>
        <v/>
      </c>
      <c r="BAB31" s="5" t="str">
        <f t="shared" ref="BAB31" si="11938">MID(BAB$2,3,1)</f>
        <v>1</v>
      </c>
      <c r="BAC31" s="20" t="str">
        <f>IF(AND($C$5&gt;=8,$C$5&gt;=BAB$3),BAB31*$C31,"")</f>
        <v/>
      </c>
      <c r="BAD31" s="5" t="str">
        <f t="shared" ref="BAD31" si="11939">MID(BAD$2,3,1)</f>
        <v>1</v>
      </c>
      <c r="BAE31" s="20" t="str">
        <f>IF(AND($C$5&gt;=8,$C$5&gt;=BAD$3),BAD31*$C31,"")</f>
        <v/>
      </c>
      <c r="BAF31" s="5" t="str">
        <f t="shared" ref="BAF31" si="11940">MID(BAF$2,3,1)</f>
        <v>1</v>
      </c>
      <c r="BAG31" s="20" t="str">
        <f>IF(AND($C$5&gt;=8,$C$5&gt;=BAF$3),BAF31*$C31,"")</f>
        <v/>
      </c>
      <c r="BAH31" s="5" t="str">
        <f t="shared" ref="BAH31" si="11941">MID(BAH$2,3,1)</f>
        <v>1</v>
      </c>
      <c r="BAI31" s="20" t="str">
        <f>IF(AND($C$5&gt;=8,$C$5&gt;=BAH$3),BAH31*$C31,"")</f>
        <v/>
      </c>
      <c r="BAJ31" s="5" t="str">
        <f t="shared" ref="BAJ31" si="11942">MID(BAJ$2,3,1)</f>
        <v>1</v>
      </c>
      <c r="BAK31" s="20" t="str">
        <f>IF(AND($C$5&gt;=8,$C$5&gt;=BAJ$3),BAJ31*$C31,"")</f>
        <v/>
      </c>
      <c r="BAL31" s="5" t="str">
        <f t="shared" ref="BAL31" si="11943">MID(BAL$2,3,1)</f>
        <v>1</v>
      </c>
      <c r="BAM31" s="20" t="str">
        <f>IF(AND($C$5&gt;=8,$C$5&gt;=BAL$3),BAL31*$C31,"")</f>
        <v/>
      </c>
      <c r="BAN31" s="5" t="str">
        <f t="shared" ref="BAN31" si="11944">MID(BAN$2,3,1)</f>
        <v>1</v>
      </c>
      <c r="BAO31" s="20" t="str">
        <f>IF(AND($C$5&gt;=8,$C$5&gt;=BAN$3),BAN31*$C31,"")</f>
        <v/>
      </c>
      <c r="BAP31" s="5" t="str">
        <f t="shared" ref="BAP31" si="11945">MID(BAP$2,3,1)</f>
        <v>1</v>
      </c>
      <c r="BAQ31" s="20" t="str">
        <f>IF(AND($C$5&gt;=8,$C$5&gt;=BAP$3),BAP31*$C31,"")</f>
        <v/>
      </c>
      <c r="BAR31" s="5" t="str">
        <f t="shared" ref="BAR31" si="11946">MID(BAR$2,3,1)</f>
        <v>1</v>
      </c>
      <c r="BAS31" s="20" t="str">
        <f>IF(AND($C$5&gt;=8,$C$5&gt;=BAR$3),BAR31*$C31,"")</f>
        <v/>
      </c>
      <c r="BAT31" s="5" t="str">
        <f t="shared" ref="BAT31" si="11947">MID(BAT$2,3,1)</f>
        <v>1</v>
      </c>
      <c r="BAU31" s="20" t="str">
        <f>IF(AND($C$5&gt;=8,$C$5&gt;=BAT$3),BAT31*$C31,"")</f>
        <v/>
      </c>
      <c r="BAV31" s="5" t="str">
        <f t="shared" ref="BAV31" si="11948">MID(BAV$2,3,1)</f>
        <v>1</v>
      </c>
      <c r="BAW31" s="20" t="str">
        <f>IF(AND($C$5&gt;=8,$C$5&gt;=BAV$3),BAV31*$C31,"")</f>
        <v/>
      </c>
      <c r="BAX31" s="5" t="str">
        <f t="shared" ref="BAX31" si="11949">MID(BAX$2,3,1)</f>
        <v>1</v>
      </c>
      <c r="BAY31" s="20" t="str">
        <f>IF(AND($C$5&gt;=8,$C$5&gt;=BAX$3),BAX31*$C31,"")</f>
        <v/>
      </c>
      <c r="BAZ31" s="5" t="str">
        <f t="shared" ref="BAZ31" si="11950">MID(BAZ$2,3,1)</f>
        <v>1</v>
      </c>
      <c r="BBA31" s="20" t="str">
        <f>IF(AND($C$5&gt;=8,$C$5&gt;=BAZ$3),BAZ31*$C31,"")</f>
        <v/>
      </c>
      <c r="BBB31" s="5" t="str">
        <f t="shared" ref="BBB31" si="11951">MID(BBB$2,3,1)</f>
        <v>1</v>
      </c>
      <c r="BBC31" s="20" t="str">
        <f>IF(AND($C$5&gt;=8,$C$5&gt;=BBB$3),BBB31*$C31,"")</f>
        <v/>
      </c>
      <c r="BBD31" s="5" t="str">
        <f t="shared" ref="BBD31" si="11952">MID(BBD$2,3,1)</f>
        <v>1</v>
      </c>
      <c r="BBE31" s="20" t="str">
        <f>IF(AND($C$5&gt;=8,$C$5&gt;=BBD$3),BBD31*$C31,"")</f>
        <v/>
      </c>
      <c r="BBF31" s="5" t="str">
        <f t="shared" ref="BBF31" si="11953">MID(BBF$2,3,1)</f>
        <v>1</v>
      </c>
      <c r="BBG31" s="20" t="str">
        <f>IF(AND($C$5&gt;=8,$C$5&gt;=BBF$3),BBF31*$C31,"")</f>
        <v/>
      </c>
      <c r="BBH31" s="5" t="str">
        <f t="shared" ref="BBH31" si="11954">MID(BBH$2,3,1)</f>
        <v>1</v>
      </c>
      <c r="BBI31" s="20" t="str">
        <f>IF(AND($C$5&gt;=8,$C$5&gt;=BBH$3),BBH31*$C31,"")</f>
        <v/>
      </c>
      <c r="BBJ31" s="5" t="str">
        <f t="shared" ref="BBJ31" si="11955">MID(BBJ$2,3,1)</f>
        <v>1</v>
      </c>
      <c r="BBK31" s="20" t="str">
        <f>IF(AND($C$5&gt;=8,$C$5&gt;=BBJ$3),BBJ31*$C31,"")</f>
        <v/>
      </c>
      <c r="BBL31" s="5" t="str">
        <f t="shared" ref="BBL31" si="11956">MID(BBL$2,3,1)</f>
        <v>1</v>
      </c>
      <c r="BBM31" s="20" t="str">
        <f>IF(AND($C$5&gt;=8,$C$5&gt;=BBL$3),BBL31*$C31,"")</f>
        <v/>
      </c>
      <c r="BBN31" s="5" t="str">
        <f t="shared" ref="BBN31" si="11957">MID(BBN$2,3,1)</f>
        <v>1</v>
      </c>
      <c r="BBO31" s="20" t="str">
        <f>IF(AND($C$5&gt;=8,$C$5&gt;=BBN$3),BBN31*$C31,"")</f>
        <v/>
      </c>
      <c r="BBP31" s="5" t="str">
        <f t="shared" ref="BBP31" si="11958">MID(BBP$2,3,1)</f>
        <v>1</v>
      </c>
      <c r="BBQ31" s="20" t="str">
        <f>IF(AND($C$5&gt;=8,$C$5&gt;=BBP$3),BBP31*$C31,"")</f>
        <v/>
      </c>
      <c r="BBR31" s="5" t="str">
        <f t="shared" ref="BBR31" si="11959">MID(BBR$2,3,1)</f>
        <v>1</v>
      </c>
      <c r="BBS31" s="20" t="str">
        <f>IF(AND($C$5&gt;=8,$C$5&gt;=BBR$3),BBR31*$C31,"")</f>
        <v/>
      </c>
      <c r="BBT31" s="5" t="str">
        <f t="shared" ref="BBT31" si="11960">MID(BBT$2,3,1)</f>
        <v>1</v>
      </c>
      <c r="BBU31" s="20" t="str">
        <f>IF(AND($C$5&gt;=8,$C$5&gt;=BBT$3),BBT31*$C31,"")</f>
        <v/>
      </c>
      <c r="BBV31" s="5" t="str">
        <f t="shared" ref="BBV31" si="11961">MID(BBV$2,3,1)</f>
        <v>1</v>
      </c>
      <c r="BBW31" s="20" t="str">
        <f>IF(AND($C$5&gt;=8,$C$5&gt;=BBV$3),BBV31*$C31,"")</f>
        <v/>
      </c>
      <c r="BBX31" s="5" t="str">
        <f t="shared" ref="BBX31" si="11962">MID(BBX$2,3,1)</f>
        <v>1</v>
      </c>
      <c r="BBY31" s="20" t="str">
        <f>IF(AND($C$5&gt;=8,$C$5&gt;=BBX$3),BBX31*$C31,"")</f>
        <v/>
      </c>
      <c r="BBZ31" s="5" t="str">
        <f t="shared" ref="BBZ31" si="11963">MID(BBZ$2,3,1)</f>
        <v>1</v>
      </c>
      <c r="BCA31" s="20" t="str">
        <f>IF(AND($C$5&gt;=8,$C$5&gt;=BBZ$3),BBZ31*$C31,"")</f>
        <v/>
      </c>
      <c r="BCB31" s="5" t="str">
        <f t="shared" ref="BCB31" si="11964">MID(BCB$2,3,1)</f>
        <v>1</v>
      </c>
      <c r="BCC31" s="20" t="str">
        <f>IF(AND($C$5&gt;=8,$C$5&gt;=BCB$3),BCB31*$C31,"")</f>
        <v/>
      </c>
      <c r="BCD31" s="5" t="str">
        <f t="shared" ref="BCD31" si="11965">MID(BCD$2,3,1)</f>
        <v>1</v>
      </c>
      <c r="BCE31" s="20" t="str">
        <f>IF(AND($C$5&gt;=8,$C$5&gt;=BCD$3),BCD31*$C31,"")</f>
        <v/>
      </c>
      <c r="BCF31" s="5" t="str">
        <f t="shared" ref="BCF31" si="11966">MID(BCF$2,3,1)</f>
        <v>1</v>
      </c>
      <c r="BCG31" s="20" t="str">
        <f>IF(AND($C$5&gt;=8,$C$5&gt;=BCF$3),BCF31*$C31,"")</f>
        <v/>
      </c>
      <c r="BCH31" s="5" t="str">
        <f t="shared" ref="BCH31" si="11967">MID(BCH$2,3,1)</f>
        <v>1</v>
      </c>
      <c r="BCI31" s="20" t="str">
        <f>IF(AND($C$5&gt;=8,$C$5&gt;=BCH$3),BCH31*$C31,"")</f>
        <v/>
      </c>
      <c r="BCJ31" s="5" t="str">
        <f t="shared" ref="BCJ31" si="11968">MID(BCJ$2,3,1)</f>
        <v>1</v>
      </c>
      <c r="BCK31" s="20" t="str">
        <f>IF(AND($C$5&gt;=8,$C$5&gt;=BCJ$3),BCJ31*$C31,"")</f>
        <v/>
      </c>
      <c r="BCL31" s="5" t="str">
        <f t="shared" ref="BCL31" si="11969">MID(BCL$2,3,1)</f>
        <v>1</v>
      </c>
      <c r="BCM31" s="20" t="str">
        <f>IF(AND($C$5&gt;=8,$C$5&gt;=BCL$3),BCL31*$C31,"")</f>
        <v/>
      </c>
      <c r="BCN31" s="5" t="str">
        <f t="shared" ref="BCN31" si="11970">MID(BCN$2,3,1)</f>
        <v>1</v>
      </c>
      <c r="BCO31" s="20" t="str">
        <f>IF(AND($C$5&gt;=8,$C$5&gt;=BCN$3),BCN31*$C31,"")</f>
        <v/>
      </c>
      <c r="BCP31" s="5" t="str">
        <f t="shared" ref="BCP31" si="11971">MID(BCP$2,3,1)</f>
        <v>1</v>
      </c>
      <c r="BCQ31" s="20" t="str">
        <f>IF(AND($C$5&gt;=8,$C$5&gt;=BCP$3),BCP31*$C31,"")</f>
        <v/>
      </c>
      <c r="BCR31" s="5" t="str">
        <f t="shared" ref="BCR31" si="11972">MID(BCR$2,3,1)</f>
        <v>1</v>
      </c>
      <c r="BCS31" s="20" t="str">
        <f>IF(AND($C$5&gt;=8,$C$5&gt;=BCR$3),BCR31*$C31,"")</f>
        <v/>
      </c>
      <c r="BCT31" s="5" t="str">
        <f t="shared" ref="BCT31" si="11973">MID(BCT$2,3,1)</f>
        <v>1</v>
      </c>
      <c r="BCU31" s="20" t="str">
        <f>IF(AND($C$5&gt;=8,$C$5&gt;=BCT$3),BCT31*$C31,"")</f>
        <v/>
      </c>
      <c r="BCV31" s="5" t="str">
        <f t="shared" ref="BCV31" si="11974">MID(BCV$2,3,1)</f>
        <v>1</v>
      </c>
      <c r="BCW31" s="20" t="str">
        <f>IF(AND($C$5&gt;=8,$C$5&gt;=BCV$3),BCV31*$C31,"")</f>
        <v/>
      </c>
      <c r="BCX31" s="5" t="str">
        <f t="shared" ref="BCX31" si="11975">MID(BCX$2,3,1)</f>
        <v>1</v>
      </c>
      <c r="BCY31" s="20" t="str">
        <f>IF(AND($C$5&gt;=8,$C$5&gt;=BCX$3),BCX31*$C31,"")</f>
        <v/>
      </c>
      <c r="BCZ31" s="5" t="str">
        <f t="shared" ref="BCZ31" si="11976">MID(BCZ$2,3,1)</f>
        <v>1</v>
      </c>
      <c r="BDA31" s="20" t="str">
        <f>IF(AND($C$5&gt;=8,$C$5&gt;=BCZ$3),BCZ31*$C31,"")</f>
        <v/>
      </c>
      <c r="BDB31" s="5" t="str">
        <f t="shared" ref="BDB31" si="11977">MID(BDB$2,3,1)</f>
        <v>1</v>
      </c>
      <c r="BDC31" s="20" t="str">
        <f>IF(AND($C$5&gt;=8,$C$5&gt;=BDB$3),BDB31*$C31,"")</f>
        <v/>
      </c>
      <c r="BDD31" s="5" t="str">
        <f t="shared" ref="BDD31" si="11978">MID(BDD$2,3,1)</f>
        <v>1</v>
      </c>
      <c r="BDE31" s="20" t="str">
        <f>IF(AND($C$5&gt;=8,$C$5&gt;=BDD$3),BDD31*$C31,"")</f>
        <v/>
      </c>
      <c r="BDF31" s="5" t="str">
        <f t="shared" ref="BDF31" si="11979">MID(BDF$2,3,1)</f>
        <v>1</v>
      </c>
      <c r="BDG31" s="20" t="str">
        <f>IF(AND($C$5&gt;=8,$C$5&gt;=BDF$3),BDF31*$C31,"")</f>
        <v/>
      </c>
      <c r="BDH31" s="5" t="str">
        <f t="shared" ref="BDH31" si="11980">MID(BDH$2,3,1)</f>
        <v>1</v>
      </c>
      <c r="BDI31" s="20" t="str">
        <f>IF(AND($C$5&gt;=8,$C$5&gt;=BDH$3),BDH31*$C31,"")</f>
        <v/>
      </c>
      <c r="BDJ31" s="5" t="str">
        <f t="shared" ref="BDJ31" si="11981">MID(BDJ$2,3,1)</f>
        <v>1</v>
      </c>
      <c r="BDK31" s="20" t="str">
        <f>IF(AND($C$5&gt;=8,$C$5&gt;=BDJ$3),BDJ31*$C31,"")</f>
        <v/>
      </c>
      <c r="BDL31" s="5" t="str">
        <f t="shared" ref="BDL31" si="11982">MID(BDL$2,3,1)</f>
        <v>1</v>
      </c>
      <c r="BDM31" s="20" t="str">
        <f>IF(AND($C$5&gt;=8,$C$5&gt;=BDL$3),BDL31*$C31,"")</f>
        <v/>
      </c>
      <c r="BDN31" s="5" t="str">
        <f t="shared" ref="BDN31" si="11983">MID(BDN$2,3,1)</f>
        <v>1</v>
      </c>
      <c r="BDO31" s="20" t="str">
        <f>IF(AND($C$5&gt;=8,$C$5&gt;=BDN$3),BDN31*$C31,"")</f>
        <v/>
      </c>
      <c r="BDP31" s="5" t="str">
        <f t="shared" ref="BDP31" si="11984">MID(BDP$2,3,1)</f>
        <v>1</v>
      </c>
      <c r="BDQ31" s="20" t="str">
        <f>IF(AND($C$5&gt;=8,$C$5&gt;=BDP$3),BDP31*$C31,"")</f>
        <v/>
      </c>
      <c r="BDR31" s="5" t="str">
        <f t="shared" ref="BDR31" si="11985">MID(BDR$2,3,1)</f>
        <v>1</v>
      </c>
      <c r="BDS31" s="20" t="str">
        <f>IF(AND($C$5&gt;=8,$C$5&gt;=BDR$3),BDR31*$C31,"")</f>
        <v/>
      </c>
      <c r="BDT31" s="5" t="str">
        <f t="shared" ref="BDT31" si="11986">MID(BDT$2,3,1)</f>
        <v>1</v>
      </c>
      <c r="BDU31" s="20" t="str">
        <f>IF(AND($C$5&gt;=8,$C$5&gt;=BDT$3),BDT31*$C31,"")</f>
        <v/>
      </c>
      <c r="BDV31" s="5" t="str">
        <f t="shared" ref="BDV31" si="11987">MID(BDV$2,3,1)</f>
        <v>1</v>
      </c>
      <c r="BDW31" s="20" t="str">
        <f>IF(AND($C$5&gt;=8,$C$5&gt;=BDV$3),BDV31*$C31,"")</f>
        <v/>
      </c>
      <c r="BDX31" s="5" t="str">
        <f t="shared" ref="BDX31" si="11988">MID(BDX$2,3,1)</f>
        <v>1</v>
      </c>
      <c r="BDY31" s="20" t="str">
        <f>IF(AND($C$5&gt;=8,$C$5&gt;=BDX$3),BDX31*$C31,"")</f>
        <v/>
      </c>
      <c r="BDZ31" s="5" t="str">
        <f t="shared" ref="BDZ31" si="11989">MID(BDZ$2,3,1)</f>
        <v>1</v>
      </c>
      <c r="BEA31" s="20" t="str">
        <f>IF(AND($C$5&gt;=8,$C$5&gt;=BDZ$3),BDZ31*$C31,"")</f>
        <v/>
      </c>
      <c r="BEB31" s="5" t="str">
        <f t="shared" ref="BEB31" si="11990">MID(BEB$2,3,1)</f>
        <v>1</v>
      </c>
      <c r="BEC31" s="20" t="str">
        <f>IF(AND($C$5&gt;=8,$C$5&gt;=BEB$3),BEB31*$C31,"")</f>
        <v/>
      </c>
      <c r="BED31" s="5" t="str">
        <f t="shared" ref="BED31" si="11991">MID(BED$2,3,1)</f>
        <v>1</v>
      </c>
      <c r="BEE31" s="20" t="str">
        <f>IF(AND($C$5&gt;=8,$C$5&gt;=BED$3),BED31*$C31,"")</f>
        <v/>
      </c>
      <c r="BEF31" s="5" t="str">
        <f t="shared" ref="BEF31" si="11992">MID(BEF$2,3,1)</f>
        <v>1</v>
      </c>
      <c r="BEG31" s="20" t="str">
        <f>IF(AND($C$5&gt;=8,$C$5&gt;=BEF$3),BEF31*$C31,"")</f>
        <v/>
      </c>
      <c r="BEH31" s="5" t="str">
        <f t="shared" ref="BEH31" si="11993">MID(BEH$2,3,1)</f>
        <v>1</v>
      </c>
      <c r="BEI31" s="20" t="str">
        <f>IF(AND($C$5&gt;=8,$C$5&gt;=BEH$3),BEH31*$C31,"")</f>
        <v/>
      </c>
      <c r="BEJ31" s="5" t="str">
        <f t="shared" ref="BEJ31" si="11994">MID(BEJ$2,3,1)</f>
        <v>1</v>
      </c>
      <c r="BEK31" s="20" t="str">
        <f>IF(AND($C$5&gt;=8,$C$5&gt;=BEJ$3),BEJ31*$C31,"")</f>
        <v/>
      </c>
      <c r="BEL31" s="5" t="str">
        <f t="shared" ref="BEL31" si="11995">MID(BEL$2,3,1)</f>
        <v>1</v>
      </c>
      <c r="BEM31" s="20" t="str">
        <f>IF(AND($C$5&gt;=8,$C$5&gt;=BEL$3),BEL31*$C31,"")</f>
        <v/>
      </c>
      <c r="BEN31" s="5" t="str">
        <f t="shared" ref="BEN31" si="11996">MID(BEN$2,3,1)</f>
        <v>1</v>
      </c>
      <c r="BEO31" s="20" t="str">
        <f>IF(AND($C$5&gt;=8,$C$5&gt;=BEN$3),BEN31*$C31,"")</f>
        <v/>
      </c>
      <c r="BEP31" s="5" t="str">
        <f t="shared" ref="BEP31" si="11997">MID(BEP$2,3,1)</f>
        <v>1</v>
      </c>
      <c r="BEQ31" s="20" t="str">
        <f>IF(AND($C$5&gt;=8,$C$5&gt;=BEP$3),BEP31*$C31,"")</f>
        <v/>
      </c>
      <c r="BER31" s="5" t="str">
        <f t="shared" ref="BER31" si="11998">MID(BER$2,3,1)</f>
        <v>1</v>
      </c>
      <c r="BES31" s="20" t="str">
        <f>IF(AND($C$5&gt;=8,$C$5&gt;=BER$3),BER31*$C31,"")</f>
        <v/>
      </c>
      <c r="BET31" s="5" t="str">
        <f t="shared" ref="BET31" si="11999">MID(BET$2,3,1)</f>
        <v>1</v>
      </c>
      <c r="BEU31" s="20" t="str">
        <f>IF(AND($C$5&gt;=8,$C$5&gt;=BET$3),BET31*$C31,"")</f>
        <v/>
      </c>
      <c r="BEV31" s="5" t="str">
        <f t="shared" ref="BEV31" si="12000">MID(BEV$2,3,1)</f>
        <v>1</v>
      </c>
      <c r="BEW31" s="20" t="str">
        <f>IF(AND($C$5&gt;=8,$C$5&gt;=BEV$3),BEV31*$C31,"")</f>
        <v/>
      </c>
      <c r="BEX31" s="5" t="str">
        <f t="shared" ref="BEX31" si="12001">MID(BEX$2,3,1)</f>
        <v>1</v>
      </c>
      <c r="BEY31" s="20" t="str">
        <f>IF(AND($C$5&gt;=8,$C$5&gt;=BEX$3),BEX31*$C31,"")</f>
        <v/>
      </c>
      <c r="BEZ31" s="5" t="str">
        <f t="shared" ref="BEZ31" si="12002">MID(BEZ$2,3,1)</f>
        <v>1</v>
      </c>
      <c r="BFA31" s="20" t="str">
        <f>IF(AND($C$5&gt;=8,$C$5&gt;=BEZ$3),BEZ31*$C31,"")</f>
        <v/>
      </c>
      <c r="BFB31" s="5" t="str">
        <f t="shared" ref="BFB31" si="12003">MID(BFB$2,3,1)</f>
        <v>1</v>
      </c>
      <c r="BFC31" s="20" t="str">
        <f>IF(AND($C$5&gt;=8,$C$5&gt;=BFB$3),BFB31*$C31,"")</f>
        <v/>
      </c>
      <c r="BFD31" s="5" t="str">
        <f t="shared" ref="BFD31" si="12004">MID(BFD$2,3,1)</f>
        <v>1</v>
      </c>
      <c r="BFE31" s="20" t="str">
        <f>IF(AND($C$5&gt;=8,$C$5&gt;=BFD$3),BFD31*$C31,"")</f>
        <v/>
      </c>
      <c r="BFF31" s="5" t="str">
        <f t="shared" ref="BFF31" si="12005">MID(BFF$2,3,1)</f>
        <v>1</v>
      </c>
      <c r="BFG31" s="20" t="str">
        <f>IF(AND($C$5&gt;=8,$C$5&gt;=BFF$3),BFF31*$C31,"")</f>
        <v/>
      </c>
      <c r="BFH31" s="5" t="str">
        <f t="shared" ref="BFH31" si="12006">MID(BFH$2,3,1)</f>
        <v>1</v>
      </c>
      <c r="BFI31" s="20" t="str">
        <f>IF(AND($C$5&gt;=8,$C$5&gt;=BFH$3),BFH31*$C31,"")</f>
        <v/>
      </c>
      <c r="BFJ31" s="5" t="str">
        <f t="shared" ref="BFJ31" si="12007">MID(BFJ$2,3,1)</f>
        <v>1</v>
      </c>
      <c r="BFK31" s="20" t="str">
        <f>IF(AND($C$5&gt;=8,$C$5&gt;=BFJ$3),BFJ31*$C31,"")</f>
        <v/>
      </c>
      <c r="BFL31" s="5" t="str">
        <f t="shared" ref="BFL31" si="12008">MID(BFL$2,3,1)</f>
        <v>1</v>
      </c>
      <c r="BFM31" s="20" t="str">
        <f>IF(AND($C$5&gt;=8,$C$5&gt;=BFL$3),BFL31*$C31,"")</f>
        <v/>
      </c>
      <c r="BFN31" s="5" t="str">
        <f t="shared" ref="BFN31" si="12009">MID(BFN$2,3,1)</f>
        <v>1</v>
      </c>
      <c r="BFO31" s="20" t="str">
        <f>IF(AND($C$5&gt;=8,$C$5&gt;=BFN$3),BFN31*$C31,"")</f>
        <v/>
      </c>
      <c r="BFP31" s="5" t="str">
        <f t="shared" ref="BFP31" si="12010">MID(BFP$2,3,1)</f>
        <v>1</v>
      </c>
      <c r="BFQ31" s="20" t="str">
        <f>IF(AND($C$5&gt;=8,$C$5&gt;=BFP$3),BFP31*$C31,"")</f>
        <v/>
      </c>
      <c r="BFR31" s="5" t="str">
        <f t="shared" ref="BFR31" si="12011">MID(BFR$2,3,1)</f>
        <v>1</v>
      </c>
      <c r="BFS31" s="20" t="str">
        <f>IF(AND($C$5&gt;=8,$C$5&gt;=BFR$3),BFR31*$C31,"")</f>
        <v/>
      </c>
      <c r="BFT31" s="5" t="str">
        <f t="shared" ref="BFT31" si="12012">MID(BFT$2,3,1)</f>
        <v>1</v>
      </c>
      <c r="BFU31" s="20" t="str">
        <f>IF(AND($C$5&gt;=8,$C$5&gt;=BFT$3),BFT31*$C31,"")</f>
        <v/>
      </c>
      <c r="BFV31" s="5" t="str">
        <f t="shared" ref="BFV31" si="12013">MID(BFV$2,3,1)</f>
        <v>1</v>
      </c>
      <c r="BFW31" s="20" t="str">
        <f>IF(AND($C$5&gt;=8,$C$5&gt;=BFV$3),BFV31*$C31,"")</f>
        <v/>
      </c>
      <c r="BFX31" s="5" t="str">
        <f t="shared" ref="BFX31" si="12014">MID(BFX$2,3,1)</f>
        <v>1</v>
      </c>
      <c r="BFY31" s="20" t="str">
        <f>IF(AND($C$5&gt;=8,$C$5&gt;=BFX$3),BFX31*$C31,"")</f>
        <v/>
      </c>
      <c r="BFZ31" s="5" t="str">
        <f t="shared" ref="BFZ31" si="12015">MID(BFZ$2,3,1)</f>
        <v>1</v>
      </c>
      <c r="BGA31" s="20" t="str">
        <f>IF(AND($C$5&gt;=8,$C$5&gt;=BFZ$3),BFZ31*$C31,"")</f>
        <v/>
      </c>
      <c r="BGB31" s="5" t="str">
        <f t="shared" ref="BGB31" si="12016">MID(BGB$2,3,1)</f>
        <v>1</v>
      </c>
      <c r="BGC31" s="20" t="str">
        <f>IF(AND($C$5&gt;=8,$C$5&gt;=BGB$3),BGB31*$C31,"")</f>
        <v/>
      </c>
      <c r="BGD31" s="5" t="str">
        <f t="shared" ref="BGD31" si="12017">MID(BGD$2,3,1)</f>
        <v>1</v>
      </c>
      <c r="BGE31" s="20" t="str">
        <f>IF(AND($C$5&gt;=8,$C$5&gt;=BGD$3),BGD31*$C31,"")</f>
        <v/>
      </c>
      <c r="BGF31" s="5" t="str">
        <f t="shared" ref="BGF31" si="12018">MID(BGF$2,3,1)</f>
        <v>0</v>
      </c>
      <c r="BGG31" s="20" t="str">
        <f>IF(AND($C$5&gt;=8,$C$5&gt;=BGF$3),BGF31*$C31,"")</f>
        <v/>
      </c>
      <c r="BGH31" s="5" t="str">
        <f t="shared" ref="BGH31" si="12019">MID(BGH$2,3,1)</f>
        <v>0</v>
      </c>
      <c r="BGI31" s="20" t="str">
        <f>IF(AND($C$5&gt;=8,$C$5&gt;=BGH$3),BGH31*$C31,"")</f>
        <v/>
      </c>
      <c r="BGJ31" s="5" t="str">
        <f t="shared" ref="BGJ31" si="12020">MID(BGJ$2,3,1)</f>
        <v>0</v>
      </c>
      <c r="BGK31" s="20" t="str">
        <f>IF(AND($C$5&gt;=8,$C$5&gt;=BGJ$3),BGJ31*$C31,"")</f>
        <v/>
      </c>
      <c r="BGL31" s="5" t="str">
        <f t="shared" ref="BGL31" si="12021">MID(BGL$2,3,1)</f>
        <v>0</v>
      </c>
      <c r="BGM31" s="20" t="str">
        <f>IF(AND($C$5&gt;=8,$C$5&gt;=BGL$3),BGL31*$C31,"")</f>
        <v/>
      </c>
      <c r="BGN31" s="5" t="str">
        <f t="shared" ref="BGN31" si="12022">MID(BGN$2,3,1)</f>
        <v>0</v>
      </c>
      <c r="BGO31" s="20" t="str">
        <f>IF(AND($C$5&gt;=8,$C$5&gt;=BGN$3),BGN31*$C31,"")</f>
        <v/>
      </c>
      <c r="BGP31" s="5" t="str">
        <f t="shared" ref="BGP31" si="12023">MID(BGP$2,3,1)</f>
        <v>0</v>
      </c>
      <c r="BGQ31" s="20" t="str">
        <f>IF(AND($C$5&gt;=8,$C$5&gt;=BGP$3),BGP31*$C31,"")</f>
        <v/>
      </c>
      <c r="BGR31" s="5" t="str">
        <f t="shared" ref="BGR31" si="12024">MID(BGR$2,3,1)</f>
        <v>0</v>
      </c>
      <c r="BGS31" s="20" t="str">
        <f>IF(AND($C$5&gt;=8,$C$5&gt;=BGR$3),BGR31*$C31,"")</f>
        <v/>
      </c>
      <c r="BGT31" s="5" t="str">
        <f t="shared" ref="BGT31" si="12025">MID(BGT$2,3,1)</f>
        <v>0</v>
      </c>
      <c r="BGU31" s="20" t="str">
        <f>IF(AND($C$5&gt;=8,$C$5&gt;=BGT$3),BGT31*$C31,"")</f>
        <v/>
      </c>
      <c r="BGV31" s="5" t="str">
        <f t="shared" ref="BGV31" si="12026">MID(BGV$2,3,1)</f>
        <v>0</v>
      </c>
      <c r="BGW31" s="20" t="str">
        <f>IF(AND($C$5&gt;=8,$C$5&gt;=BGV$3),BGV31*$C31,"")</f>
        <v/>
      </c>
      <c r="BGX31" s="5" t="str">
        <f t="shared" ref="BGX31" si="12027">MID(BGX$2,3,1)</f>
        <v>0</v>
      </c>
      <c r="BGY31" s="20" t="str">
        <f>IF(AND($C$5&gt;=8,$C$5&gt;=BGX$3),BGX31*$C31,"")</f>
        <v/>
      </c>
      <c r="BGZ31" s="5" t="str">
        <f t="shared" ref="BGZ31" si="12028">MID(BGZ$2,3,1)</f>
        <v>0</v>
      </c>
      <c r="BHA31" s="20" t="str">
        <f>IF(AND($C$5&gt;=8,$C$5&gt;=BGZ$3),BGZ31*$C31,"")</f>
        <v/>
      </c>
      <c r="BHB31" s="5" t="str">
        <f t="shared" ref="BHB31" si="12029">MID(BHB$2,3,1)</f>
        <v>0</v>
      </c>
      <c r="BHC31" s="20" t="str">
        <f>IF(AND($C$5&gt;=8,$C$5&gt;=BHB$3),BHB31*$C31,"")</f>
        <v/>
      </c>
      <c r="BHD31" s="5" t="str">
        <f t="shared" ref="BHD31" si="12030">MID(BHD$2,3,1)</f>
        <v>0</v>
      </c>
      <c r="BHE31" s="20" t="str">
        <f>IF(AND($C$5&gt;=8,$C$5&gt;=BHD$3),BHD31*$C31,"")</f>
        <v/>
      </c>
      <c r="BHF31" s="5" t="str">
        <f t="shared" ref="BHF31" si="12031">MID(BHF$2,3,1)</f>
        <v>0</v>
      </c>
      <c r="BHG31" s="20" t="str">
        <f>IF(AND($C$5&gt;=8,$C$5&gt;=BHF$3),BHF31*$C31,"")</f>
        <v/>
      </c>
      <c r="BHH31" s="5" t="str">
        <f t="shared" ref="BHH31" si="12032">MID(BHH$2,3,1)</f>
        <v>0</v>
      </c>
      <c r="BHI31" s="20" t="str">
        <f>IF(AND($C$5&gt;=8,$C$5&gt;=BHH$3),BHH31*$C31,"")</f>
        <v/>
      </c>
      <c r="BHJ31" s="5" t="str">
        <f t="shared" ref="BHJ31" si="12033">MID(BHJ$2,3,1)</f>
        <v>0</v>
      </c>
      <c r="BHK31" s="20" t="str">
        <f>IF(AND($C$5&gt;=8,$C$5&gt;=BHJ$3),BHJ31*$C31,"")</f>
        <v/>
      </c>
      <c r="BHL31" s="5" t="str">
        <f t="shared" ref="BHL31" si="12034">MID(BHL$2,3,1)</f>
        <v>0</v>
      </c>
      <c r="BHM31" s="20" t="str">
        <f>IF(AND($C$5&gt;=8,$C$5&gt;=BHL$3),BHL31*$C31,"")</f>
        <v/>
      </c>
      <c r="BHN31" s="5" t="str">
        <f t="shared" ref="BHN31" si="12035">MID(BHN$2,3,1)</f>
        <v>0</v>
      </c>
      <c r="BHO31" s="20" t="str">
        <f>IF(AND($C$5&gt;=8,$C$5&gt;=BHN$3),BHN31*$C31,"")</f>
        <v/>
      </c>
      <c r="BHP31" s="5" t="str">
        <f t="shared" ref="BHP31" si="12036">MID(BHP$2,3,1)</f>
        <v>0</v>
      </c>
      <c r="BHQ31" s="20" t="str">
        <f>IF(AND($C$5&gt;=8,$C$5&gt;=BHP$3),BHP31*$C31,"")</f>
        <v/>
      </c>
      <c r="BHR31" s="5" t="str">
        <f t="shared" ref="BHR31" si="12037">MID(BHR$2,3,1)</f>
        <v>0</v>
      </c>
      <c r="BHS31" s="20" t="str">
        <f>IF(AND($C$5&gt;=8,$C$5&gt;=BHR$3),BHR31*$C31,"")</f>
        <v/>
      </c>
      <c r="BHT31" s="5" t="str">
        <f t="shared" ref="BHT31" si="12038">MID(BHT$2,3,1)</f>
        <v>0</v>
      </c>
      <c r="BHU31" s="20" t="str">
        <f>IF(AND($C$5&gt;=8,$C$5&gt;=BHT$3),BHT31*$C31,"")</f>
        <v/>
      </c>
      <c r="BHV31" s="5" t="str">
        <f t="shared" ref="BHV31" si="12039">MID(BHV$2,3,1)</f>
        <v>0</v>
      </c>
      <c r="BHW31" s="20" t="str">
        <f>IF(AND($C$5&gt;=8,$C$5&gt;=BHV$3),BHV31*$C31,"")</f>
        <v/>
      </c>
      <c r="BHX31" s="5" t="str">
        <f t="shared" ref="BHX31" si="12040">MID(BHX$2,3,1)</f>
        <v>0</v>
      </c>
      <c r="BHY31" s="20" t="str">
        <f>IF(AND($C$5&gt;=8,$C$5&gt;=BHX$3),BHX31*$C31,"")</f>
        <v/>
      </c>
      <c r="BHZ31" s="5" t="str">
        <f t="shared" ref="BHZ31" si="12041">MID(BHZ$2,3,1)</f>
        <v>0</v>
      </c>
      <c r="BIA31" s="20" t="str">
        <f>IF(AND($C$5&gt;=8,$C$5&gt;=BHZ$3),BHZ31*$C31,"")</f>
        <v/>
      </c>
      <c r="BIB31" s="5" t="str">
        <f t="shared" ref="BIB31" si="12042">MID(BIB$2,3,1)</f>
        <v>0</v>
      </c>
      <c r="BIC31" s="20" t="str">
        <f>IF(AND($C$5&gt;=8,$C$5&gt;=BIB$3),BIB31*$C31,"")</f>
        <v/>
      </c>
      <c r="BID31" s="5" t="str">
        <f t="shared" ref="BID31" si="12043">MID(BID$2,3,1)</f>
        <v>0</v>
      </c>
      <c r="BIE31" s="20" t="str">
        <f>IF(AND($C$5&gt;=8,$C$5&gt;=BID$3),BID31*$C31,"")</f>
        <v/>
      </c>
      <c r="BIF31" s="5" t="str">
        <f t="shared" ref="BIF31" si="12044">MID(BIF$2,3,1)</f>
        <v>0</v>
      </c>
      <c r="BIG31" s="20" t="str">
        <f>IF(AND($C$5&gt;=8,$C$5&gt;=BIF$3),BIF31*$C31,"")</f>
        <v/>
      </c>
      <c r="BIH31" s="5" t="str">
        <f t="shared" ref="BIH31" si="12045">MID(BIH$2,3,1)</f>
        <v>0</v>
      </c>
      <c r="BII31" s="20" t="str">
        <f>IF(AND($C$5&gt;=8,$C$5&gt;=BIH$3),BIH31*$C31,"")</f>
        <v/>
      </c>
      <c r="BIJ31" s="5" t="str">
        <f t="shared" ref="BIJ31" si="12046">MID(BIJ$2,3,1)</f>
        <v>0</v>
      </c>
      <c r="BIK31" s="20" t="str">
        <f>IF(AND($C$5&gt;=8,$C$5&gt;=BIJ$3),BIJ31*$C31,"")</f>
        <v/>
      </c>
      <c r="BIL31" s="5" t="str">
        <f t="shared" ref="BIL31" si="12047">MID(BIL$2,3,1)</f>
        <v>0</v>
      </c>
      <c r="BIM31" s="20" t="str">
        <f>IF(AND($C$5&gt;=8,$C$5&gt;=BIL$3),BIL31*$C31,"")</f>
        <v/>
      </c>
      <c r="BIN31" s="5" t="str">
        <f t="shared" ref="BIN31" si="12048">MID(BIN$2,3,1)</f>
        <v>0</v>
      </c>
      <c r="BIO31" s="20" t="str">
        <f>IF(AND($C$5&gt;=8,$C$5&gt;=BIN$3),BIN31*$C31,"")</f>
        <v/>
      </c>
      <c r="BIP31" s="5" t="str">
        <f t="shared" ref="BIP31" si="12049">MID(BIP$2,3,1)</f>
        <v>0</v>
      </c>
      <c r="BIQ31" s="20" t="str">
        <f>IF(AND($C$5&gt;=8,$C$5&gt;=BIP$3),BIP31*$C31,"")</f>
        <v/>
      </c>
      <c r="BIR31" s="5" t="str">
        <f t="shared" ref="BIR31" si="12050">MID(BIR$2,3,1)</f>
        <v>0</v>
      </c>
      <c r="BIS31" s="20" t="str">
        <f>IF(AND($C$5&gt;=8,$C$5&gt;=BIR$3),BIR31*$C31,"")</f>
        <v/>
      </c>
      <c r="BIT31" s="5" t="str">
        <f t="shared" ref="BIT31" si="12051">MID(BIT$2,3,1)</f>
        <v>0</v>
      </c>
      <c r="BIU31" s="20" t="str">
        <f>IF(AND($C$5&gt;=8,$C$5&gt;=BIT$3),BIT31*$C31,"")</f>
        <v/>
      </c>
      <c r="BIV31" s="5" t="str">
        <f t="shared" ref="BIV31" si="12052">MID(BIV$2,3,1)</f>
        <v>0</v>
      </c>
      <c r="BIW31" s="20" t="str">
        <f>IF(AND($C$5&gt;=8,$C$5&gt;=BIV$3),BIV31*$C31,"")</f>
        <v/>
      </c>
      <c r="BIX31" s="5" t="str">
        <f t="shared" ref="BIX31" si="12053">MID(BIX$2,3,1)</f>
        <v>0</v>
      </c>
      <c r="BIY31" s="20" t="str">
        <f>IF(AND($C$5&gt;=8,$C$5&gt;=BIX$3),BIX31*$C31,"")</f>
        <v/>
      </c>
      <c r="BIZ31" s="5" t="str">
        <f t="shared" ref="BIZ31" si="12054">MID(BIZ$2,3,1)</f>
        <v>0</v>
      </c>
      <c r="BJA31" s="20" t="str">
        <f>IF(AND($C$5&gt;=8,$C$5&gt;=BIZ$3),BIZ31*$C31,"")</f>
        <v/>
      </c>
      <c r="BJB31" s="5" t="str">
        <f t="shared" ref="BJB31" si="12055">MID(BJB$2,3,1)</f>
        <v>0</v>
      </c>
      <c r="BJC31" s="20" t="str">
        <f>IF(AND($C$5&gt;=8,$C$5&gt;=BJB$3),BJB31*$C31,"")</f>
        <v/>
      </c>
      <c r="BJD31" s="5" t="str">
        <f t="shared" ref="BJD31" si="12056">MID(BJD$2,3,1)</f>
        <v>0</v>
      </c>
      <c r="BJE31" s="20" t="str">
        <f>IF(AND($C$5&gt;=8,$C$5&gt;=BJD$3),BJD31*$C31,"")</f>
        <v/>
      </c>
      <c r="BJF31" s="5" t="str">
        <f t="shared" ref="BJF31" si="12057">MID(BJF$2,3,1)</f>
        <v>0</v>
      </c>
      <c r="BJG31" s="20" t="str">
        <f>IF(AND($C$5&gt;=8,$C$5&gt;=BJF$3),BJF31*$C31,"")</f>
        <v/>
      </c>
      <c r="BJH31" s="5" t="str">
        <f t="shared" ref="BJH31" si="12058">MID(BJH$2,3,1)</f>
        <v>0</v>
      </c>
      <c r="BJI31" s="20" t="str">
        <f>IF(AND($C$5&gt;=8,$C$5&gt;=BJH$3),BJH31*$C31,"")</f>
        <v/>
      </c>
      <c r="BJJ31" s="5" t="str">
        <f t="shared" ref="BJJ31" si="12059">MID(BJJ$2,3,1)</f>
        <v>0</v>
      </c>
      <c r="BJK31" s="20" t="str">
        <f>IF(AND($C$5&gt;=8,$C$5&gt;=BJJ$3),BJJ31*$C31,"")</f>
        <v/>
      </c>
      <c r="BJL31" s="5" t="str">
        <f t="shared" ref="BJL31" si="12060">MID(BJL$2,3,1)</f>
        <v>0</v>
      </c>
      <c r="BJM31" s="20" t="str">
        <f>IF(AND($C$5&gt;=8,$C$5&gt;=BJL$3),BJL31*$C31,"")</f>
        <v/>
      </c>
      <c r="BJN31" s="5" t="str">
        <f t="shared" ref="BJN31" si="12061">MID(BJN$2,3,1)</f>
        <v>0</v>
      </c>
      <c r="BJO31" s="20" t="str">
        <f>IF(AND($C$5&gt;=8,$C$5&gt;=BJN$3),BJN31*$C31,"")</f>
        <v/>
      </c>
      <c r="BJP31" s="5" t="str">
        <f t="shared" ref="BJP31" si="12062">MID(BJP$2,3,1)</f>
        <v>0</v>
      </c>
      <c r="BJQ31" s="20" t="str">
        <f>IF(AND($C$5&gt;=8,$C$5&gt;=BJP$3),BJP31*$C31,"")</f>
        <v/>
      </c>
      <c r="BJR31" s="5" t="str">
        <f t="shared" ref="BJR31" si="12063">MID(BJR$2,3,1)</f>
        <v>0</v>
      </c>
      <c r="BJS31" s="20" t="str">
        <f>IF(AND($C$5&gt;=8,$C$5&gt;=BJR$3),BJR31*$C31,"")</f>
        <v/>
      </c>
      <c r="BJT31" s="5" t="str">
        <f t="shared" ref="BJT31" si="12064">MID(BJT$2,3,1)</f>
        <v>0</v>
      </c>
      <c r="BJU31" s="20" t="str">
        <f>IF(AND($C$5&gt;=8,$C$5&gt;=BJT$3),BJT31*$C31,"")</f>
        <v/>
      </c>
      <c r="BJV31" s="5" t="str">
        <f t="shared" ref="BJV31" si="12065">MID(BJV$2,3,1)</f>
        <v>0</v>
      </c>
      <c r="BJW31" s="20" t="str">
        <f>IF(AND($C$5&gt;=8,$C$5&gt;=BJV$3),BJV31*$C31,"")</f>
        <v/>
      </c>
      <c r="BJX31" s="5" t="str">
        <f t="shared" ref="BJX31" si="12066">MID(BJX$2,3,1)</f>
        <v>0</v>
      </c>
      <c r="BJY31" s="20" t="str">
        <f>IF(AND($C$5&gt;=8,$C$5&gt;=BJX$3),BJX31*$C31,"")</f>
        <v/>
      </c>
      <c r="BJZ31" s="5" t="str">
        <f t="shared" ref="BJZ31" si="12067">MID(BJZ$2,3,1)</f>
        <v>0</v>
      </c>
      <c r="BKA31" s="20" t="str">
        <f>IF(AND($C$5&gt;=8,$C$5&gt;=BJZ$3),BJZ31*$C31,"")</f>
        <v/>
      </c>
      <c r="BKB31" s="5" t="str">
        <f t="shared" ref="BKB31" si="12068">MID(BKB$2,3,1)</f>
        <v>0</v>
      </c>
      <c r="BKC31" s="20" t="str">
        <f>IF(AND($C$5&gt;=8,$C$5&gt;=BKB$3),BKB31*$C31,"")</f>
        <v/>
      </c>
      <c r="BKD31" s="5" t="str">
        <f t="shared" ref="BKD31" si="12069">MID(BKD$2,3,1)</f>
        <v>0</v>
      </c>
      <c r="BKE31" s="20" t="str">
        <f>IF(AND($C$5&gt;=8,$C$5&gt;=BKD$3),BKD31*$C31,"")</f>
        <v/>
      </c>
      <c r="BKF31" s="5" t="str">
        <f t="shared" ref="BKF31" si="12070">MID(BKF$2,3,1)</f>
        <v>0</v>
      </c>
      <c r="BKG31" s="20" t="str">
        <f>IF(AND($C$5&gt;=8,$C$5&gt;=BKF$3),BKF31*$C31,"")</f>
        <v/>
      </c>
      <c r="BKH31" s="5" t="str">
        <f t="shared" ref="BKH31" si="12071">MID(BKH$2,3,1)</f>
        <v>0</v>
      </c>
      <c r="BKI31" s="20" t="str">
        <f>IF(AND($C$5&gt;=8,$C$5&gt;=BKH$3),BKH31*$C31,"")</f>
        <v/>
      </c>
      <c r="BKJ31" s="5" t="str">
        <f t="shared" ref="BKJ31" si="12072">MID(BKJ$2,3,1)</f>
        <v>0</v>
      </c>
      <c r="BKK31" s="20" t="str">
        <f>IF(AND($C$5&gt;=8,$C$5&gt;=BKJ$3),BKJ31*$C31,"")</f>
        <v/>
      </c>
      <c r="BKL31" s="5" t="str">
        <f t="shared" ref="BKL31" si="12073">MID(BKL$2,3,1)</f>
        <v>0</v>
      </c>
      <c r="BKM31" s="20" t="str">
        <f>IF(AND($C$5&gt;=8,$C$5&gt;=BKL$3),BKL31*$C31,"")</f>
        <v/>
      </c>
      <c r="BKN31" s="5" t="str">
        <f t="shared" ref="BKN31" si="12074">MID(BKN$2,3,1)</f>
        <v>0</v>
      </c>
      <c r="BKO31" s="20" t="str">
        <f>IF(AND($C$5&gt;=8,$C$5&gt;=BKN$3),BKN31*$C31,"")</f>
        <v/>
      </c>
      <c r="BKP31" s="5" t="str">
        <f t="shared" ref="BKP31" si="12075">MID(BKP$2,3,1)</f>
        <v>0</v>
      </c>
      <c r="BKQ31" s="20" t="str">
        <f>IF(AND($C$5&gt;=8,$C$5&gt;=BKP$3),BKP31*$C31,"")</f>
        <v/>
      </c>
      <c r="BKR31" s="5" t="str">
        <f t="shared" ref="BKR31" si="12076">MID(BKR$2,3,1)</f>
        <v>0</v>
      </c>
      <c r="BKS31" s="20" t="str">
        <f>IF(AND($C$5&gt;=8,$C$5&gt;=BKR$3),BKR31*$C31,"")</f>
        <v/>
      </c>
      <c r="BKT31" s="5" t="str">
        <f t="shared" ref="BKT31" si="12077">MID(BKT$2,3,1)</f>
        <v>0</v>
      </c>
      <c r="BKU31" s="20" t="str">
        <f>IF(AND($C$5&gt;=8,$C$5&gt;=BKT$3),BKT31*$C31,"")</f>
        <v/>
      </c>
      <c r="BKV31" s="5" t="str">
        <f t="shared" ref="BKV31" si="12078">MID(BKV$2,3,1)</f>
        <v>0</v>
      </c>
      <c r="BKW31" s="20" t="str">
        <f>IF(AND($C$5&gt;=8,$C$5&gt;=BKV$3),BKV31*$C31,"")</f>
        <v/>
      </c>
      <c r="BKX31" s="5" t="str">
        <f t="shared" ref="BKX31" si="12079">MID(BKX$2,3,1)</f>
        <v>0</v>
      </c>
      <c r="BKY31" s="20" t="str">
        <f>IF(AND($C$5&gt;=8,$C$5&gt;=BKX$3),BKX31*$C31,"")</f>
        <v/>
      </c>
      <c r="BKZ31" s="5" t="str">
        <f t="shared" ref="BKZ31" si="12080">MID(BKZ$2,3,1)</f>
        <v>0</v>
      </c>
      <c r="BLA31" s="20" t="str">
        <f>IF(AND($C$5&gt;=8,$C$5&gt;=BKZ$3),BKZ31*$C31,"")</f>
        <v/>
      </c>
      <c r="BLB31" s="5" t="str">
        <f t="shared" ref="BLB31" si="12081">MID(BLB$2,3,1)</f>
        <v>0</v>
      </c>
      <c r="BLC31" s="20" t="str">
        <f>IF(AND($C$5&gt;=8,$C$5&gt;=BLB$3),BLB31*$C31,"")</f>
        <v/>
      </c>
      <c r="BLD31" s="5" t="str">
        <f t="shared" ref="BLD31" si="12082">MID(BLD$2,3,1)</f>
        <v>0</v>
      </c>
      <c r="BLE31" s="20" t="str">
        <f>IF(AND($C$5&gt;=8,$C$5&gt;=BLD$3),BLD31*$C31,"")</f>
        <v/>
      </c>
      <c r="BLF31" s="5" t="str">
        <f t="shared" ref="BLF31" si="12083">MID(BLF$2,3,1)</f>
        <v>0</v>
      </c>
      <c r="BLG31" s="20" t="str">
        <f>IF(AND($C$5&gt;=8,$C$5&gt;=BLF$3),BLF31*$C31,"")</f>
        <v/>
      </c>
      <c r="BLH31" s="5" t="str">
        <f t="shared" ref="BLH31" si="12084">MID(BLH$2,3,1)</f>
        <v>0</v>
      </c>
      <c r="BLI31" s="20" t="str">
        <f>IF(AND($C$5&gt;=8,$C$5&gt;=BLH$3),BLH31*$C31,"")</f>
        <v/>
      </c>
      <c r="BLJ31" s="5" t="str">
        <f t="shared" ref="BLJ31" si="12085">MID(BLJ$2,3,1)</f>
        <v>0</v>
      </c>
      <c r="BLK31" s="20" t="str">
        <f>IF(AND($C$5&gt;=8,$C$5&gt;=BLJ$3),BLJ31*$C31,"")</f>
        <v/>
      </c>
      <c r="BLL31" s="5" t="str">
        <f t="shared" ref="BLL31" si="12086">MID(BLL$2,3,1)</f>
        <v>0</v>
      </c>
      <c r="BLM31" s="20" t="str">
        <f>IF(AND($C$5&gt;=8,$C$5&gt;=BLL$3),BLL31*$C31,"")</f>
        <v/>
      </c>
      <c r="BLN31" s="5" t="str">
        <f t="shared" ref="BLN31" si="12087">MID(BLN$2,3,1)</f>
        <v>0</v>
      </c>
      <c r="BLO31" s="20" t="str">
        <f>IF(AND($C$5&gt;=8,$C$5&gt;=BLN$3),BLN31*$C31,"")</f>
        <v/>
      </c>
      <c r="BLP31" s="5" t="str">
        <f t="shared" ref="BLP31" si="12088">MID(BLP$2,3,1)</f>
        <v>0</v>
      </c>
      <c r="BLQ31" s="20" t="str">
        <f>IF(AND($C$5&gt;=8,$C$5&gt;=BLP$3),BLP31*$C31,"")</f>
        <v/>
      </c>
      <c r="BLR31" s="5" t="str">
        <f t="shared" ref="BLR31" si="12089">MID(BLR$2,3,1)</f>
        <v>0</v>
      </c>
      <c r="BLS31" s="20" t="str">
        <f>IF(AND($C$5&gt;=8,$C$5&gt;=BLR$3),BLR31*$C31,"")</f>
        <v/>
      </c>
      <c r="BLT31" s="5" t="str">
        <f t="shared" ref="BLT31" si="12090">MID(BLT$2,3,1)</f>
        <v>0</v>
      </c>
      <c r="BLU31" s="20" t="str">
        <f>IF(AND($C$5&gt;=8,$C$5&gt;=BLT$3),BLT31*$C31,"")</f>
        <v/>
      </c>
      <c r="BLV31" s="5" t="str">
        <f t="shared" ref="BLV31" si="12091">MID(BLV$2,3,1)</f>
        <v>0</v>
      </c>
      <c r="BLW31" s="20" t="str">
        <f>IF(AND($C$5&gt;=8,$C$5&gt;=BLV$3),BLV31*$C31,"")</f>
        <v/>
      </c>
      <c r="BLX31" s="5" t="str">
        <f t="shared" ref="BLX31" si="12092">MID(BLX$2,3,1)</f>
        <v>0</v>
      </c>
      <c r="BLY31" s="20" t="str">
        <f>IF(AND($C$5&gt;=8,$C$5&gt;=BLX$3),BLX31*$C31,"")</f>
        <v/>
      </c>
      <c r="BLZ31" s="5" t="str">
        <f t="shared" ref="BLZ31" si="12093">MID(BLZ$2,3,1)</f>
        <v>0</v>
      </c>
      <c r="BMA31" s="20" t="str">
        <f>IF(AND($C$5&gt;=8,$C$5&gt;=BLZ$3),BLZ31*$C31,"")</f>
        <v/>
      </c>
      <c r="BMB31" s="5" t="str">
        <f t="shared" ref="BMB31" si="12094">MID(BMB$2,3,1)</f>
        <v>0</v>
      </c>
      <c r="BMC31" s="20" t="str">
        <f>IF(AND($C$5&gt;=8,$C$5&gt;=BMB$3),BMB31*$C31,"")</f>
        <v/>
      </c>
      <c r="BMD31" s="5" t="str">
        <f t="shared" ref="BMD31" si="12095">MID(BMD$2,3,1)</f>
        <v>0</v>
      </c>
      <c r="BME31" s="20" t="str">
        <f>IF(AND($C$5&gt;=8,$C$5&gt;=BMD$3),BMD31*$C31,"")</f>
        <v/>
      </c>
      <c r="BMF31" s="5" t="str">
        <f t="shared" ref="BMF31" si="12096">MID(BMF$2,3,1)</f>
        <v>0</v>
      </c>
      <c r="BMG31" s="20" t="str">
        <f>IF(AND($C$5&gt;=8,$C$5&gt;=BMF$3),BMF31*$C31,"")</f>
        <v/>
      </c>
      <c r="BMH31" s="5" t="str">
        <f t="shared" ref="BMH31" si="12097">MID(BMH$2,3,1)</f>
        <v>0</v>
      </c>
      <c r="BMI31" s="20" t="str">
        <f>IF(AND($C$5&gt;=8,$C$5&gt;=BMH$3),BMH31*$C31,"")</f>
        <v/>
      </c>
      <c r="BMJ31" s="5" t="str">
        <f t="shared" ref="BMJ31" si="12098">MID(BMJ$2,3,1)</f>
        <v>0</v>
      </c>
      <c r="BMK31" s="20" t="str">
        <f>IF(AND($C$5&gt;=8,$C$5&gt;=BMJ$3),BMJ31*$C31,"")</f>
        <v/>
      </c>
      <c r="BML31" s="5" t="str">
        <f t="shared" ref="BML31" si="12099">MID(BML$2,3,1)</f>
        <v>0</v>
      </c>
      <c r="BMM31" s="20" t="str">
        <f>IF(AND($C$5&gt;=8,$C$5&gt;=BML$3),BML31*$C31,"")</f>
        <v/>
      </c>
      <c r="BMN31" s="5" t="str">
        <f t="shared" ref="BMN31" si="12100">MID(BMN$2,3,1)</f>
        <v>0</v>
      </c>
      <c r="BMO31" s="20" t="str">
        <f>IF(AND($C$5&gt;=8,$C$5&gt;=BMN$3),BMN31*$C31,"")</f>
        <v/>
      </c>
      <c r="BMP31" s="5" t="str">
        <f t="shared" ref="BMP31" si="12101">MID(BMP$2,3,1)</f>
        <v>0</v>
      </c>
      <c r="BMQ31" s="20" t="str">
        <f>IF(AND($C$5&gt;=8,$C$5&gt;=BMP$3),BMP31*$C31,"")</f>
        <v/>
      </c>
      <c r="BMR31" s="5" t="str">
        <f t="shared" ref="BMR31" si="12102">MID(BMR$2,3,1)</f>
        <v>0</v>
      </c>
      <c r="BMS31" s="20" t="str">
        <f>IF(AND($C$5&gt;=8,$C$5&gt;=BMR$3),BMR31*$C31,"")</f>
        <v/>
      </c>
      <c r="BMT31" s="5" t="str">
        <f t="shared" ref="BMT31" si="12103">MID(BMT$2,3,1)</f>
        <v>0</v>
      </c>
      <c r="BMU31" s="20" t="str">
        <f>IF(AND($C$5&gt;=8,$C$5&gt;=BMT$3),BMT31*$C31,"")</f>
        <v/>
      </c>
      <c r="BMV31" s="5" t="str">
        <f t="shared" ref="BMV31" si="12104">MID(BMV$2,3,1)</f>
        <v>0</v>
      </c>
      <c r="BMW31" s="20" t="str">
        <f>IF(AND($C$5&gt;=8,$C$5&gt;=BMV$3),BMV31*$C31,"")</f>
        <v/>
      </c>
      <c r="BMX31" s="5" t="str">
        <f t="shared" ref="BMX31" si="12105">MID(BMX$2,3,1)</f>
        <v>0</v>
      </c>
      <c r="BMY31" s="20" t="str">
        <f>IF(AND($C$5&gt;=8,$C$5&gt;=BMX$3),BMX31*$C31,"")</f>
        <v/>
      </c>
      <c r="BMZ31" s="5" t="str">
        <f t="shared" ref="BMZ31" si="12106">MID(BMZ$2,3,1)</f>
        <v>0</v>
      </c>
      <c r="BNA31" s="20" t="str">
        <f>IF(AND($C$5&gt;=8,$C$5&gt;=BMZ$3),BMZ31*$C31,"")</f>
        <v/>
      </c>
      <c r="BNB31" s="5" t="str">
        <f t="shared" ref="BNB31" si="12107">MID(BNB$2,3,1)</f>
        <v>0</v>
      </c>
      <c r="BNC31" s="20" t="str">
        <f>IF(AND($C$5&gt;=8,$C$5&gt;=BNB$3),BNB31*$C31,"")</f>
        <v/>
      </c>
      <c r="BND31" s="5" t="str">
        <f t="shared" ref="BND31" si="12108">MID(BND$2,3,1)</f>
        <v>0</v>
      </c>
      <c r="BNE31" s="20" t="str">
        <f>IF(AND($C$5&gt;=8,$C$5&gt;=BND$3),BND31*$C31,"")</f>
        <v/>
      </c>
      <c r="BNF31" s="5" t="str">
        <f t="shared" ref="BNF31" si="12109">MID(BNF$2,3,1)</f>
        <v>0</v>
      </c>
      <c r="BNG31" s="20" t="str">
        <f>IF(AND($C$5&gt;=8,$C$5&gt;=BNF$3),BNF31*$C31,"")</f>
        <v/>
      </c>
      <c r="BNH31" s="5" t="str">
        <f t="shared" ref="BNH31" si="12110">MID(BNH$2,3,1)</f>
        <v>0</v>
      </c>
      <c r="BNI31" s="20" t="str">
        <f>IF(AND($C$5&gt;=8,$C$5&gt;=BNH$3),BNH31*$C31,"")</f>
        <v/>
      </c>
      <c r="BNJ31" s="5" t="str">
        <f t="shared" ref="BNJ31" si="12111">MID(BNJ$2,3,1)</f>
        <v>0</v>
      </c>
      <c r="BNK31" s="20" t="str">
        <f>IF(AND($C$5&gt;=8,$C$5&gt;=BNJ$3),BNJ31*$C31,"")</f>
        <v/>
      </c>
      <c r="BNL31" s="5" t="str">
        <f t="shared" ref="BNL31" si="12112">MID(BNL$2,3,1)</f>
        <v>0</v>
      </c>
      <c r="BNM31" s="20" t="str">
        <f>IF(AND($C$5&gt;=8,$C$5&gt;=BNL$3),BNL31*$C31,"")</f>
        <v/>
      </c>
      <c r="BNN31" s="5" t="str">
        <f t="shared" ref="BNN31" si="12113">MID(BNN$2,3,1)</f>
        <v>0</v>
      </c>
      <c r="BNO31" s="20" t="str">
        <f>IF(AND($C$5&gt;=8,$C$5&gt;=BNN$3),BNN31*$C31,"")</f>
        <v/>
      </c>
      <c r="BNP31" s="5" t="str">
        <f t="shared" ref="BNP31" si="12114">MID(BNP$2,3,1)</f>
        <v>0</v>
      </c>
      <c r="BNQ31" s="20" t="str">
        <f>IF(AND($C$5&gt;=8,$C$5&gt;=BNP$3),BNP31*$C31,"")</f>
        <v/>
      </c>
      <c r="BNR31" s="5" t="str">
        <f t="shared" ref="BNR31" si="12115">MID(BNR$2,3,1)</f>
        <v>0</v>
      </c>
      <c r="BNS31" s="20" t="str">
        <f>IF(AND($C$5&gt;=8,$C$5&gt;=BNR$3),BNR31*$C31,"")</f>
        <v/>
      </c>
      <c r="BNT31" s="5" t="str">
        <f t="shared" ref="BNT31" si="12116">MID(BNT$2,3,1)</f>
        <v>0</v>
      </c>
      <c r="BNU31" s="20" t="str">
        <f>IF(AND($C$5&gt;=8,$C$5&gt;=BNT$3),BNT31*$C31,"")</f>
        <v/>
      </c>
      <c r="BNV31" s="5" t="str">
        <f t="shared" ref="BNV31" si="12117">MID(BNV$2,3,1)</f>
        <v>0</v>
      </c>
      <c r="BNW31" s="20" t="str">
        <f>IF(AND($C$5&gt;=8,$C$5&gt;=BNV$3),BNV31*$C31,"")</f>
        <v/>
      </c>
      <c r="BNX31" s="5" t="str">
        <f t="shared" ref="BNX31" si="12118">MID(BNX$2,3,1)</f>
        <v>0</v>
      </c>
      <c r="BNY31" s="20" t="str">
        <f>IF(AND($C$5&gt;=8,$C$5&gt;=BNX$3),BNX31*$C31,"")</f>
        <v/>
      </c>
      <c r="BNZ31" s="5" t="str">
        <f t="shared" ref="BNZ31" si="12119">MID(BNZ$2,3,1)</f>
        <v>0</v>
      </c>
      <c r="BOA31" s="20" t="str">
        <f>IF(AND($C$5&gt;=8,$C$5&gt;=BNZ$3),BNZ31*$C31,"")</f>
        <v/>
      </c>
      <c r="BOB31" s="5" t="str">
        <f t="shared" ref="BOB31" si="12120">MID(BOB$2,3,1)</f>
        <v>0</v>
      </c>
      <c r="BOC31" s="20" t="str">
        <f>IF(AND($C$5&gt;=8,$C$5&gt;=BOB$3),BOB31*$C31,"")</f>
        <v/>
      </c>
      <c r="BOD31" s="5" t="str">
        <f t="shared" ref="BOD31" si="12121">MID(BOD$2,3,1)</f>
        <v>0</v>
      </c>
      <c r="BOE31" s="20" t="str">
        <f>IF(AND($C$5&gt;=8,$C$5&gt;=BOD$3),BOD31*$C31,"")</f>
        <v/>
      </c>
      <c r="BOF31" s="5" t="str">
        <f t="shared" ref="BOF31" si="12122">MID(BOF$2,3,1)</f>
        <v>0</v>
      </c>
      <c r="BOG31" s="20" t="str">
        <f>IF(AND($C$5&gt;=8,$C$5&gt;=BOF$3),BOF31*$C31,"")</f>
        <v/>
      </c>
      <c r="BOH31" s="5" t="str">
        <f t="shared" ref="BOH31" si="12123">MID(BOH$2,3,1)</f>
        <v>0</v>
      </c>
      <c r="BOI31" s="20" t="str">
        <f>IF(AND($C$5&gt;=8,$C$5&gt;=BOH$3),BOH31*$C31,"")</f>
        <v/>
      </c>
      <c r="BOJ31" s="5" t="str">
        <f t="shared" ref="BOJ31" si="12124">MID(BOJ$2,3,1)</f>
        <v>0</v>
      </c>
      <c r="BOK31" s="20" t="str">
        <f>IF(AND($C$5&gt;=8,$C$5&gt;=BOJ$3),BOJ31*$C31,"")</f>
        <v/>
      </c>
      <c r="BOL31" s="5" t="str">
        <f t="shared" ref="BOL31" si="12125">MID(BOL$2,3,1)</f>
        <v>0</v>
      </c>
      <c r="BOM31" s="20" t="str">
        <f>IF(AND($C$5&gt;=8,$C$5&gt;=BOL$3),BOL31*$C31,"")</f>
        <v/>
      </c>
      <c r="BON31" s="5" t="str">
        <f t="shared" ref="BON31" si="12126">MID(BON$2,3,1)</f>
        <v>0</v>
      </c>
      <c r="BOO31" s="20" t="str">
        <f>IF(AND($C$5&gt;=8,$C$5&gt;=BON$3),BON31*$C31,"")</f>
        <v/>
      </c>
      <c r="BOP31" s="5" t="str">
        <f t="shared" ref="BOP31" si="12127">MID(BOP$2,3,1)</f>
        <v>0</v>
      </c>
      <c r="BOQ31" s="20" t="str">
        <f>IF(AND($C$5&gt;=8,$C$5&gt;=BOP$3),BOP31*$C31,"")</f>
        <v/>
      </c>
      <c r="BOR31" s="5" t="str">
        <f t="shared" ref="BOR31" si="12128">MID(BOR$2,3,1)</f>
        <v>0</v>
      </c>
      <c r="BOS31" s="20" t="str">
        <f>IF(AND($C$5&gt;=8,$C$5&gt;=BOR$3),BOR31*$C31,"")</f>
        <v/>
      </c>
      <c r="BOT31" s="5" t="str">
        <f t="shared" ref="BOT31" si="12129">MID(BOT$2,3,1)</f>
        <v>0</v>
      </c>
      <c r="BOU31" s="20" t="str">
        <f>IF(AND($C$5&gt;=8,$C$5&gt;=BOT$3),BOT31*$C31,"")</f>
        <v/>
      </c>
      <c r="BOV31" s="5" t="str">
        <f t="shared" ref="BOV31" si="12130">MID(BOV$2,3,1)</f>
        <v>0</v>
      </c>
      <c r="BOW31" s="20" t="str">
        <f>IF(AND($C$5&gt;=8,$C$5&gt;=BOV$3),BOV31*$C31,"")</f>
        <v/>
      </c>
      <c r="BOX31" s="5" t="str">
        <f t="shared" ref="BOX31" si="12131">MID(BOX$2,3,1)</f>
        <v>0</v>
      </c>
      <c r="BOY31" s="20" t="str">
        <f>IF(AND($C$5&gt;=8,$C$5&gt;=BOX$3),BOX31*$C31,"")</f>
        <v/>
      </c>
      <c r="BOZ31" s="5" t="str">
        <f t="shared" ref="BOZ31" si="12132">MID(BOZ$2,3,1)</f>
        <v>0</v>
      </c>
      <c r="BPA31" s="20" t="str">
        <f>IF(AND($C$5&gt;=8,$C$5&gt;=BOZ$3),BOZ31*$C31,"")</f>
        <v/>
      </c>
      <c r="BPB31" s="5" t="str">
        <f t="shared" ref="BPB31" si="12133">MID(BPB$2,3,1)</f>
        <v>0</v>
      </c>
      <c r="BPC31" s="20" t="str">
        <f>IF(AND($C$5&gt;=8,$C$5&gt;=BPB$3),BPB31*$C31,"")</f>
        <v/>
      </c>
      <c r="BPD31" s="5" t="str">
        <f t="shared" ref="BPD31" si="12134">MID(BPD$2,3,1)</f>
        <v>0</v>
      </c>
      <c r="BPE31" s="20" t="str">
        <f>IF(AND($C$5&gt;=8,$C$5&gt;=BPD$3),BPD31*$C31,"")</f>
        <v/>
      </c>
      <c r="BPF31" s="5" t="str">
        <f t="shared" ref="BPF31" si="12135">MID(BPF$2,3,1)</f>
        <v>0</v>
      </c>
      <c r="BPG31" s="20" t="str">
        <f>IF(AND($C$5&gt;=8,$C$5&gt;=BPF$3),BPF31*$C31,"")</f>
        <v/>
      </c>
      <c r="BPH31" s="5" t="str">
        <f t="shared" ref="BPH31" si="12136">MID(BPH$2,3,1)</f>
        <v>0</v>
      </c>
      <c r="BPI31" s="20" t="str">
        <f>IF(AND($C$5&gt;=8,$C$5&gt;=BPH$3),BPH31*$C31,"")</f>
        <v/>
      </c>
      <c r="BPJ31" s="5" t="str">
        <f t="shared" ref="BPJ31" si="12137">MID(BPJ$2,3,1)</f>
        <v>0</v>
      </c>
      <c r="BPK31" s="20" t="str">
        <f>IF(AND($C$5&gt;=8,$C$5&gt;=BPJ$3),BPJ31*$C31,"")</f>
        <v/>
      </c>
      <c r="BPL31" s="5" t="str">
        <f t="shared" ref="BPL31" si="12138">MID(BPL$2,3,1)</f>
        <v>0</v>
      </c>
      <c r="BPM31" s="20" t="str">
        <f>IF(AND($C$5&gt;=8,$C$5&gt;=BPL$3),BPL31*$C31,"")</f>
        <v/>
      </c>
      <c r="BPN31" s="5" t="str">
        <f t="shared" ref="BPN31" si="12139">MID(BPN$2,3,1)</f>
        <v>0</v>
      </c>
      <c r="BPO31" s="20" t="str">
        <f>IF(AND($C$5&gt;=8,$C$5&gt;=BPN$3),BPN31*$C31,"")</f>
        <v/>
      </c>
      <c r="BPP31" s="5" t="str">
        <f t="shared" ref="BPP31" si="12140">MID(BPP$2,3,1)</f>
        <v>0</v>
      </c>
      <c r="BPQ31" s="20" t="str">
        <f>IF(AND($C$5&gt;=8,$C$5&gt;=BPP$3),BPP31*$C31,"")</f>
        <v/>
      </c>
      <c r="BPR31" s="5" t="str">
        <f t="shared" ref="BPR31" si="12141">MID(BPR$2,3,1)</f>
        <v>0</v>
      </c>
      <c r="BPS31" s="20" t="str">
        <f>IF(AND($C$5&gt;=8,$C$5&gt;=BPR$3),BPR31*$C31,"")</f>
        <v/>
      </c>
      <c r="BPT31" s="5" t="str">
        <f t="shared" ref="BPT31" si="12142">MID(BPT$2,3,1)</f>
        <v>0</v>
      </c>
      <c r="BPU31" s="20" t="str">
        <f>IF(AND($C$5&gt;=8,$C$5&gt;=BPT$3),BPT31*$C31,"")</f>
        <v/>
      </c>
      <c r="BPV31" s="5" t="str">
        <f t="shared" ref="BPV31" si="12143">MID(BPV$2,3,1)</f>
        <v>0</v>
      </c>
      <c r="BPW31" s="20" t="str">
        <f>IF(AND($C$5&gt;=8,$C$5&gt;=BPV$3),BPV31*$C31,"")</f>
        <v/>
      </c>
      <c r="BPX31" s="5" t="str">
        <f t="shared" ref="BPX31" si="12144">MID(BPX$2,3,1)</f>
        <v>0</v>
      </c>
      <c r="BPY31" s="20" t="str">
        <f>IF(AND($C$5&gt;=8,$C$5&gt;=BPX$3),BPX31*$C31,"")</f>
        <v/>
      </c>
      <c r="BPZ31" s="5" t="str">
        <f t="shared" ref="BPZ31" si="12145">MID(BPZ$2,3,1)</f>
        <v>0</v>
      </c>
      <c r="BQA31" s="20" t="str">
        <f>IF(AND($C$5&gt;=8,$C$5&gt;=BPZ$3),BPZ31*$C31,"")</f>
        <v/>
      </c>
      <c r="BQB31" s="5" t="str">
        <f t="shared" ref="BQB31" si="12146">MID(BQB$2,3,1)</f>
        <v>1</v>
      </c>
      <c r="BQC31" s="20" t="str">
        <f>IF(AND($C$5&gt;=8,$C$5&gt;=BQB$3),BQB31*$C31,"")</f>
        <v/>
      </c>
      <c r="BQD31" s="5" t="str">
        <f t="shared" ref="BQD31" si="12147">MID(BQD$2,3,1)</f>
        <v>1</v>
      </c>
      <c r="BQE31" s="20" t="str">
        <f>IF(AND($C$5&gt;=8,$C$5&gt;=BQD$3),BQD31*$C31,"")</f>
        <v/>
      </c>
      <c r="BQF31" s="5" t="str">
        <f t="shared" ref="BQF31" si="12148">MID(BQF$2,3,1)</f>
        <v>1</v>
      </c>
      <c r="BQG31" s="20" t="str">
        <f>IF(AND($C$5&gt;=8,$C$5&gt;=BQF$3),BQF31*$C31,"")</f>
        <v/>
      </c>
      <c r="BQH31" s="5" t="str">
        <f t="shared" ref="BQH31" si="12149">MID(BQH$2,3,1)</f>
        <v>1</v>
      </c>
      <c r="BQI31" s="20" t="str">
        <f>IF(AND($C$5&gt;=8,$C$5&gt;=BQH$3),BQH31*$C31,"")</f>
        <v/>
      </c>
      <c r="BQJ31" s="5" t="str">
        <f t="shared" ref="BQJ31" si="12150">MID(BQJ$2,3,1)</f>
        <v>1</v>
      </c>
      <c r="BQK31" s="20" t="str">
        <f>IF(AND($C$5&gt;=8,$C$5&gt;=BQJ$3),BQJ31*$C31,"")</f>
        <v/>
      </c>
      <c r="BQL31" s="5" t="str">
        <f t="shared" ref="BQL31" si="12151">MID(BQL$2,3,1)</f>
        <v>1</v>
      </c>
      <c r="BQM31" s="20" t="str">
        <f>IF(AND($C$5&gt;=8,$C$5&gt;=BQL$3),BQL31*$C31,"")</f>
        <v/>
      </c>
      <c r="BQN31" s="5" t="str">
        <f t="shared" ref="BQN31" si="12152">MID(BQN$2,3,1)</f>
        <v>1</v>
      </c>
      <c r="BQO31" s="20" t="str">
        <f>IF(AND($C$5&gt;=8,$C$5&gt;=BQN$3),BQN31*$C31,"")</f>
        <v/>
      </c>
      <c r="BQP31" s="5" t="str">
        <f t="shared" ref="BQP31" si="12153">MID(BQP$2,3,1)</f>
        <v>1</v>
      </c>
      <c r="BQQ31" s="20" t="str">
        <f>IF(AND($C$5&gt;=8,$C$5&gt;=BQP$3),BQP31*$C31,"")</f>
        <v/>
      </c>
      <c r="BQR31" s="5" t="str">
        <f t="shared" ref="BQR31" si="12154">MID(BQR$2,3,1)</f>
        <v>1</v>
      </c>
      <c r="BQS31" s="20" t="str">
        <f>IF(AND($C$5&gt;=8,$C$5&gt;=BQR$3),BQR31*$C31,"")</f>
        <v/>
      </c>
      <c r="BQT31" s="5" t="str">
        <f t="shared" ref="BQT31" si="12155">MID(BQT$2,3,1)</f>
        <v>1</v>
      </c>
      <c r="BQU31" s="20" t="str">
        <f>IF(AND($C$5&gt;=8,$C$5&gt;=BQT$3),BQT31*$C31,"")</f>
        <v/>
      </c>
      <c r="BQV31" s="5" t="str">
        <f t="shared" ref="BQV31" si="12156">MID(BQV$2,3,1)</f>
        <v>1</v>
      </c>
      <c r="BQW31" s="20" t="str">
        <f>IF(AND($C$5&gt;=8,$C$5&gt;=BQV$3),BQV31*$C31,"")</f>
        <v/>
      </c>
      <c r="BQX31" s="5" t="str">
        <f t="shared" ref="BQX31" si="12157">MID(BQX$2,3,1)</f>
        <v>1</v>
      </c>
      <c r="BQY31" s="20" t="str">
        <f>IF(AND($C$5&gt;=8,$C$5&gt;=BQX$3),BQX31*$C31,"")</f>
        <v/>
      </c>
      <c r="BQZ31" s="5" t="str">
        <f t="shared" ref="BQZ31" si="12158">MID(BQZ$2,3,1)</f>
        <v>1</v>
      </c>
      <c r="BRA31" s="20" t="str">
        <f>IF(AND($C$5&gt;=8,$C$5&gt;=BQZ$3),BQZ31*$C31,"")</f>
        <v/>
      </c>
      <c r="BRB31" s="5" t="str">
        <f t="shared" ref="BRB31" si="12159">MID(BRB$2,3,1)</f>
        <v>1</v>
      </c>
      <c r="BRC31" s="20" t="str">
        <f>IF(AND($C$5&gt;=8,$C$5&gt;=BRB$3),BRB31*$C31,"")</f>
        <v/>
      </c>
      <c r="BRD31" s="5" t="str">
        <f t="shared" ref="BRD31" si="12160">MID(BRD$2,3,1)</f>
        <v>1</v>
      </c>
      <c r="BRE31" s="20" t="str">
        <f>IF(AND($C$5&gt;=8,$C$5&gt;=BRD$3),BRD31*$C31,"")</f>
        <v/>
      </c>
      <c r="BRF31" s="5" t="str">
        <f t="shared" ref="BRF31" si="12161">MID(BRF$2,3,1)</f>
        <v>1</v>
      </c>
      <c r="BRG31" s="20" t="str">
        <f>IF(AND($C$5&gt;=8,$C$5&gt;=BRF$3),BRF31*$C31,"")</f>
        <v/>
      </c>
      <c r="BRH31" s="5" t="str">
        <f t="shared" ref="BRH31" si="12162">MID(BRH$2,3,1)</f>
        <v>1</v>
      </c>
      <c r="BRI31" s="20" t="str">
        <f>IF(AND($C$5&gt;=8,$C$5&gt;=BRH$3),BRH31*$C31,"")</f>
        <v/>
      </c>
      <c r="BRJ31" s="5" t="str">
        <f t="shared" ref="BRJ31" si="12163">MID(BRJ$2,3,1)</f>
        <v>1</v>
      </c>
      <c r="BRK31" s="20" t="str">
        <f>IF(AND($C$5&gt;=8,$C$5&gt;=BRJ$3),BRJ31*$C31,"")</f>
        <v/>
      </c>
      <c r="BRL31" s="5" t="str">
        <f t="shared" ref="BRL31" si="12164">MID(BRL$2,3,1)</f>
        <v>1</v>
      </c>
      <c r="BRM31" s="20" t="str">
        <f>IF(AND($C$5&gt;=8,$C$5&gt;=BRL$3),BRL31*$C31,"")</f>
        <v/>
      </c>
      <c r="BRN31" s="5" t="str">
        <f t="shared" ref="BRN31" si="12165">MID(BRN$2,3,1)</f>
        <v>1</v>
      </c>
      <c r="BRO31" s="20" t="str">
        <f>IF(AND($C$5&gt;=8,$C$5&gt;=BRN$3),BRN31*$C31,"")</f>
        <v/>
      </c>
      <c r="BRP31" s="5" t="str">
        <f t="shared" ref="BRP31" si="12166">MID(BRP$2,3,1)</f>
        <v>1</v>
      </c>
      <c r="BRQ31" s="20" t="str">
        <f>IF(AND($C$5&gt;=8,$C$5&gt;=BRP$3),BRP31*$C31,"")</f>
        <v/>
      </c>
      <c r="BRR31" s="5" t="str">
        <f t="shared" ref="BRR31" si="12167">MID(BRR$2,3,1)</f>
        <v>1</v>
      </c>
      <c r="BRS31" s="20" t="str">
        <f>IF(AND($C$5&gt;=8,$C$5&gt;=BRR$3),BRR31*$C31,"")</f>
        <v/>
      </c>
      <c r="BRT31" s="5" t="str">
        <f t="shared" ref="BRT31" si="12168">MID(BRT$2,3,1)</f>
        <v>1</v>
      </c>
      <c r="BRU31" s="20" t="str">
        <f>IF(AND($C$5&gt;=8,$C$5&gt;=BRT$3),BRT31*$C31,"")</f>
        <v/>
      </c>
      <c r="BRV31" s="5" t="str">
        <f t="shared" ref="BRV31" si="12169">MID(BRV$2,3,1)</f>
        <v>1</v>
      </c>
      <c r="BRW31" s="20" t="str">
        <f>IF(AND($C$5&gt;=8,$C$5&gt;=BRV$3),BRV31*$C31,"")</f>
        <v/>
      </c>
      <c r="BRX31" s="5" t="str">
        <f t="shared" ref="BRX31" si="12170">MID(BRX$2,3,1)</f>
        <v>1</v>
      </c>
      <c r="BRY31" s="20" t="str">
        <f>IF(AND($C$5&gt;=8,$C$5&gt;=BRX$3),BRX31*$C31,"")</f>
        <v/>
      </c>
      <c r="BRZ31" s="5" t="str">
        <f t="shared" ref="BRZ31" si="12171">MID(BRZ$2,3,1)</f>
        <v>1</v>
      </c>
      <c r="BSA31" s="20" t="str">
        <f>IF(AND($C$5&gt;=8,$C$5&gt;=BRZ$3),BRZ31*$C31,"")</f>
        <v/>
      </c>
      <c r="BSB31" s="5" t="str">
        <f t="shared" ref="BSB31" si="12172">MID(BSB$2,3,1)</f>
        <v>1</v>
      </c>
      <c r="BSC31" s="20" t="str">
        <f>IF(AND($C$5&gt;=8,$C$5&gt;=BSB$3),BSB31*$C31,"")</f>
        <v/>
      </c>
      <c r="BSD31" s="5" t="str">
        <f t="shared" ref="BSD31" si="12173">MID(BSD$2,3,1)</f>
        <v>1</v>
      </c>
      <c r="BSE31" s="20" t="str">
        <f>IF(AND($C$5&gt;=8,$C$5&gt;=BSD$3),BSD31*$C31,"")</f>
        <v/>
      </c>
      <c r="BSF31" s="5" t="str">
        <f t="shared" ref="BSF31" si="12174">MID(BSF$2,3,1)</f>
        <v>1</v>
      </c>
      <c r="BSG31" s="20" t="str">
        <f>IF(AND($C$5&gt;=8,$C$5&gt;=BSF$3),BSF31*$C31,"")</f>
        <v/>
      </c>
      <c r="BSH31" s="5" t="str">
        <f t="shared" ref="BSH31" si="12175">MID(BSH$2,3,1)</f>
        <v>1</v>
      </c>
      <c r="BSI31" s="20" t="str">
        <f>IF(AND($C$5&gt;=8,$C$5&gt;=BSH$3),BSH31*$C31,"")</f>
        <v/>
      </c>
      <c r="BSJ31" s="5" t="str">
        <f t="shared" ref="BSJ31" si="12176">MID(BSJ$2,3,1)</f>
        <v>1</v>
      </c>
      <c r="BSK31" s="20" t="str">
        <f>IF(AND($C$5&gt;=8,$C$5&gt;=BSJ$3),BSJ31*$C31,"")</f>
        <v/>
      </c>
      <c r="BSL31" s="5" t="str">
        <f t="shared" ref="BSL31" si="12177">MID(BSL$2,3,1)</f>
        <v>1</v>
      </c>
      <c r="BSM31" s="20" t="str">
        <f>IF(AND($C$5&gt;=8,$C$5&gt;=BSL$3),BSL31*$C31,"")</f>
        <v/>
      </c>
      <c r="BSN31" s="5" t="str">
        <f t="shared" ref="BSN31" si="12178">MID(BSN$2,3,1)</f>
        <v>1</v>
      </c>
      <c r="BSO31" s="20" t="str">
        <f>IF(AND($C$5&gt;=8,$C$5&gt;=BSN$3),BSN31*$C31,"")</f>
        <v/>
      </c>
      <c r="BSP31" s="5" t="str">
        <f t="shared" ref="BSP31" si="12179">MID(BSP$2,3,1)</f>
        <v>1</v>
      </c>
      <c r="BSQ31" s="20" t="str">
        <f>IF(AND($C$5&gt;=8,$C$5&gt;=BSP$3),BSP31*$C31,"")</f>
        <v/>
      </c>
      <c r="BSR31" s="5" t="str">
        <f t="shared" ref="BSR31" si="12180">MID(BSR$2,3,1)</f>
        <v>1</v>
      </c>
      <c r="BSS31" s="20" t="str">
        <f>IF(AND($C$5&gt;=8,$C$5&gt;=BSR$3),BSR31*$C31,"")</f>
        <v/>
      </c>
      <c r="BST31" s="5" t="str">
        <f t="shared" ref="BST31" si="12181">MID(BST$2,3,1)</f>
        <v>1</v>
      </c>
      <c r="BSU31" s="20" t="str">
        <f>IF(AND($C$5&gt;=8,$C$5&gt;=BST$3),BST31*$C31,"")</f>
        <v/>
      </c>
      <c r="BSV31" s="5" t="str">
        <f t="shared" ref="BSV31" si="12182">MID(BSV$2,3,1)</f>
        <v>1</v>
      </c>
      <c r="BSW31" s="20" t="str">
        <f>IF(AND($C$5&gt;=8,$C$5&gt;=BSV$3),BSV31*$C31,"")</f>
        <v/>
      </c>
      <c r="BSX31" s="5" t="str">
        <f t="shared" ref="BSX31" si="12183">MID(BSX$2,3,1)</f>
        <v>1</v>
      </c>
      <c r="BSY31" s="20" t="str">
        <f>IF(AND($C$5&gt;=8,$C$5&gt;=BSX$3),BSX31*$C31,"")</f>
        <v/>
      </c>
      <c r="BSZ31" s="5" t="str">
        <f t="shared" ref="BSZ31" si="12184">MID(BSZ$2,3,1)</f>
        <v>1</v>
      </c>
      <c r="BTA31" s="20" t="str">
        <f>IF(AND($C$5&gt;=8,$C$5&gt;=BSZ$3),BSZ31*$C31,"")</f>
        <v/>
      </c>
      <c r="BTB31" s="5" t="str">
        <f t="shared" ref="BTB31" si="12185">MID(BTB$2,3,1)</f>
        <v>1</v>
      </c>
      <c r="BTC31" s="20" t="str">
        <f>IF(AND($C$5&gt;=8,$C$5&gt;=BTB$3),BTB31*$C31,"")</f>
        <v/>
      </c>
      <c r="BTD31" s="5" t="str">
        <f t="shared" ref="BTD31" si="12186">MID(BTD$2,3,1)</f>
        <v>1</v>
      </c>
      <c r="BTE31" s="20" t="str">
        <f>IF(AND($C$5&gt;=8,$C$5&gt;=BTD$3),BTD31*$C31,"")</f>
        <v/>
      </c>
      <c r="BTF31" s="5" t="str">
        <f t="shared" ref="BTF31" si="12187">MID(BTF$2,3,1)</f>
        <v>1</v>
      </c>
      <c r="BTG31" s="20" t="str">
        <f>IF(AND($C$5&gt;=8,$C$5&gt;=BTF$3),BTF31*$C31,"")</f>
        <v/>
      </c>
      <c r="BTH31" s="5" t="str">
        <f t="shared" ref="BTH31" si="12188">MID(BTH$2,3,1)</f>
        <v>1</v>
      </c>
      <c r="BTI31" s="20" t="str">
        <f>IF(AND($C$5&gt;=8,$C$5&gt;=BTH$3),BTH31*$C31,"")</f>
        <v/>
      </c>
      <c r="BTJ31" s="5" t="str">
        <f t="shared" ref="BTJ31" si="12189">MID(BTJ$2,3,1)</f>
        <v>1</v>
      </c>
      <c r="BTK31" s="20" t="str">
        <f>IF(AND($C$5&gt;=8,$C$5&gt;=BTJ$3),BTJ31*$C31,"")</f>
        <v/>
      </c>
      <c r="BTL31" s="5" t="str">
        <f t="shared" ref="BTL31" si="12190">MID(BTL$2,3,1)</f>
        <v>1</v>
      </c>
      <c r="BTM31" s="20" t="str">
        <f>IF(AND($C$5&gt;=8,$C$5&gt;=BTL$3),BTL31*$C31,"")</f>
        <v/>
      </c>
      <c r="BTN31" s="5" t="str">
        <f t="shared" ref="BTN31" si="12191">MID(BTN$2,3,1)</f>
        <v>1</v>
      </c>
      <c r="BTO31" s="20" t="str">
        <f>IF(AND($C$5&gt;=8,$C$5&gt;=BTN$3),BTN31*$C31,"")</f>
        <v/>
      </c>
      <c r="BTP31" s="5" t="str">
        <f t="shared" ref="BTP31" si="12192">MID(BTP$2,3,1)</f>
        <v>1</v>
      </c>
      <c r="BTQ31" s="20" t="str">
        <f>IF(AND($C$5&gt;=8,$C$5&gt;=BTP$3),BTP31*$C31,"")</f>
        <v/>
      </c>
      <c r="BTR31" s="5" t="str">
        <f t="shared" ref="BTR31" si="12193">MID(BTR$2,3,1)</f>
        <v>1</v>
      </c>
      <c r="BTS31" s="20" t="str">
        <f>IF(AND($C$5&gt;=8,$C$5&gt;=BTR$3),BTR31*$C31,"")</f>
        <v/>
      </c>
      <c r="BTT31" s="5" t="str">
        <f t="shared" ref="BTT31" si="12194">MID(BTT$2,3,1)</f>
        <v>1</v>
      </c>
      <c r="BTU31" s="20" t="str">
        <f>IF(AND($C$5&gt;=8,$C$5&gt;=BTT$3),BTT31*$C31,"")</f>
        <v/>
      </c>
      <c r="BTV31" s="5" t="str">
        <f t="shared" ref="BTV31" si="12195">MID(BTV$2,3,1)</f>
        <v>1</v>
      </c>
      <c r="BTW31" s="20" t="str">
        <f>IF(AND($C$5&gt;=8,$C$5&gt;=BTV$3),BTV31*$C31,"")</f>
        <v/>
      </c>
      <c r="BTX31" s="5" t="str">
        <f t="shared" ref="BTX31" si="12196">MID(BTX$2,3,1)</f>
        <v>1</v>
      </c>
      <c r="BTY31" s="20" t="str">
        <f>IF(AND($C$5&gt;=8,$C$5&gt;=BTX$3),BTX31*$C31,"")</f>
        <v/>
      </c>
      <c r="BTZ31" s="5" t="str">
        <f t="shared" ref="BTZ31" si="12197">MID(BTZ$2,3,1)</f>
        <v>1</v>
      </c>
      <c r="BUA31" s="20" t="str">
        <f>IF(AND($C$5&gt;=8,$C$5&gt;=BTZ$3),BTZ31*$C31,"")</f>
        <v/>
      </c>
      <c r="BUB31" s="5" t="str">
        <f t="shared" ref="BUB31" si="12198">MID(BUB$2,3,1)</f>
        <v>1</v>
      </c>
      <c r="BUC31" s="20" t="str">
        <f>IF(AND($C$5&gt;=8,$C$5&gt;=BUB$3),BUB31*$C31,"")</f>
        <v/>
      </c>
      <c r="BUD31" s="5" t="str">
        <f t="shared" ref="BUD31" si="12199">MID(BUD$2,3,1)</f>
        <v>1</v>
      </c>
      <c r="BUE31" s="20" t="str">
        <f>IF(AND($C$5&gt;=8,$C$5&gt;=BUD$3),BUD31*$C31,"")</f>
        <v/>
      </c>
      <c r="BUF31" s="5" t="str">
        <f t="shared" ref="BUF31" si="12200">MID(BUF$2,3,1)</f>
        <v>1</v>
      </c>
      <c r="BUG31" s="20" t="str">
        <f>IF(AND($C$5&gt;=8,$C$5&gt;=BUF$3),BUF31*$C31,"")</f>
        <v/>
      </c>
      <c r="BUH31" s="5" t="str">
        <f t="shared" ref="BUH31" si="12201">MID(BUH$2,3,1)</f>
        <v>1</v>
      </c>
      <c r="BUI31" s="20" t="str">
        <f>IF(AND($C$5&gt;=8,$C$5&gt;=BUH$3),BUH31*$C31,"")</f>
        <v/>
      </c>
      <c r="BUJ31" s="5" t="str">
        <f t="shared" ref="BUJ31" si="12202">MID(BUJ$2,3,1)</f>
        <v>1</v>
      </c>
      <c r="BUK31" s="20" t="str">
        <f>IF(AND($C$5&gt;=8,$C$5&gt;=BUJ$3),BUJ31*$C31,"")</f>
        <v/>
      </c>
      <c r="BUL31" s="5" t="str">
        <f t="shared" ref="BUL31" si="12203">MID(BUL$2,3,1)</f>
        <v>1</v>
      </c>
      <c r="BUM31" s="20" t="str">
        <f>IF(AND($C$5&gt;=8,$C$5&gt;=BUL$3),BUL31*$C31,"")</f>
        <v/>
      </c>
      <c r="BUN31" s="5" t="str">
        <f t="shared" ref="BUN31" si="12204">MID(BUN$2,3,1)</f>
        <v>1</v>
      </c>
      <c r="BUO31" s="20" t="str">
        <f>IF(AND($C$5&gt;=8,$C$5&gt;=BUN$3),BUN31*$C31,"")</f>
        <v/>
      </c>
      <c r="BUP31" s="5" t="str">
        <f t="shared" ref="BUP31" si="12205">MID(BUP$2,3,1)</f>
        <v>1</v>
      </c>
      <c r="BUQ31" s="20" t="str">
        <f>IF(AND($C$5&gt;=8,$C$5&gt;=BUP$3),BUP31*$C31,"")</f>
        <v/>
      </c>
      <c r="BUR31" s="5" t="str">
        <f t="shared" ref="BUR31" si="12206">MID(BUR$2,3,1)</f>
        <v>1</v>
      </c>
      <c r="BUS31" s="20" t="str">
        <f>IF(AND($C$5&gt;=8,$C$5&gt;=BUR$3),BUR31*$C31,"")</f>
        <v/>
      </c>
      <c r="BUT31" s="5" t="str">
        <f t="shared" ref="BUT31" si="12207">MID(BUT$2,3,1)</f>
        <v>1</v>
      </c>
      <c r="BUU31" s="20" t="str">
        <f>IF(AND($C$5&gt;=8,$C$5&gt;=BUT$3),BUT31*$C31,"")</f>
        <v/>
      </c>
      <c r="BUV31" s="5" t="str">
        <f t="shared" ref="BUV31" si="12208">MID(BUV$2,3,1)</f>
        <v>1</v>
      </c>
      <c r="BUW31" s="20" t="str">
        <f>IF(AND($C$5&gt;=8,$C$5&gt;=BUV$3),BUV31*$C31,"")</f>
        <v/>
      </c>
      <c r="BUX31" s="5" t="str">
        <f t="shared" ref="BUX31" si="12209">MID(BUX$2,3,1)</f>
        <v>1</v>
      </c>
      <c r="BUY31" s="20" t="str">
        <f>IF(AND($C$5&gt;=8,$C$5&gt;=BUX$3),BUX31*$C31,"")</f>
        <v/>
      </c>
      <c r="BUZ31" s="5" t="str">
        <f t="shared" ref="BUZ31" si="12210">MID(BUZ$2,3,1)</f>
        <v>1</v>
      </c>
      <c r="BVA31" s="20" t="str">
        <f>IF(AND($C$5&gt;=8,$C$5&gt;=BUZ$3),BUZ31*$C31,"")</f>
        <v/>
      </c>
      <c r="BVB31" s="5" t="str">
        <f t="shared" ref="BVB31" si="12211">MID(BVB$2,3,1)</f>
        <v>1</v>
      </c>
      <c r="BVC31" s="20" t="str">
        <f>IF(AND($C$5&gt;=8,$C$5&gt;=BVB$3),BVB31*$C31,"")</f>
        <v/>
      </c>
      <c r="BVD31" s="5" t="str">
        <f t="shared" ref="BVD31" si="12212">MID(BVD$2,3,1)</f>
        <v>1</v>
      </c>
      <c r="BVE31" s="20" t="str">
        <f>IF(AND($C$5&gt;=8,$C$5&gt;=BVD$3),BVD31*$C31,"")</f>
        <v/>
      </c>
      <c r="BVF31" s="5" t="str">
        <f t="shared" ref="BVF31" si="12213">MID(BVF$2,3,1)</f>
        <v>1</v>
      </c>
      <c r="BVG31" s="20" t="str">
        <f>IF(AND($C$5&gt;=8,$C$5&gt;=BVF$3),BVF31*$C31,"")</f>
        <v/>
      </c>
      <c r="BVH31" s="5" t="str">
        <f t="shared" ref="BVH31" si="12214">MID(BVH$2,3,1)</f>
        <v>1</v>
      </c>
      <c r="BVI31" s="20" t="str">
        <f>IF(AND($C$5&gt;=8,$C$5&gt;=BVH$3),BVH31*$C31,"")</f>
        <v/>
      </c>
      <c r="BVJ31" s="5" t="str">
        <f t="shared" ref="BVJ31" si="12215">MID(BVJ$2,3,1)</f>
        <v>1</v>
      </c>
      <c r="BVK31" s="20" t="str">
        <f>IF(AND($C$5&gt;=8,$C$5&gt;=BVJ$3),BVJ31*$C31,"")</f>
        <v/>
      </c>
      <c r="BVL31" s="5" t="str">
        <f t="shared" ref="BVL31" si="12216">MID(BVL$2,3,1)</f>
        <v>1</v>
      </c>
      <c r="BVM31" s="20" t="str">
        <f>IF(AND($C$5&gt;=8,$C$5&gt;=BVL$3),BVL31*$C31,"")</f>
        <v/>
      </c>
      <c r="BVN31" s="5" t="str">
        <f t="shared" ref="BVN31" si="12217">MID(BVN$2,3,1)</f>
        <v>1</v>
      </c>
      <c r="BVO31" s="20" t="str">
        <f>IF(AND($C$5&gt;=8,$C$5&gt;=BVN$3),BVN31*$C31,"")</f>
        <v/>
      </c>
      <c r="BVP31" s="5" t="str">
        <f t="shared" ref="BVP31" si="12218">MID(BVP$2,3,1)</f>
        <v>1</v>
      </c>
      <c r="BVQ31" s="20" t="str">
        <f>IF(AND($C$5&gt;=8,$C$5&gt;=BVP$3),BVP31*$C31,"")</f>
        <v/>
      </c>
      <c r="BVR31" s="5" t="str">
        <f t="shared" ref="BVR31" si="12219">MID(BVR$2,3,1)</f>
        <v>1</v>
      </c>
      <c r="BVS31" s="20" t="str">
        <f>IF(AND($C$5&gt;=8,$C$5&gt;=BVR$3),BVR31*$C31,"")</f>
        <v/>
      </c>
      <c r="BVT31" s="5" t="str">
        <f t="shared" ref="BVT31" si="12220">MID(BVT$2,3,1)</f>
        <v>1</v>
      </c>
      <c r="BVU31" s="20" t="str">
        <f>IF(AND($C$5&gt;=8,$C$5&gt;=BVT$3),BVT31*$C31,"")</f>
        <v/>
      </c>
      <c r="BVV31" s="5" t="str">
        <f t="shared" ref="BVV31" si="12221">MID(BVV$2,3,1)</f>
        <v>1</v>
      </c>
      <c r="BVW31" s="20" t="str">
        <f>IF(AND($C$5&gt;=8,$C$5&gt;=BVV$3),BVV31*$C31,"")</f>
        <v/>
      </c>
      <c r="BVX31" s="5" t="str">
        <f t="shared" ref="BVX31" si="12222">MID(BVX$2,3,1)</f>
        <v>1</v>
      </c>
      <c r="BVY31" s="20" t="str">
        <f>IF(AND($C$5&gt;=8,$C$5&gt;=BVX$3),BVX31*$C31,"")</f>
        <v/>
      </c>
      <c r="BVZ31" s="5" t="str">
        <f t="shared" ref="BVZ31" si="12223">MID(BVZ$2,3,1)</f>
        <v>1</v>
      </c>
      <c r="BWA31" s="20" t="str">
        <f>IF(AND($C$5&gt;=8,$C$5&gt;=BVZ$3),BVZ31*$C31,"")</f>
        <v/>
      </c>
      <c r="BWB31" s="5" t="str">
        <f t="shared" ref="BWB31" si="12224">MID(BWB$2,3,1)</f>
        <v>1</v>
      </c>
      <c r="BWC31" s="20" t="str">
        <f>IF(AND($C$5&gt;=8,$C$5&gt;=BWB$3),BWB31*$C31,"")</f>
        <v/>
      </c>
      <c r="BWD31" s="5" t="str">
        <f t="shared" ref="BWD31" si="12225">MID(BWD$2,3,1)</f>
        <v>1</v>
      </c>
      <c r="BWE31" s="20" t="str">
        <f>IF(AND($C$5&gt;=8,$C$5&gt;=BWD$3),BWD31*$C31,"")</f>
        <v/>
      </c>
      <c r="BWF31" s="5" t="str">
        <f t="shared" ref="BWF31" si="12226">MID(BWF$2,3,1)</f>
        <v>1</v>
      </c>
      <c r="BWG31" s="20" t="str">
        <f>IF(AND($C$5&gt;=8,$C$5&gt;=BWF$3),BWF31*$C31,"")</f>
        <v/>
      </c>
      <c r="BWH31" s="5" t="str">
        <f t="shared" ref="BWH31" si="12227">MID(BWH$2,3,1)</f>
        <v>1</v>
      </c>
      <c r="BWI31" s="20" t="str">
        <f>IF(AND($C$5&gt;=8,$C$5&gt;=BWH$3),BWH31*$C31,"")</f>
        <v/>
      </c>
      <c r="BWJ31" s="5" t="str">
        <f t="shared" ref="BWJ31" si="12228">MID(BWJ$2,3,1)</f>
        <v>1</v>
      </c>
      <c r="BWK31" s="20" t="str">
        <f>IF(AND($C$5&gt;=8,$C$5&gt;=BWJ$3),BWJ31*$C31,"")</f>
        <v/>
      </c>
      <c r="BWL31" s="5" t="str">
        <f t="shared" ref="BWL31" si="12229">MID(BWL$2,3,1)</f>
        <v>1</v>
      </c>
      <c r="BWM31" s="20" t="str">
        <f>IF(AND($C$5&gt;=8,$C$5&gt;=BWL$3),BWL31*$C31,"")</f>
        <v/>
      </c>
      <c r="BWN31" s="5" t="str">
        <f t="shared" ref="BWN31" si="12230">MID(BWN$2,3,1)</f>
        <v>1</v>
      </c>
      <c r="BWO31" s="20" t="str">
        <f>IF(AND($C$5&gt;=8,$C$5&gt;=BWN$3),BWN31*$C31,"")</f>
        <v/>
      </c>
      <c r="BWP31" s="5" t="str">
        <f t="shared" ref="BWP31" si="12231">MID(BWP$2,3,1)</f>
        <v>1</v>
      </c>
      <c r="BWQ31" s="20" t="str">
        <f>IF(AND($C$5&gt;=8,$C$5&gt;=BWP$3),BWP31*$C31,"")</f>
        <v/>
      </c>
      <c r="BWR31" s="5" t="str">
        <f t="shared" ref="BWR31" si="12232">MID(BWR$2,3,1)</f>
        <v>1</v>
      </c>
      <c r="BWS31" s="20" t="str">
        <f>IF(AND($C$5&gt;=8,$C$5&gt;=BWR$3),BWR31*$C31,"")</f>
        <v/>
      </c>
      <c r="BWT31" s="5" t="str">
        <f t="shared" ref="BWT31" si="12233">MID(BWT$2,3,1)</f>
        <v>1</v>
      </c>
      <c r="BWU31" s="20" t="str">
        <f>IF(AND($C$5&gt;=8,$C$5&gt;=BWT$3),BWT31*$C31,"")</f>
        <v/>
      </c>
      <c r="BWV31" s="5" t="str">
        <f t="shared" ref="BWV31" si="12234">MID(BWV$2,3,1)</f>
        <v>1</v>
      </c>
      <c r="BWW31" s="20" t="str">
        <f>IF(AND($C$5&gt;=8,$C$5&gt;=BWV$3),BWV31*$C31,"")</f>
        <v/>
      </c>
      <c r="BWX31" s="5" t="str">
        <f t="shared" ref="BWX31" si="12235">MID(BWX$2,3,1)</f>
        <v>1</v>
      </c>
      <c r="BWY31" s="20" t="str">
        <f>IF(AND($C$5&gt;=8,$C$5&gt;=BWX$3),BWX31*$C31,"")</f>
        <v/>
      </c>
      <c r="BWZ31" s="5" t="str">
        <f t="shared" ref="BWZ31" si="12236">MID(BWZ$2,3,1)</f>
        <v>1</v>
      </c>
      <c r="BXA31" s="20" t="str">
        <f>IF(AND($C$5&gt;=8,$C$5&gt;=BWZ$3),BWZ31*$C31,"")</f>
        <v/>
      </c>
      <c r="BXB31" s="5" t="str">
        <f t="shared" ref="BXB31" si="12237">MID(BXB$2,3,1)</f>
        <v>1</v>
      </c>
      <c r="BXC31" s="20" t="str">
        <f>IF(AND($C$5&gt;=8,$C$5&gt;=BXB$3),BXB31*$C31,"")</f>
        <v/>
      </c>
      <c r="BXD31" s="5" t="str">
        <f t="shared" ref="BXD31" si="12238">MID(BXD$2,3,1)</f>
        <v>1</v>
      </c>
      <c r="BXE31" s="20" t="str">
        <f>IF(AND($C$5&gt;=8,$C$5&gt;=BXD$3),BXD31*$C31,"")</f>
        <v/>
      </c>
      <c r="BXF31" s="5" t="str">
        <f t="shared" ref="BXF31" si="12239">MID(BXF$2,3,1)</f>
        <v>1</v>
      </c>
      <c r="BXG31" s="20" t="str">
        <f>IF(AND($C$5&gt;=8,$C$5&gt;=BXF$3),BXF31*$C31,"")</f>
        <v/>
      </c>
      <c r="BXH31" s="5" t="str">
        <f t="shared" ref="BXH31" si="12240">MID(BXH$2,3,1)</f>
        <v>1</v>
      </c>
      <c r="BXI31" s="20" t="str">
        <f>IF(AND($C$5&gt;=8,$C$5&gt;=BXH$3),BXH31*$C31,"")</f>
        <v/>
      </c>
      <c r="BXJ31" s="5" t="str">
        <f t="shared" ref="BXJ31" si="12241">MID(BXJ$2,3,1)</f>
        <v>1</v>
      </c>
      <c r="BXK31" s="20" t="str">
        <f>IF(AND($C$5&gt;=8,$C$5&gt;=BXJ$3),BXJ31*$C31,"")</f>
        <v/>
      </c>
      <c r="BXL31" s="5" t="str">
        <f t="shared" ref="BXL31" si="12242">MID(BXL$2,3,1)</f>
        <v>1</v>
      </c>
      <c r="BXM31" s="20" t="str">
        <f>IF(AND($C$5&gt;=8,$C$5&gt;=BXL$3),BXL31*$C31,"")</f>
        <v/>
      </c>
      <c r="BXN31" s="5" t="str">
        <f t="shared" ref="BXN31" si="12243">MID(BXN$2,3,1)</f>
        <v>1</v>
      </c>
      <c r="BXO31" s="20" t="str">
        <f>IF(AND($C$5&gt;=8,$C$5&gt;=BXN$3),BXN31*$C31,"")</f>
        <v/>
      </c>
      <c r="BXP31" s="5" t="str">
        <f t="shared" ref="BXP31" si="12244">MID(BXP$2,3,1)</f>
        <v>1</v>
      </c>
      <c r="BXQ31" s="20" t="str">
        <f>IF(AND($C$5&gt;=8,$C$5&gt;=BXP$3),BXP31*$C31,"")</f>
        <v/>
      </c>
      <c r="BXR31" s="5" t="str">
        <f t="shared" ref="BXR31" si="12245">MID(BXR$2,3,1)</f>
        <v>1</v>
      </c>
      <c r="BXS31" s="20" t="str">
        <f>IF(AND($C$5&gt;=8,$C$5&gt;=BXR$3),BXR31*$C31,"")</f>
        <v/>
      </c>
      <c r="BXT31" s="5" t="str">
        <f t="shared" ref="BXT31" si="12246">MID(BXT$2,3,1)</f>
        <v>1</v>
      </c>
      <c r="BXU31" s="20" t="str">
        <f>IF(AND($C$5&gt;=8,$C$5&gt;=BXT$3),BXT31*$C31,"")</f>
        <v/>
      </c>
      <c r="BXV31" s="5" t="str">
        <f t="shared" ref="BXV31" si="12247">MID(BXV$2,3,1)</f>
        <v>1</v>
      </c>
      <c r="BXW31" s="20" t="str">
        <f>IF(AND($C$5&gt;=8,$C$5&gt;=BXV$3),BXV31*$C31,"")</f>
        <v/>
      </c>
      <c r="BXX31" s="5" t="str">
        <f t="shared" ref="BXX31" si="12248">MID(BXX$2,3,1)</f>
        <v>1</v>
      </c>
      <c r="BXY31" s="20" t="str">
        <f>IF(AND($C$5&gt;=8,$C$5&gt;=BXX$3),BXX31*$C31,"")</f>
        <v/>
      </c>
      <c r="BXZ31" s="5" t="str">
        <f t="shared" ref="BXZ31" si="12249">MID(BXZ$2,3,1)</f>
        <v>1</v>
      </c>
      <c r="BYA31" s="20" t="str">
        <f>IF(AND($C$5&gt;=8,$C$5&gt;=BXZ$3),BXZ31*$C31,"")</f>
        <v/>
      </c>
      <c r="BYB31" s="5" t="str">
        <f t="shared" ref="BYB31" si="12250">MID(BYB$2,3,1)</f>
        <v>1</v>
      </c>
      <c r="BYC31" s="20" t="str">
        <f>IF(AND($C$5&gt;=8,$C$5&gt;=BYB$3),BYB31*$C31,"")</f>
        <v/>
      </c>
      <c r="BYD31" s="5" t="str">
        <f t="shared" ref="BYD31" si="12251">MID(BYD$2,3,1)</f>
        <v>1</v>
      </c>
      <c r="BYE31" s="20" t="str">
        <f>IF(AND($C$5&gt;=8,$C$5&gt;=BYD$3),BYD31*$C31,"")</f>
        <v/>
      </c>
      <c r="BYF31" s="5" t="str">
        <f t="shared" ref="BYF31" si="12252">MID(BYF$2,3,1)</f>
        <v>1</v>
      </c>
      <c r="BYG31" s="20" t="str">
        <f>IF(AND($C$5&gt;=8,$C$5&gt;=BYF$3),BYF31*$C31,"")</f>
        <v/>
      </c>
      <c r="BYH31" s="5" t="str">
        <f t="shared" ref="BYH31" si="12253">MID(BYH$2,3,1)</f>
        <v>1</v>
      </c>
      <c r="BYI31" s="20" t="str">
        <f>IF(AND($C$5&gt;=8,$C$5&gt;=BYH$3),BYH31*$C31,"")</f>
        <v/>
      </c>
      <c r="BYJ31" s="5" t="str">
        <f t="shared" ref="BYJ31" si="12254">MID(BYJ$2,3,1)</f>
        <v>1</v>
      </c>
      <c r="BYK31" s="20" t="str">
        <f>IF(AND($C$5&gt;=8,$C$5&gt;=BYJ$3),BYJ31*$C31,"")</f>
        <v/>
      </c>
      <c r="BYL31" s="5" t="str">
        <f t="shared" ref="BYL31" si="12255">MID(BYL$2,3,1)</f>
        <v>1</v>
      </c>
      <c r="BYM31" s="20" t="str">
        <f>IF(AND($C$5&gt;=8,$C$5&gt;=BYL$3),BYL31*$C31,"")</f>
        <v/>
      </c>
      <c r="BYN31" s="5" t="str">
        <f t="shared" ref="BYN31" si="12256">MID(BYN$2,3,1)</f>
        <v>1</v>
      </c>
      <c r="BYO31" s="20" t="str">
        <f>IF(AND($C$5&gt;=8,$C$5&gt;=BYN$3),BYN31*$C31,"")</f>
        <v/>
      </c>
      <c r="BYP31" s="5" t="str">
        <f t="shared" ref="BYP31" si="12257">MID(BYP$2,3,1)</f>
        <v>1</v>
      </c>
      <c r="BYQ31" s="20" t="str">
        <f>IF(AND($C$5&gt;=8,$C$5&gt;=BYP$3),BYP31*$C31,"")</f>
        <v/>
      </c>
      <c r="BYR31" s="5" t="str">
        <f t="shared" ref="BYR31" si="12258">MID(BYR$2,3,1)</f>
        <v>1</v>
      </c>
      <c r="BYS31" s="20" t="str">
        <f>IF(AND($C$5&gt;=8,$C$5&gt;=BYR$3),BYR31*$C31,"")</f>
        <v/>
      </c>
      <c r="BYT31" s="5" t="str">
        <f t="shared" ref="BYT31" si="12259">MID(BYT$2,3,1)</f>
        <v>1</v>
      </c>
      <c r="BYU31" s="20" t="str">
        <f>IF(AND($C$5&gt;=8,$C$5&gt;=BYT$3),BYT31*$C31,"")</f>
        <v/>
      </c>
      <c r="BYV31" s="5" t="str">
        <f t="shared" ref="BYV31" si="12260">MID(BYV$2,3,1)</f>
        <v>1</v>
      </c>
      <c r="BYW31" s="20" t="str">
        <f>IF(AND($C$5&gt;=8,$C$5&gt;=BYV$3),BYV31*$C31,"")</f>
        <v/>
      </c>
      <c r="BYX31" s="5" t="str">
        <f t="shared" ref="BYX31" si="12261">MID(BYX$2,3,1)</f>
        <v>1</v>
      </c>
      <c r="BYY31" s="20" t="str">
        <f>IF(AND($C$5&gt;=8,$C$5&gt;=BYX$3),BYX31*$C31,"")</f>
        <v/>
      </c>
      <c r="BYZ31" s="5" t="str">
        <f t="shared" ref="BYZ31" si="12262">MID(BYZ$2,3,1)</f>
        <v>1</v>
      </c>
      <c r="BZA31" s="20" t="str">
        <f>IF(AND($C$5&gt;=8,$C$5&gt;=BYZ$3),BYZ31*$C31,"")</f>
        <v/>
      </c>
      <c r="BZB31" s="5" t="str">
        <f t="shared" ref="BZB31" si="12263">MID(BZB$2,3,1)</f>
        <v>1</v>
      </c>
      <c r="BZC31" s="20" t="str">
        <f>IF(AND($C$5&gt;=8,$C$5&gt;=BZB$3),BZB31*$C31,"")</f>
        <v/>
      </c>
      <c r="BZD31" s="5" t="str">
        <f t="shared" ref="BZD31" si="12264">MID(BZD$2,3,1)</f>
        <v>1</v>
      </c>
      <c r="BZE31" s="20" t="str">
        <f>IF(AND($C$5&gt;=8,$C$5&gt;=BZD$3),BZD31*$C31,"")</f>
        <v/>
      </c>
      <c r="BZF31" s="5" t="str">
        <f t="shared" ref="BZF31" si="12265">MID(BZF$2,3,1)</f>
        <v>1</v>
      </c>
      <c r="BZG31" s="20" t="str">
        <f>IF(AND($C$5&gt;=8,$C$5&gt;=BZF$3),BZF31*$C31,"")</f>
        <v/>
      </c>
      <c r="BZH31" s="5" t="str">
        <f t="shared" ref="BZH31" si="12266">MID(BZH$2,3,1)</f>
        <v>1</v>
      </c>
      <c r="BZI31" s="20" t="str">
        <f>IF(AND($C$5&gt;=8,$C$5&gt;=BZH$3),BZH31*$C31,"")</f>
        <v/>
      </c>
      <c r="BZJ31" s="5" t="str">
        <f t="shared" ref="BZJ31" si="12267">MID(BZJ$2,3,1)</f>
        <v>1</v>
      </c>
      <c r="BZK31" s="20" t="str">
        <f>IF(AND($C$5&gt;=8,$C$5&gt;=BZJ$3),BZJ31*$C31,"")</f>
        <v/>
      </c>
      <c r="BZL31" s="5" t="str">
        <f t="shared" ref="BZL31" si="12268">MID(BZL$2,3,1)</f>
        <v>1</v>
      </c>
      <c r="BZM31" s="20" t="str">
        <f>IF(AND($C$5&gt;=8,$C$5&gt;=BZL$3),BZL31*$C31,"")</f>
        <v/>
      </c>
      <c r="BZN31" s="5" t="str">
        <f t="shared" ref="BZN31" si="12269">MID(BZN$2,3,1)</f>
        <v>1</v>
      </c>
      <c r="BZO31" s="20" t="str">
        <f>IF(AND($C$5&gt;=8,$C$5&gt;=BZN$3),BZN31*$C31,"")</f>
        <v/>
      </c>
      <c r="BZP31" s="5" t="str">
        <f t="shared" ref="BZP31" si="12270">MID(BZP$2,3,1)</f>
        <v>1</v>
      </c>
      <c r="BZQ31" s="20" t="str">
        <f>IF(AND($C$5&gt;=8,$C$5&gt;=BZP$3),BZP31*$C31,"")</f>
        <v/>
      </c>
      <c r="BZR31" s="5" t="str">
        <f t="shared" ref="BZR31" si="12271">MID(BZR$2,3,1)</f>
        <v>1</v>
      </c>
      <c r="BZS31" s="20" t="str">
        <f>IF(AND($C$5&gt;=8,$C$5&gt;=BZR$3),BZR31*$C31,"")</f>
        <v/>
      </c>
      <c r="BZT31" s="5" t="str">
        <f t="shared" ref="BZT31" si="12272">MID(BZT$2,3,1)</f>
        <v>1</v>
      </c>
      <c r="BZU31" s="20" t="str">
        <f>IF(AND($C$5&gt;=8,$C$5&gt;=BZT$3),BZT31*$C31,"")</f>
        <v/>
      </c>
      <c r="BZV31" s="5" t="str">
        <f t="shared" ref="BZV31" si="12273">MID(BZV$2,3,1)</f>
        <v>1</v>
      </c>
      <c r="BZW31" s="20" t="str">
        <f>IF(AND($C$5&gt;=8,$C$5&gt;=BZV$3),BZV31*$C31,"")</f>
        <v/>
      </c>
    </row>
    <row r="32" spans="1:2051" x14ac:dyDescent="0.25">
      <c r="A32" s="10" t="s">
        <v>1792</v>
      </c>
      <c r="B32" s="64"/>
      <c r="C32" s="34">
        <f>IF(B32&lt;&gt;"",B32,IF($C$6&gt;8,1/$C$6,IF($C$5&gt;8,IF($C$8=TRUE,-1/($C$5-$C$6),-1),0)))</f>
        <v>0</v>
      </c>
      <c r="D32" s="5" t="str">
        <f>MID(D$2,2,1)</f>
        <v>0</v>
      </c>
      <c r="E32" s="20" t="str">
        <f>IF(AND($C$5&gt;=9,$C$5&gt;=D$3),D32*$C32,"")</f>
        <v/>
      </c>
      <c r="F32" s="5" t="str">
        <f t="shared" ref="F32" si="12274">MID(F$2,2,1)</f>
        <v>0</v>
      </c>
      <c r="G32" s="20" t="str">
        <f>IF(AND($C$5&gt;=9,$C$5&gt;=F$3),F32*$C32,"")</f>
        <v/>
      </c>
      <c r="H32" s="5" t="str">
        <f t="shared" ref="H32" si="12275">MID(H$2,2,1)</f>
        <v>0</v>
      </c>
      <c r="I32" s="20" t="str">
        <f>IF(AND($C$5&gt;=9,$C$5&gt;=H$3),H32*$C32,"")</f>
        <v/>
      </c>
      <c r="J32" s="5" t="str">
        <f t="shared" ref="J32" si="12276">MID(J$2,2,1)</f>
        <v>0</v>
      </c>
      <c r="K32" s="20" t="str">
        <f>IF(AND($C$5&gt;=9,$C$5&gt;=J$3),J32*$C32,"")</f>
        <v/>
      </c>
      <c r="L32" s="5" t="str">
        <f t="shared" ref="L32" si="12277">MID(L$2,2,1)</f>
        <v>0</v>
      </c>
      <c r="M32" s="20" t="str">
        <f>IF(AND($C$5&gt;=9,$C$5&gt;=L$3),L32*$C32,"")</f>
        <v/>
      </c>
      <c r="N32" s="5" t="str">
        <f t="shared" ref="N32" si="12278">MID(N$2,2,1)</f>
        <v>0</v>
      </c>
      <c r="O32" s="20" t="str">
        <f>IF(AND($C$5&gt;=9,$C$5&gt;=N$3),N32*$C32,"")</f>
        <v/>
      </c>
      <c r="P32" s="5" t="str">
        <f t="shared" ref="P32" si="12279">MID(P$2,2,1)</f>
        <v>0</v>
      </c>
      <c r="Q32" s="20" t="str">
        <f>IF(AND($C$5&gt;=9,$C$5&gt;=P$3),P32*$C32,"")</f>
        <v/>
      </c>
      <c r="R32" s="5" t="str">
        <f t="shared" ref="R32" si="12280">MID(R$2,2,1)</f>
        <v>0</v>
      </c>
      <c r="S32" s="20" t="str">
        <f>IF(AND($C$5&gt;=9,$C$5&gt;=R$3),R32*$C32,"")</f>
        <v/>
      </c>
      <c r="T32" s="5" t="str">
        <f t="shared" ref="T32" si="12281">MID(T$2,2,1)</f>
        <v>0</v>
      </c>
      <c r="U32" s="20" t="str">
        <f>IF(AND($C$5&gt;=9,$C$5&gt;=T$3),T32*$C32,"")</f>
        <v/>
      </c>
      <c r="V32" s="5" t="str">
        <f t="shared" ref="V32" si="12282">MID(V$2,2,1)</f>
        <v>0</v>
      </c>
      <c r="W32" s="20" t="str">
        <f>IF(AND($C$5&gt;=9,$C$5&gt;=V$3),V32*$C32,"")</f>
        <v/>
      </c>
      <c r="X32" s="5" t="str">
        <f t="shared" ref="X32" si="12283">MID(X$2,2,1)</f>
        <v>0</v>
      </c>
      <c r="Y32" s="20" t="str">
        <f>IF(AND($C$5&gt;=9,$C$5&gt;=X$3),X32*$C32,"")</f>
        <v/>
      </c>
      <c r="Z32" s="5" t="str">
        <f t="shared" ref="Z32" si="12284">MID(Z$2,2,1)</f>
        <v>0</v>
      </c>
      <c r="AA32" s="20" t="str">
        <f>IF(AND($C$5&gt;=9,$C$5&gt;=Z$3),Z32*$C32,"")</f>
        <v/>
      </c>
      <c r="AB32" s="5" t="str">
        <f t="shared" ref="AB32" si="12285">MID(AB$2,2,1)</f>
        <v>0</v>
      </c>
      <c r="AC32" s="20" t="str">
        <f>IF(AND($C$5&gt;=9,$C$5&gt;=AB$3),AB32*$C32,"")</f>
        <v/>
      </c>
      <c r="AD32" s="5" t="str">
        <f t="shared" ref="AD32" si="12286">MID(AD$2,2,1)</f>
        <v>0</v>
      </c>
      <c r="AE32" s="20" t="str">
        <f>IF(AND($C$5&gt;=9,$C$5&gt;=AD$3),AD32*$C32,"")</f>
        <v/>
      </c>
      <c r="AF32" s="5" t="str">
        <f t="shared" ref="AF32" si="12287">MID(AF$2,2,1)</f>
        <v>0</v>
      </c>
      <c r="AG32" s="20" t="str">
        <f>IF(AND($C$5&gt;=9,$C$5&gt;=AF$3),AF32*$C32,"")</f>
        <v/>
      </c>
      <c r="AH32" s="5" t="str">
        <f t="shared" ref="AH32" si="12288">MID(AH$2,2,1)</f>
        <v>0</v>
      </c>
      <c r="AI32" s="20" t="str">
        <f>IF(AND($C$5&gt;=9,$C$5&gt;=AH$3),AH32*$C32,"")</f>
        <v/>
      </c>
      <c r="AJ32" s="5" t="str">
        <f t="shared" ref="AJ32" si="12289">MID(AJ$2,2,1)</f>
        <v>0</v>
      </c>
      <c r="AK32" s="20" t="str">
        <f>IF(AND($C$5&gt;=9,$C$5&gt;=AJ$3),AJ32*$C32,"")</f>
        <v/>
      </c>
      <c r="AL32" s="5" t="str">
        <f t="shared" ref="AL32" si="12290">MID(AL$2,2,1)</f>
        <v>0</v>
      </c>
      <c r="AM32" s="20" t="str">
        <f>IF(AND($C$5&gt;=9,$C$5&gt;=AL$3),AL32*$C32,"")</f>
        <v/>
      </c>
      <c r="AN32" s="5" t="str">
        <f t="shared" ref="AN32" si="12291">MID(AN$2,2,1)</f>
        <v>0</v>
      </c>
      <c r="AO32" s="20" t="str">
        <f>IF(AND($C$5&gt;=9,$C$5&gt;=AN$3),AN32*$C32,"")</f>
        <v/>
      </c>
      <c r="AP32" s="5" t="str">
        <f t="shared" ref="AP32" si="12292">MID(AP$2,2,1)</f>
        <v>0</v>
      </c>
      <c r="AQ32" s="20" t="str">
        <f>IF(AND($C$5&gt;=9,$C$5&gt;=AP$3),AP32*$C32,"")</f>
        <v/>
      </c>
      <c r="AR32" s="5" t="str">
        <f t="shared" ref="AR32" si="12293">MID(AR$2,2,1)</f>
        <v>0</v>
      </c>
      <c r="AS32" s="20" t="str">
        <f>IF(AND($C$5&gt;=9,$C$5&gt;=AR$3),AR32*$C32,"")</f>
        <v/>
      </c>
      <c r="AT32" s="5" t="str">
        <f t="shared" ref="AT32" si="12294">MID(AT$2,2,1)</f>
        <v>0</v>
      </c>
      <c r="AU32" s="20" t="str">
        <f>IF(AND($C$5&gt;=9,$C$5&gt;=AT$3),AT32*$C32,"")</f>
        <v/>
      </c>
      <c r="AV32" s="5" t="str">
        <f t="shared" ref="AV32" si="12295">MID(AV$2,2,1)</f>
        <v>0</v>
      </c>
      <c r="AW32" s="20" t="str">
        <f>IF(AND($C$5&gt;=9,$C$5&gt;=AV$3),AV32*$C32,"")</f>
        <v/>
      </c>
      <c r="AX32" s="5" t="str">
        <f t="shared" ref="AX32" si="12296">MID(AX$2,2,1)</f>
        <v>0</v>
      </c>
      <c r="AY32" s="20" t="str">
        <f>IF(AND($C$5&gt;=9,$C$5&gt;=AX$3),AX32*$C32,"")</f>
        <v/>
      </c>
      <c r="AZ32" s="5" t="str">
        <f t="shared" ref="AZ32" si="12297">MID(AZ$2,2,1)</f>
        <v>0</v>
      </c>
      <c r="BA32" s="20" t="str">
        <f>IF(AND($C$5&gt;=9,$C$5&gt;=AZ$3),AZ32*$C32,"")</f>
        <v/>
      </c>
      <c r="BB32" s="5" t="str">
        <f t="shared" ref="BB32" si="12298">MID(BB$2,2,1)</f>
        <v>0</v>
      </c>
      <c r="BC32" s="20" t="str">
        <f>IF(AND($C$5&gt;=9,$C$5&gt;=BB$3),BB32*$C32,"")</f>
        <v/>
      </c>
      <c r="BD32" s="5" t="str">
        <f t="shared" ref="BD32" si="12299">MID(BD$2,2,1)</f>
        <v>0</v>
      </c>
      <c r="BE32" s="20" t="str">
        <f>IF(AND($C$5&gt;=9,$C$5&gt;=BD$3),BD32*$C32,"")</f>
        <v/>
      </c>
      <c r="BF32" s="5" t="str">
        <f t="shared" ref="BF32" si="12300">MID(BF$2,2,1)</f>
        <v>0</v>
      </c>
      <c r="BG32" s="20" t="str">
        <f>IF(AND($C$5&gt;=9,$C$5&gt;=BF$3),BF32*$C32,"")</f>
        <v/>
      </c>
      <c r="BH32" s="5" t="str">
        <f t="shared" ref="BH32" si="12301">MID(BH$2,2,1)</f>
        <v>0</v>
      </c>
      <c r="BI32" s="20" t="str">
        <f>IF(AND($C$5&gt;=9,$C$5&gt;=BH$3),BH32*$C32,"")</f>
        <v/>
      </c>
      <c r="BJ32" s="5" t="str">
        <f t="shared" ref="BJ32" si="12302">MID(BJ$2,2,1)</f>
        <v>0</v>
      </c>
      <c r="BK32" s="20" t="str">
        <f>IF(AND($C$5&gt;=9,$C$5&gt;=BJ$3),BJ32*$C32,"")</f>
        <v/>
      </c>
      <c r="BL32" s="5" t="str">
        <f t="shared" ref="BL32" si="12303">MID(BL$2,2,1)</f>
        <v>0</v>
      </c>
      <c r="BM32" s="20" t="str">
        <f>IF(AND($C$5&gt;=9,$C$5&gt;=BL$3),BL32*$C32,"")</f>
        <v/>
      </c>
      <c r="BN32" s="5" t="str">
        <f t="shared" ref="BN32" si="12304">MID(BN$2,2,1)</f>
        <v>0</v>
      </c>
      <c r="BO32" s="20" t="str">
        <f>IF(AND($C$5&gt;=9,$C$5&gt;=BN$3),BN32*$C32,"")</f>
        <v/>
      </c>
      <c r="BP32" s="5" t="str">
        <f t="shared" ref="BP32" si="12305">MID(BP$2,2,1)</f>
        <v>0</v>
      </c>
      <c r="BQ32" s="20" t="str">
        <f>IF(AND($C$5&gt;=9,$C$5&gt;=BP$3),BP32*$C32,"")</f>
        <v/>
      </c>
      <c r="BR32" s="5" t="str">
        <f t="shared" ref="BR32" si="12306">MID(BR$2,2,1)</f>
        <v>0</v>
      </c>
      <c r="BS32" s="20" t="str">
        <f>IF(AND($C$5&gt;=9,$C$5&gt;=BR$3),BR32*$C32,"")</f>
        <v/>
      </c>
      <c r="BT32" s="5" t="str">
        <f t="shared" ref="BT32" si="12307">MID(BT$2,2,1)</f>
        <v>0</v>
      </c>
      <c r="BU32" s="20" t="str">
        <f>IF(AND($C$5&gt;=9,$C$5&gt;=BT$3),BT32*$C32,"")</f>
        <v/>
      </c>
      <c r="BV32" s="5" t="str">
        <f t="shared" ref="BV32" si="12308">MID(BV$2,2,1)</f>
        <v>0</v>
      </c>
      <c r="BW32" s="20" t="str">
        <f>IF(AND($C$5&gt;=9,$C$5&gt;=BV$3),BV32*$C32,"")</f>
        <v/>
      </c>
      <c r="BX32" s="5" t="str">
        <f t="shared" ref="BX32" si="12309">MID(BX$2,2,1)</f>
        <v>0</v>
      </c>
      <c r="BY32" s="20" t="str">
        <f>IF(AND($C$5&gt;=9,$C$5&gt;=BX$3),BX32*$C32,"")</f>
        <v/>
      </c>
      <c r="BZ32" s="5" t="str">
        <f t="shared" ref="BZ32" si="12310">MID(BZ$2,2,1)</f>
        <v>0</v>
      </c>
      <c r="CA32" s="20" t="str">
        <f>IF(AND($C$5&gt;=9,$C$5&gt;=BZ$3),BZ32*$C32,"")</f>
        <v/>
      </c>
      <c r="CB32" s="5" t="str">
        <f t="shared" ref="CB32" si="12311">MID(CB$2,2,1)</f>
        <v>0</v>
      </c>
      <c r="CC32" s="20" t="str">
        <f>IF(AND($C$5&gt;=9,$C$5&gt;=CB$3),CB32*$C32,"")</f>
        <v/>
      </c>
      <c r="CD32" s="5" t="str">
        <f t="shared" ref="CD32" si="12312">MID(CD$2,2,1)</f>
        <v>0</v>
      </c>
      <c r="CE32" s="20" t="str">
        <f>IF(AND($C$5&gt;=9,$C$5&gt;=CD$3),CD32*$C32,"")</f>
        <v/>
      </c>
      <c r="CF32" s="5" t="str">
        <f t="shared" ref="CF32" si="12313">MID(CF$2,2,1)</f>
        <v>0</v>
      </c>
      <c r="CG32" s="20" t="str">
        <f>IF(AND($C$5&gt;=9,$C$5&gt;=CF$3),CF32*$C32,"")</f>
        <v/>
      </c>
      <c r="CH32" s="5" t="str">
        <f t="shared" ref="CH32" si="12314">MID(CH$2,2,1)</f>
        <v>0</v>
      </c>
      <c r="CI32" s="20" t="str">
        <f>IF(AND($C$5&gt;=9,$C$5&gt;=CH$3),CH32*$C32,"")</f>
        <v/>
      </c>
      <c r="CJ32" s="5" t="str">
        <f t="shared" ref="CJ32" si="12315">MID(CJ$2,2,1)</f>
        <v>0</v>
      </c>
      <c r="CK32" s="20" t="str">
        <f>IF(AND($C$5&gt;=9,$C$5&gt;=CJ$3),CJ32*$C32,"")</f>
        <v/>
      </c>
      <c r="CL32" s="5" t="str">
        <f t="shared" ref="CL32" si="12316">MID(CL$2,2,1)</f>
        <v>0</v>
      </c>
      <c r="CM32" s="20" t="str">
        <f>IF(AND($C$5&gt;=9,$C$5&gt;=CL$3),CL32*$C32,"")</f>
        <v/>
      </c>
      <c r="CN32" s="5" t="str">
        <f t="shared" ref="CN32" si="12317">MID(CN$2,2,1)</f>
        <v>0</v>
      </c>
      <c r="CO32" s="20" t="str">
        <f>IF(AND($C$5&gt;=9,$C$5&gt;=CN$3),CN32*$C32,"")</f>
        <v/>
      </c>
      <c r="CP32" s="5" t="str">
        <f t="shared" ref="CP32" si="12318">MID(CP$2,2,1)</f>
        <v>0</v>
      </c>
      <c r="CQ32" s="20" t="str">
        <f>IF(AND($C$5&gt;=9,$C$5&gt;=CP$3),CP32*$C32,"")</f>
        <v/>
      </c>
      <c r="CR32" s="5" t="str">
        <f t="shared" ref="CR32" si="12319">MID(CR$2,2,1)</f>
        <v>0</v>
      </c>
      <c r="CS32" s="20" t="str">
        <f>IF(AND($C$5&gt;=9,$C$5&gt;=CR$3),CR32*$C32,"")</f>
        <v/>
      </c>
      <c r="CT32" s="5" t="str">
        <f t="shared" ref="CT32" si="12320">MID(CT$2,2,1)</f>
        <v>0</v>
      </c>
      <c r="CU32" s="20" t="str">
        <f>IF(AND($C$5&gt;=9,$C$5&gt;=CT$3),CT32*$C32,"")</f>
        <v/>
      </c>
      <c r="CV32" s="5" t="str">
        <f t="shared" ref="CV32" si="12321">MID(CV$2,2,1)</f>
        <v>0</v>
      </c>
      <c r="CW32" s="20" t="str">
        <f>IF(AND($C$5&gt;=9,$C$5&gt;=CV$3),CV32*$C32,"")</f>
        <v/>
      </c>
      <c r="CX32" s="5" t="str">
        <f t="shared" ref="CX32" si="12322">MID(CX$2,2,1)</f>
        <v>0</v>
      </c>
      <c r="CY32" s="20" t="str">
        <f>IF(AND($C$5&gt;=9,$C$5&gt;=CX$3),CX32*$C32,"")</f>
        <v/>
      </c>
      <c r="CZ32" s="5" t="str">
        <f t="shared" ref="CZ32" si="12323">MID(CZ$2,2,1)</f>
        <v>0</v>
      </c>
      <c r="DA32" s="20" t="str">
        <f>IF(AND($C$5&gt;=9,$C$5&gt;=CZ$3),CZ32*$C32,"")</f>
        <v/>
      </c>
      <c r="DB32" s="5" t="str">
        <f t="shared" ref="DB32" si="12324">MID(DB$2,2,1)</f>
        <v>0</v>
      </c>
      <c r="DC32" s="20" t="str">
        <f>IF(AND($C$5&gt;=9,$C$5&gt;=DB$3),DB32*$C32,"")</f>
        <v/>
      </c>
      <c r="DD32" s="5" t="str">
        <f t="shared" ref="DD32" si="12325">MID(DD$2,2,1)</f>
        <v>0</v>
      </c>
      <c r="DE32" s="20" t="str">
        <f>IF(AND($C$5&gt;=9,$C$5&gt;=DD$3),DD32*$C32,"")</f>
        <v/>
      </c>
      <c r="DF32" s="5" t="str">
        <f t="shared" ref="DF32" si="12326">MID(DF$2,2,1)</f>
        <v>0</v>
      </c>
      <c r="DG32" s="20" t="str">
        <f>IF(AND($C$5&gt;=9,$C$5&gt;=DF$3),DF32*$C32,"")</f>
        <v/>
      </c>
      <c r="DH32" s="5" t="str">
        <f t="shared" ref="DH32" si="12327">MID(DH$2,2,1)</f>
        <v>0</v>
      </c>
      <c r="DI32" s="20" t="str">
        <f>IF(AND($C$5&gt;=9,$C$5&gt;=DH$3),DH32*$C32,"")</f>
        <v/>
      </c>
      <c r="DJ32" s="5" t="str">
        <f t="shared" ref="DJ32" si="12328">MID(DJ$2,2,1)</f>
        <v>0</v>
      </c>
      <c r="DK32" s="20" t="str">
        <f>IF(AND($C$5&gt;=9,$C$5&gt;=DJ$3),DJ32*$C32,"")</f>
        <v/>
      </c>
      <c r="DL32" s="5" t="str">
        <f t="shared" ref="DL32" si="12329">MID(DL$2,2,1)</f>
        <v>0</v>
      </c>
      <c r="DM32" s="20" t="str">
        <f>IF(AND($C$5&gt;=9,$C$5&gt;=DL$3),DL32*$C32,"")</f>
        <v/>
      </c>
      <c r="DN32" s="5" t="str">
        <f t="shared" ref="DN32" si="12330">MID(DN$2,2,1)</f>
        <v>0</v>
      </c>
      <c r="DO32" s="20" t="str">
        <f>IF(AND($C$5&gt;=9,$C$5&gt;=DN$3),DN32*$C32,"")</f>
        <v/>
      </c>
      <c r="DP32" s="5" t="str">
        <f t="shared" ref="DP32" si="12331">MID(DP$2,2,1)</f>
        <v>0</v>
      </c>
      <c r="DQ32" s="20" t="str">
        <f>IF(AND($C$5&gt;=9,$C$5&gt;=DP$3),DP32*$C32,"")</f>
        <v/>
      </c>
      <c r="DR32" s="5" t="str">
        <f t="shared" ref="DR32" si="12332">MID(DR$2,2,1)</f>
        <v>0</v>
      </c>
      <c r="DS32" s="20" t="str">
        <f>IF(AND($C$5&gt;=9,$C$5&gt;=DR$3),DR32*$C32,"")</f>
        <v/>
      </c>
      <c r="DT32" s="5" t="str">
        <f t="shared" ref="DT32" si="12333">MID(DT$2,2,1)</f>
        <v>0</v>
      </c>
      <c r="DU32" s="20" t="str">
        <f>IF(AND($C$5&gt;=9,$C$5&gt;=DT$3),DT32*$C32,"")</f>
        <v/>
      </c>
      <c r="DV32" s="5" t="str">
        <f t="shared" ref="DV32" si="12334">MID(DV$2,2,1)</f>
        <v>0</v>
      </c>
      <c r="DW32" s="20" t="str">
        <f>IF(AND($C$5&gt;=9,$C$5&gt;=DV$3),DV32*$C32,"")</f>
        <v/>
      </c>
      <c r="DX32" s="5" t="str">
        <f t="shared" ref="DX32" si="12335">MID(DX$2,2,1)</f>
        <v>0</v>
      </c>
      <c r="DY32" s="20" t="str">
        <f>IF(AND($C$5&gt;=9,$C$5&gt;=DX$3),DX32*$C32,"")</f>
        <v/>
      </c>
      <c r="DZ32" s="5" t="str">
        <f t="shared" ref="DZ32" si="12336">MID(DZ$2,2,1)</f>
        <v>0</v>
      </c>
      <c r="EA32" s="20" t="str">
        <f>IF(AND($C$5&gt;=9,$C$5&gt;=DZ$3),DZ32*$C32,"")</f>
        <v/>
      </c>
      <c r="EB32" s="5" t="str">
        <f t="shared" ref="EB32" si="12337">MID(EB$2,2,1)</f>
        <v>0</v>
      </c>
      <c r="EC32" s="20" t="str">
        <f>IF(AND($C$5&gt;=9,$C$5&gt;=EB$3),EB32*$C32,"")</f>
        <v/>
      </c>
      <c r="ED32" s="5" t="str">
        <f t="shared" ref="ED32" si="12338">MID(ED$2,2,1)</f>
        <v>0</v>
      </c>
      <c r="EE32" s="20" t="str">
        <f>IF(AND($C$5&gt;=9,$C$5&gt;=ED$3),ED32*$C32,"")</f>
        <v/>
      </c>
      <c r="EF32" s="5" t="str">
        <f t="shared" ref="EF32" si="12339">MID(EF$2,2,1)</f>
        <v>0</v>
      </c>
      <c r="EG32" s="20" t="str">
        <f>IF(AND($C$5&gt;=9,$C$5&gt;=EF$3),EF32*$C32,"")</f>
        <v/>
      </c>
      <c r="EH32" s="5" t="str">
        <f t="shared" ref="EH32" si="12340">MID(EH$2,2,1)</f>
        <v>0</v>
      </c>
      <c r="EI32" s="20" t="str">
        <f>IF(AND($C$5&gt;=9,$C$5&gt;=EH$3),EH32*$C32,"")</f>
        <v/>
      </c>
      <c r="EJ32" s="5" t="str">
        <f t="shared" ref="EJ32" si="12341">MID(EJ$2,2,1)</f>
        <v>0</v>
      </c>
      <c r="EK32" s="20" t="str">
        <f>IF(AND($C$5&gt;=9,$C$5&gt;=EJ$3),EJ32*$C32,"")</f>
        <v/>
      </c>
      <c r="EL32" s="5" t="str">
        <f t="shared" ref="EL32" si="12342">MID(EL$2,2,1)</f>
        <v>0</v>
      </c>
      <c r="EM32" s="20" t="str">
        <f>IF(AND($C$5&gt;=9,$C$5&gt;=EL$3),EL32*$C32,"")</f>
        <v/>
      </c>
      <c r="EN32" s="5" t="str">
        <f t="shared" ref="EN32" si="12343">MID(EN$2,2,1)</f>
        <v>0</v>
      </c>
      <c r="EO32" s="20" t="str">
        <f>IF(AND($C$5&gt;=9,$C$5&gt;=EN$3),EN32*$C32,"")</f>
        <v/>
      </c>
      <c r="EP32" s="5" t="str">
        <f t="shared" ref="EP32" si="12344">MID(EP$2,2,1)</f>
        <v>0</v>
      </c>
      <c r="EQ32" s="20" t="str">
        <f>IF(AND($C$5&gt;=9,$C$5&gt;=EP$3),EP32*$C32,"")</f>
        <v/>
      </c>
      <c r="ER32" s="5" t="str">
        <f t="shared" ref="ER32" si="12345">MID(ER$2,2,1)</f>
        <v>0</v>
      </c>
      <c r="ES32" s="20" t="str">
        <f>IF(AND($C$5&gt;=9,$C$5&gt;=ER$3),ER32*$C32,"")</f>
        <v/>
      </c>
      <c r="ET32" s="5" t="str">
        <f t="shared" ref="ET32" si="12346">MID(ET$2,2,1)</f>
        <v>0</v>
      </c>
      <c r="EU32" s="20" t="str">
        <f>IF(AND($C$5&gt;=9,$C$5&gt;=ET$3),ET32*$C32,"")</f>
        <v/>
      </c>
      <c r="EV32" s="5" t="str">
        <f t="shared" ref="EV32" si="12347">MID(EV$2,2,1)</f>
        <v>0</v>
      </c>
      <c r="EW32" s="20" t="str">
        <f>IF(AND($C$5&gt;=9,$C$5&gt;=EV$3),EV32*$C32,"")</f>
        <v/>
      </c>
      <c r="EX32" s="5" t="str">
        <f t="shared" ref="EX32" si="12348">MID(EX$2,2,1)</f>
        <v>0</v>
      </c>
      <c r="EY32" s="20" t="str">
        <f>IF(AND($C$5&gt;=9,$C$5&gt;=EX$3),EX32*$C32,"")</f>
        <v/>
      </c>
      <c r="EZ32" s="5" t="str">
        <f t="shared" ref="EZ32" si="12349">MID(EZ$2,2,1)</f>
        <v>0</v>
      </c>
      <c r="FA32" s="20" t="str">
        <f>IF(AND($C$5&gt;=9,$C$5&gt;=EZ$3),EZ32*$C32,"")</f>
        <v/>
      </c>
      <c r="FB32" s="5" t="str">
        <f t="shared" ref="FB32" si="12350">MID(FB$2,2,1)</f>
        <v>0</v>
      </c>
      <c r="FC32" s="20" t="str">
        <f>IF(AND($C$5&gt;=9,$C$5&gt;=FB$3),FB32*$C32,"")</f>
        <v/>
      </c>
      <c r="FD32" s="5" t="str">
        <f t="shared" ref="FD32" si="12351">MID(FD$2,2,1)</f>
        <v>0</v>
      </c>
      <c r="FE32" s="20" t="str">
        <f>IF(AND($C$5&gt;=9,$C$5&gt;=FD$3),FD32*$C32,"")</f>
        <v/>
      </c>
      <c r="FF32" s="5" t="str">
        <f t="shared" ref="FF32" si="12352">MID(FF$2,2,1)</f>
        <v>0</v>
      </c>
      <c r="FG32" s="20" t="str">
        <f>IF(AND($C$5&gt;=9,$C$5&gt;=FF$3),FF32*$C32,"")</f>
        <v/>
      </c>
      <c r="FH32" s="5" t="str">
        <f t="shared" ref="FH32" si="12353">MID(FH$2,2,1)</f>
        <v>0</v>
      </c>
      <c r="FI32" s="20" t="str">
        <f>IF(AND($C$5&gt;=9,$C$5&gt;=FH$3),FH32*$C32,"")</f>
        <v/>
      </c>
      <c r="FJ32" s="5" t="str">
        <f t="shared" ref="FJ32" si="12354">MID(FJ$2,2,1)</f>
        <v>0</v>
      </c>
      <c r="FK32" s="20" t="str">
        <f>IF(AND($C$5&gt;=9,$C$5&gt;=FJ$3),FJ32*$C32,"")</f>
        <v/>
      </c>
      <c r="FL32" s="5" t="str">
        <f t="shared" ref="FL32" si="12355">MID(FL$2,2,1)</f>
        <v>0</v>
      </c>
      <c r="FM32" s="20" t="str">
        <f>IF(AND($C$5&gt;=9,$C$5&gt;=FL$3),FL32*$C32,"")</f>
        <v/>
      </c>
      <c r="FN32" s="5" t="str">
        <f t="shared" ref="FN32" si="12356">MID(FN$2,2,1)</f>
        <v>0</v>
      </c>
      <c r="FO32" s="20" t="str">
        <f>IF(AND($C$5&gt;=9,$C$5&gt;=FN$3),FN32*$C32,"")</f>
        <v/>
      </c>
      <c r="FP32" s="5" t="str">
        <f t="shared" ref="FP32" si="12357">MID(FP$2,2,1)</f>
        <v>0</v>
      </c>
      <c r="FQ32" s="20" t="str">
        <f>IF(AND($C$5&gt;=9,$C$5&gt;=FP$3),FP32*$C32,"")</f>
        <v/>
      </c>
      <c r="FR32" s="5" t="str">
        <f t="shared" ref="FR32" si="12358">MID(FR$2,2,1)</f>
        <v>0</v>
      </c>
      <c r="FS32" s="20" t="str">
        <f>IF(AND($C$5&gt;=9,$C$5&gt;=FR$3),FR32*$C32,"")</f>
        <v/>
      </c>
      <c r="FT32" s="5" t="str">
        <f t="shared" ref="FT32" si="12359">MID(FT$2,2,1)</f>
        <v>0</v>
      </c>
      <c r="FU32" s="20" t="str">
        <f>IF(AND($C$5&gt;=9,$C$5&gt;=FT$3),FT32*$C32,"")</f>
        <v/>
      </c>
      <c r="FV32" s="5" t="str">
        <f t="shared" ref="FV32" si="12360">MID(FV$2,2,1)</f>
        <v>0</v>
      </c>
      <c r="FW32" s="20" t="str">
        <f>IF(AND($C$5&gt;=9,$C$5&gt;=FV$3),FV32*$C32,"")</f>
        <v/>
      </c>
      <c r="FX32" s="5" t="str">
        <f t="shared" ref="FX32" si="12361">MID(FX$2,2,1)</f>
        <v>0</v>
      </c>
      <c r="FY32" s="20" t="str">
        <f>IF(AND($C$5&gt;=9,$C$5&gt;=FX$3),FX32*$C32,"")</f>
        <v/>
      </c>
      <c r="FZ32" s="5" t="str">
        <f t="shared" ref="FZ32" si="12362">MID(FZ$2,2,1)</f>
        <v>0</v>
      </c>
      <c r="GA32" s="20" t="str">
        <f>IF(AND($C$5&gt;=9,$C$5&gt;=FZ$3),FZ32*$C32,"")</f>
        <v/>
      </c>
      <c r="GB32" s="5" t="str">
        <f t="shared" ref="GB32" si="12363">MID(GB$2,2,1)</f>
        <v>0</v>
      </c>
      <c r="GC32" s="20" t="str">
        <f>IF(AND($C$5&gt;=9,$C$5&gt;=GB$3),GB32*$C32,"")</f>
        <v/>
      </c>
      <c r="GD32" s="5" t="str">
        <f t="shared" ref="GD32" si="12364">MID(GD$2,2,1)</f>
        <v>0</v>
      </c>
      <c r="GE32" s="20" t="str">
        <f>IF(AND($C$5&gt;=9,$C$5&gt;=GD$3),GD32*$C32,"")</f>
        <v/>
      </c>
      <c r="GF32" s="5" t="str">
        <f t="shared" ref="GF32" si="12365">MID(GF$2,2,1)</f>
        <v>0</v>
      </c>
      <c r="GG32" s="20" t="str">
        <f>IF(AND($C$5&gt;=9,$C$5&gt;=GF$3),GF32*$C32,"")</f>
        <v/>
      </c>
      <c r="GH32" s="5" t="str">
        <f t="shared" ref="GH32" si="12366">MID(GH$2,2,1)</f>
        <v>0</v>
      </c>
      <c r="GI32" s="20" t="str">
        <f>IF(AND($C$5&gt;=9,$C$5&gt;=GH$3),GH32*$C32,"")</f>
        <v/>
      </c>
      <c r="GJ32" s="5" t="str">
        <f t="shared" ref="GJ32" si="12367">MID(GJ$2,2,1)</f>
        <v>0</v>
      </c>
      <c r="GK32" s="20" t="str">
        <f>IF(AND($C$5&gt;=9,$C$5&gt;=GJ$3),GJ32*$C32,"")</f>
        <v/>
      </c>
      <c r="GL32" s="5" t="str">
        <f t="shared" ref="GL32" si="12368">MID(GL$2,2,1)</f>
        <v>0</v>
      </c>
      <c r="GM32" s="20" t="str">
        <f>IF(AND($C$5&gt;=9,$C$5&gt;=GL$3),GL32*$C32,"")</f>
        <v/>
      </c>
      <c r="GN32" s="5" t="str">
        <f t="shared" ref="GN32" si="12369">MID(GN$2,2,1)</f>
        <v>0</v>
      </c>
      <c r="GO32" s="20" t="str">
        <f>IF(AND($C$5&gt;=9,$C$5&gt;=GN$3),GN32*$C32,"")</f>
        <v/>
      </c>
      <c r="GP32" s="5" t="str">
        <f t="shared" ref="GP32" si="12370">MID(GP$2,2,1)</f>
        <v>0</v>
      </c>
      <c r="GQ32" s="20" t="str">
        <f>IF(AND($C$5&gt;=9,$C$5&gt;=GP$3),GP32*$C32,"")</f>
        <v/>
      </c>
      <c r="GR32" s="5" t="str">
        <f t="shared" ref="GR32" si="12371">MID(GR$2,2,1)</f>
        <v>0</v>
      </c>
      <c r="GS32" s="20" t="str">
        <f>IF(AND($C$5&gt;=9,$C$5&gt;=GR$3),GR32*$C32,"")</f>
        <v/>
      </c>
      <c r="GT32" s="5" t="str">
        <f t="shared" ref="GT32" si="12372">MID(GT$2,2,1)</f>
        <v>0</v>
      </c>
      <c r="GU32" s="20" t="str">
        <f>IF(AND($C$5&gt;=9,$C$5&gt;=GT$3),GT32*$C32,"")</f>
        <v/>
      </c>
      <c r="GV32" s="5" t="str">
        <f t="shared" ref="GV32" si="12373">MID(GV$2,2,1)</f>
        <v>0</v>
      </c>
      <c r="GW32" s="20" t="str">
        <f>IF(AND($C$5&gt;=9,$C$5&gt;=GV$3),GV32*$C32,"")</f>
        <v/>
      </c>
      <c r="GX32" s="5" t="str">
        <f t="shared" ref="GX32" si="12374">MID(GX$2,2,1)</f>
        <v>0</v>
      </c>
      <c r="GY32" s="20" t="str">
        <f>IF(AND($C$5&gt;=9,$C$5&gt;=GX$3),GX32*$C32,"")</f>
        <v/>
      </c>
      <c r="GZ32" s="5" t="str">
        <f t="shared" ref="GZ32" si="12375">MID(GZ$2,2,1)</f>
        <v>0</v>
      </c>
      <c r="HA32" s="20" t="str">
        <f>IF(AND($C$5&gt;=9,$C$5&gt;=GZ$3),GZ32*$C32,"")</f>
        <v/>
      </c>
      <c r="HB32" s="5" t="str">
        <f t="shared" ref="HB32" si="12376">MID(HB$2,2,1)</f>
        <v>0</v>
      </c>
      <c r="HC32" s="20" t="str">
        <f>IF(AND($C$5&gt;=9,$C$5&gt;=HB$3),HB32*$C32,"")</f>
        <v/>
      </c>
      <c r="HD32" s="5" t="str">
        <f t="shared" ref="HD32" si="12377">MID(HD$2,2,1)</f>
        <v>0</v>
      </c>
      <c r="HE32" s="20" t="str">
        <f>IF(AND($C$5&gt;=9,$C$5&gt;=HD$3),HD32*$C32,"")</f>
        <v/>
      </c>
      <c r="HF32" s="5" t="str">
        <f t="shared" ref="HF32" si="12378">MID(HF$2,2,1)</f>
        <v>0</v>
      </c>
      <c r="HG32" s="20" t="str">
        <f>IF(AND($C$5&gt;=9,$C$5&gt;=HF$3),HF32*$C32,"")</f>
        <v/>
      </c>
      <c r="HH32" s="5" t="str">
        <f t="shared" ref="HH32" si="12379">MID(HH$2,2,1)</f>
        <v>0</v>
      </c>
      <c r="HI32" s="20" t="str">
        <f>IF(AND($C$5&gt;=9,$C$5&gt;=HH$3),HH32*$C32,"")</f>
        <v/>
      </c>
      <c r="HJ32" s="5" t="str">
        <f t="shared" ref="HJ32" si="12380">MID(HJ$2,2,1)</f>
        <v>0</v>
      </c>
      <c r="HK32" s="20" t="str">
        <f>IF(AND($C$5&gt;=9,$C$5&gt;=HJ$3),HJ32*$C32,"")</f>
        <v/>
      </c>
      <c r="HL32" s="5" t="str">
        <f t="shared" ref="HL32" si="12381">MID(HL$2,2,1)</f>
        <v>0</v>
      </c>
      <c r="HM32" s="20" t="str">
        <f>IF(AND($C$5&gt;=9,$C$5&gt;=HL$3),HL32*$C32,"")</f>
        <v/>
      </c>
      <c r="HN32" s="5" t="str">
        <f t="shared" ref="HN32" si="12382">MID(HN$2,2,1)</f>
        <v>0</v>
      </c>
      <c r="HO32" s="20" t="str">
        <f>IF(AND($C$5&gt;=9,$C$5&gt;=HN$3),HN32*$C32,"")</f>
        <v/>
      </c>
      <c r="HP32" s="5" t="str">
        <f t="shared" ref="HP32" si="12383">MID(HP$2,2,1)</f>
        <v>0</v>
      </c>
      <c r="HQ32" s="20" t="str">
        <f>IF(AND($C$5&gt;=9,$C$5&gt;=HP$3),HP32*$C32,"")</f>
        <v/>
      </c>
      <c r="HR32" s="5" t="str">
        <f t="shared" ref="HR32" si="12384">MID(HR$2,2,1)</f>
        <v>0</v>
      </c>
      <c r="HS32" s="20" t="str">
        <f>IF(AND($C$5&gt;=9,$C$5&gt;=HR$3),HR32*$C32,"")</f>
        <v/>
      </c>
      <c r="HT32" s="5" t="str">
        <f t="shared" ref="HT32" si="12385">MID(HT$2,2,1)</f>
        <v>0</v>
      </c>
      <c r="HU32" s="20" t="str">
        <f>IF(AND($C$5&gt;=9,$C$5&gt;=HT$3),HT32*$C32,"")</f>
        <v/>
      </c>
      <c r="HV32" s="5" t="str">
        <f t="shared" ref="HV32" si="12386">MID(HV$2,2,1)</f>
        <v>0</v>
      </c>
      <c r="HW32" s="20" t="str">
        <f>IF(AND($C$5&gt;=9,$C$5&gt;=HV$3),HV32*$C32,"")</f>
        <v/>
      </c>
      <c r="HX32" s="5" t="str">
        <f t="shared" ref="HX32" si="12387">MID(HX$2,2,1)</f>
        <v>0</v>
      </c>
      <c r="HY32" s="20" t="str">
        <f>IF(AND($C$5&gt;=9,$C$5&gt;=HX$3),HX32*$C32,"")</f>
        <v/>
      </c>
      <c r="HZ32" s="5" t="str">
        <f t="shared" ref="HZ32" si="12388">MID(HZ$2,2,1)</f>
        <v>0</v>
      </c>
      <c r="IA32" s="20" t="str">
        <f>IF(AND($C$5&gt;=9,$C$5&gt;=HZ$3),HZ32*$C32,"")</f>
        <v/>
      </c>
      <c r="IB32" s="5" t="str">
        <f t="shared" ref="IB32" si="12389">MID(IB$2,2,1)</f>
        <v>0</v>
      </c>
      <c r="IC32" s="20" t="str">
        <f>IF(AND($C$5&gt;=9,$C$5&gt;=IB$3),IB32*$C32,"")</f>
        <v/>
      </c>
      <c r="ID32" s="5" t="str">
        <f t="shared" ref="ID32" si="12390">MID(ID$2,2,1)</f>
        <v>0</v>
      </c>
      <c r="IE32" s="20" t="str">
        <f>IF(AND($C$5&gt;=9,$C$5&gt;=ID$3),ID32*$C32,"")</f>
        <v/>
      </c>
      <c r="IF32" s="5" t="str">
        <f t="shared" ref="IF32" si="12391">MID(IF$2,2,1)</f>
        <v>0</v>
      </c>
      <c r="IG32" s="20" t="str">
        <f>IF(AND($C$5&gt;=9,$C$5&gt;=IF$3),IF32*$C32,"")</f>
        <v/>
      </c>
      <c r="IH32" s="5" t="str">
        <f t="shared" ref="IH32" si="12392">MID(IH$2,2,1)</f>
        <v>0</v>
      </c>
      <c r="II32" s="20" t="str">
        <f>IF(AND($C$5&gt;=9,$C$5&gt;=IH$3),IH32*$C32,"")</f>
        <v/>
      </c>
      <c r="IJ32" s="5" t="str">
        <f t="shared" ref="IJ32" si="12393">MID(IJ$2,2,1)</f>
        <v>0</v>
      </c>
      <c r="IK32" s="20" t="str">
        <f>IF(AND($C$5&gt;=9,$C$5&gt;=IJ$3),IJ32*$C32,"")</f>
        <v/>
      </c>
      <c r="IL32" s="5" t="str">
        <f t="shared" ref="IL32" si="12394">MID(IL$2,2,1)</f>
        <v>0</v>
      </c>
      <c r="IM32" s="20" t="str">
        <f>IF(AND($C$5&gt;=9,$C$5&gt;=IL$3),IL32*$C32,"")</f>
        <v/>
      </c>
      <c r="IN32" s="5" t="str">
        <f t="shared" ref="IN32" si="12395">MID(IN$2,2,1)</f>
        <v>0</v>
      </c>
      <c r="IO32" s="20" t="str">
        <f>IF(AND($C$5&gt;=9,$C$5&gt;=IN$3),IN32*$C32,"")</f>
        <v/>
      </c>
      <c r="IP32" s="5" t="str">
        <f t="shared" ref="IP32" si="12396">MID(IP$2,2,1)</f>
        <v>0</v>
      </c>
      <c r="IQ32" s="20" t="str">
        <f>IF(AND($C$5&gt;=9,$C$5&gt;=IP$3),IP32*$C32,"")</f>
        <v/>
      </c>
      <c r="IR32" s="5" t="str">
        <f t="shared" ref="IR32" si="12397">MID(IR$2,2,1)</f>
        <v>0</v>
      </c>
      <c r="IS32" s="20" t="str">
        <f>IF(AND($C$5&gt;=9,$C$5&gt;=IR$3),IR32*$C32,"")</f>
        <v/>
      </c>
      <c r="IT32" s="5" t="str">
        <f t="shared" ref="IT32" si="12398">MID(IT$2,2,1)</f>
        <v>0</v>
      </c>
      <c r="IU32" s="20" t="str">
        <f>IF(AND($C$5&gt;=9,$C$5&gt;=IT$3),IT32*$C32,"")</f>
        <v/>
      </c>
      <c r="IV32" s="5" t="str">
        <f t="shared" ref="IV32" si="12399">MID(IV$2,2,1)</f>
        <v>0</v>
      </c>
      <c r="IW32" s="20" t="str">
        <f>IF(AND($C$5&gt;=9,$C$5&gt;=IV$3),IV32*$C32,"")</f>
        <v/>
      </c>
      <c r="IX32" s="5" t="str">
        <f t="shared" ref="IX32" si="12400">MID(IX$2,2,1)</f>
        <v>0</v>
      </c>
      <c r="IY32" s="20" t="str">
        <f>IF(AND($C$5&gt;=9,$C$5&gt;=IX$3),IX32*$C32,"")</f>
        <v/>
      </c>
      <c r="IZ32" s="5" t="str">
        <f t="shared" ref="IZ32" si="12401">MID(IZ$2,2,1)</f>
        <v>0</v>
      </c>
      <c r="JA32" s="20" t="str">
        <f>IF(AND($C$5&gt;=9,$C$5&gt;=IZ$3),IZ32*$C32,"")</f>
        <v/>
      </c>
      <c r="JB32" s="5" t="str">
        <f t="shared" ref="JB32" si="12402">MID(JB$2,2,1)</f>
        <v>0</v>
      </c>
      <c r="JC32" s="20" t="str">
        <f>IF(AND($C$5&gt;=9,$C$5&gt;=JB$3),JB32*$C32,"")</f>
        <v/>
      </c>
      <c r="JD32" s="5" t="str">
        <f t="shared" ref="JD32" si="12403">MID(JD$2,2,1)</f>
        <v>0</v>
      </c>
      <c r="JE32" s="20" t="str">
        <f>IF(AND($C$5&gt;=9,$C$5&gt;=JD$3),JD32*$C32,"")</f>
        <v/>
      </c>
      <c r="JF32" s="5" t="str">
        <f t="shared" ref="JF32" si="12404">MID(JF$2,2,1)</f>
        <v>0</v>
      </c>
      <c r="JG32" s="20" t="str">
        <f>IF(AND($C$5&gt;=9,$C$5&gt;=JF$3),JF32*$C32,"")</f>
        <v/>
      </c>
      <c r="JH32" s="5" t="str">
        <f t="shared" ref="JH32" si="12405">MID(JH$2,2,1)</f>
        <v>0</v>
      </c>
      <c r="JI32" s="20" t="str">
        <f>IF(AND($C$5&gt;=9,$C$5&gt;=JH$3),JH32*$C32,"")</f>
        <v/>
      </c>
      <c r="JJ32" s="5" t="str">
        <f t="shared" ref="JJ32" si="12406">MID(JJ$2,2,1)</f>
        <v>0</v>
      </c>
      <c r="JK32" s="20" t="str">
        <f>IF(AND($C$5&gt;=9,$C$5&gt;=JJ$3),JJ32*$C32,"")</f>
        <v/>
      </c>
      <c r="JL32" s="5" t="str">
        <f t="shared" ref="JL32" si="12407">MID(JL$2,2,1)</f>
        <v>0</v>
      </c>
      <c r="JM32" s="20" t="str">
        <f>IF(AND($C$5&gt;=9,$C$5&gt;=JL$3),JL32*$C32,"")</f>
        <v/>
      </c>
      <c r="JN32" s="5" t="str">
        <f t="shared" ref="JN32" si="12408">MID(JN$2,2,1)</f>
        <v>0</v>
      </c>
      <c r="JO32" s="20" t="str">
        <f>IF(AND($C$5&gt;=9,$C$5&gt;=JN$3),JN32*$C32,"")</f>
        <v/>
      </c>
      <c r="JP32" s="5" t="str">
        <f t="shared" ref="JP32" si="12409">MID(JP$2,2,1)</f>
        <v>0</v>
      </c>
      <c r="JQ32" s="20" t="str">
        <f>IF(AND($C$5&gt;=9,$C$5&gt;=JP$3),JP32*$C32,"")</f>
        <v/>
      </c>
      <c r="JR32" s="5" t="str">
        <f t="shared" ref="JR32" si="12410">MID(JR$2,2,1)</f>
        <v>0</v>
      </c>
      <c r="JS32" s="20" t="str">
        <f>IF(AND($C$5&gt;=9,$C$5&gt;=JR$3),JR32*$C32,"")</f>
        <v/>
      </c>
      <c r="JT32" s="5" t="str">
        <f t="shared" ref="JT32" si="12411">MID(JT$2,2,1)</f>
        <v>0</v>
      </c>
      <c r="JU32" s="20" t="str">
        <f>IF(AND($C$5&gt;=9,$C$5&gt;=JT$3),JT32*$C32,"")</f>
        <v/>
      </c>
      <c r="JV32" s="5" t="str">
        <f t="shared" ref="JV32" si="12412">MID(JV$2,2,1)</f>
        <v>0</v>
      </c>
      <c r="JW32" s="20" t="str">
        <f>IF(AND($C$5&gt;=9,$C$5&gt;=JV$3),JV32*$C32,"")</f>
        <v/>
      </c>
      <c r="JX32" s="5" t="str">
        <f t="shared" ref="JX32" si="12413">MID(JX$2,2,1)</f>
        <v>0</v>
      </c>
      <c r="JY32" s="20" t="str">
        <f>IF(AND($C$5&gt;=9,$C$5&gt;=JX$3),JX32*$C32,"")</f>
        <v/>
      </c>
      <c r="JZ32" s="5" t="str">
        <f t="shared" ref="JZ32" si="12414">MID(JZ$2,2,1)</f>
        <v>0</v>
      </c>
      <c r="KA32" s="20" t="str">
        <f>IF(AND($C$5&gt;=9,$C$5&gt;=JZ$3),JZ32*$C32,"")</f>
        <v/>
      </c>
      <c r="KB32" s="5" t="str">
        <f t="shared" ref="KB32" si="12415">MID(KB$2,2,1)</f>
        <v>0</v>
      </c>
      <c r="KC32" s="20" t="str">
        <f>IF(AND($C$5&gt;=9,$C$5&gt;=KB$3),KB32*$C32,"")</f>
        <v/>
      </c>
      <c r="KD32" s="5" t="str">
        <f t="shared" ref="KD32" si="12416">MID(KD$2,2,1)</f>
        <v>0</v>
      </c>
      <c r="KE32" s="20" t="str">
        <f>IF(AND($C$5&gt;=9,$C$5&gt;=KD$3),KD32*$C32,"")</f>
        <v/>
      </c>
      <c r="KF32" s="5" t="str">
        <f t="shared" ref="KF32" si="12417">MID(KF$2,2,1)</f>
        <v>0</v>
      </c>
      <c r="KG32" s="20" t="str">
        <f>IF(AND($C$5&gt;=9,$C$5&gt;=KF$3),KF32*$C32,"")</f>
        <v/>
      </c>
      <c r="KH32" s="5" t="str">
        <f t="shared" ref="KH32" si="12418">MID(KH$2,2,1)</f>
        <v>0</v>
      </c>
      <c r="KI32" s="20" t="str">
        <f>IF(AND($C$5&gt;=9,$C$5&gt;=KH$3),KH32*$C32,"")</f>
        <v/>
      </c>
      <c r="KJ32" s="5" t="str">
        <f t="shared" ref="KJ32" si="12419">MID(KJ$2,2,1)</f>
        <v>0</v>
      </c>
      <c r="KK32" s="20" t="str">
        <f>IF(AND($C$5&gt;=9,$C$5&gt;=KJ$3),KJ32*$C32,"")</f>
        <v/>
      </c>
      <c r="KL32" s="5" t="str">
        <f t="shared" ref="KL32" si="12420">MID(KL$2,2,1)</f>
        <v>0</v>
      </c>
      <c r="KM32" s="20" t="str">
        <f>IF(AND($C$5&gt;=9,$C$5&gt;=KL$3),KL32*$C32,"")</f>
        <v/>
      </c>
      <c r="KN32" s="5" t="str">
        <f t="shared" ref="KN32" si="12421">MID(KN$2,2,1)</f>
        <v>0</v>
      </c>
      <c r="KO32" s="20" t="str">
        <f>IF(AND($C$5&gt;=9,$C$5&gt;=KN$3),KN32*$C32,"")</f>
        <v/>
      </c>
      <c r="KP32" s="5" t="str">
        <f t="shared" ref="KP32" si="12422">MID(KP$2,2,1)</f>
        <v>0</v>
      </c>
      <c r="KQ32" s="20" t="str">
        <f>IF(AND($C$5&gt;=9,$C$5&gt;=KP$3),KP32*$C32,"")</f>
        <v/>
      </c>
      <c r="KR32" s="5" t="str">
        <f t="shared" ref="KR32" si="12423">MID(KR$2,2,1)</f>
        <v>0</v>
      </c>
      <c r="KS32" s="20" t="str">
        <f>IF(AND($C$5&gt;=9,$C$5&gt;=KR$3),KR32*$C32,"")</f>
        <v/>
      </c>
      <c r="KT32" s="5" t="str">
        <f t="shared" ref="KT32" si="12424">MID(KT$2,2,1)</f>
        <v>0</v>
      </c>
      <c r="KU32" s="20" t="str">
        <f>IF(AND($C$5&gt;=9,$C$5&gt;=KT$3),KT32*$C32,"")</f>
        <v/>
      </c>
      <c r="KV32" s="5" t="str">
        <f t="shared" ref="KV32" si="12425">MID(KV$2,2,1)</f>
        <v>0</v>
      </c>
      <c r="KW32" s="20" t="str">
        <f>IF(AND($C$5&gt;=9,$C$5&gt;=KV$3),KV32*$C32,"")</f>
        <v/>
      </c>
      <c r="KX32" s="5" t="str">
        <f t="shared" ref="KX32" si="12426">MID(KX$2,2,1)</f>
        <v>0</v>
      </c>
      <c r="KY32" s="20" t="str">
        <f>IF(AND($C$5&gt;=9,$C$5&gt;=KX$3),KX32*$C32,"")</f>
        <v/>
      </c>
      <c r="KZ32" s="5" t="str">
        <f t="shared" ref="KZ32" si="12427">MID(KZ$2,2,1)</f>
        <v>0</v>
      </c>
      <c r="LA32" s="20" t="str">
        <f>IF(AND($C$5&gt;=9,$C$5&gt;=KZ$3),KZ32*$C32,"")</f>
        <v/>
      </c>
      <c r="LB32" s="5" t="str">
        <f t="shared" ref="LB32" si="12428">MID(LB$2,2,1)</f>
        <v>0</v>
      </c>
      <c r="LC32" s="20" t="str">
        <f>IF(AND($C$5&gt;=9,$C$5&gt;=LB$3),LB32*$C32,"")</f>
        <v/>
      </c>
      <c r="LD32" s="5" t="str">
        <f t="shared" ref="LD32" si="12429">MID(LD$2,2,1)</f>
        <v>0</v>
      </c>
      <c r="LE32" s="20" t="str">
        <f>IF(AND($C$5&gt;=9,$C$5&gt;=LD$3),LD32*$C32,"")</f>
        <v/>
      </c>
      <c r="LF32" s="5" t="str">
        <f t="shared" ref="LF32" si="12430">MID(LF$2,2,1)</f>
        <v>0</v>
      </c>
      <c r="LG32" s="20" t="str">
        <f>IF(AND($C$5&gt;=9,$C$5&gt;=LF$3),LF32*$C32,"")</f>
        <v/>
      </c>
      <c r="LH32" s="5" t="str">
        <f t="shared" ref="LH32" si="12431">MID(LH$2,2,1)</f>
        <v>0</v>
      </c>
      <c r="LI32" s="20" t="str">
        <f>IF(AND($C$5&gt;=9,$C$5&gt;=LH$3),LH32*$C32,"")</f>
        <v/>
      </c>
      <c r="LJ32" s="5" t="str">
        <f t="shared" ref="LJ32" si="12432">MID(LJ$2,2,1)</f>
        <v>0</v>
      </c>
      <c r="LK32" s="20" t="str">
        <f>IF(AND($C$5&gt;=9,$C$5&gt;=LJ$3),LJ32*$C32,"")</f>
        <v/>
      </c>
      <c r="LL32" s="5" t="str">
        <f t="shared" ref="LL32" si="12433">MID(LL$2,2,1)</f>
        <v>0</v>
      </c>
      <c r="LM32" s="20" t="str">
        <f>IF(AND($C$5&gt;=9,$C$5&gt;=LL$3),LL32*$C32,"")</f>
        <v/>
      </c>
      <c r="LN32" s="5" t="str">
        <f t="shared" ref="LN32" si="12434">MID(LN$2,2,1)</f>
        <v>0</v>
      </c>
      <c r="LO32" s="20" t="str">
        <f>IF(AND($C$5&gt;=9,$C$5&gt;=LN$3),LN32*$C32,"")</f>
        <v/>
      </c>
      <c r="LP32" s="5" t="str">
        <f t="shared" ref="LP32" si="12435">MID(LP$2,2,1)</f>
        <v>0</v>
      </c>
      <c r="LQ32" s="20" t="str">
        <f>IF(AND($C$5&gt;=9,$C$5&gt;=LP$3),LP32*$C32,"")</f>
        <v/>
      </c>
      <c r="LR32" s="5" t="str">
        <f t="shared" ref="LR32" si="12436">MID(LR$2,2,1)</f>
        <v>0</v>
      </c>
      <c r="LS32" s="20" t="str">
        <f>IF(AND($C$5&gt;=9,$C$5&gt;=LR$3),LR32*$C32,"")</f>
        <v/>
      </c>
      <c r="LT32" s="5" t="str">
        <f t="shared" ref="LT32" si="12437">MID(LT$2,2,1)</f>
        <v>0</v>
      </c>
      <c r="LU32" s="20" t="str">
        <f>IF(AND($C$5&gt;=9,$C$5&gt;=LT$3),LT32*$C32,"")</f>
        <v/>
      </c>
      <c r="LV32" s="5" t="str">
        <f t="shared" ref="LV32" si="12438">MID(LV$2,2,1)</f>
        <v>0</v>
      </c>
      <c r="LW32" s="20" t="str">
        <f>IF(AND($C$5&gt;=9,$C$5&gt;=LV$3),LV32*$C32,"")</f>
        <v/>
      </c>
      <c r="LX32" s="5" t="str">
        <f t="shared" ref="LX32" si="12439">MID(LX$2,2,1)</f>
        <v>0</v>
      </c>
      <c r="LY32" s="20" t="str">
        <f>IF(AND($C$5&gt;=9,$C$5&gt;=LX$3),LX32*$C32,"")</f>
        <v/>
      </c>
      <c r="LZ32" s="5" t="str">
        <f t="shared" ref="LZ32" si="12440">MID(LZ$2,2,1)</f>
        <v>0</v>
      </c>
      <c r="MA32" s="20" t="str">
        <f>IF(AND($C$5&gt;=9,$C$5&gt;=LZ$3),LZ32*$C32,"")</f>
        <v/>
      </c>
      <c r="MB32" s="5" t="str">
        <f t="shared" ref="MB32" si="12441">MID(MB$2,2,1)</f>
        <v>0</v>
      </c>
      <c r="MC32" s="20" t="str">
        <f>IF(AND($C$5&gt;=9,$C$5&gt;=MB$3),MB32*$C32,"")</f>
        <v/>
      </c>
      <c r="MD32" s="5" t="str">
        <f t="shared" ref="MD32" si="12442">MID(MD$2,2,1)</f>
        <v>0</v>
      </c>
      <c r="ME32" s="20" t="str">
        <f>IF(AND($C$5&gt;=9,$C$5&gt;=MD$3),MD32*$C32,"")</f>
        <v/>
      </c>
      <c r="MF32" s="5" t="str">
        <f t="shared" ref="MF32" si="12443">MID(MF$2,2,1)</f>
        <v>0</v>
      </c>
      <c r="MG32" s="20" t="str">
        <f>IF(AND($C$5&gt;=9,$C$5&gt;=MF$3),MF32*$C32,"")</f>
        <v/>
      </c>
      <c r="MH32" s="5" t="str">
        <f t="shared" ref="MH32" si="12444">MID(MH$2,2,1)</f>
        <v>0</v>
      </c>
      <c r="MI32" s="20" t="str">
        <f>IF(AND($C$5&gt;=9,$C$5&gt;=MH$3),MH32*$C32,"")</f>
        <v/>
      </c>
      <c r="MJ32" s="5" t="str">
        <f t="shared" ref="MJ32" si="12445">MID(MJ$2,2,1)</f>
        <v>0</v>
      </c>
      <c r="MK32" s="20" t="str">
        <f>IF(AND($C$5&gt;=9,$C$5&gt;=MJ$3),MJ32*$C32,"")</f>
        <v/>
      </c>
      <c r="ML32" s="5" t="str">
        <f t="shared" ref="ML32" si="12446">MID(ML$2,2,1)</f>
        <v>0</v>
      </c>
      <c r="MM32" s="20" t="str">
        <f>IF(AND($C$5&gt;=9,$C$5&gt;=ML$3),ML32*$C32,"")</f>
        <v/>
      </c>
      <c r="MN32" s="5" t="str">
        <f t="shared" ref="MN32" si="12447">MID(MN$2,2,1)</f>
        <v>0</v>
      </c>
      <c r="MO32" s="20" t="str">
        <f>IF(AND($C$5&gt;=9,$C$5&gt;=MN$3),MN32*$C32,"")</f>
        <v/>
      </c>
      <c r="MP32" s="5" t="str">
        <f t="shared" ref="MP32" si="12448">MID(MP$2,2,1)</f>
        <v>0</v>
      </c>
      <c r="MQ32" s="20" t="str">
        <f>IF(AND($C$5&gt;=9,$C$5&gt;=MP$3),MP32*$C32,"")</f>
        <v/>
      </c>
      <c r="MR32" s="5" t="str">
        <f t="shared" ref="MR32" si="12449">MID(MR$2,2,1)</f>
        <v>0</v>
      </c>
      <c r="MS32" s="20" t="str">
        <f>IF(AND($C$5&gt;=9,$C$5&gt;=MR$3),MR32*$C32,"")</f>
        <v/>
      </c>
      <c r="MT32" s="5" t="str">
        <f t="shared" ref="MT32" si="12450">MID(MT$2,2,1)</f>
        <v>0</v>
      </c>
      <c r="MU32" s="20" t="str">
        <f>IF(AND($C$5&gt;=9,$C$5&gt;=MT$3),MT32*$C32,"")</f>
        <v/>
      </c>
      <c r="MV32" s="5" t="str">
        <f t="shared" ref="MV32" si="12451">MID(MV$2,2,1)</f>
        <v>0</v>
      </c>
      <c r="MW32" s="20" t="str">
        <f>IF(AND($C$5&gt;=9,$C$5&gt;=MV$3),MV32*$C32,"")</f>
        <v/>
      </c>
      <c r="MX32" s="5" t="str">
        <f t="shared" ref="MX32" si="12452">MID(MX$2,2,1)</f>
        <v>0</v>
      </c>
      <c r="MY32" s="20" t="str">
        <f>IF(AND($C$5&gt;=9,$C$5&gt;=MX$3),MX32*$C32,"")</f>
        <v/>
      </c>
      <c r="MZ32" s="5" t="str">
        <f t="shared" ref="MZ32" si="12453">MID(MZ$2,2,1)</f>
        <v>0</v>
      </c>
      <c r="NA32" s="20" t="str">
        <f>IF(AND($C$5&gt;=9,$C$5&gt;=MZ$3),MZ32*$C32,"")</f>
        <v/>
      </c>
      <c r="NB32" s="5" t="str">
        <f t="shared" ref="NB32" si="12454">MID(NB$2,2,1)</f>
        <v>0</v>
      </c>
      <c r="NC32" s="20" t="str">
        <f>IF(AND($C$5&gt;=9,$C$5&gt;=NB$3),NB32*$C32,"")</f>
        <v/>
      </c>
      <c r="ND32" s="5" t="str">
        <f t="shared" ref="ND32" si="12455">MID(ND$2,2,1)</f>
        <v>0</v>
      </c>
      <c r="NE32" s="20" t="str">
        <f>IF(AND($C$5&gt;=9,$C$5&gt;=ND$3),ND32*$C32,"")</f>
        <v/>
      </c>
      <c r="NF32" s="5" t="str">
        <f t="shared" ref="NF32" si="12456">MID(NF$2,2,1)</f>
        <v>0</v>
      </c>
      <c r="NG32" s="20" t="str">
        <f>IF(AND($C$5&gt;=9,$C$5&gt;=NF$3),NF32*$C32,"")</f>
        <v/>
      </c>
      <c r="NH32" s="5" t="str">
        <f t="shared" ref="NH32" si="12457">MID(NH$2,2,1)</f>
        <v>0</v>
      </c>
      <c r="NI32" s="20" t="str">
        <f>IF(AND($C$5&gt;=9,$C$5&gt;=NH$3),NH32*$C32,"")</f>
        <v/>
      </c>
      <c r="NJ32" s="5" t="str">
        <f t="shared" ref="NJ32" si="12458">MID(NJ$2,2,1)</f>
        <v>0</v>
      </c>
      <c r="NK32" s="20" t="str">
        <f>IF(AND($C$5&gt;=9,$C$5&gt;=NJ$3),NJ32*$C32,"")</f>
        <v/>
      </c>
      <c r="NL32" s="5" t="str">
        <f t="shared" ref="NL32" si="12459">MID(NL$2,2,1)</f>
        <v>0</v>
      </c>
      <c r="NM32" s="20" t="str">
        <f>IF(AND($C$5&gt;=9,$C$5&gt;=NL$3),NL32*$C32,"")</f>
        <v/>
      </c>
      <c r="NN32" s="5" t="str">
        <f t="shared" ref="NN32" si="12460">MID(NN$2,2,1)</f>
        <v>0</v>
      </c>
      <c r="NO32" s="20" t="str">
        <f>IF(AND($C$5&gt;=9,$C$5&gt;=NN$3),NN32*$C32,"")</f>
        <v/>
      </c>
      <c r="NP32" s="5" t="str">
        <f t="shared" ref="NP32" si="12461">MID(NP$2,2,1)</f>
        <v>0</v>
      </c>
      <c r="NQ32" s="20" t="str">
        <f>IF(AND($C$5&gt;=9,$C$5&gt;=NP$3),NP32*$C32,"")</f>
        <v/>
      </c>
      <c r="NR32" s="5" t="str">
        <f t="shared" ref="NR32" si="12462">MID(NR$2,2,1)</f>
        <v>0</v>
      </c>
      <c r="NS32" s="20" t="str">
        <f>IF(AND($C$5&gt;=9,$C$5&gt;=NR$3),NR32*$C32,"")</f>
        <v/>
      </c>
      <c r="NT32" s="5" t="str">
        <f t="shared" ref="NT32" si="12463">MID(NT$2,2,1)</f>
        <v>0</v>
      </c>
      <c r="NU32" s="20" t="str">
        <f>IF(AND($C$5&gt;=9,$C$5&gt;=NT$3),NT32*$C32,"")</f>
        <v/>
      </c>
      <c r="NV32" s="5" t="str">
        <f t="shared" ref="NV32" si="12464">MID(NV$2,2,1)</f>
        <v>0</v>
      </c>
      <c r="NW32" s="20" t="str">
        <f>IF(AND($C$5&gt;=9,$C$5&gt;=NV$3),NV32*$C32,"")</f>
        <v/>
      </c>
      <c r="NX32" s="5" t="str">
        <f t="shared" ref="NX32" si="12465">MID(NX$2,2,1)</f>
        <v>0</v>
      </c>
      <c r="NY32" s="20" t="str">
        <f>IF(AND($C$5&gt;=9,$C$5&gt;=NX$3),NX32*$C32,"")</f>
        <v/>
      </c>
      <c r="NZ32" s="5" t="str">
        <f t="shared" ref="NZ32" si="12466">MID(NZ$2,2,1)</f>
        <v>0</v>
      </c>
      <c r="OA32" s="20" t="str">
        <f>IF(AND($C$5&gt;=9,$C$5&gt;=NZ$3),NZ32*$C32,"")</f>
        <v/>
      </c>
      <c r="OB32" s="5" t="str">
        <f t="shared" ref="OB32" si="12467">MID(OB$2,2,1)</f>
        <v>0</v>
      </c>
      <c r="OC32" s="20" t="str">
        <f>IF(AND($C$5&gt;=9,$C$5&gt;=OB$3),OB32*$C32,"")</f>
        <v/>
      </c>
      <c r="OD32" s="5" t="str">
        <f t="shared" ref="OD32" si="12468">MID(OD$2,2,1)</f>
        <v>0</v>
      </c>
      <c r="OE32" s="20" t="str">
        <f>IF(AND($C$5&gt;=9,$C$5&gt;=OD$3),OD32*$C32,"")</f>
        <v/>
      </c>
      <c r="OF32" s="5" t="str">
        <f t="shared" ref="OF32" si="12469">MID(OF$2,2,1)</f>
        <v>0</v>
      </c>
      <c r="OG32" s="20" t="str">
        <f>IF(AND($C$5&gt;=9,$C$5&gt;=OF$3),OF32*$C32,"")</f>
        <v/>
      </c>
      <c r="OH32" s="5" t="str">
        <f t="shared" ref="OH32" si="12470">MID(OH$2,2,1)</f>
        <v>0</v>
      </c>
      <c r="OI32" s="20" t="str">
        <f>IF(AND($C$5&gt;=9,$C$5&gt;=OH$3),OH32*$C32,"")</f>
        <v/>
      </c>
      <c r="OJ32" s="5" t="str">
        <f t="shared" ref="OJ32" si="12471">MID(OJ$2,2,1)</f>
        <v>0</v>
      </c>
      <c r="OK32" s="20" t="str">
        <f>IF(AND($C$5&gt;=9,$C$5&gt;=OJ$3),OJ32*$C32,"")</f>
        <v/>
      </c>
      <c r="OL32" s="5" t="str">
        <f t="shared" ref="OL32" si="12472">MID(OL$2,2,1)</f>
        <v>0</v>
      </c>
      <c r="OM32" s="20" t="str">
        <f>IF(AND($C$5&gt;=9,$C$5&gt;=OL$3),OL32*$C32,"")</f>
        <v/>
      </c>
      <c r="ON32" s="5" t="str">
        <f t="shared" ref="ON32" si="12473">MID(ON$2,2,1)</f>
        <v>0</v>
      </c>
      <c r="OO32" s="20" t="str">
        <f>IF(AND($C$5&gt;=9,$C$5&gt;=ON$3),ON32*$C32,"")</f>
        <v/>
      </c>
      <c r="OP32" s="5" t="str">
        <f t="shared" ref="OP32" si="12474">MID(OP$2,2,1)</f>
        <v>0</v>
      </c>
      <c r="OQ32" s="20" t="str">
        <f>IF(AND($C$5&gt;=9,$C$5&gt;=OP$3),OP32*$C32,"")</f>
        <v/>
      </c>
      <c r="OR32" s="5" t="str">
        <f t="shared" ref="OR32" si="12475">MID(OR$2,2,1)</f>
        <v>0</v>
      </c>
      <c r="OS32" s="20" t="str">
        <f>IF(AND($C$5&gt;=9,$C$5&gt;=OR$3),OR32*$C32,"")</f>
        <v/>
      </c>
      <c r="OT32" s="5" t="str">
        <f t="shared" ref="OT32" si="12476">MID(OT$2,2,1)</f>
        <v>0</v>
      </c>
      <c r="OU32" s="20" t="str">
        <f>IF(AND($C$5&gt;=9,$C$5&gt;=OT$3),OT32*$C32,"")</f>
        <v/>
      </c>
      <c r="OV32" s="5" t="str">
        <f t="shared" ref="OV32" si="12477">MID(OV$2,2,1)</f>
        <v>0</v>
      </c>
      <c r="OW32" s="20" t="str">
        <f>IF(AND($C$5&gt;=9,$C$5&gt;=OV$3),OV32*$C32,"")</f>
        <v/>
      </c>
      <c r="OX32" s="5" t="str">
        <f t="shared" ref="OX32" si="12478">MID(OX$2,2,1)</f>
        <v>0</v>
      </c>
      <c r="OY32" s="20" t="str">
        <f>IF(AND($C$5&gt;=9,$C$5&gt;=OX$3),OX32*$C32,"")</f>
        <v/>
      </c>
      <c r="OZ32" s="5" t="str">
        <f t="shared" ref="OZ32" si="12479">MID(OZ$2,2,1)</f>
        <v>0</v>
      </c>
      <c r="PA32" s="20" t="str">
        <f>IF(AND($C$5&gt;=9,$C$5&gt;=OZ$3),OZ32*$C32,"")</f>
        <v/>
      </c>
      <c r="PB32" s="5" t="str">
        <f t="shared" ref="PB32" si="12480">MID(PB$2,2,1)</f>
        <v>0</v>
      </c>
      <c r="PC32" s="20" t="str">
        <f>IF(AND($C$5&gt;=9,$C$5&gt;=PB$3),PB32*$C32,"")</f>
        <v/>
      </c>
      <c r="PD32" s="5" t="str">
        <f t="shared" ref="PD32" si="12481">MID(PD$2,2,1)</f>
        <v>0</v>
      </c>
      <c r="PE32" s="20" t="str">
        <f>IF(AND($C$5&gt;=9,$C$5&gt;=PD$3),PD32*$C32,"")</f>
        <v/>
      </c>
      <c r="PF32" s="5" t="str">
        <f t="shared" ref="PF32" si="12482">MID(PF$2,2,1)</f>
        <v>0</v>
      </c>
      <c r="PG32" s="20" t="str">
        <f>IF(AND($C$5&gt;=9,$C$5&gt;=PF$3),PF32*$C32,"")</f>
        <v/>
      </c>
      <c r="PH32" s="5" t="str">
        <f t="shared" ref="PH32" si="12483">MID(PH$2,2,1)</f>
        <v>0</v>
      </c>
      <c r="PI32" s="20" t="str">
        <f>IF(AND($C$5&gt;=9,$C$5&gt;=PH$3),PH32*$C32,"")</f>
        <v/>
      </c>
      <c r="PJ32" s="5" t="str">
        <f t="shared" ref="PJ32" si="12484">MID(PJ$2,2,1)</f>
        <v>0</v>
      </c>
      <c r="PK32" s="20" t="str">
        <f>IF(AND($C$5&gt;=9,$C$5&gt;=PJ$3),PJ32*$C32,"")</f>
        <v/>
      </c>
      <c r="PL32" s="5" t="str">
        <f t="shared" ref="PL32" si="12485">MID(PL$2,2,1)</f>
        <v>0</v>
      </c>
      <c r="PM32" s="20" t="str">
        <f>IF(AND($C$5&gt;=9,$C$5&gt;=PL$3),PL32*$C32,"")</f>
        <v/>
      </c>
      <c r="PN32" s="5" t="str">
        <f t="shared" ref="PN32" si="12486">MID(PN$2,2,1)</f>
        <v>0</v>
      </c>
      <c r="PO32" s="20" t="str">
        <f>IF(AND($C$5&gt;=9,$C$5&gt;=PN$3),PN32*$C32,"")</f>
        <v/>
      </c>
      <c r="PP32" s="5" t="str">
        <f t="shared" ref="PP32" si="12487">MID(PP$2,2,1)</f>
        <v>0</v>
      </c>
      <c r="PQ32" s="20" t="str">
        <f>IF(AND($C$5&gt;=9,$C$5&gt;=PP$3),PP32*$C32,"")</f>
        <v/>
      </c>
      <c r="PR32" s="5" t="str">
        <f t="shared" ref="PR32" si="12488">MID(PR$2,2,1)</f>
        <v>0</v>
      </c>
      <c r="PS32" s="20" t="str">
        <f>IF(AND($C$5&gt;=9,$C$5&gt;=PR$3),PR32*$C32,"")</f>
        <v/>
      </c>
      <c r="PT32" s="5" t="str">
        <f t="shared" ref="PT32" si="12489">MID(PT$2,2,1)</f>
        <v>0</v>
      </c>
      <c r="PU32" s="20" t="str">
        <f>IF(AND($C$5&gt;=9,$C$5&gt;=PT$3),PT32*$C32,"")</f>
        <v/>
      </c>
      <c r="PV32" s="5" t="str">
        <f t="shared" ref="PV32" si="12490">MID(PV$2,2,1)</f>
        <v>0</v>
      </c>
      <c r="PW32" s="20" t="str">
        <f>IF(AND($C$5&gt;=9,$C$5&gt;=PV$3),PV32*$C32,"")</f>
        <v/>
      </c>
      <c r="PX32" s="5" t="str">
        <f t="shared" ref="PX32" si="12491">MID(PX$2,2,1)</f>
        <v>0</v>
      </c>
      <c r="PY32" s="20" t="str">
        <f>IF(AND($C$5&gt;=9,$C$5&gt;=PX$3),PX32*$C32,"")</f>
        <v/>
      </c>
      <c r="PZ32" s="5" t="str">
        <f t="shared" ref="PZ32" si="12492">MID(PZ$2,2,1)</f>
        <v>0</v>
      </c>
      <c r="QA32" s="20" t="str">
        <f>IF(AND($C$5&gt;=9,$C$5&gt;=PZ$3),PZ32*$C32,"")</f>
        <v/>
      </c>
      <c r="QB32" s="5" t="str">
        <f t="shared" ref="QB32" si="12493">MID(QB$2,2,1)</f>
        <v>0</v>
      </c>
      <c r="QC32" s="20" t="str">
        <f>IF(AND($C$5&gt;=9,$C$5&gt;=QB$3),QB32*$C32,"")</f>
        <v/>
      </c>
      <c r="QD32" s="5" t="str">
        <f t="shared" ref="QD32" si="12494">MID(QD$2,2,1)</f>
        <v>0</v>
      </c>
      <c r="QE32" s="20" t="str">
        <f>IF(AND($C$5&gt;=9,$C$5&gt;=QD$3),QD32*$C32,"")</f>
        <v/>
      </c>
      <c r="QF32" s="5" t="str">
        <f t="shared" ref="QF32" si="12495">MID(QF$2,2,1)</f>
        <v>0</v>
      </c>
      <c r="QG32" s="20" t="str">
        <f>IF(AND($C$5&gt;=9,$C$5&gt;=QF$3),QF32*$C32,"")</f>
        <v/>
      </c>
      <c r="QH32" s="5" t="str">
        <f t="shared" ref="QH32" si="12496">MID(QH$2,2,1)</f>
        <v>0</v>
      </c>
      <c r="QI32" s="20" t="str">
        <f>IF(AND($C$5&gt;=9,$C$5&gt;=QH$3),QH32*$C32,"")</f>
        <v/>
      </c>
      <c r="QJ32" s="5" t="str">
        <f t="shared" ref="QJ32" si="12497">MID(QJ$2,2,1)</f>
        <v>0</v>
      </c>
      <c r="QK32" s="20" t="str">
        <f>IF(AND($C$5&gt;=9,$C$5&gt;=QJ$3),QJ32*$C32,"")</f>
        <v/>
      </c>
      <c r="QL32" s="5" t="str">
        <f t="shared" ref="QL32" si="12498">MID(QL$2,2,1)</f>
        <v>0</v>
      </c>
      <c r="QM32" s="20" t="str">
        <f>IF(AND($C$5&gt;=9,$C$5&gt;=QL$3),QL32*$C32,"")</f>
        <v/>
      </c>
      <c r="QN32" s="5" t="str">
        <f t="shared" ref="QN32" si="12499">MID(QN$2,2,1)</f>
        <v>0</v>
      </c>
      <c r="QO32" s="20" t="str">
        <f>IF(AND($C$5&gt;=9,$C$5&gt;=QN$3),QN32*$C32,"")</f>
        <v/>
      </c>
      <c r="QP32" s="5" t="str">
        <f t="shared" ref="QP32" si="12500">MID(QP$2,2,1)</f>
        <v>0</v>
      </c>
      <c r="QQ32" s="20" t="str">
        <f>IF(AND($C$5&gt;=9,$C$5&gt;=QP$3),QP32*$C32,"")</f>
        <v/>
      </c>
      <c r="QR32" s="5" t="str">
        <f t="shared" ref="QR32" si="12501">MID(QR$2,2,1)</f>
        <v>0</v>
      </c>
      <c r="QS32" s="20" t="str">
        <f>IF(AND($C$5&gt;=9,$C$5&gt;=QR$3),QR32*$C32,"")</f>
        <v/>
      </c>
      <c r="QT32" s="5" t="str">
        <f t="shared" ref="QT32" si="12502">MID(QT$2,2,1)</f>
        <v>0</v>
      </c>
      <c r="QU32" s="20" t="str">
        <f>IF(AND($C$5&gt;=9,$C$5&gt;=QT$3),QT32*$C32,"")</f>
        <v/>
      </c>
      <c r="QV32" s="5" t="str">
        <f t="shared" ref="QV32" si="12503">MID(QV$2,2,1)</f>
        <v>0</v>
      </c>
      <c r="QW32" s="20" t="str">
        <f>IF(AND($C$5&gt;=9,$C$5&gt;=QV$3),QV32*$C32,"")</f>
        <v/>
      </c>
      <c r="QX32" s="5" t="str">
        <f t="shared" ref="QX32" si="12504">MID(QX$2,2,1)</f>
        <v>0</v>
      </c>
      <c r="QY32" s="20" t="str">
        <f>IF(AND($C$5&gt;=9,$C$5&gt;=QX$3),QX32*$C32,"")</f>
        <v/>
      </c>
      <c r="QZ32" s="5" t="str">
        <f t="shared" ref="QZ32" si="12505">MID(QZ$2,2,1)</f>
        <v>0</v>
      </c>
      <c r="RA32" s="20" t="str">
        <f>IF(AND($C$5&gt;=9,$C$5&gt;=QZ$3),QZ32*$C32,"")</f>
        <v/>
      </c>
      <c r="RB32" s="5" t="str">
        <f t="shared" ref="RB32" si="12506">MID(RB$2,2,1)</f>
        <v>0</v>
      </c>
      <c r="RC32" s="20" t="str">
        <f>IF(AND($C$5&gt;=9,$C$5&gt;=RB$3),RB32*$C32,"")</f>
        <v/>
      </c>
      <c r="RD32" s="5" t="str">
        <f t="shared" ref="RD32" si="12507">MID(RD$2,2,1)</f>
        <v>0</v>
      </c>
      <c r="RE32" s="20" t="str">
        <f>IF(AND($C$5&gt;=9,$C$5&gt;=RD$3),RD32*$C32,"")</f>
        <v/>
      </c>
      <c r="RF32" s="5" t="str">
        <f t="shared" ref="RF32" si="12508">MID(RF$2,2,1)</f>
        <v>0</v>
      </c>
      <c r="RG32" s="20" t="str">
        <f>IF(AND($C$5&gt;=9,$C$5&gt;=RF$3),RF32*$C32,"")</f>
        <v/>
      </c>
      <c r="RH32" s="5" t="str">
        <f t="shared" ref="RH32" si="12509">MID(RH$2,2,1)</f>
        <v>0</v>
      </c>
      <c r="RI32" s="20" t="str">
        <f>IF(AND($C$5&gt;=9,$C$5&gt;=RH$3),RH32*$C32,"")</f>
        <v/>
      </c>
      <c r="RJ32" s="5" t="str">
        <f t="shared" ref="RJ32" si="12510">MID(RJ$2,2,1)</f>
        <v>0</v>
      </c>
      <c r="RK32" s="20" t="str">
        <f>IF(AND($C$5&gt;=9,$C$5&gt;=RJ$3),RJ32*$C32,"")</f>
        <v/>
      </c>
      <c r="RL32" s="5" t="str">
        <f t="shared" ref="RL32" si="12511">MID(RL$2,2,1)</f>
        <v>0</v>
      </c>
      <c r="RM32" s="20" t="str">
        <f>IF(AND($C$5&gt;=9,$C$5&gt;=RL$3),RL32*$C32,"")</f>
        <v/>
      </c>
      <c r="RN32" s="5" t="str">
        <f t="shared" ref="RN32" si="12512">MID(RN$2,2,1)</f>
        <v>0</v>
      </c>
      <c r="RO32" s="20" t="str">
        <f>IF(AND($C$5&gt;=9,$C$5&gt;=RN$3),RN32*$C32,"")</f>
        <v/>
      </c>
      <c r="RP32" s="5" t="str">
        <f t="shared" ref="RP32" si="12513">MID(RP$2,2,1)</f>
        <v>0</v>
      </c>
      <c r="RQ32" s="20" t="str">
        <f>IF(AND($C$5&gt;=9,$C$5&gt;=RP$3),RP32*$C32,"")</f>
        <v/>
      </c>
      <c r="RR32" s="5" t="str">
        <f t="shared" ref="RR32" si="12514">MID(RR$2,2,1)</f>
        <v>0</v>
      </c>
      <c r="RS32" s="20" t="str">
        <f>IF(AND($C$5&gt;=9,$C$5&gt;=RR$3),RR32*$C32,"")</f>
        <v/>
      </c>
      <c r="RT32" s="5" t="str">
        <f t="shared" ref="RT32" si="12515">MID(RT$2,2,1)</f>
        <v>0</v>
      </c>
      <c r="RU32" s="20" t="str">
        <f>IF(AND($C$5&gt;=9,$C$5&gt;=RT$3),RT32*$C32,"")</f>
        <v/>
      </c>
      <c r="RV32" s="5" t="str">
        <f t="shared" ref="RV32" si="12516">MID(RV$2,2,1)</f>
        <v>0</v>
      </c>
      <c r="RW32" s="20" t="str">
        <f>IF(AND($C$5&gt;=9,$C$5&gt;=RV$3),RV32*$C32,"")</f>
        <v/>
      </c>
      <c r="RX32" s="5" t="str">
        <f t="shared" ref="RX32" si="12517">MID(RX$2,2,1)</f>
        <v>0</v>
      </c>
      <c r="RY32" s="20" t="str">
        <f>IF(AND($C$5&gt;=9,$C$5&gt;=RX$3),RX32*$C32,"")</f>
        <v/>
      </c>
      <c r="RZ32" s="5" t="str">
        <f t="shared" ref="RZ32" si="12518">MID(RZ$2,2,1)</f>
        <v>0</v>
      </c>
      <c r="SA32" s="20" t="str">
        <f>IF(AND($C$5&gt;=9,$C$5&gt;=RZ$3),RZ32*$C32,"")</f>
        <v/>
      </c>
      <c r="SB32" s="5" t="str">
        <f t="shared" ref="SB32" si="12519">MID(SB$2,2,1)</f>
        <v>0</v>
      </c>
      <c r="SC32" s="20" t="str">
        <f>IF(AND($C$5&gt;=9,$C$5&gt;=SB$3),SB32*$C32,"")</f>
        <v/>
      </c>
      <c r="SD32" s="5" t="str">
        <f t="shared" ref="SD32" si="12520">MID(SD$2,2,1)</f>
        <v>0</v>
      </c>
      <c r="SE32" s="20" t="str">
        <f>IF(AND($C$5&gt;=9,$C$5&gt;=SD$3),SD32*$C32,"")</f>
        <v/>
      </c>
      <c r="SF32" s="5" t="str">
        <f t="shared" ref="SF32" si="12521">MID(SF$2,2,1)</f>
        <v>0</v>
      </c>
      <c r="SG32" s="20" t="str">
        <f>IF(AND($C$5&gt;=9,$C$5&gt;=SF$3),SF32*$C32,"")</f>
        <v/>
      </c>
      <c r="SH32" s="5" t="str">
        <f t="shared" ref="SH32" si="12522">MID(SH$2,2,1)</f>
        <v>0</v>
      </c>
      <c r="SI32" s="20" t="str">
        <f>IF(AND($C$5&gt;=9,$C$5&gt;=SH$3),SH32*$C32,"")</f>
        <v/>
      </c>
      <c r="SJ32" s="5" t="str">
        <f t="shared" ref="SJ32" si="12523">MID(SJ$2,2,1)</f>
        <v>0</v>
      </c>
      <c r="SK32" s="20" t="str">
        <f>IF(AND($C$5&gt;=9,$C$5&gt;=SJ$3),SJ32*$C32,"")</f>
        <v/>
      </c>
      <c r="SL32" s="5" t="str">
        <f t="shared" ref="SL32" si="12524">MID(SL$2,2,1)</f>
        <v>0</v>
      </c>
      <c r="SM32" s="20" t="str">
        <f>IF(AND($C$5&gt;=9,$C$5&gt;=SL$3),SL32*$C32,"")</f>
        <v/>
      </c>
      <c r="SN32" s="5" t="str">
        <f t="shared" ref="SN32" si="12525">MID(SN$2,2,1)</f>
        <v>0</v>
      </c>
      <c r="SO32" s="20" t="str">
        <f>IF(AND($C$5&gt;=9,$C$5&gt;=SN$3),SN32*$C32,"")</f>
        <v/>
      </c>
      <c r="SP32" s="5" t="str">
        <f t="shared" ref="SP32" si="12526">MID(SP$2,2,1)</f>
        <v>0</v>
      </c>
      <c r="SQ32" s="20" t="str">
        <f>IF(AND($C$5&gt;=9,$C$5&gt;=SP$3),SP32*$C32,"")</f>
        <v/>
      </c>
      <c r="SR32" s="5" t="str">
        <f t="shared" ref="SR32" si="12527">MID(SR$2,2,1)</f>
        <v>0</v>
      </c>
      <c r="SS32" s="20" t="str">
        <f>IF(AND($C$5&gt;=9,$C$5&gt;=SR$3),SR32*$C32,"")</f>
        <v/>
      </c>
      <c r="ST32" s="5" t="str">
        <f t="shared" ref="ST32" si="12528">MID(ST$2,2,1)</f>
        <v>0</v>
      </c>
      <c r="SU32" s="20" t="str">
        <f>IF(AND($C$5&gt;=9,$C$5&gt;=ST$3),ST32*$C32,"")</f>
        <v/>
      </c>
      <c r="SV32" s="5" t="str">
        <f t="shared" ref="SV32" si="12529">MID(SV$2,2,1)</f>
        <v>1</v>
      </c>
      <c r="SW32" s="20" t="str">
        <f>IF(AND($C$5&gt;=9,$C$5&gt;=SV$3),SV32*$C32,"")</f>
        <v/>
      </c>
      <c r="SX32" s="5" t="str">
        <f t="shared" ref="SX32" si="12530">MID(SX$2,2,1)</f>
        <v>1</v>
      </c>
      <c r="SY32" s="20" t="str">
        <f>IF(AND($C$5&gt;=9,$C$5&gt;=SX$3),SX32*$C32,"")</f>
        <v/>
      </c>
      <c r="SZ32" s="5" t="str">
        <f t="shared" ref="SZ32" si="12531">MID(SZ$2,2,1)</f>
        <v>1</v>
      </c>
      <c r="TA32" s="20" t="str">
        <f>IF(AND($C$5&gt;=9,$C$5&gt;=SZ$3),SZ32*$C32,"")</f>
        <v/>
      </c>
      <c r="TB32" s="5" t="str">
        <f t="shared" ref="TB32" si="12532">MID(TB$2,2,1)</f>
        <v>1</v>
      </c>
      <c r="TC32" s="20" t="str">
        <f>IF(AND($C$5&gt;=9,$C$5&gt;=TB$3),TB32*$C32,"")</f>
        <v/>
      </c>
      <c r="TD32" s="5" t="str">
        <f t="shared" ref="TD32" si="12533">MID(TD$2,2,1)</f>
        <v>1</v>
      </c>
      <c r="TE32" s="20" t="str">
        <f>IF(AND($C$5&gt;=9,$C$5&gt;=TD$3),TD32*$C32,"")</f>
        <v/>
      </c>
      <c r="TF32" s="5" t="str">
        <f t="shared" ref="TF32" si="12534">MID(TF$2,2,1)</f>
        <v>1</v>
      </c>
      <c r="TG32" s="20" t="str">
        <f>IF(AND($C$5&gt;=9,$C$5&gt;=TF$3),TF32*$C32,"")</f>
        <v/>
      </c>
      <c r="TH32" s="5" t="str">
        <f t="shared" ref="TH32" si="12535">MID(TH$2,2,1)</f>
        <v>1</v>
      </c>
      <c r="TI32" s="20" t="str">
        <f>IF(AND($C$5&gt;=9,$C$5&gt;=TH$3),TH32*$C32,"")</f>
        <v/>
      </c>
      <c r="TJ32" s="5" t="str">
        <f t="shared" ref="TJ32" si="12536">MID(TJ$2,2,1)</f>
        <v>1</v>
      </c>
      <c r="TK32" s="20" t="str">
        <f>IF(AND($C$5&gt;=9,$C$5&gt;=TJ$3),TJ32*$C32,"")</f>
        <v/>
      </c>
      <c r="TL32" s="5" t="str">
        <f t="shared" ref="TL32" si="12537">MID(TL$2,2,1)</f>
        <v>1</v>
      </c>
      <c r="TM32" s="20" t="str">
        <f>IF(AND($C$5&gt;=9,$C$5&gt;=TL$3),TL32*$C32,"")</f>
        <v/>
      </c>
      <c r="TN32" s="5" t="str">
        <f t="shared" ref="TN32" si="12538">MID(TN$2,2,1)</f>
        <v>1</v>
      </c>
      <c r="TO32" s="20" t="str">
        <f>IF(AND($C$5&gt;=9,$C$5&gt;=TN$3),TN32*$C32,"")</f>
        <v/>
      </c>
      <c r="TP32" s="5" t="str">
        <f t="shared" ref="TP32" si="12539">MID(TP$2,2,1)</f>
        <v>1</v>
      </c>
      <c r="TQ32" s="20" t="str">
        <f>IF(AND($C$5&gt;=9,$C$5&gt;=TP$3),TP32*$C32,"")</f>
        <v/>
      </c>
      <c r="TR32" s="5" t="str">
        <f t="shared" ref="TR32" si="12540">MID(TR$2,2,1)</f>
        <v>1</v>
      </c>
      <c r="TS32" s="20" t="str">
        <f>IF(AND($C$5&gt;=9,$C$5&gt;=TR$3),TR32*$C32,"")</f>
        <v/>
      </c>
      <c r="TT32" s="5" t="str">
        <f t="shared" ref="TT32" si="12541">MID(TT$2,2,1)</f>
        <v>1</v>
      </c>
      <c r="TU32" s="20" t="str">
        <f>IF(AND($C$5&gt;=9,$C$5&gt;=TT$3),TT32*$C32,"")</f>
        <v/>
      </c>
      <c r="TV32" s="5" t="str">
        <f t="shared" ref="TV32" si="12542">MID(TV$2,2,1)</f>
        <v>1</v>
      </c>
      <c r="TW32" s="20" t="str">
        <f>IF(AND($C$5&gt;=9,$C$5&gt;=TV$3),TV32*$C32,"")</f>
        <v/>
      </c>
      <c r="TX32" s="5" t="str">
        <f t="shared" ref="TX32" si="12543">MID(TX$2,2,1)</f>
        <v>1</v>
      </c>
      <c r="TY32" s="20" t="str">
        <f>IF(AND($C$5&gt;=9,$C$5&gt;=TX$3),TX32*$C32,"")</f>
        <v/>
      </c>
      <c r="TZ32" s="5" t="str">
        <f t="shared" ref="TZ32" si="12544">MID(TZ$2,2,1)</f>
        <v>1</v>
      </c>
      <c r="UA32" s="20" t="str">
        <f>IF(AND($C$5&gt;=9,$C$5&gt;=TZ$3),TZ32*$C32,"")</f>
        <v/>
      </c>
      <c r="UB32" s="5" t="str">
        <f t="shared" ref="UB32" si="12545">MID(UB$2,2,1)</f>
        <v>1</v>
      </c>
      <c r="UC32" s="20" t="str">
        <f>IF(AND($C$5&gt;=9,$C$5&gt;=UB$3),UB32*$C32,"")</f>
        <v/>
      </c>
      <c r="UD32" s="5" t="str">
        <f t="shared" ref="UD32" si="12546">MID(UD$2,2,1)</f>
        <v>1</v>
      </c>
      <c r="UE32" s="20" t="str">
        <f>IF(AND($C$5&gt;=9,$C$5&gt;=UD$3),UD32*$C32,"")</f>
        <v/>
      </c>
      <c r="UF32" s="5" t="str">
        <f t="shared" ref="UF32" si="12547">MID(UF$2,2,1)</f>
        <v>1</v>
      </c>
      <c r="UG32" s="20" t="str">
        <f>IF(AND($C$5&gt;=9,$C$5&gt;=UF$3),UF32*$C32,"")</f>
        <v/>
      </c>
      <c r="UH32" s="5" t="str">
        <f t="shared" ref="UH32" si="12548">MID(UH$2,2,1)</f>
        <v>1</v>
      </c>
      <c r="UI32" s="20" t="str">
        <f>IF(AND($C$5&gt;=9,$C$5&gt;=UH$3),UH32*$C32,"")</f>
        <v/>
      </c>
      <c r="UJ32" s="5" t="str">
        <f t="shared" ref="UJ32" si="12549">MID(UJ$2,2,1)</f>
        <v>1</v>
      </c>
      <c r="UK32" s="20" t="str">
        <f>IF(AND($C$5&gt;=9,$C$5&gt;=UJ$3),UJ32*$C32,"")</f>
        <v/>
      </c>
      <c r="UL32" s="5" t="str">
        <f t="shared" ref="UL32" si="12550">MID(UL$2,2,1)</f>
        <v>1</v>
      </c>
      <c r="UM32" s="20" t="str">
        <f>IF(AND($C$5&gt;=9,$C$5&gt;=UL$3),UL32*$C32,"")</f>
        <v/>
      </c>
      <c r="UN32" s="5" t="str">
        <f t="shared" ref="UN32" si="12551">MID(UN$2,2,1)</f>
        <v>1</v>
      </c>
      <c r="UO32" s="20" t="str">
        <f>IF(AND($C$5&gt;=9,$C$5&gt;=UN$3),UN32*$C32,"")</f>
        <v/>
      </c>
      <c r="UP32" s="5" t="str">
        <f t="shared" ref="UP32" si="12552">MID(UP$2,2,1)</f>
        <v>1</v>
      </c>
      <c r="UQ32" s="20" t="str">
        <f>IF(AND($C$5&gt;=9,$C$5&gt;=UP$3),UP32*$C32,"")</f>
        <v/>
      </c>
      <c r="UR32" s="5" t="str">
        <f t="shared" ref="UR32" si="12553">MID(UR$2,2,1)</f>
        <v>1</v>
      </c>
      <c r="US32" s="20" t="str">
        <f>IF(AND($C$5&gt;=9,$C$5&gt;=UR$3),UR32*$C32,"")</f>
        <v/>
      </c>
      <c r="UT32" s="5" t="str">
        <f t="shared" ref="UT32" si="12554">MID(UT$2,2,1)</f>
        <v>1</v>
      </c>
      <c r="UU32" s="20" t="str">
        <f>IF(AND($C$5&gt;=9,$C$5&gt;=UT$3),UT32*$C32,"")</f>
        <v/>
      </c>
      <c r="UV32" s="5" t="str">
        <f t="shared" ref="UV32" si="12555">MID(UV$2,2,1)</f>
        <v>1</v>
      </c>
      <c r="UW32" s="20" t="str">
        <f>IF(AND($C$5&gt;=9,$C$5&gt;=UV$3),UV32*$C32,"")</f>
        <v/>
      </c>
      <c r="UX32" s="5" t="str">
        <f t="shared" ref="UX32" si="12556">MID(UX$2,2,1)</f>
        <v>1</v>
      </c>
      <c r="UY32" s="20" t="str">
        <f>IF(AND($C$5&gt;=9,$C$5&gt;=UX$3),UX32*$C32,"")</f>
        <v/>
      </c>
      <c r="UZ32" s="5" t="str">
        <f t="shared" ref="UZ32" si="12557">MID(UZ$2,2,1)</f>
        <v>1</v>
      </c>
      <c r="VA32" s="20" t="str">
        <f>IF(AND($C$5&gt;=9,$C$5&gt;=UZ$3),UZ32*$C32,"")</f>
        <v/>
      </c>
      <c r="VB32" s="5" t="str">
        <f t="shared" ref="VB32" si="12558">MID(VB$2,2,1)</f>
        <v>1</v>
      </c>
      <c r="VC32" s="20" t="str">
        <f>IF(AND($C$5&gt;=9,$C$5&gt;=VB$3),VB32*$C32,"")</f>
        <v/>
      </c>
      <c r="VD32" s="5" t="str">
        <f t="shared" ref="VD32" si="12559">MID(VD$2,2,1)</f>
        <v>1</v>
      </c>
      <c r="VE32" s="20" t="str">
        <f>IF(AND($C$5&gt;=9,$C$5&gt;=VD$3),VD32*$C32,"")</f>
        <v/>
      </c>
      <c r="VF32" s="5" t="str">
        <f t="shared" ref="VF32" si="12560">MID(VF$2,2,1)</f>
        <v>1</v>
      </c>
      <c r="VG32" s="20" t="str">
        <f>IF(AND($C$5&gt;=9,$C$5&gt;=VF$3),VF32*$C32,"")</f>
        <v/>
      </c>
      <c r="VH32" s="5" t="str">
        <f t="shared" ref="VH32" si="12561">MID(VH$2,2,1)</f>
        <v>1</v>
      </c>
      <c r="VI32" s="20" t="str">
        <f>IF(AND($C$5&gt;=9,$C$5&gt;=VH$3),VH32*$C32,"")</f>
        <v/>
      </c>
      <c r="VJ32" s="5" t="str">
        <f t="shared" ref="VJ32" si="12562">MID(VJ$2,2,1)</f>
        <v>1</v>
      </c>
      <c r="VK32" s="20" t="str">
        <f>IF(AND($C$5&gt;=9,$C$5&gt;=VJ$3),VJ32*$C32,"")</f>
        <v/>
      </c>
      <c r="VL32" s="5" t="str">
        <f t="shared" ref="VL32" si="12563">MID(VL$2,2,1)</f>
        <v>1</v>
      </c>
      <c r="VM32" s="20" t="str">
        <f>IF(AND($C$5&gt;=9,$C$5&gt;=VL$3),VL32*$C32,"")</f>
        <v/>
      </c>
      <c r="VN32" s="5" t="str">
        <f t="shared" ref="VN32" si="12564">MID(VN$2,2,1)</f>
        <v>1</v>
      </c>
      <c r="VO32" s="20" t="str">
        <f>IF(AND($C$5&gt;=9,$C$5&gt;=VN$3),VN32*$C32,"")</f>
        <v/>
      </c>
      <c r="VP32" s="5" t="str">
        <f t="shared" ref="VP32" si="12565">MID(VP$2,2,1)</f>
        <v>1</v>
      </c>
      <c r="VQ32" s="20" t="str">
        <f>IF(AND($C$5&gt;=9,$C$5&gt;=VP$3),VP32*$C32,"")</f>
        <v/>
      </c>
      <c r="VR32" s="5" t="str">
        <f t="shared" ref="VR32" si="12566">MID(VR$2,2,1)</f>
        <v>1</v>
      </c>
      <c r="VS32" s="20" t="str">
        <f>IF(AND($C$5&gt;=9,$C$5&gt;=VR$3),VR32*$C32,"")</f>
        <v/>
      </c>
      <c r="VT32" s="5" t="str">
        <f t="shared" ref="VT32" si="12567">MID(VT$2,2,1)</f>
        <v>1</v>
      </c>
      <c r="VU32" s="20" t="str">
        <f>IF(AND($C$5&gt;=9,$C$5&gt;=VT$3),VT32*$C32,"")</f>
        <v/>
      </c>
      <c r="VV32" s="5" t="str">
        <f t="shared" ref="VV32" si="12568">MID(VV$2,2,1)</f>
        <v>1</v>
      </c>
      <c r="VW32" s="20" t="str">
        <f>IF(AND($C$5&gt;=9,$C$5&gt;=VV$3),VV32*$C32,"")</f>
        <v/>
      </c>
      <c r="VX32" s="5" t="str">
        <f t="shared" ref="VX32" si="12569">MID(VX$2,2,1)</f>
        <v>1</v>
      </c>
      <c r="VY32" s="20" t="str">
        <f>IF(AND($C$5&gt;=9,$C$5&gt;=VX$3),VX32*$C32,"")</f>
        <v/>
      </c>
      <c r="VZ32" s="5" t="str">
        <f t="shared" ref="VZ32" si="12570">MID(VZ$2,2,1)</f>
        <v>1</v>
      </c>
      <c r="WA32" s="20" t="str">
        <f>IF(AND($C$5&gt;=9,$C$5&gt;=VZ$3),VZ32*$C32,"")</f>
        <v/>
      </c>
      <c r="WB32" s="5" t="str">
        <f t="shared" ref="WB32" si="12571">MID(WB$2,2,1)</f>
        <v>1</v>
      </c>
      <c r="WC32" s="20" t="str">
        <f>IF(AND($C$5&gt;=9,$C$5&gt;=WB$3),WB32*$C32,"")</f>
        <v/>
      </c>
      <c r="WD32" s="5" t="str">
        <f t="shared" ref="WD32" si="12572">MID(WD$2,2,1)</f>
        <v>1</v>
      </c>
      <c r="WE32" s="20" t="str">
        <f>IF(AND($C$5&gt;=9,$C$5&gt;=WD$3),WD32*$C32,"")</f>
        <v/>
      </c>
      <c r="WF32" s="5" t="str">
        <f t="shared" ref="WF32" si="12573">MID(WF$2,2,1)</f>
        <v>1</v>
      </c>
      <c r="WG32" s="20" t="str">
        <f>IF(AND($C$5&gt;=9,$C$5&gt;=WF$3),WF32*$C32,"")</f>
        <v/>
      </c>
      <c r="WH32" s="5" t="str">
        <f t="shared" ref="WH32" si="12574">MID(WH$2,2,1)</f>
        <v>1</v>
      </c>
      <c r="WI32" s="20" t="str">
        <f>IF(AND($C$5&gt;=9,$C$5&gt;=WH$3),WH32*$C32,"")</f>
        <v/>
      </c>
      <c r="WJ32" s="5" t="str">
        <f t="shared" ref="WJ32" si="12575">MID(WJ$2,2,1)</f>
        <v>1</v>
      </c>
      <c r="WK32" s="20" t="str">
        <f>IF(AND($C$5&gt;=9,$C$5&gt;=WJ$3),WJ32*$C32,"")</f>
        <v/>
      </c>
      <c r="WL32" s="5" t="str">
        <f t="shared" ref="WL32" si="12576">MID(WL$2,2,1)</f>
        <v>1</v>
      </c>
      <c r="WM32" s="20" t="str">
        <f>IF(AND($C$5&gt;=9,$C$5&gt;=WL$3),WL32*$C32,"")</f>
        <v/>
      </c>
      <c r="WN32" s="5" t="str">
        <f t="shared" ref="WN32" si="12577">MID(WN$2,2,1)</f>
        <v>1</v>
      </c>
      <c r="WO32" s="20" t="str">
        <f>IF(AND($C$5&gt;=9,$C$5&gt;=WN$3),WN32*$C32,"")</f>
        <v/>
      </c>
      <c r="WP32" s="5" t="str">
        <f t="shared" ref="WP32" si="12578">MID(WP$2,2,1)</f>
        <v>1</v>
      </c>
      <c r="WQ32" s="20" t="str">
        <f>IF(AND($C$5&gt;=9,$C$5&gt;=WP$3),WP32*$C32,"")</f>
        <v/>
      </c>
      <c r="WR32" s="5" t="str">
        <f t="shared" ref="WR32" si="12579">MID(WR$2,2,1)</f>
        <v>1</v>
      </c>
      <c r="WS32" s="20" t="str">
        <f>IF(AND($C$5&gt;=9,$C$5&gt;=WR$3),WR32*$C32,"")</f>
        <v/>
      </c>
      <c r="WT32" s="5" t="str">
        <f t="shared" ref="WT32" si="12580">MID(WT$2,2,1)</f>
        <v>1</v>
      </c>
      <c r="WU32" s="20" t="str">
        <f>IF(AND($C$5&gt;=9,$C$5&gt;=WT$3),WT32*$C32,"")</f>
        <v/>
      </c>
      <c r="WV32" s="5" t="str">
        <f t="shared" ref="WV32" si="12581">MID(WV$2,2,1)</f>
        <v>1</v>
      </c>
      <c r="WW32" s="20" t="str">
        <f>IF(AND($C$5&gt;=9,$C$5&gt;=WV$3),WV32*$C32,"")</f>
        <v/>
      </c>
      <c r="WX32" s="5" t="str">
        <f t="shared" ref="WX32" si="12582">MID(WX$2,2,1)</f>
        <v>1</v>
      </c>
      <c r="WY32" s="20" t="str">
        <f>IF(AND($C$5&gt;=9,$C$5&gt;=WX$3),WX32*$C32,"")</f>
        <v/>
      </c>
      <c r="WZ32" s="5" t="str">
        <f t="shared" ref="WZ32" si="12583">MID(WZ$2,2,1)</f>
        <v>1</v>
      </c>
      <c r="XA32" s="20" t="str">
        <f>IF(AND($C$5&gt;=9,$C$5&gt;=WZ$3),WZ32*$C32,"")</f>
        <v/>
      </c>
      <c r="XB32" s="5" t="str">
        <f t="shared" ref="XB32" si="12584">MID(XB$2,2,1)</f>
        <v>1</v>
      </c>
      <c r="XC32" s="20" t="str">
        <f>IF(AND($C$5&gt;=9,$C$5&gt;=XB$3),XB32*$C32,"")</f>
        <v/>
      </c>
      <c r="XD32" s="5" t="str">
        <f t="shared" ref="XD32" si="12585">MID(XD$2,2,1)</f>
        <v>1</v>
      </c>
      <c r="XE32" s="20" t="str">
        <f>IF(AND($C$5&gt;=9,$C$5&gt;=XD$3),XD32*$C32,"")</f>
        <v/>
      </c>
      <c r="XF32" s="5" t="str">
        <f t="shared" ref="XF32" si="12586">MID(XF$2,2,1)</f>
        <v>1</v>
      </c>
      <c r="XG32" s="20" t="str">
        <f>IF(AND($C$5&gt;=9,$C$5&gt;=XF$3),XF32*$C32,"")</f>
        <v/>
      </c>
      <c r="XH32" s="5" t="str">
        <f t="shared" ref="XH32" si="12587">MID(XH$2,2,1)</f>
        <v>1</v>
      </c>
      <c r="XI32" s="20" t="str">
        <f>IF(AND($C$5&gt;=9,$C$5&gt;=XH$3),XH32*$C32,"")</f>
        <v/>
      </c>
      <c r="XJ32" s="5" t="str">
        <f t="shared" ref="XJ32" si="12588">MID(XJ$2,2,1)</f>
        <v>1</v>
      </c>
      <c r="XK32" s="20" t="str">
        <f>IF(AND($C$5&gt;=9,$C$5&gt;=XJ$3),XJ32*$C32,"")</f>
        <v/>
      </c>
      <c r="XL32" s="5" t="str">
        <f t="shared" ref="XL32" si="12589">MID(XL$2,2,1)</f>
        <v>1</v>
      </c>
      <c r="XM32" s="20" t="str">
        <f>IF(AND($C$5&gt;=9,$C$5&gt;=XL$3),XL32*$C32,"")</f>
        <v/>
      </c>
      <c r="XN32" s="5" t="str">
        <f t="shared" ref="XN32" si="12590">MID(XN$2,2,1)</f>
        <v>1</v>
      </c>
      <c r="XO32" s="20" t="str">
        <f>IF(AND($C$5&gt;=9,$C$5&gt;=XN$3),XN32*$C32,"")</f>
        <v/>
      </c>
      <c r="XP32" s="5" t="str">
        <f t="shared" ref="XP32" si="12591">MID(XP$2,2,1)</f>
        <v>1</v>
      </c>
      <c r="XQ32" s="20" t="str">
        <f>IF(AND($C$5&gt;=9,$C$5&gt;=XP$3),XP32*$C32,"")</f>
        <v/>
      </c>
      <c r="XR32" s="5" t="str">
        <f t="shared" ref="XR32" si="12592">MID(XR$2,2,1)</f>
        <v>1</v>
      </c>
      <c r="XS32" s="20" t="str">
        <f>IF(AND($C$5&gt;=9,$C$5&gt;=XR$3),XR32*$C32,"")</f>
        <v/>
      </c>
      <c r="XT32" s="5" t="str">
        <f t="shared" ref="XT32" si="12593">MID(XT$2,2,1)</f>
        <v>1</v>
      </c>
      <c r="XU32" s="20" t="str">
        <f>IF(AND($C$5&gt;=9,$C$5&gt;=XT$3),XT32*$C32,"")</f>
        <v/>
      </c>
      <c r="XV32" s="5" t="str">
        <f t="shared" ref="XV32" si="12594">MID(XV$2,2,1)</f>
        <v>1</v>
      </c>
      <c r="XW32" s="20" t="str">
        <f>IF(AND($C$5&gt;=9,$C$5&gt;=XV$3),XV32*$C32,"")</f>
        <v/>
      </c>
      <c r="XX32" s="5" t="str">
        <f t="shared" ref="XX32" si="12595">MID(XX$2,2,1)</f>
        <v>1</v>
      </c>
      <c r="XY32" s="20" t="str">
        <f>IF(AND($C$5&gt;=9,$C$5&gt;=XX$3),XX32*$C32,"")</f>
        <v/>
      </c>
      <c r="XZ32" s="5" t="str">
        <f t="shared" ref="XZ32" si="12596">MID(XZ$2,2,1)</f>
        <v>1</v>
      </c>
      <c r="YA32" s="20" t="str">
        <f>IF(AND($C$5&gt;=9,$C$5&gt;=XZ$3),XZ32*$C32,"")</f>
        <v/>
      </c>
      <c r="YB32" s="5" t="str">
        <f t="shared" ref="YB32" si="12597">MID(YB$2,2,1)</f>
        <v>1</v>
      </c>
      <c r="YC32" s="20" t="str">
        <f>IF(AND($C$5&gt;=9,$C$5&gt;=YB$3),YB32*$C32,"")</f>
        <v/>
      </c>
      <c r="YD32" s="5" t="str">
        <f t="shared" ref="YD32" si="12598">MID(YD$2,2,1)</f>
        <v>1</v>
      </c>
      <c r="YE32" s="20" t="str">
        <f>IF(AND($C$5&gt;=9,$C$5&gt;=YD$3),YD32*$C32,"")</f>
        <v/>
      </c>
      <c r="YF32" s="5" t="str">
        <f t="shared" ref="YF32" si="12599">MID(YF$2,2,1)</f>
        <v>1</v>
      </c>
      <c r="YG32" s="20" t="str">
        <f>IF(AND($C$5&gt;=9,$C$5&gt;=YF$3),YF32*$C32,"")</f>
        <v/>
      </c>
      <c r="YH32" s="5" t="str">
        <f t="shared" ref="YH32" si="12600">MID(YH$2,2,1)</f>
        <v>1</v>
      </c>
      <c r="YI32" s="20" t="str">
        <f>IF(AND($C$5&gt;=9,$C$5&gt;=YH$3),YH32*$C32,"")</f>
        <v/>
      </c>
      <c r="YJ32" s="5" t="str">
        <f t="shared" ref="YJ32" si="12601">MID(YJ$2,2,1)</f>
        <v>1</v>
      </c>
      <c r="YK32" s="20" t="str">
        <f>IF(AND($C$5&gt;=9,$C$5&gt;=YJ$3),YJ32*$C32,"")</f>
        <v/>
      </c>
      <c r="YL32" s="5" t="str">
        <f t="shared" ref="YL32" si="12602">MID(YL$2,2,1)</f>
        <v>1</v>
      </c>
      <c r="YM32" s="20" t="str">
        <f>IF(AND($C$5&gt;=9,$C$5&gt;=YL$3),YL32*$C32,"")</f>
        <v/>
      </c>
      <c r="YN32" s="5" t="str">
        <f t="shared" ref="YN32" si="12603">MID(YN$2,2,1)</f>
        <v>1</v>
      </c>
      <c r="YO32" s="20" t="str">
        <f>IF(AND($C$5&gt;=9,$C$5&gt;=YN$3),YN32*$C32,"")</f>
        <v/>
      </c>
      <c r="YP32" s="5" t="str">
        <f t="shared" ref="YP32" si="12604">MID(YP$2,2,1)</f>
        <v>1</v>
      </c>
      <c r="YQ32" s="20" t="str">
        <f>IF(AND($C$5&gt;=9,$C$5&gt;=YP$3),YP32*$C32,"")</f>
        <v/>
      </c>
      <c r="YR32" s="5" t="str">
        <f t="shared" ref="YR32" si="12605">MID(YR$2,2,1)</f>
        <v>1</v>
      </c>
      <c r="YS32" s="20" t="str">
        <f>IF(AND($C$5&gt;=9,$C$5&gt;=YR$3),YR32*$C32,"")</f>
        <v/>
      </c>
      <c r="YT32" s="5" t="str">
        <f t="shared" ref="YT32" si="12606">MID(YT$2,2,1)</f>
        <v>1</v>
      </c>
      <c r="YU32" s="20" t="str">
        <f>IF(AND($C$5&gt;=9,$C$5&gt;=YT$3),YT32*$C32,"")</f>
        <v/>
      </c>
      <c r="YV32" s="5" t="str">
        <f t="shared" ref="YV32" si="12607">MID(YV$2,2,1)</f>
        <v>1</v>
      </c>
      <c r="YW32" s="20" t="str">
        <f>IF(AND($C$5&gt;=9,$C$5&gt;=YV$3),YV32*$C32,"")</f>
        <v/>
      </c>
      <c r="YX32" s="5" t="str">
        <f t="shared" ref="YX32" si="12608">MID(YX$2,2,1)</f>
        <v>1</v>
      </c>
      <c r="YY32" s="20" t="str">
        <f>IF(AND($C$5&gt;=9,$C$5&gt;=YX$3),YX32*$C32,"")</f>
        <v/>
      </c>
      <c r="YZ32" s="5" t="str">
        <f t="shared" ref="YZ32" si="12609">MID(YZ$2,2,1)</f>
        <v>1</v>
      </c>
      <c r="ZA32" s="20" t="str">
        <f>IF(AND($C$5&gt;=9,$C$5&gt;=YZ$3),YZ32*$C32,"")</f>
        <v/>
      </c>
      <c r="ZB32" s="5" t="str">
        <f t="shared" ref="ZB32" si="12610">MID(ZB$2,2,1)</f>
        <v>1</v>
      </c>
      <c r="ZC32" s="20" t="str">
        <f>IF(AND($C$5&gt;=9,$C$5&gt;=ZB$3),ZB32*$C32,"")</f>
        <v/>
      </c>
      <c r="ZD32" s="5" t="str">
        <f t="shared" ref="ZD32" si="12611">MID(ZD$2,2,1)</f>
        <v>1</v>
      </c>
      <c r="ZE32" s="20" t="str">
        <f>IF(AND($C$5&gt;=9,$C$5&gt;=ZD$3),ZD32*$C32,"")</f>
        <v/>
      </c>
      <c r="ZF32" s="5" t="str">
        <f t="shared" ref="ZF32" si="12612">MID(ZF$2,2,1)</f>
        <v>1</v>
      </c>
      <c r="ZG32" s="20" t="str">
        <f>IF(AND($C$5&gt;=9,$C$5&gt;=ZF$3),ZF32*$C32,"")</f>
        <v/>
      </c>
      <c r="ZH32" s="5" t="str">
        <f t="shared" ref="ZH32" si="12613">MID(ZH$2,2,1)</f>
        <v>1</v>
      </c>
      <c r="ZI32" s="20" t="str">
        <f>IF(AND($C$5&gt;=9,$C$5&gt;=ZH$3),ZH32*$C32,"")</f>
        <v/>
      </c>
      <c r="ZJ32" s="5" t="str">
        <f t="shared" ref="ZJ32" si="12614">MID(ZJ$2,2,1)</f>
        <v>1</v>
      </c>
      <c r="ZK32" s="20" t="str">
        <f>IF(AND($C$5&gt;=9,$C$5&gt;=ZJ$3),ZJ32*$C32,"")</f>
        <v/>
      </c>
      <c r="ZL32" s="5" t="str">
        <f t="shared" ref="ZL32" si="12615">MID(ZL$2,2,1)</f>
        <v>1</v>
      </c>
      <c r="ZM32" s="20" t="str">
        <f>IF(AND($C$5&gt;=9,$C$5&gt;=ZL$3),ZL32*$C32,"")</f>
        <v/>
      </c>
      <c r="ZN32" s="5" t="str">
        <f t="shared" ref="ZN32" si="12616">MID(ZN$2,2,1)</f>
        <v>1</v>
      </c>
      <c r="ZO32" s="20" t="str">
        <f>IF(AND($C$5&gt;=9,$C$5&gt;=ZN$3),ZN32*$C32,"")</f>
        <v/>
      </c>
      <c r="ZP32" s="5" t="str">
        <f t="shared" ref="ZP32" si="12617">MID(ZP$2,2,1)</f>
        <v>1</v>
      </c>
      <c r="ZQ32" s="20" t="str">
        <f>IF(AND($C$5&gt;=9,$C$5&gt;=ZP$3),ZP32*$C32,"")</f>
        <v/>
      </c>
      <c r="ZR32" s="5" t="str">
        <f t="shared" ref="ZR32" si="12618">MID(ZR$2,2,1)</f>
        <v>1</v>
      </c>
      <c r="ZS32" s="20" t="str">
        <f>IF(AND($C$5&gt;=9,$C$5&gt;=ZR$3),ZR32*$C32,"")</f>
        <v/>
      </c>
      <c r="ZT32" s="5" t="str">
        <f t="shared" ref="ZT32" si="12619">MID(ZT$2,2,1)</f>
        <v>1</v>
      </c>
      <c r="ZU32" s="20" t="str">
        <f>IF(AND($C$5&gt;=9,$C$5&gt;=ZT$3),ZT32*$C32,"")</f>
        <v/>
      </c>
      <c r="ZV32" s="5" t="str">
        <f t="shared" ref="ZV32" si="12620">MID(ZV$2,2,1)</f>
        <v>1</v>
      </c>
      <c r="ZW32" s="20" t="str">
        <f>IF(AND($C$5&gt;=9,$C$5&gt;=ZV$3),ZV32*$C32,"")</f>
        <v/>
      </c>
      <c r="ZX32" s="5" t="str">
        <f t="shared" ref="ZX32" si="12621">MID(ZX$2,2,1)</f>
        <v>1</v>
      </c>
      <c r="ZY32" s="20" t="str">
        <f>IF(AND($C$5&gt;=9,$C$5&gt;=ZX$3),ZX32*$C32,"")</f>
        <v/>
      </c>
      <c r="ZZ32" s="5" t="str">
        <f t="shared" ref="ZZ32" si="12622">MID(ZZ$2,2,1)</f>
        <v>1</v>
      </c>
      <c r="AAA32" s="20" t="str">
        <f>IF(AND($C$5&gt;=9,$C$5&gt;=ZZ$3),ZZ32*$C32,"")</f>
        <v/>
      </c>
      <c r="AAB32" s="5" t="str">
        <f t="shared" ref="AAB32" si="12623">MID(AAB$2,2,1)</f>
        <v>1</v>
      </c>
      <c r="AAC32" s="20" t="str">
        <f>IF(AND($C$5&gt;=9,$C$5&gt;=AAB$3),AAB32*$C32,"")</f>
        <v/>
      </c>
      <c r="AAD32" s="5" t="str">
        <f t="shared" ref="AAD32" si="12624">MID(AAD$2,2,1)</f>
        <v>1</v>
      </c>
      <c r="AAE32" s="20" t="str">
        <f>IF(AND($C$5&gt;=9,$C$5&gt;=AAD$3),AAD32*$C32,"")</f>
        <v/>
      </c>
      <c r="AAF32" s="5" t="str">
        <f t="shared" ref="AAF32" si="12625">MID(AAF$2,2,1)</f>
        <v>1</v>
      </c>
      <c r="AAG32" s="20" t="str">
        <f>IF(AND($C$5&gt;=9,$C$5&gt;=AAF$3),AAF32*$C32,"")</f>
        <v/>
      </c>
      <c r="AAH32" s="5" t="str">
        <f t="shared" ref="AAH32" si="12626">MID(AAH$2,2,1)</f>
        <v>1</v>
      </c>
      <c r="AAI32" s="20" t="str">
        <f>IF(AND($C$5&gt;=9,$C$5&gt;=AAH$3),AAH32*$C32,"")</f>
        <v/>
      </c>
      <c r="AAJ32" s="5" t="str">
        <f t="shared" ref="AAJ32" si="12627">MID(AAJ$2,2,1)</f>
        <v>1</v>
      </c>
      <c r="AAK32" s="20" t="str">
        <f>IF(AND($C$5&gt;=9,$C$5&gt;=AAJ$3),AAJ32*$C32,"")</f>
        <v/>
      </c>
      <c r="AAL32" s="5" t="str">
        <f t="shared" ref="AAL32" si="12628">MID(AAL$2,2,1)</f>
        <v>1</v>
      </c>
      <c r="AAM32" s="20" t="str">
        <f>IF(AND($C$5&gt;=9,$C$5&gt;=AAL$3),AAL32*$C32,"")</f>
        <v/>
      </c>
      <c r="AAN32" s="5" t="str">
        <f t="shared" ref="AAN32" si="12629">MID(AAN$2,2,1)</f>
        <v>1</v>
      </c>
      <c r="AAO32" s="20" t="str">
        <f>IF(AND($C$5&gt;=9,$C$5&gt;=AAN$3),AAN32*$C32,"")</f>
        <v/>
      </c>
      <c r="AAP32" s="5" t="str">
        <f t="shared" ref="AAP32" si="12630">MID(AAP$2,2,1)</f>
        <v>1</v>
      </c>
      <c r="AAQ32" s="20" t="str">
        <f>IF(AND($C$5&gt;=9,$C$5&gt;=AAP$3),AAP32*$C32,"")</f>
        <v/>
      </c>
      <c r="AAR32" s="5" t="str">
        <f t="shared" ref="AAR32" si="12631">MID(AAR$2,2,1)</f>
        <v>1</v>
      </c>
      <c r="AAS32" s="20" t="str">
        <f>IF(AND($C$5&gt;=9,$C$5&gt;=AAR$3),AAR32*$C32,"")</f>
        <v/>
      </c>
      <c r="AAT32" s="5" t="str">
        <f t="shared" ref="AAT32" si="12632">MID(AAT$2,2,1)</f>
        <v>1</v>
      </c>
      <c r="AAU32" s="20" t="str">
        <f>IF(AND($C$5&gt;=9,$C$5&gt;=AAT$3),AAT32*$C32,"")</f>
        <v/>
      </c>
      <c r="AAV32" s="5" t="str">
        <f t="shared" ref="AAV32" si="12633">MID(AAV$2,2,1)</f>
        <v>1</v>
      </c>
      <c r="AAW32" s="20" t="str">
        <f>IF(AND($C$5&gt;=9,$C$5&gt;=AAV$3),AAV32*$C32,"")</f>
        <v/>
      </c>
      <c r="AAX32" s="5" t="str">
        <f t="shared" ref="AAX32" si="12634">MID(AAX$2,2,1)</f>
        <v>1</v>
      </c>
      <c r="AAY32" s="20" t="str">
        <f>IF(AND($C$5&gt;=9,$C$5&gt;=AAX$3),AAX32*$C32,"")</f>
        <v/>
      </c>
      <c r="AAZ32" s="5" t="str">
        <f t="shared" ref="AAZ32" si="12635">MID(AAZ$2,2,1)</f>
        <v>1</v>
      </c>
      <c r="ABA32" s="20" t="str">
        <f>IF(AND($C$5&gt;=9,$C$5&gt;=AAZ$3),AAZ32*$C32,"")</f>
        <v/>
      </c>
      <c r="ABB32" s="5" t="str">
        <f t="shared" ref="ABB32" si="12636">MID(ABB$2,2,1)</f>
        <v>1</v>
      </c>
      <c r="ABC32" s="20" t="str">
        <f>IF(AND($C$5&gt;=9,$C$5&gt;=ABB$3),ABB32*$C32,"")</f>
        <v/>
      </c>
      <c r="ABD32" s="5" t="str">
        <f t="shared" ref="ABD32" si="12637">MID(ABD$2,2,1)</f>
        <v>1</v>
      </c>
      <c r="ABE32" s="20" t="str">
        <f>IF(AND($C$5&gt;=9,$C$5&gt;=ABD$3),ABD32*$C32,"")</f>
        <v/>
      </c>
      <c r="ABF32" s="5" t="str">
        <f t="shared" ref="ABF32" si="12638">MID(ABF$2,2,1)</f>
        <v>1</v>
      </c>
      <c r="ABG32" s="20" t="str">
        <f>IF(AND($C$5&gt;=9,$C$5&gt;=ABF$3),ABF32*$C32,"")</f>
        <v/>
      </c>
      <c r="ABH32" s="5" t="str">
        <f t="shared" ref="ABH32" si="12639">MID(ABH$2,2,1)</f>
        <v>1</v>
      </c>
      <c r="ABI32" s="20" t="str">
        <f>IF(AND($C$5&gt;=9,$C$5&gt;=ABH$3),ABH32*$C32,"")</f>
        <v/>
      </c>
      <c r="ABJ32" s="5" t="str">
        <f t="shared" ref="ABJ32" si="12640">MID(ABJ$2,2,1)</f>
        <v>1</v>
      </c>
      <c r="ABK32" s="20" t="str">
        <f>IF(AND($C$5&gt;=9,$C$5&gt;=ABJ$3),ABJ32*$C32,"")</f>
        <v/>
      </c>
      <c r="ABL32" s="5" t="str">
        <f t="shared" ref="ABL32" si="12641">MID(ABL$2,2,1)</f>
        <v>1</v>
      </c>
      <c r="ABM32" s="20" t="str">
        <f>IF(AND($C$5&gt;=9,$C$5&gt;=ABL$3),ABL32*$C32,"")</f>
        <v/>
      </c>
      <c r="ABN32" s="5" t="str">
        <f t="shared" ref="ABN32" si="12642">MID(ABN$2,2,1)</f>
        <v>1</v>
      </c>
      <c r="ABO32" s="20" t="str">
        <f>IF(AND($C$5&gt;=9,$C$5&gt;=ABN$3),ABN32*$C32,"")</f>
        <v/>
      </c>
      <c r="ABP32" s="5" t="str">
        <f t="shared" ref="ABP32" si="12643">MID(ABP$2,2,1)</f>
        <v>1</v>
      </c>
      <c r="ABQ32" s="20" t="str">
        <f>IF(AND($C$5&gt;=9,$C$5&gt;=ABP$3),ABP32*$C32,"")</f>
        <v/>
      </c>
      <c r="ABR32" s="5" t="str">
        <f t="shared" ref="ABR32" si="12644">MID(ABR$2,2,1)</f>
        <v>1</v>
      </c>
      <c r="ABS32" s="20" t="str">
        <f>IF(AND($C$5&gt;=9,$C$5&gt;=ABR$3),ABR32*$C32,"")</f>
        <v/>
      </c>
      <c r="ABT32" s="5" t="str">
        <f t="shared" ref="ABT32" si="12645">MID(ABT$2,2,1)</f>
        <v>1</v>
      </c>
      <c r="ABU32" s="20" t="str">
        <f>IF(AND($C$5&gt;=9,$C$5&gt;=ABT$3),ABT32*$C32,"")</f>
        <v/>
      </c>
      <c r="ABV32" s="5" t="str">
        <f t="shared" ref="ABV32" si="12646">MID(ABV$2,2,1)</f>
        <v>1</v>
      </c>
      <c r="ABW32" s="20" t="str">
        <f>IF(AND($C$5&gt;=9,$C$5&gt;=ABV$3),ABV32*$C32,"")</f>
        <v/>
      </c>
      <c r="ABX32" s="5" t="str">
        <f t="shared" ref="ABX32" si="12647">MID(ABX$2,2,1)</f>
        <v>1</v>
      </c>
      <c r="ABY32" s="20" t="str">
        <f>IF(AND($C$5&gt;=9,$C$5&gt;=ABX$3),ABX32*$C32,"")</f>
        <v/>
      </c>
      <c r="ABZ32" s="5" t="str">
        <f t="shared" ref="ABZ32" si="12648">MID(ABZ$2,2,1)</f>
        <v>1</v>
      </c>
      <c r="ACA32" s="20" t="str">
        <f>IF(AND($C$5&gt;=9,$C$5&gt;=ABZ$3),ABZ32*$C32,"")</f>
        <v/>
      </c>
      <c r="ACB32" s="5" t="str">
        <f t="shared" ref="ACB32" si="12649">MID(ACB$2,2,1)</f>
        <v>1</v>
      </c>
      <c r="ACC32" s="20" t="str">
        <f>IF(AND($C$5&gt;=9,$C$5&gt;=ACB$3),ACB32*$C32,"")</f>
        <v/>
      </c>
      <c r="ACD32" s="5" t="str">
        <f t="shared" ref="ACD32" si="12650">MID(ACD$2,2,1)</f>
        <v>1</v>
      </c>
      <c r="ACE32" s="20" t="str">
        <f>IF(AND($C$5&gt;=9,$C$5&gt;=ACD$3),ACD32*$C32,"")</f>
        <v/>
      </c>
      <c r="ACF32" s="5" t="str">
        <f t="shared" ref="ACF32" si="12651">MID(ACF$2,2,1)</f>
        <v>1</v>
      </c>
      <c r="ACG32" s="20" t="str">
        <f>IF(AND($C$5&gt;=9,$C$5&gt;=ACF$3),ACF32*$C32,"")</f>
        <v/>
      </c>
      <c r="ACH32" s="5" t="str">
        <f t="shared" ref="ACH32" si="12652">MID(ACH$2,2,1)</f>
        <v>1</v>
      </c>
      <c r="ACI32" s="20" t="str">
        <f>IF(AND($C$5&gt;=9,$C$5&gt;=ACH$3),ACH32*$C32,"")</f>
        <v/>
      </c>
      <c r="ACJ32" s="5" t="str">
        <f t="shared" ref="ACJ32" si="12653">MID(ACJ$2,2,1)</f>
        <v>1</v>
      </c>
      <c r="ACK32" s="20" t="str">
        <f>IF(AND($C$5&gt;=9,$C$5&gt;=ACJ$3),ACJ32*$C32,"")</f>
        <v/>
      </c>
      <c r="ACL32" s="5" t="str">
        <f t="shared" ref="ACL32" si="12654">MID(ACL$2,2,1)</f>
        <v>1</v>
      </c>
      <c r="ACM32" s="20" t="str">
        <f>IF(AND($C$5&gt;=9,$C$5&gt;=ACL$3),ACL32*$C32,"")</f>
        <v/>
      </c>
      <c r="ACN32" s="5" t="str">
        <f t="shared" ref="ACN32" si="12655">MID(ACN$2,2,1)</f>
        <v>1</v>
      </c>
      <c r="ACO32" s="20" t="str">
        <f>IF(AND($C$5&gt;=9,$C$5&gt;=ACN$3),ACN32*$C32,"")</f>
        <v/>
      </c>
      <c r="ACP32" s="5" t="str">
        <f t="shared" ref="ACP32" si="12656">MID(ACP$2,2,1)</f>
        <v>1</v>
      </c>
      <c r="ACQ32" s="20" t="str">
        <f>IF(AND($C$5&gt;=9,$C$5&gt;=ACP$3),ACP32*$C32,"")</f>
        <v/>
      </c>
      <c r="ACR32" s="5" t="str">
        <f t="shared" ref="ACR32" si="12657">MID(ACR$2,2,1)</f>
        <v>1</v>
      </c>
      <c r="ACS32" s="20" t="str">
        <f>IF(AND($C$5&gt;=9,$C$5&gt;=ACR$3),ACR32*$C32,"")</f>
        <v/>
      </c>
      <c r="ACT32" s="5" t="str">
        <f t="shared" ref="ACT32" si="12658">MID(ACT$2,2,1)</f>
        <v>1</v>
      </c>
      <c r="ACU32" s="20" t="str">
        <f>IF(AND($C$5&gt;=9,$C$5&gt;=ACT$3),ACT32*$C32,"")</f>
        <v/>
      </c>
      <c r="ACV32" s="5" t="str">
        <f t="shared" ref="ACV32" si="12659">MID(ACV$2,2,1)</f>
        <v>1</v>
      </c>
      <c r="ACW32" s="20" t="str">
        <f>IF(AND($C$5&gt;=9,$C$5&gt;=ACV$3),ACV32*$C32,"")</f>
        <v/>
      </c>
      <c r="ACX32" s="5" t="str">
        <f t="shared" ref="ACX32" si="12660">MID(ACX$2,2,1)</f>
        <v>1</v>
      </c>
      <c r="ACY32" s="20" t="str">
        <f>IF(AND($C$5&gt;=9,$C$5&gt;=ACX$3),ACX32*$C32,"")</f>
        <v/>
      </c>
      <c r="ACZ32" s="5" t="str">
        <f t="shared" ref="ACZ32" si="12661">MID(ACZ$2,2,1)</f>
        <v>1</v>
      </c>
      <c r="ADA32" s="20" t="str">
        <f>IF(AND($C$5&gt;=9,$C$5&gt;=ACZ$3),ACZ32*$C32,"")</f>
        <v/>
      </c>
      <c r="ADB32" s="5" t="str">
        <f t="shared" ref="ADB32" si="12662">MID(ADB$2,2,1)</f>
        <v>1</v>
      </c>
      <c r="ADC32" s="20" t="str">
        <f>IF(AND($C$5&gt;=9,$C$5&gt;=ADB$3),ADB32*$C32,"")</f>
        <v/>
      </c>
      <c r="ADD32" s="5" t="str">
        <f t="shared" ref="ADD32" si="12663">MID(ADD$2,2,1)</f>
        <v>1</v>
      </c>
      <c r="ADE32" s="20" t="str">
        <f>IF(AND($C$5&gt;=9,$C$5&gt;=ADD$3),ADD32*$C32,"")</f>
        <v/>
      </c>
      <c r="ADF32" s="5" t="str">
        <f t="shared" ref="ADF32" si="12664">MID(ADF$2,2,1)</f>
        <v>1</v>
      </c>
      <c r="ADG32" s="20" t="str">
        <f>IF(AND($C$5&gt;=9,$C$5&gt;=ADF$3),ADF32*$C32,"")</f>
        <v/>
      </c>
      <c r="ADH32" s="5" t="str">
        <f t="shared" ref="ADH32" si="12665">MID(ADH$2,2,1)</f>
        <v>1</v>
      </c>
      <c r="ADI32" s="20" t="str">
        <f>IF(AND($C$5&gt;=9,$C$5&gt;=ADH$3),ADH32*$C32,"")</f>
        <v/>
      </c>
      <c r="ADJ32" s="5" t="str">
        <f t="shared" ref="ADJ32" si="12666">MID(ADJ$2,2,1)</f>
        <v>1</v>
      </c>
      <c r="ADK32" s="20" t="str">
        <f>IF(AND($C$5&gt;=9,$C$5&gt;=ADJ$3),ADJ32*$C32,"")</f>
        <v/>
      </c>
      <c r="ADL32" s="5" t="str">
        <f t="shared" ref="ADL32" si="12667">MID(ADL$2,2,1)</f>
        <v>1</v>
      </c>
      <c r="ADM32" s="20" t="str">
        <f>IF(AND($C$5&gt;=9,$C$5&gt;=ADL$3),ADL32*$C32,"")</f>
        <v/>
      </c>
      <c r="ADN32" s="5" t="str">
        <f t="shared" ref="ADN32" si="12668">MID(ADN$2,2,1)</f>
        <v>1</v>
      </c>
      <c r="ADO32" s="20" t="str">
        <f>IF(AND($C$5&gt;=9,$C$5&gt;=ADN$3),ADN32*$C32,"")</f>
        <v/>
      </c>
      <c r="ADP32" s="5" t="str">
        <f t="shared" ref="ADP32" si="12669">MID(ADP$2,2,1)</f>
        <v>1</v>
      </c>
      <c r="ADQ32" s="20" t="str">
        <f>IF(AND($C$5&gt;=9,$C$5&gt;=ADP$3),ADP32*$C32,"")</f>
        <v/>
      </c>
      <c r="ADR32" s="5" t="str">
        <f t="shared" ref="ADR32" si="12670">MID(ADR$2,2,1)</f>
        <v>1</v>
      </c>
      <c r="ADS32" s="20" t="str">
        <f>IF(AND($C$5&gt;=9,$C$5&gt;=ADR$3),ADR32*$C32,"")</f>
        <v/>
      </c>
      <c r="ADT32" s="5" t="str">
        <f t="shared" ref="ADT32" si="12671">MID(ADT$2,2,1)</f>
        <v>1</v>
      </c>
      <c r="ADU32" s="20" t="str">
        <f>IF(AND($C$5&gt;=9,$C$5&gt;=ADT$3),ADT32*$C32,"")</f>
        <v/>
      </c>
      <c r="ADV32" s="5" t="str">
        <f t="shared" ref="ADV32" si="12672">MID(ADV$2,2,1)</f>
        <v>1</v>
      </c>
      <c r="ADW32" s="20" t="str">
        <f>IF(AND($C$5&gt;=9,$C$5&gt;=ADV$3),ADV32*$C32,"")</f>
        <v/>
      </c>
      <c r="ADX32" s="5" t="str">
        <f t="shared" ref="ADX32" si="12673">MID(ADX$2,2,1)</f>
        <v>1</v>
      </c>
      <c r="ADY32" s="20" t="str">
        <f>IF(AND($C$5&gt;=9,$C$5&gt;=ADX$3),ADX32*$C32,"")</f>
        <v/>
      </c>
      <c r="ADZ32" s="5" t="str">
        <f t="shared" ref="ADZ32" si="12674">MID(ADZ$2,2,1)</f>
        <v>1</v>
      </c>
      <c r="AEA32" s="20" t="str">
        <f>IF(AND($C$5&gt;=9,$C$5&gt;=ADZ$3),ADZ32*$C32,"")</f>
        <v/>
      </c>
      <c r="AEB32" s="5" t="str">
        <f t="shared" ref="AEB32" si="12675">MID(AEB$2,2,1)</f>
        <v>1</v>
      </c>
      <c r="AEC32" s="20" t="str">
        <f>IF(AND($C$5&gt;=9,$C$5&gt;=AEB$3),AEB32*$C32,"")</f>
        <v/>
      </c>
      <c r="AED32" s="5" t="str">
        <f t="shared" ref="AED32" si="12676">MID(AED$2,2,1)</f>
        <v>1</v>
      </c>
      <c r="AEE32" s="20" t="str">
        <f>IF(AND($C$5&gt;=9,$C$5&gt;=AED$3),AED32*$C32,"")</f>
        <v/>
      </c>
      <c r="AEF32" s="5" t="str">
        <f t="shared" ref="AEF32" si="12677">MID(AEF$2,2,1)</f>
        <v>1</v>
      </c>
      <c r="AEG32" s="20" t="str">
        <f>IF(AND($C$5&gt;=9,$C$5&gt;=AEF$3),AEF32*$C32,"")</f>
        <v/>
      </c>
      <c r="AEH32" s="5" t="str">
        <f t="shared" ref="AEH32" si="12678">MID(AEH$2,2,1)</f>
        <v>1</v>
      </c>
      <c r="AEI32" s="20" t="str">
        <f>IF(AND($C$5&gt;=9,$C$5&gt;=AEH$3),AEH32*$C32,"")</f>
        <v/>
      </c>
      <c r="AEJ32" s="5" t="str">
        <f t="shared" ref="AEJ32" si="12679">MID(AEJ$2,2,1)</f>
        <v>1</v>
      </c>
      <c r="AEK32" s="20" t="str">
        <f>IF(AND($C$5&gt;=9,$C$5&gt;=AEJ$3),AEJ32*$C32,"")</f>
        <v/>
      </c>
      <c r="AEL32" s="5" t="str">
        <f t="shared" ref="AEL32" si="12680">MID(AEL$2,2,1)</f>
        <v>1</v>
      </c>
      <c r="AEM32" s="20" t="str">
        <f>IF(AND($C$5&gt;=9,$C$5&gt;=AEL$3),AEL32*$C32,"")</f>
        <v/>
      </c>
      <c r="AEN32" s="5" t="str">
        <f t="shared" ref="AEN32" si="12681">MID(AEN$2,2,1)</f>
        <v>1</v>
      </c>
      <c r="AEO32" s="20" t="str">
        <f>IF(AND($C$5&gt;=9,$C$5&gt;=AEN$3),AEN32*$C32,"")</f>
        <v/>
      </c>
      <c r="AEP32" s="5" t="str">
        <f t="shared" ref="AEP32" si="12682">MID(AEP$2,2,1)</f>
        <v>1</v>
      </c>
      <c r="AEQ32" s="20" t="str">
        <f>IF(AND($C$5&gt;=9,$C$5&gt;=AEP$3),AEP32*$C32,"")</f>
        <v/>
      </c>
      <c r="AER32" s="5" t="str">
        <f t="shared" ref="AER32" si="12683">MID(AER$2,2,1)</f>
        <v>1</v>
      </c>
      <c r="AES32" s="20" t="str">
        <f>IF(AND($C$5&gt;=9,$C$5&gt;=AER$3),AER32*$C32,"")</f>
        <v/>
      </c>
      <c r="AET32" s="5" t="str">
        <f t="shared" ref="AET32" si="12684">MID(AET$2,2,1)</f>
        <v>1</v>
      </c>
      <c r="AEU32" s="20" t="str">
        <f>IF(AND($C$5&gt;=9,$C$5&gt;=AET$3),AET32*$C32,"")</f>
        <v/>
      </c>
      <c r="AEV32" s="5" t="str">
        <f t="shared" ref="AEV32" si="12685">MID(AEV$2,2,1)</f>
        <v>1</v>
      </c>
      <c r="AEW32" s="20" t="str">
        <f>IF(AND($C$5&gt;=9,$C$5&gt;=AEV$3),AEV32*$C32,"")</f>
        <v/>
      </c>
      <c r="AEX32" s="5" t="str">
        <f t="shared" ref="AEX32" si="12686">MID(AEX$2,2,1)</f>
        <v>1</v>
      </c>
      <c r="AEY32" s="20" t="str">
        <f>IF(AND($C$5&gt;=9,$C$5&gt;=AEX$3),AEX32*$C32,"")</f>
        <v/>
      </c>
      <c r="AEZ32" s="5" t="str">
        <f t="shared" ref="AEZ32" si="12687">MID(AEZ$2,2,1)</f>
        <v>1</v>
      </c>
      <c r="AFA32" s="20" t="str">
        <f>IF(AND($C$5&gt;=9,$C$5&gt;=AEZ$3),AEZ32*$C32,"")</f>
        <v/>
      </c>
      <c r="AFB32" s="5" t="str">
        <f t="shared" ref="AFB32" si="12688">MID(AFB$2,2,1)</f>
        <v>1</v>
      </c>
      <c r="AFC32" s="20" t="str">
        <f>IF(AND($C$5&gt;=9,$C$5&gt;=AFB$3),AFB32*$C32,"")</f>
        <v/>
      </c>
      <c r="AFD32" s="5" t="str">
        <f t="shared" ref="AFD32" si="12689">MID(AFD$2,2,1)</f>
        <v>1</v>
      </c>
      <c r="AFE32" s="20" t="str">
        <f>IF(AND($C$5&gt;=9,$C$5&gt;=AFD$3),AFD32*$C32,"")</f>
        <v/>
      </c>
      <c r="AFF32" s="5" t="str">
        <f t="shared" ref="AFF32" si="12690">MID(AFF$2,2,1)</f>
        <v>1</v>
      </c>
      <c r="AFG32" s="20" t="str">
        <f>IF(AND($C$5&gt;=9,$C$5&gt;=AFF$3),AFF32*$C32,"")</f>
        <v/>
      </c>
      <c r="AFH32" s="5" t="str">
        <f t="shared" ref="AFH32" si="12691">MID(AFH$2,2,1)</f>
        <v>1</v>
      </c>
      <c r="AFI32" s="20" t="str">
        <f>IF(AND($C$5&gt;=9,$C$5&gt;=AFH$3),AFH32*$C32,"")</f>
        <v/>
      </c>
      <c r="AFJ32" s="5" t="str">
        <f t="shared" ref="AFJ32" si="12692">MID(AFJ$2,2,1)</f>
        <v>1</v>
      </c>
      <c r="AFK32" s="20" t="str">
        <f>IF(AND($C$5&gt;=9,$C$5&gt;=AFJ$3),AFJ32*$C32,"")</f>
        <v/>
      </c>
      <c r="AFL32" s="5" t="str">
        <f t="shared" ref="AFL32" si="12693">MID(AFL$2,2,1)</f>
        <v>1</v>
      </c>
      <c r="AFM32" s="20" t="str">
        <f>IF(AND($C$5&gt;=9,$C$5&gt;=AFL$3),AFL32*$C32,"")</f>
        <v/>
      </c>
      <c r="AFN32" s="5" t="str">
        <f t="shared" ref="AFN32" si="12694">MID(AFN$2,2,1)</f>
        <v>1</v>
      </c>
      <c r="AFO32" s="20" t="str">
        <f>IF(AND($C$5&gt;=9,$C$5&gt;=AFN$3),AFN32*$C32,"")</f>
        <v/>
      </c>
      <c r="AFP32" s="5" t="str">
        <f t="shared" ref="AFP32" si="12695">MID(AFP$2,2,1)</f>
        <v>1</v>
      </c>
      <c r="AFQ32" s="20" t="str">
        <f>IF(AND($C$5&gt;=9,$C$5&gt;=AFP$3),AFP32*$C32,"")</f>
        <v/>
      </c>
      <c r="AFR32" s="5" t="str">
        <f t="shared" ref="AFR32" si="12696">MID(AFR$2,2,1)</f>
        <v>1</v>
      </c>
      <c r="AFS32" s="20" t="str">
        <f>IF(AND($C$5&gt;=9,$C$5&gt;=AFR$3),AFR32*$C32,"")</f>
        <v/>
      </c>
      <c r="AFT32" s="5" t="str">
        <f t="shared" ref="AFT32" si="12697">MID(AFT$2,2,1)</f>
        <v>1</v>
      </c>
      <c r="AFU32" s="20" t="str">
        <f>IF(AND($C$5&gt;=9,$C$5&gt;=AFT$3),AFT32*$C32,"")</f>
        <v/>
      </c>
      <c r="AFV32" s="5" t="str">
        <f t="shared" ref="AFV32" si="12698">MID(AFV$2,2,1)</f>
        <v>1</v>
      </c>
      <c r="AFW32" s="20" t="str">
        <f>IF(AND($C$5&gt;=9,$C$5&gt;=AFV$3),AFV32*$C32,"")</f>
        <v/>
      </c>
      <c r="AFX32" s="5" t="str">
        <f t="shared" ref="AFX32" si="12699">MID(AFX$2,2,1)</f>
        <v>1</v>
      </c>
      <c r="AFY32" s="20" t="str">
        <f>IF(AND($C$5&gt;=9,$C$5&gt;=AFX$3),AFX32*$C32,"")</f>
        <v/>
      </c>
      <c r="AFZ32" s="5" t="str">
        <f t="shared" ref="AFZ32" si="12700">MID(AFZ$2,2,1)</f>
        <v>1</v>
      </c>
      <c r="AGA32" s="20" t="str">
        <f>IF(AND($C$5&gt;=9,$C$5&gt;=AFZ$3),AFZ32*$C32,"")</f>
        <v/>
      </c>
      <c r="AGB32" s="5" t="str">
        <f t="shared" ref="AGB32" si="12701">MID(AGB$2,2,1)</f>
        <v>1</v>
      </c>
      <c r="AGC32" s="20" t="str">
        <f>IF(AND($C$5&gt;=9,$C$5&gt;=AGB$3),AGB32*$C32,"")</f>
        <v/>
      </c>
      <c r="AGD32" s="5" t="str">
        <f t="shared" ref="AGD32" si="12702">MID(AGD$2,2,1)</f>
        <v>1</v>
      </c>
      <c r="AGE32" s="20" t="str">
        <f>IF(AND($C$5&gt;=9,$C$5&gt;=AGD$3),AGD32*$C32,"")</f>
        <v/>
      </c>
      <c r="AGF32" s="5" t="str">
        <f t="shared" ref="AGF32" si="12703">MID(AGF$2,2,1)</f>
        <v>1</v>
      </c>
      <c r="AGG32" s="20" t="str">
        <f>IF(AND($C$5&gt;=9,$C$5&gt;=AGF$3),AGF32*$C32,"")</f>
        <v/>
      </c>
      <c r="AGH32" s="5" t="str">
        <f t="shared" ref="AGH32" si="12704">MID(AGH$2,2,1)</f>
        <v>1</v>
      </c>
      <c r="AGI32" s="20" t="str">
        <f>IF(AND($C$5&gt;=9,$C$5&gt;=AGH$3),AGH32*$C32,"")</f>
        <v/>
      </c>
      <c r="AGJ32" s="5" t="str">
        <f t="shared" ref="AGJ32" si="12705">MID(AGJ$2,2,1)</f>
        <v>1</v>
      </c>
      <c r="AGK32" s="20" t="str">
        <f>IF(AND($C$5&gt;=9,$C$5&gt;=AGJ$3),AGJ32*$C32,"")</f>
        <v/>
      </c>
      <c r="AGL32" s="5" t="str">
        <f t="shared" ref="AGL32" si="12706">MID(AGL$2,2,1)</f>
        <v>1</v>
      </c>
      <c r="AGM32" s="20" t="str">
        <f>IF(AND($C$5&gt;=9,$C$5&gt;=AGL$3),AGL32*$C32,"")</f>
        <v/>
      </c>
      <c r="AGN32" s="5" t="str">
        <f t="shared" ref="AGN32" si="12707">MID(AGN$2,2,1)</f>
        <v>1</v>
      </c>
      <c r="AGO32" s="20" t="str">
        <f>IF(AND($C$5&gt;=9,$C$5&gt;=AGN$3),AGN32*$C32,"")</f>
        <v/>
      </c>
      <c r="AGP32" s="5" t="str">
        <f t="shared" ref="AGP32" si="12708">MID(AGP$2,2,1)</f>
        <v>1</v>
      </c>
      <c r="AGQ32" s="20" t="str">
        <f>IF(AND($C$5&gt;=9,$C$5&gt;=AGP$3),AGP32*$C32,"")</f>
        <v/>
      </c>
      <c r="AGR32" s="5" t="str">
        <f t="shared" ref="AGR32" si="12709">MID(AGR$2,2,1)</f>
        <v>1</v>
      </c>
      <c r="AGS32" s="20" t="str">
        <f>IF(AND($C$5&gt;=9,$C$5&gt;=AGR$3),AGR32*$C32,"")</f>
        <v/>
      </c>
      <c r="AGT32" s="5" t="str">
        <f t="shared" ref="AGT32" si="12710">MID(AGT$2,2,1)</f>
        <v>1</v>
      </c>
      <c r="AGU32" s="20" t="str">
        <f>IF(AND($C$5&gt;=9,$C$5&gt;=AGT$3),AGT32*$C32,"")</f>
        <v/>
      </c>
      <c r="AGV32" s="5" t="str">
        <f t="shared" ref="AGV32" si="12711">MID(AGV$2,2,1)</f>
        <v>1</v>
      </c>
      <c r="AGW32" s="20" t="str">
        <f>IF(AND($C$5&gt;=9,$C$5&gt;=AGV$3),AGV32*$C32,"")</f>
        <v/>
      </c>
      <c r="AGX32" s="5" t="str">
        <f t="shared" ref="AGX32" si="12712">MID(AGX$2,2,1)</f>
        <v>1</v>
      </c>
      <c r="AGY32" s="20" t="str">
        <f>IF(AND($C$5&gt;=9,$C$5&gt;=AGX$3),AGX32*$C32,"")</f>
        <v/>
      </c>
      <c r="AGZ32" s="5" t="str">
        <f t="shared" ref="AGZ32" si="12713">MID(AGZ$2,2,1)</f>
        <v>1</v>
      </c>
      <c r="AHA32" s="20" t="str">
        <f>IF(AND($C$5&gt;=9,$C$5&gt;=AGZ$3),AGZ32*$C32,"")</f>
        <v/>
      </c>
      <c r="AHB32" s="5" t="str">
        <f t="shared" ref="AHB32" si="12714">MID(AHB$2,2,1)</f>
        <v>1</v>
      </c>
      <c r="AHC32" s="20" t="str">
        <f>IF(AND($C$5&gt;=9,$C$5&gt;=AHB$3),AHB32*$C32,"")</f>
        <v/>
      </c>
      <c r="AHD32" s="5" t="str">
        <f t="shared" ref="AHD32" si="12715">MID(AHD$2,2,1)</f>
        <v>1</v>
      </c>
      <c r="AHE32" s="20" t="str">
        <f>IF(AND($C$5&gt;=9,$C$5&gt;=AHD$3),AHD32*$C32,"")</f>
        <v/>
      </c>
      <c r="AHF32" s="5" t="str">
        <f t="shared" ref="AHF32" si="12716">MID(AHF$2,2,1)</f>
        <v>1</v>
      </c>
      <c r="AHG32" s="20" t="str">
        <f>IF(AND($C$5&gt;=9,$C$5&gt;=AHF$3),AHF32*$C32,"")</f>
        <v/>
      </c>
      <c r="AHH32" s="5" t="str">
        <f t="shared" ref="AHH32" si="12717">MID(AHH$2,2,1)</f>
        <v>1</v>
      </c>
      <c r="AHI32" s="20" t="str">
        <f>IF(AND($C$5&gt;=9,$C$5&gt;=AHH$3),AHH32*$C32,"")</f>
        <v/>
      </c>
      <c r="AHJ32" s="5" t="str">
        <f t="shared" ref="AHJ32" si="12718">MID(AHJ$2,2,1)</f>
        <v>1</v>
      </c>
      <c r="AHK32" s="20" t="str">
        <f>IF(AND($C$5&gt;=9,$C$5&gt;=AHJ$3),AHJ32*$C32,"")</f>
        <v/>
      </c>
      <c r="AHL32" s="5" t="str">
        <f t="shared" ref="AHL32" si="12719">MID(AHL$2,2,1)</f>
        <v>1</v>
      </c>
      <c r="AHM32" s="20" t="str">
        <f>IF(AND($C$5&gt;=9,$C$5&gt;=AHL$3),AHL32*$C32,"")</f>
        <v/>
      </c>
      <c r="AHN32" s="5" t="str">
        <f t="shared" ref="AHN32" si="12720">MID(AHN$2,2,1)</f>
        <v>1</v>
      </c>
      <c r="AHO32" s="20" t="str">
        <f>IF(AND($C$5&gt;=9,$C$5&gt;=AHN$3),AHN32*$C32,"")</f>
        <v/>
      </c>
      <c r="AHP32" s="5" t="str">
        <f t="shared" ref="AHP32" si="12721">MID(AHP$2,2,1)</f>
        <v>1</v>
      </c>
      <c r="AHQ32" s="20" t="str">
        <f>IF(AND($C$5&gt;=9,$C$5&gt;=AHP$3),AHP32*$C32,"")</f>
        <v/>
      </c>
      <c r="AHR32" s="5" t="str">
        <f t="shared" ref="AHR32" si="12722">MID(AHR$2,2,1)</f>
        <v>1</v>
      </c>
      <c r="AHS32" s="20" t="str">
        <f>IF(AND($C$5&gt;=9,$C$5&gt;=AHR$3),AHR32*$C32,"")</f>
        <v/>
      </c>
      <c r="AHT32" s="5" t="str">
        <f t="shared" ref="AHT32" si="12723">MID(AHT$2,2,1)</f>
        <v>1</v>
      </c>
      <c r="AHU32" s="20" t="str">
        <f>IF(AND($C$5&gt;=9,$C$5&gt;=AHT$3),AHT32*$C32,"")</f>
        <v/>
      </c>
      <c r="AHV32" s="5" t="str">
        <f t="shared" ref="AHV32" si="12724">MID(AHV$2,2,1)</f>
        <v>1</v>
      </c>
      <c r="AHW32" s="20" t="str">
        <f>IF(AND($C$5&gt;=9,$C$5&gt;=AHV$3),AHV32*$C32,"")</f>
        <v/>
      </c>
      <c r="AHX32" s="5" t="str">
        <f t="shared" ref="AHX32" si="12725">MID(AHX$2,2,1)</f>
        <v>1</v>
      </c>
      <c r="AHY32" s="20" t="str">
        <f>IF(AND($C$5&gt;=9,$C$5&gt;=AHX$3),AHX32*$C32,"")</f>
        <v/>
      </c>
      <c r="AHZ32" s="5" t="str">
        <f t="shared" ref="AHZ32" si="12726">MID(AHZ$2,2,1)</f>
        <v>1</v>
      </c>
      <c r="AIA32" s="20" t="str">
        <f>IF(AND($C$5&gt;=9,$C$5&gt;=AHZ$3),AHZ32*$C32,"")</f>
        <v/>
      </c>
      <c r="AIB32" s="5" t="str">
        <f t="shared" ref="AIB32" si="12727">MID(AIB$2,2,1)</f>
        <v>1</v>
      </c>
      <c r="AIC32" s="20" t="str">
        <f>IF(AND($C$5&gt;=9,$C$5&gt;=AIB$3),AIB32*$C32,"")</f>
        <v/>
      </c>
      <c r="AID32" s="5" t="str">
        <f t="shared" ref="AID32" si="12728">MID(AID$2,2,1)</f>
        <v>1</v>
      </c>
      <c r="AIE32" s="20" t="str">
        <f>IF(AND($C$5&gt;=9,$C$5&gt;=AID$3),AID32*$C32,"")</f>
        <v/>
      </c>
      <c r="AIF32" s="5" t="str">
        <f t="shared" ref="AIF32" si="12729">MID(AIF$2,2,1)</f>
        <v>1</v>
      </c>
      <c r="AIG32" s="20" t="str">
        <f>IF(AND($C$5&gt;=9,$C$5&gt;=AIF$3),AIF32*$C32,"")</f>
        <v/>
      </c>
      <c r="AIH32" s="5" t="str">
        <f t="shared" ref="AIH32" si="12730">MID(AIH$2,2,1)</f>
        <v>1</v>
      </c>
      <c r="AII32" s="20" t="str">
        <f>IF(AND($C$5&gt;=9,$C$5&gt;=AIH$3),AIH32*$C32,"")</f>
        <v/>
      </c>
      <c r="AIJ32" s="5" t="str">
        <f t="shared" ref="AIJ32" si="12731">MID(AIJ$2,2,1)</f>
        <v>1</v>
      </c>
      <c r="AIK32" s="20" t="str">
        <f>IF(AND($C$5&gt;=9,$C$5&gt;=AIJ$3),AIJ32*$C32,"")</f>
        <v/>
      </c>
      <c r="AIL32" s="5" t="str">
        <f t="shared" ref="AIL32" si="12732">MID(AIL$2,2,1)</f>
        <v>1</v>
      </c>
      <c r="AIM32" s="20" t="str">
        <f>IF(AND($C$5&gt;=9,$C$5&gt;=AIL$3),AIL32*$C32,"")</f>
        <v/>
      </c>
      <c r="AIN32" s="5" t="str">
        <f t="shared" ref="AIN32" si="12733">MID(AIN$2,2,1)</f>
        <v>1</v>
      </c>
      <c r="AIO32" s="20" t="str">
        <f>IF(AND($C$5&gt;=9,$C$5&gt;=AIN$3),AIN32*$C32,"")</f>
        <v/>
      </c>
      <c r="AIP32" s="5" t="str">
        <f t="shared" ref="AIP32" si="12734">MID(AIP$2,2,1)</f>
        <v>1</v>
      </c>
      <c r="AIQ32" s="20" t="str">
        <f>IF(AND($C$5&gt;=9,$C$5&gt;=AIP$3),AIP32*$C32,"")</f>
        <v/>
      </c>
      <c r="AIR32" s="5" t="str">
        <f t="shared" ref="AIR32" si="12735">MID(AIR$2,2,1)</f>
        <v>1</v>
      </c>
      <c r="AIS32" s="20" t="str">
        <f>IF(AND($C$5&gt;=9,$C$5&gt;=AIR$3),AIR32*$C32,"")</f>
        <v/>
      </c>
      <c r="AIT32" s="5" t="str">
        <f t="shared" ref="AIT32" si="12736">MID(AIT$2,2,1)</f>
        <v>1</v>
      </c>
      <c r="AIU32" s="20" t="str">
        <f>IF(AND($C$5&gt;=9,$C$5&gt;=AIT$3),AIT32*$C32,"")</f>
        <v/>
      </c>
      <c r="AIV32" s="5" t="str">
        <f t="shared" ref="AIV32" si="12737">MID(AIV$2,2,1)</f>
        <v>1</v>
      </c>
      <c r="AIW32" s="20" t="str">
        <f>IF(AND($C$5&gt;=9,$C$5&gt;=AIV$3),AIV32*$C32,"")</f>
        <v/>
      </c>
      <c r="AIX32" s="5" t="str">
        <f t="shared" ref="AIX32" si="12738">MID(AIX$2,2,1)</f>
        <v>1</v>
      </c>
      <c r="AIY32" s="20" t="str">
        <f>IF(AND($C$5&gt;=9,$C$5&gt;=AIX$3),AIX32*$C32,"")</f>
        <v/>
      </c>
      <c r="AIZ32" s="5" t="str">
        <f t="shared" ref="AIZ32" si="12739">MID(AIZ$2,2,1)</f>
        <v>1</v>
      </c>
      <c r="AJA32" s="20" t="str">
        <f>IF(AND($C$5&gt;=9,$C$5&gt;=AIZ$3),AIZ32*$C32,"")</f>
        <v/>
      </c>
      <c r="AJB32" s="5" t="str">
        <f t="shared" ref="AJB32" si="12740">MID(AJB$2,2,1)</f>
        <v>1</v>
      </c>
      <c r="AJC32" s="20" t="str">
        <f>IF(AND($C$5&gt;=9,$C$5&gt;=AJB$3),AJB32*$C32,"")</f>
        <v/>
      </c>
      <c r="AJD32" s="5" t="str">
        <f t="shared" ref="AJD32" si="12741">MID(AJD$2,2,1)</f>
        <v>1</v>
      </c>
      <c r="AJE32" s="20" t="str">
        <f>IF(AND($C$5&gt;=9,$C$5&gt;=AJD$3),AJD32*$C32,"")</f>
        <v/>
      </c>
      <c r="AJF32" s="5" t="str">
        <f t="shared" ref="AJF32" si="12742">MID(AJF$2,2,1)</f>
        <v>1</v>
      </c>
      <c r="AJG32" s="20" t="str">
        <f>IF(AND($C$5&gt;=9,$C$5&gt;=AJF$3),AJF32*$C32,"")</f>
        <v/>
      </c>
      <c r="AJH32" s="5" t="str">
        <f t="shared" ref="AJH32" si="12743">MID(AJH$2,2,1)</f>
        <v>1</v>
      </c>
      <c r="AJI32" s="20" t="str">
        <f>IF(AND($C$5&gt;=9,$C$5&gt;=AJH$3),AJH32*$C32,"")</f>
        <v/>
      </c>
      <c r="AJJ32" s="5" t="str">
        <f t="shared" ref="AJJ32" si="12744">MID(AJJ$2,2,1)</f>
        <v>1</v>
      </c>
      <c r="AJK32" s="20" t="str">
        <f>IF(AND($C$5&gt;=9,$C$5&gt;=AJJ$3),AJJ32*$C32,"")</f>
        <v/>
      </c>
      <c r="AJL32" s="5" t="str">
        <f t="shared" ref="AJL32" si="12745">MID(AJL$2,2,1)</f>
        <v>1</v>
      </c>
      <c r="AJM32" s="20" t="str">
        <f>IF(AND($C$5&gt;=9,$C$5&gt;=AJL$3),AJL32*$C32,"")</f>
        <v/>
      </c>
      <c r="AJN32" s="5" t="str">
        <f t="shared" ref="AJN32" si="12746">MID(AJN$2,2,1)</f>
        <v>1</v>
      </c>
      <c r="AJO32" s="20" t="str">
        <f>IF(AND($C$5&gt;=9,$C$5&gt;=AJN$3),AJN32*$C32,"")</f>
        <v/>
      </c>
      <c r="AJP32" s="5" t="str">
        <f t="shared" ref="AJP32" si="12747">MID(AJP$2,2,1)</f>
        <v>1</v>
      </c>
      <c r="AJQ32" s="20" t="str">
        <f>IF(AND($C$5&gt;=9,$C$5&gt;=AJP$3),AJP32*$C32,"")</f>
        <v/>
      </c>
      <c r="AJR32" s="5" t="str">
        <f t="shared" ref="AJR32" si="12748">MID(AJR$2,2,1)</f>
        <v>1</v>
      </c>
      <c r="AJS32" s="20" t="str">
        <f>IF(AND($C$5&gt;=9,$C$5&gt;=AJR$3),AJR32*$C32,"")</f>
        <v/>
      </c>
      <c r="AJT32" s="5" t="str">
        <f t="shared" ref="AJT32" si="12749">MID(AJT$2,2,1)</f>
        <v>1</v>
      </c>
      <c r="AJU32" s="20" t="str">
        <f>IF(AND($C$5&gt;=9,$C$5&gt;=AJT$3),AJT32*$C32,"")</f>
        <v/>
      </c>
      <c r="AJV32" s="5" t="str">
        <f t="shared" ref="AJV32" si="12750">MID(AJV$2,2,1)</f>
        <v>1</v>
      </c>
      <c r="AJW32" s="20" t="str">
        <f>IF(AND($C$5&gt;=9,$C$5&gt;=AJV$3),AJV32*$C32,"")</f>
        <v/>
      </c>
      <c r="AJX32" s="5" t="str">
        <f t="shared" ref="AJX32" si="12751">MID(AJX$2,2,1)</f>
        <v>1</v>
      </c>
      <c r="AJY32" s="20" t="str">
        <f>IF(AND($C$5&gt;=9,$C$5&gt;=AJX$3),AJX32*$C32,"")</f>
        <v/>
      </c>
      <c r="AJZ32" s="5" t="str">
        <f t="shared" ref="AJZ32" si="12752">MID(AJZ$2,2,1)</f>
        <v>1</v>
      </c>
      <c r="AKA32" s="20" t="str">
        <f>IF(AND($C$5&gt;=9,$C$5&gt;=AJZ$3),AJZ32*$C32,"")</f>
        <v/>
      </c>
      <c r="AKB32" s="5" t="str">
        <f t="shared" ref="AKB32" si="12753">MID(AKB$2,2,1)</f>
        <v>1</v>
      </c>
      <c r="AKC32" s="20" t="str">
        <f>IF(AND($C$5&gt;=9,$C$5&gt;=AKB$3),AKB32*$C32,"")</f>
        <v/>
      </c>
      <c r="AKD32" s="5" t="str">
        <f t="shared" ref="AKD32" si="12754">MID(AKD$2,2,1)</f>
        <v>1</v>
      </c>
      <c r="AKE32" s="20" t="str">
        <f>IF(AND($C$5&gt;=9,$C$5&gt;=AKD$3),AKD32*$C32,"")</f>
        <v/>
      </c>
      <c r="AKF32" s="5" t="str">
        <f t="shared" ref="AKF32" si="12755">MID(AKF$2,2,1)</f>
        <v>1</v>
      </c>
      <c r="AKG32" s="20" t="str">
        <f>IF(AND($C$5&gt;=9,$C$5&gt;=AKF$3),AKF32*$C32,"")</f>
        <v/>
      </c>
      <c r="AKH32" s="5" t="str">
        <f t="shared" ref="AKH32" si="12756">MID(AKH$2,2,1)</f>
        <v>1</v>
      </c>
      <c r="AKI32" s="20" t="str">
        <f>IF(AND($C$5&gt;=9,$C$5&gt;=AKH$3),AKH32*$C32,"")</f>
        <v/>
      </c>
      <c r="AKJ32" s="5" t="str">
        <f t="shared" ref="AKJ32" si="12757">MID(AKJ$2,2,1)</f>
        <v>1</v>
      </c>
      <c r="AKK32" s="20" t="str">
        <f>IF(AND($C$5&gt;=9,$C$5&gt;=AKJ$3),AKJ32*$C32,"")</f>
        <v/>
      </c>
      <c r="AKL32" s="5" t="str">
        <f t="shared" ref="AKL32" si="12758">MID(AKL$2,2,1)</f>
        <v>1</v>
      </c>
      <c r="AKM32" s="20" t="str">
        <f>IF(AND($C$5&gt;=9,$C$5&gt;=AKL$3),AKL32*$C32,"")</f>
        <v/>
      </c>
      <c r="AKN32" s="5" t="str">
        <f t="shared" ref="AKN32" si="12759">MID(AKN$2,2,1)</f>
        <v>1</v>
      </c>
      <c r="AKO32" s="20" t="str">
        <f>IF(AND($C$5&gt;=9,$C$5&gt;=AKN$3),AKN32*$C32,"")</f>
        <v/>
      </c>
      <c r="AKP32" s="5" t="str">
        <f t="shared" ref="AKP32" si="12760">MID(AKP$2,2,1)</f>
        <v>1</v>
      </c>
      <c r="AKQ32" s="20" t="str">
        <f>IF(AND($C$5&gt;=9,$C$5&gt;=AKP$3),AKP32*$C32,"")</f>
        <v/>
      </c>
      <c r="AKR32" s="5" t="str">
        <f t="shared" ref="AKR32" si="12761">MID(AKR$2,2,1)</f>
        <v>1</v>
      </c>
      <c r="AKS32" s="20" t="str">
        <f>IF(AND($C$5&gt;=9,$C$5&gt;=AKR$3),AKR32*$C32,"")</f>
        <v/>
      </c>
      <c r="AKT32" s="5" t="str">
        <f t="shared" ref="AKT32" si="12762">MID(AKT$2,2,1)</f>
        <v>1</v>
      </c>
      <c r="AKU32" s="20" t="str">
        <f>IF(AND($C$5&gt;=9,$C$5&gt;=AKT$3),AKT32*$C32,"")</f>
        <v/>
      </c>
      <c r="AKV32" s="5" t="str">
        <f t="shared" ref="AKV32" si="12763">MID(AKV$2,2,1)</f>
        <v>1</v>
      </c>
      <c r="AKW32" s="20" t="str">
        <f>IF(AND($C$5&gt;=9,$C$5&gt;=AKV$3),AKV32*$C32,"")</f>
        <v/>
      </c>
      <c r="AKX32" s="5" t="str">
        <f t="shared" ref="AKX32" si="12764">MID(AKX$2,2,1)</f>
        <v>1</v>
      </c>
      <c r="AKY32" s="20" t="str">
        <f>IF(AND($C$5&gt;=9,$C$5&gt;=AKX$3),AKX32*$C32,"")</f>
        <v/>
      </c>
      <c r="AKZ32" s="5" t="str">
        <f t="shared" ref="AKZ32" si="12765">MID(AKZ$2,2,1)</f>
        <v>1</v>
      </c>
      <c r="ALA32" s="20" t="str">
        <f>IF(AND($C$5&gt;=9,$C$5&gt;=AKZ$3),AKZ32*$C32,"")</f>
        <v/>
      </c>
      <c r="ALB32" s="5" t="str">
        <f t="shared" ref="ALB32" si="12766">MID(ALB$2,2,1)</f>
        <v>1</v>
      </c>
      <c r="ALC32" s="20" t="str">
        <f>IF(AND($C$5&gt;=9,$C$5&gt;=ALB$3),ALB32*$C32,"")</f>
        <v/>
      </c>
      <c r="ALD32" s="5" t="str">
        <f t="shared" ref="ALD32" si="12767">MID(ALD$2,2,1)</f>
        <v>1</v>
      </c>
      <c r="ALE32" s="20" t="str">
        <f>IF(AND($C$5&gt;=9,$C$5&gt;=ALD$3),ALD32*$C32,"")</f>
        <v/>
      </c>
      <c r="ALF32" s="5" t="str">
        <f t="shared" ref="ALF32" si="12768">MID(ALF$2,2,1)</f>
        <v>1</v>
      </c>
      <c r="ALG32" s="20" t="str">
        <f>IF(AND($C$5&gt;=9,$C$5&gt;=ALF$3),ALF32*$C32,"")</f>
        <v/>
      </c>
      <c r="ALH32" s="5" t="str">
        <f t="shared" ref="ALH32" si="12769">MID(ALH$2,2,1)</f>
        <v>1</v>
      </c>
      <c r="ALI32" s="20" t="str">
        <f>IF(AND($C$5&gt;=9,$C$5&gt;=ALH$3),ALH32*$C32,"")</f>
        <v/>
      </c>
      <c r="ALJ32" s="5" t="str">
        <f t="shared" ref="ALJ32" si="12770">MID(ALJ$2,2,1)</f>
        <v>1</v>
      </c>
      <c r="ALK32" s="20" t="str">
        <f>IF(AND($C$5&gt;=9,$C$5&gt;=ALJ$3),ALJ32*$C32,"")</f>
        <v/>
      </c>
      <c r="ALL32" s="5" t="str">
        <f t="shared" ref="ALL32" si="12771">MID(ALL$2,2,1)</f>
        <v>1</v>
      </c>
      <c r="ALM32" s="20" t="str">
        <f>IF(AND($C$5&gt;=9,$C$5&gt;=ALL$3),ALL32*$C32,"")</f>
        <v/>
      </c>
      <c r="ALN32" s="5" t="str">
        <f t="shared" ref="ALN32" si="12772">MID(ALN$2,2,1)</f>
        <v>1</v>
      </c>
      <c r="ALO32" s="20" t="str">
        <f>IF(AND($C$5&gt;=9,$C$5&gt;=ALN$3),ALN32*$C32,"")</f>
        <v/>
      </c>
      <c r="ALP32" s="5" t="str">
        <f t="shared" ref="ALP32" si="12773">MID(ALP$2,2,1)</f>
        <v>1</v>
      </c>
      <c r="ALQ32" s="20" t="str">
        <f>IF(AND($C$5&gt;=9,$C$5&gt;=ALP$3),ALP32*$C32,"")</f>
        <v/>
      </c>
      <c r="ALR32" s="5" t="str">
        <f t="shared" ref="ALR32" si="12774">MID(ALR$2,2,1)</f>
        <v>1</v>
      </c>
      <c r="ALS32" s="20" t="str">
        <f>IF(AND($C$5&gt;=9,$C$5&gt;=ALR$3),ALR32*$C32,"")</f>
        <v/>
      </c>
      <c r="ALT32" s="5" t="str">
        <f t="shared" ref="ALT32" si="12775">MID(ALT$2,2,1)</f>
        <v>1</v>
      </c>
      <c r="ALU32" s="20" t="str">
        <f>IF(AND($C$5&gt;=9,$C$5&gt;=ALT$3),ALT32*$C32,"")</f>
        <v/>
      </c>
      <c r="ALV32" s="5" t="str">
        <f t="shared" ref="ALV32" si="12776">MID(ALV$2,2,1)</f>
        <v>1</v>
      </c>
      <c r="ALW32" s="20" t="str">
        <f>IF(AND($C$5&gt;=9,$C$5&gt;=ALV$3),ALV32*$C32,"")</f>
        <v/>
      </c>
      <c r="ALX32" s="5" t="str">
        <f t="shared" ref="ALX32" si="12777">MID(ALX$2,2,1)</f>
        <v>1</v>
      </c>
      <c r="ALY32" s="20" t="str">
        <f>IF(AND($C$5&gt;=9,$C$5&gt;=ALX$3),ALX32*$C32,"")</f>
        <v/>
      </c>
      <c r="ALZ32" s="5" t="str">
        <f t="shared" ref="ALZ32" si="12778">MID(ALZ$2,2,1)</f>
        <v>1</v>
      </c>
      <c r="AMA32" s="20" t="str">
        <f>IF(AND($C$5&gt;=9,$C$5&gt;=ALZ$3),ALZ32*$C32,"")</f>
        <v/>
      </c>
      <c r="AMB32" s="5" t="str">
        <f t="shared" ref="AMB32" si="12779">MID(AMB$2,2,1)</f>
        <v>1</v>
      </c>
      <c r="AMC32" s="20" t="str">
        <f>IF(AND($C$5&gt;=9,$C$5&gt;=AMB$3),AMB32*$C32,"")</f>
        <v/>
      </c>
      <c r="AMD32" s="5" t="str">
        <f t="shared" ref="AMD32" si="12780">MID(AMD$2,2,1)</f>
        <v>1</v>
      </c>
      <c r="AME32" s="20" t="str">
        <f>IF(AND($C$5&gt;=9,$C$5&gt;=AMD$3),AMD32*$C32,"")</f>
        <v/>
      </c>
      <c r="AMF32" s="5" t="str">
        <f t="shared" ref="AMF32" si="12781">MID(AMF$2,2,1)</f>
        <v>1</v>
      </c>
      <c r="AMG32" s="20" t="str">
        <f>IF(AND($C$5&gt;=9,$C$5&gt;=AMF$3),AMF32*$C32,"")</f>
        <v/>
      </c>
      <c r="AMH32" s="5" t="str">
        <f t="shared" ref="AMH32" si="12782">MID(AMH$2,2,1)</f>
        <v>1</v>
      </c>
      <c r="AMI32" s="20" t="str">
        <f>IF(AND($C$5&gt;=9,$C$5&gt;=AMH$3),AMH32*$C32,"")</f>
        <v/>
      </c>
      <c r="AMJ32" s="5" t="str">
        <f t="shared" ref="AMJ32" si="12783">MID(AMJ$2,2,1)</f>
        <v>1</v>
      </c>
      <c r="AMK32" s="20" t="str">
        <f>IF(AND($C$5&gt;=9,$C$5&gt;=AMJ$3),AMJ32*$C32,"")</f>
        <v/>
      </c>
      <c r="AML32" s="5" t="str">
        <f t="shared" ref="AML32" si="12784">MID(AML$2,2,1)</f>
        <v>1</v>
      </c>
      <c r="AMM32" s="20" t="str">
        <f>IF(AND($C$5&gt;=9,$C$5&gt;=AML$3),AML32*$C32,"")</f>
        <v/>
      </c>
      <c r="AMN32" s="5" t="str">
        <f t="shared" ref="AMN32" si="12785">MID(AMN$2,2,1)</f>
        <v>0</v>
      </c>
      <c r="AMO32" s="20" t="str">
        <f>IF(AND($C$5&gt;=9,$C$5&gt;=AMN$3),AMN32*$C32,"")</f>
        <v/>
      </c>
      <c r="AMP32" s="5" t="str">
        <f t="shared" ref="AMP32" si="12786">MID(AMP$2,2,1)</f>
        <v>0</v>
      </c>
      <c r="AMQ32" s="20" t="str">
        <f>IF(AND($C$5&gt;=9,$C$5&gt;=AMP$3),AMP32*$C32,"")</f>
        <v/>
      </c>
      <c r="AMR32" s="5" t="str">
        <f t="shared" ref="AMR32" si="12787">MID(AMR$2,2,1)</f>
        <v>0</v>
      </c>
      <c r="AMS32" s="20" t="str">
        <f>IF(AND($C$5&gt;=9,$C$5&gt;=AMR$3),AMR32*$C32,"")</f>
        <v/>
      </c>
      <c r="AMT32" s="5" t="str">
        <f t="shared" ref="AMT32" si="12788">MID(AMT$2,2,1)</f>
        <v>0</v>
      </c>
      <c r="AMU32" s="20" t="str">
        <f>IF(AND($C$5&gt;=9,$C$5&gt;=AMT$3),AMT32*$C32,"")</f>
        <v/>
      </c>
      <c r="AMV32" s="5" t="str">
        <f t="shared" ref="AMV32" si="12789">MID(AMV$2,2,1)</f>
        <v>0</v>
      </c>
      <c r="AMW32" s="20" t="str">
        <f>IF(AND($C$5&gt;=9,$C$5&gt;=AMV$3),AMV32*$C32,"")</f>
        <v/>
      </c>
      <c r="AMX32" s="5" t="str">
        <f t="shared" ref="AMX32" si="12790">MID(AMX$2,2,1)</f>
        <v>0</v>
      </c>
      <c r="AMY32" s="20" t="str">
        <f>IF(AND($C$5&gt;=9,$C$5&gt;=AMX$3),AMX32*$C32,"")</f>
        <v/>
      </c>
      <c r="AMZ32" s="5" t="str">
        <f t="shared" ref="AMZ32" si="12791">MID(AMZ$2,2,1)</f>
        <v>0</v>
      </c>
      <c r="ANA32" s="20" t="str">
        <f>IF(AND($C$5&gt;=9,$C$5&gt;=AMZ$3),AMZ32*$C32,"")</f>
        <v/>
      </c>
      <c r="ANB32" s="5" t="str">
        <f t="shared" ref="ANB32" si="12792">MID(ANB$2,2,1)</f>
        <v>0</v>
      </c>
      <c r="ANC32" s="20" t="str">
        <f>IF(AND($C$5&gt;=9,$C$5&gt;=ANB$3),ANB32*$C32,"")</f>
        <v/>
      </c>
      <c r="AND32" s="5" t="str">
        <f t="shared" ref="AND32" si="12793">MID(AND$2,2,1)</f>
        <v>0</v>
      </c>
      <c r="ANE32" s="20" t="str">
        <f>IF(AND($C$5&gt;=9,$C$5&gt;=AND$3),AND32*$C32,"")</f>
        <v/>
      </c>
      <c r="ANF32" s="5" t="str">
        <f t="shared" ref="ANF32" si="12794">MID(ANF$2,2,1)</f>
        <v>0</v>
      </c>
      <c r="ANG32" s="20" t="str">
        <f>IF(AND($C$5&gt;=9,$C$5&gt;=ANF$3),ANF32*$C32,"")</f>
        <v/>
      </c>
      <c r="ANH32" s="5" t="str">
        <f t="shared" ref="ANH32" si="12795">MID(ANH$2,2,1)</f>
        <v>0</v>
      </c>
      <c r="ANI32" s="20" t="str">
        <f>IF(AND($C$5&gt;=9,$C$5&gt;=ANH$3),ANH32*$C32,"")</f>
        <v/>
      </c>
      <c r="ANJ32" s="5" t="str">
        <f t="shared" ref="ANJ32" si="12796">MID(ANJ$2,2,1)</f>
        <v>0</v>
      </c>
      <c r="ANK32" s="20" t="str">
        <f>IF(AND($C$5&gt;=9,$C$5&gt;=ANJ$3),ANJ32*$C32,"")</f>
        <v/>
      </c>
      <c r="ANL32" s="5" t="str">
        <f t="shared" ref="ANL32" si="12797">MID(ANL$2,2,1)</f>
        <v>0</v>
      </c>
      <c r="ANM32" s="20" t="str">
        <f>IF(AND($C$5&gt;=9,$C$5&gt;=ANL$3),ANL32*$C32,"")</f>
        <v/>
      </c>
      <c r="ANN32" s="5" t="str">
        <f t="shared" ref="ANN32" si="12798">MID(ANN$2,2,1)</f>
        <v>0</v>
      </c>
      <c r="ANO32" s="20" t="str">
        <f>IF(AND($C$5&gt;=9,$C$5&gt;=ANN$3),ANN32*$C32,"")</f>
        <v/>
      </c>
      <c r="ANP32" s="5" t="str">
        <f t="shared" ref="ANP32" si="12799">MID(ANP$2,2,1)</f>
        <v>0</v>
      </c>
      <c r="ANQ32" s="20" t="str">
        <f>IF(AND($C$5&gt;=9,$C$5&gt;=ANP$3),ANP32*$C32,"")</f>
        <v/>
      </c>
      <c r="ANR32" s="5" t="str">
        <f t="shared" ref="ANR32" si="12800">MID(ANR$2,2,1)</f>
        <v>0</v>
      </c>
      <c r="ANS32" s="20" t="str">
        <f>IF(AND($C$5&gt;=9,$C$5&gt;=ANR$3),ANR32*$C32,"")</f>
        <v/>
      </c>
      <c r="ANT32" s="5" t="str">
        <f t="shared" ref="ANT32" si="12801">MID(ANT$2,2,1)</f>
        <v>0</v>
      </c>
      <c r="ANU32" s="20" t="str">
        <f>IF(AND($C$5&gt;=9,$C$5&gt;=ANT$3),ANT32*$C32,"")</f>
        <v/>
      </c>
      <c r="ANV32" s="5" t="str">
        <f t="shared" ref="ANV32" si="12802">MID(ANV$2,2,1)</f>
        <v>0</v>
      </c>
      <c r="ANW32" s="20" t="str">
        <f>IF(AND($C$5&gt;=9,$C$5&gt;=ANV$3),ANV32*$C32,"")</f>
        <v/>
      </c>
      <c r="ANX32" s="5" t="str">
        <f t="shared" ref="ANX32" si="12803">MID(ANX$2,2,1)</f>
        <v>0</v>
      </c>
      <c r="ANY32" s="20" t="str">
        <f>IF(AND($C$5&gt;=9,$C$5&gt;=ANX$3),ANX32*$C32,"")</f>
        <v/>
      </c>
      <c r="ANZ32" s="5" t="str">
        <f t="shared" ref="ANZ32" si="12804">MID(ANZ$2,2,1)</f>
        <v>0</v>
      </c>
      <c r="AOA32" s="20" t="str">
        <f>IF(AND($C$5&gt;=9,$C$5&gt;=ANZ$3),ANZ32*$C32,"")</f>
        <v/>
      </c>
      <c r="AOB32" s="5" t="str">
        <f t="shared" ref="AOB32" si="12805">MID(AOB$2,2,1)</f>
        <v>0</v>
      </c>
      <c r="AOC32" s="20" t="str">
        <f>IF(AND($C$5&gt;=9,$C$5&gt;=AOB$3),AOB32*$C32,"")</f>
        <v/>
      </c>
      <c r="AOD32" s="5" t="str">
        <f t="shared" ref="AOD32" si="12806">MID(AOD$2,2,1)</f>
        <v>0</v>
      </c>
      <c r="AOE32" s="20" t="str">
        <f>IF(AND($C$5&gt;=9,$C$5&gt;=AOD$3),AOD32*$C32,"")</f>
        <v/>
      </c>
      <c r="AOF32" s="5" t="str">
        <f t="shared" ref="AOF32" si="12807">MID(AOF$2,2,1)</f>
        <v>0</v>
      </c>
      <c r="AOG32" s="20" t="str">
        <f>IF(AND($C$5&gt;=9,$C$5&gt;=AOF$3),AOF32*$C32,"")</f>
        <v/>
      </c>
      <c r="AOH32" s="5" t="str">
        <f t="shared" ref="AOH32" si="12808">MID(AOH$2,2,1)</f>
        <v>0</v>
      </c>
      <c r="AOI32" s="20" t="str">
        <f>IF(AND($C$5&gt;=9,$C$5&gt;=AOH$3),AOH32*$C32,"")</f>
        <v/>
      </c>
      <c r="AOJ32" s="5" t="str">
        <f t="shared" ref="AOJ32" si="12809">MID(AOJ$2,2,1)</f>
        <v>0</v>
      </c>
      <c r="AOK32" s="20" t="str">
        <f>IF(AND($C$5&gt;=9,$C$5&gt;=AOJ$3),AOJ32*$C32,"")</f>
        <v/>
      </c>
      <c r="AOL32" s="5" t="str">
        <f t="shared" ref="AOL32" si="12810">MID(AOL$2,2,1)</f>
        <v>0</v>
      </c>
      <c r="AOM32" s="20" t="str">
        <f>IF(AND($C$5&gt;=9,$C$5&gt;=AOL$3),AOL32*$C32,"")</f>
        <v/>
      </c>
      <c r="AON32" s="5" t="str">
        <f t="shared" ref="AON32" si="12811">MID(AON$2,2,1)</f>
        <v>0</v>
      </c>
      <c r="AOO32" s="20" t="str">
        <f>IF(AND($C$5&gt;=9,$C$5&gt;=AON$3),AON32*$C32,"")</f>
        <v/>
      </c>
      <c r="AOP32" s="5" t="str">
        <f t="shared" ref="AOP32" si="12812">MID(AOP$2,2,1)</f>
        <v>0</v>
      </c>
      <c r="AOQ32" s="20" t="str">
        <f>IF(AND($C$5&gt;=9,$C$5&gt;=AOP$3),AOP32*$C32,"")</f>
        <v/>
      </c>
      <c r="AOR32" s="5" t="str">
        <f t="shared" ref="AOR32" si="12813">MID(AOR$2,2,1)</f>
        <v>0</v>
      </c>
      <c r="AOS32" s="20" t="str">
        <f>IF(AND($C$5&gt;=9,$C$5&gt;=AOR$3),AOR32*$C32,"")</f>
        <v/>
      </c>
      <c r="AOT32" s="5" t="str">
        <f t="shared" ref="AOT32" si="12814">MID(AOT$2,2,1)</f>
        <v>0</v>
      </c>
      <c r="AOU32" s="20" t="str">
        <f>IF(AND($C$5&gt;=9,$C$5&gt;=AOT$3),AOT32*$C32,"")</f>
        <v/>
      </c>
      <c r="AOV32" s="5" t="str">
        <f t="shared" ref="AOV32" si="12815">MID(AOV$2,2,1)</f>
        <v>0</v>
      </c>
      <c r="AOW32" s="20" t="str">
        <f>IF(AND($C$5&gt;=9,$C$5&gt;=AOV$3),AOV32*$C32,"")</f>
        <v/>
      </c>
      <c r="AOX32" s="5" t="str">
        <f t="shared" ref="AOX32" si="12816">MID(AOX$2,2,1)</f>
        <v>0</v>
      </c>
      <c r="AOY32" s="20" t="str">
        <f>IF(AND($C$5&gt;=9,$C$5&gt;=AOX$3),AOX32*$C32,"")</f>
        <v/>
      </c>
      <c r="AOZ32" s="5" t="str">
        <f t="shared" ref="AOZ32" si="12817">MID(AOZ$2,2,1)</f>
        <v>0</v>
      </c>
      <c r="APA32" s="20" t="str">
        <f>IF(AND($C$5&gt;=9,$C$5&gt;=AOZ$3),AOZ32*$C32,"")</f>
        <v/>
      </c>
      <c r="APB32" s="5" t="str">
        <f t="shared" ref="APB32" si="12818">MID(APB$2,2,1)</f>
        <v>0</v>
      </c>
      <c r="APC32" s="20" t="str">
        <f>IF(AND($C$5&gt;=9,$C$5&gt;=APB$3),APB32*$C32,"")</f>
        <v/>
      </c>
      <c r="APD32" s="5" t="str">
        <f t="shared" ref="APD32" si="12819">MID(APD$2,2,1)</f>
        <v>0</v>
      </c>
      <c r="APE32" s="20" t="str">
        <f>IF(AND($C$5&gt;=9,$C$5&gt;=APD$3),APD32*$C32,"")</f>
        <v/>
      </c>
      <c r="APF32" s="5" t="str">
        <f t="shared" ref="APF32" si="12820">MID(APF$2,2,1)</f>
        <v>0</v>
      </c>
      <c r="APG32" s="20" t="str">
        <f>IF(AND($C$5&gt;=9,$C$5&gt;=APF$3),APF32*$C32,"")</f>
        <v/>
      </c>
      <c r="APH32" s="5" t="str">
        <f t="shared" ref="APH32" si="12821">MID(APH$2,2,1)</f>
        <v>0</v>
      </c>
      <c r="API32" s="20" t="str">
        <f>IF(AND($C$5&gt;=9,$C$5&gt;=APH$3),APH32*$C32,"")</f>
        <v/>
      </c>
      <c r="APJ32" s="5" t="str">
        <f t="shared" ref="APJ32" si="12822">MID(APJ$2,2,1)</f>
        <v>0</v>
      </c>
      <c r="APK32" s="20" t="str">
        <f>IF(AND($C$5&gt;=9,$C$5&gt;=APJ$3),APJ32*$C32,"")</f>
        <v/>
      </c>
      <c r="APL32" s="5" t="str">
        <f t="shared" ref="APL32" si="12823">MID(APL$2,2,1)</f>
        <v>0</v>
      </c>
      <c r="APM32" s="20" t="str">
        <f>IF(AND($C$5&gt;=9,$C$5&gt;=APL$3),APL32*$C32,"")</f>
        <v/>
      </c>
      <c r="APN32" s="5" t="str">
        <f t="shared" ref="APN32" si="12824">MID(APN$2,2,1)</f>
        <v>0</v>
      </c>
      <c r="APO32" s="20" t="str">
        <f>IF(AND($C$5&gt;=9,$C$5&gt;=APN$3),APN32*$C32,"")</f>
        <v/>
      </c>
      <c r="APP32" s="5" t="str">
        <f t="shared" ref="APP32" si="12825">MID(APP$2,2,1)</f>
        <v>0</v>
      </c>
      <c r="APQ32" s="20" t="str">
        <f>IF(AND($C$5&gt;=9,$C$5&gt;=APP$3),APP32*$C32,"")</f>
        <v/>
      </c>
      <c r="APR32" s="5" t="str">
        <f t="shared" ref="APR32" si="12826">MID(APR$2,2,1)</f>
        <v>0</v>
      </c>
      <c r="APS32" s="20" t="str">
        <f>IF(AND($C$5&gt;=9,$C$5&gt;=APR$3),APR32*$C32,"")</f>
        <v/>
      </c>
      <c r="APT32" s="5" t="str">
        <f t="shared" ref="APT32" si="12827">MID(APT$2,2,1)</f>
        <v>0</v>
      </c>
      <c r="APU32" s="20" t="str">
        <f>IF(AND($C$5&gt;=9,$C$5&gt;=APT$3),APT32*$C32,"")</f>
        <v/>
      </c>
      <c r="APV32" s="5" t="str">
        <f t="shared" ref="APV32" si="12828">MID(APV$2,2,1)</f>
        <v>0</v>
      </c>
      <c r="APW32" s="20" t="str">
        <f>IF(AND($C$5&gt;=9,$C$5&gt;=APV$3),APV32*$C32,"")</f>
        <v/>
      </c>
      <c r="APX32" s="5" t="str">
        <f t="shared" ref="APX32" si="12829">MID(APX$2,2,1)</f>
        <v>0</v>
      </c>
      <c r="APY32" s="20" t="str">
        <f>IF(AND($C$5&gt;=9,$C$5&gt;=APX$3),APX32*$C32,"")</f>
        <v/>
      </c>
      <c r="APZ32" s="5" t="str">
        <f t="shared" ref="APZ32" si="12830">MID(APZ$2,2,1)</f>
        <v>0</v>
      </c>
      <c r="AQA32" s="20" t="str">
        <f>IF(AND($C$5&gt;=9,$C$5&gt;=APZ$3),APZ32*$C32,"")</f>
        <v/>
      </c>
      <c r="AQB32" s="5" t="str">
        <f t="shared" ref="AQB32" si="12831">MID(AQB$2,2,1)</f>
        <v>0</v>
      </c>
      <c r="AQC32" s="20" t="str">
        <f>IF(AND($C$5&gt;=9,$C$5&gt;=AQB$3),AQB32*$C32,"")</f>
        <v/>
      </c>
      <c r="AQD32" s="5" t="str">
        <f t="shared" ref="AQD32" si="12832">MID(AQD$2,2,1)</f>
        <v>0</v>
      </c>
      <c r="AQE32" s="20" t="str">
        <f>IF(AND($C$5&gt;=9,$C$5&gt;=AQD$3),AQD32*$C32,"")</f>
        <v/>
      </c>
      <c r="AQF32" s="5" t="str">
        <f t="shared" ref="AQF32" si="12833">MID(AQF$2,2,1)</f>
        <v>0</v>
      </c>
      <c r="AQG32" s="20" t="str">
        <f>IF(AND($C$5&gt;=9,$C$5&gt;=AQF$3),AQF32*$C32,"")</f>
        <v/>
      </c>
      <c r="AQH32" s="5" t="str">
        <f t="shared" ref="AQH32" si="12834">MID(AQH$2,2,1)</f>
        <v>0</v>
      </c>
      <c r="AQI32" s="20" t="str">
        <f>IF(AND($C$5&gt;=9,$C$5&gt;=AQH$3),AQH32*$C32,"")</f>
        <v/>
      </c>
      <c r="AQJ32" s="5" t="str">
        <f t="shared" ref="AQJ32" si="12835">MID(AQJ$2,2,1)</f>
        <v>0</v>
      </c>
      <c r="AQK32" s="20" t="str">
        <f>IF(AND($C$5&gt;=9,$C$5&gt;=AQJ$3),AQJ32*$C32,"")</f>
        <v/>
      </c>
      <c r="AQL32" s="5" t="str">
        <f t="shared" ref="AQL32" si="12836">MID(AQL$2,2,1)</f>
        <v>0</v>
      </c>
      <c r="AQM32" s="20" t="str">
        <f>IF(AND($C$5&gt;=9,$C$5&gt;=AQL$3),AQL32*$C32,"")</f>
        <v/>
      </c>
      <c r="AQN32" s="5" t="str">
        <f t="shared" ref="AQN32" si="12837">MID(AQN$2,2,1)</f>
        <v>0</v>
      </c>
      <c r="AQO32" s="20" t="str">
        <f>IF(AND($C$5&gt;=9,$C$5&gt;=AQN$3),AQN32*$C32,"")</f>
        <v/>
      </c>
      <c r="AQP32" s="5" t="str">
        <f t="shared" ref="AQP32" si="12838">MID(AQP$2,2,1)</f>
        <v>0</v>
      </c>
      <c r="AQQ32" s="20" t="str">
        <f>IF(AND($C$5&gt;=9,$C$5&gt;=AQP$3),AQP32*$C32,"")</f>
        <v/>
      </c>
      <c r="AQR32" s="5" t="str">
        <f t="shared" ref="AQR32" si="12839">MID(AQR$2,2,1)</f>
        <v>0</v>
      </c>
      <c r="AQS32" s="20" t="str">
        <f>IF(AND($C$5&gt;=9,$C$5&gt;=AQR$3),AQR32*$C32,"")</f>
        <v/>
      </c>
      <c r="AQT32" s="5" t="str">
        <f t="shared" ref="AQT32" si="12840">MID(AQT$2,2,1)</f>
        <v>0</v>
      </c>
      <c r="AQU32" s="20" t="str">
        <f>IF(AND($C$5&gt;=9,$C$5&gt;=AQT$3),AQT32*$C32,"")</f>
        <v/>
      </c>
      <c r="AQV32" s="5" t="str">
        <f t="shared" ref="AQV32" si="12841">MID(AQV$2,2,1)</f>
        <v>0</v>
      </c>
      <c r="AQW32" s="20" t="str">
        <f>IF(AND($C$5&gt;=9,$C$5&gt;=AQV$3),AQV32*$C32,"")</f>
        <v/>
      </c>
      <c r="AQX32" s="5" t="str">
        <f t="shared" ref="AQX32" si="12842">MID(AQX$2,2,1)</f>
        <v>0</v>
      </c>
      <c r="AQY32" s="20" t="str">
        <f>IF(AND($C$5&gt;=9,$C$5&gt;=AQX$3),AQX32*$C32,"")</f>
        <v/>
      </c>
      <c r="AQZ32" s="5" t="str">
        <f t="shared" ref="AQZ32" si="12843">MID(AQZ$2,2,1)</f>
        <v>0</v>
      </c>
      <c r="ARA32" s="20" t="str">
        <f>IF(AND($C$5&gt;=9,$C$5&gt;=AQZ$3),AQZ32*$C32,"")</f>
        <v/>
      </c>
      <c r="ARB32" s="5" t="str">
        <f t="shared" ref="ARB32" si="12844">MID(ARB$2,2,1)</f>
        <v>0</v>
      </c>
      <c r="ARC32" s="20" t="str">
        <f>IF(AND($C$5&gt;=9,$C$5&gt;=ARB$3),ARB32*$C32,"")</f>
        <v/>
      </c>
      <c r="ARD32" s="5" t="str">
        <f t="shared" ref="ARD32" si="12845">MID(ARD$2,2,1)</f>
        <v>0</v>
      </c>
      <c r="ARE32" s="20" t="str">
        <f>IF(AND($C$5&gt;=9,$C$5&gt;=ARD$3),ARD32*$C32,"")</f>
        <v/>
      </c>
      <c r="ARF32" s="5" t="str">
        <f t="shared" ref="ARF32" si="12846">MID(ARF$2,2,1)</f>
        <v>0</v>
      </c>
      <c r="ARG32" s="20" t="str">
        <f>IF(AND($C$5&gt;=9,$C$5&gt;=ARF$3),ARF32*$C32,"")</f>
        <v/>
      </c>
      <c r="ARH32" s="5" t="str">
        <f t="shared" ref="ARH32" si="12847">MID(ARH$2,2,1)</f>
        <v>0</v>
      </c>
      <c r="ARI32" s="20" t="str">
        <f>IF(AND($C$5&gt;=9,$C$5&gt;=ARH$3),ARH32*$C32,"")</f>
        <v/>
      </c>
      <c r="ARJ32" s="5" t="str">
        <f t="shared" ref="ARJ32" si="12848">MID(ARJ$2,2,1)</f>
        <v>0</v>
      </c>
      <c r="ARK32" s="20" t="str">
        <f>IF(AND($C$5&gt;=9,$C$5&gt;=ARJ$3),ARJ32*$C32,"")</f>
        <v/>
      </c>
      <c r="ARL32" s="5" t="str">
        <f t="shared" ref="ARL32" si="12849">MID(ARL$2,2,1)</f>
        <v>0</v>
      </c>
      <c r="ARM32" s="20" t="str">
        <f>IF(AND($C$5&gt;=9,$C$5&gt;=ARL$3),ARL32*$C32,"")</f>
        <v/>
      </c>
      <c r="ARN32" s="5" t="str">
        <f t="shared" ref="ARN32" si="12850">MID(ARN$2,2,1)</f>
        <v>0</v>
      </c>
      <c r="ARO32" s="20" t="str">
        <f>IF(AND($C$5&gt;=9,$C$5&gt;=ARN$3),ARN32*$C32,"")</f>
        <v/>
      </c>
      <c r="ARP32" s="5" t="str">
        <f t="shared" ref="ARP32" si="12851">MID(ARP$2,2,1)</f>
        <v>0</v>
      </c>
      <c r="ARQ32" s="20" t="str">
        <f>IF(AND($C$5&gt;=9,$C$5&gt;=ARP$3),ARP32*$C32,"")</f>
        <v/>
      </c>
      <c r="ARR32" s="5" t="str">
        <f t="shared" ref="ARR32" si="12852">MID(ARR$2,2,1)</f>
        <v>0</v>
      </c>
      <c r="ARS32" s="20" t="str">
        <f>IF(AND($C$5&gt;=9,$C$5&gt;=ARR$3),ARR32*$C32,"")</f>
        <v/>
      </c>
      <c r="ART32" s="5" t="str">
        <f t="shared" ref="ART32" si="12853">MID(ART$2,2,1)</f>
        <v>0</v>
      </c>
      <c r="ARU32" s="20" t="str">
        <f>IF(AND($C$5&gt;=9,$C$5&gt;=ART$3),ART32*$C32,"")</f>
        <v/>
      </c>
      <c r="ARV32" s="5" t="str">
        <f t="shared" ref="ARV32" si="12854">MID(ARV$2,2,1)</f>
        <v>0</v>
      </c>
      <c r="ARW32" s="20" t="str">
        <f>IF(AND($C$5&gt;=9,$C$5&gt;=ARV$3),ARV32*$C32,"")</f>
        <v/>
      </c>
      <c r="ARX32" s="5" t="str">
        <f t="shared" ref="ARX32" si="12855">MID(ARX$2,2,1)</f>
        <v>0</v>
      </c>
      <c r="ARY32" s="20" t="str">
        <f>IF(AND($C$5&gt;=9,$C$5&gt;=ARX$3),ARX32*$C32,"")</f>
        <v/>
      </c>
      <c r="ARZ32" s="5" t="str">
        <f t="shared" ref="ARZ32" si="12856">MID(ARZ$2,2,1)</f>
        <v>0</v>
      </c>
      <c r="ASA32" s="20" t="str">
        <f>IF(AND($C$5&gt;=9,$C$5&gt;=ARZ$3),ARZ32*$C32,"")</f>
        <v/>
      </c>
      <c r="ASB32" s="5" t="str">
        <f t="shared" ref="ASB32" si="12857">MID(ASB$2,2,1)</f>
        <v>0</v>
      </c>
      <c r="ASC32" s="20" t="str">
        <f>IF(AND($C$5&gt;=9,$C$5&gt;=ASB$3),ASB32*$C32,"")</f>
        <v/>
      </c>
      <c r="ASD32" s="5" t="str">
        <f t="shared" ref="ASD32" si="12858">MID(ASD$2,2,1)</f>
        <v>0</v>
      </c>
      <c r="ASE32" s="20" t="str">
        <f>IF(AND($C$5&gt;=9,$C$5&gt;=ASD$3),ASD32*$C32,"")</f>
        <v/>
      </c>
      <c r="ASF32" s="5" t="str">
        <f t="shared" ref="ASF32" si="12859">MID(ASF$2,2,1)</f>
        <v>0</v>
      </c>
      <c r="ASG32" s="20" t="str">
        <f>IF(AND($C$5&gt;=9,$C$5&gt;=ASF$3),ASF32*$C32,"")</f>
        <v/>
      </c>
      <c r="ASH32" s="5" t="str">
        <f t="shared" ref="ASH32" si="12860">MID(ASH$2,2,1)</f>
        <v>0</v>
      </c>
      <c r="ASI32" s="20" t="str">
        <f>IF(AND($C$5&gt;=9,$C$5&gt;=ASH$3),ASH32*$C32,"")</f>
        <v/>
      </c>
      <c r="ASJ32" s="5" t="str">
        <f t="shared" ref="ASJ32" si="12861">MID(ASJ$2,2,1)</f>
        <v>0</v>
      </c>
      <c r="ASK32" s="20" t="str">
        <f>IF(AND($C$5&gt;=9,$C$5&gt;=ASJ$3),ASJ32*$C32,"")</f>
        <v/>
      </c>
      <c r="ASL32" s="5" t="str">
        <f t="shared" ref="ASL32" si="12862">MID(ASL$2,2,1)</f>
        <v>0</v>
      </c>
      <c r="ASM32" s="20" t="str">
        <f>IF(AND($C$5&gt;=9,$C$5&gt;=ASL$3),ASL32*$C32,"")</f>
        <v/>
      </c>
      <c r="ASN32" s="5" t="str">
        <f t="shared" ref="ASN32" si="12863">MID(ASN$2,2,1)</f>
        <v>0</v>
      </c>
      <c r="ASO32" s="20" t="str">
        <f>IF(AND($C$5&gt;=9,$C$5&gt;=ASN$3),ASN32*$C32,"")</f>
        <v/>
      </c>
      <c r="ASP32" s="5" t="str">
        <f t="shared" ref="ASP32" si="12864">MID(ASP$2,2,1)</f>
        <v>0</v>
      </c>
      <c r="ASQ32" s="20" t="str">
        <f>IF(AND($C$5&gt;=9,$C$5&gt;=ASP$3),ASP32*$C32,"")</f>
        <v/>
      </c>
      <c r="ASR32" s="5" t="str">
        <f t="shared" ref="ASR32" si="12865">MID(ASR$2,2,1)</f>
        <v>0</v>
      </c>
      <c r="ASS32" s="20" t="str">
        <f>IF(AND($C$5&gt;=9,$C$5&gt;=ASR$3),ASR32*$C32,"")</f>
        <v/>
      </c>
      <c r="AST32" s="5" t="str">
        <f t="shared" ref="AST32" si="12866">MID(AST$2,2,1)</f>
        <v>0</v>
      </c>
      <c r="ASU32" s="20" t="str">
        <f>IF(AND($C$5&gt;=9,$C$5&gt;=AST$3),AST32*$C32,"")</f>
        <v/>
      </c>
      <c r="ASV32" s="5" t="str">
        <f t="shared" ref="ASV32" si="12867">MID(ASV$2,2,1)</f>
        <v>0</v>
      </c>
      <c r="ASW32" s="20" t="str">
        <f>IF(AND($C$5&gt;=9,$C$5&gt;=ASV$3),ASV32*$C32,"")</f>
        <v/>
      </c>
      <c r="ASX32" s="5" t="str">
        <f t="shared" ref="ASX32" si="12868">MID(ASX$2,2,1)</f>
        <v>0</v>
      </c>
      <c r="ASY32" s="20" t="str">
        <f>IF(AND($C$5&gt;=9,$C$5&gt;=ASX$3),ASX32*$C32,"")</f>
        <v/>
      </c>
      <c r="ASZ32" s="5" t="str">
        <f t="shared" ref="ASZ32" si="12869">MID(ASZ$2,2,1)</f>
        <v>0</v>
      </c>
      <c r="ATA32" s="20" t="str">
        <f>IF(AND($C$5&gt;=9,$C$5&gt;=ASZ$3),ASZ32*$C32,"")</f>
        <v/>
      </c>
      <c r="ATB32" s="5" t="str">
        <f t="shared" ref="ATB32" si="12870">MID(ATB$2,2,1)</f>
        <v>0</v>
      </c>
      <c r="ATC32" s="20" t="str">
        <f>IF(AND($C$5&gt;=9,$C$5&gt;=ATB$3),ATB32*$C32,"")</f>
        <v/>
      </c>
      <c r="ATD32" s="5" t="str">
        <f t="shared" ref="ATD32" si="12871">MID(ATD$2,2,1)</f>
        <v>0</v>
      </c>
      <c r="ATE32" s="20" t="str">
        <f>IF(AND($C$5&gt;=9,$C$5&gt;=ATD$3),ATD32*$C32,"")</f>
        <v/>
      </c>
      <c r="ATF32" s="5" t="str">
        <f t="shared" ref="ATF32" si="12872">MID(ATF$2,2,1)</f>
        <v>0</v>
      </c>
      <c r="ATG32" s="20" t="str">
        <f>IF(AND($C$5&gt;=9,$C$5&gt;=ATF$3),ATF32*$C32,"")</f>
        <v/>
      </c>
      <c r="ATH32" s="5" t="str">
        <f t="shared" ref="ATH32" si="12873">MID(ATH$2,2,1)</f>
        <v>0</v>
      </c>
      <c r="ATI32" s="20" t="str">
        <f>IF(AND($C$5&gt;=9,$C$5&gt;=ATH$3),ATH32*$C32,"")</f>
        <v/>
      </c>
      <c r="ATJ32" s="5" t="str">
        <f t="shared" ref="ATJ32" si="12874">MID(ATJ$2,2,1)</f>
        <v>0</v>
      </c>
      <c r="ATK32" s="20" t="str">
        <f>IF(AND($C$5&gt;=9,$C$5&gt;=ATJ$3),ATJ32*$C32,"")</f>
        <v/>
      </c>
      <c r="ATL32" s="5" t="str">
        <f t="shared" ref="ATL32" si="12875">MID(ATL$2,2,1)</f>
        <v>0</v>
      </c>
      <c r="ATM32" s="20" t="str">
        <f>IF(AND($C$5&gt;=9,$C$5&gt;=ATL$3),ATL32*$C32,"")</f>
        <v/>
      </c>
      <c r="ATN32" s="5" t="str">
        <f t="shared" ref="ATN32" si="12876">MID(ATN$2,2,1)</f>
        <v>0</v>
      </c>
      <c r="ATO32" s="20" t="str">
        <f>IF(AND($C$5&gt;=9,$C$5&gt;=ATN$3),ATN32*$C32,"")</f>
        <v/>
      </c>
      <c r="ATP32" s="5" t="str">
        <f t="shared" ref="ATP32" si="12877">MID(ATP$2,2,1)</f>
        <v>0</v>
      </c>
      <c r="ATQ32" s="20" t="str">
        <f>IF(AND($C$5&gt;=9,$C$5&gt;=ATP$3),ATP32*$C32,"")</f>
        <v/>
      </c>
      <c r="ATR32" s="5" t="str">
        <f t="shared" ref="ATR32" si="12878">MID(ATR$2,2,1)</f>
        <v>0</v>
      </c>
      <c r="ATS32" s="20" t="str">
        <f>IF(AND($C$5&gt;=9,$C$5&gt;=ATR$3),ATR32*$C32,"")</f>
        <v/>
      </c>
      <c r="ATT32" s="5" t="str">
        <f t="shared" ref="ATT32" si="12879">MID(ATT$2,2,1)</f>
        <v>0</v>
      </c>
      <c r="ATU32" s="20" t="str">
        <f>IF(AND($C$5&gt;=9,$C$5&gt;=ATT$3),ATT32*$C32,"")</f>
        <v/>
      </c>
      <c r="ATV32" s="5" t="str">
        <f t="shared" ref="ATV32" si="12880">MID(ATV$2,2,1)</f>
        <v>0</v>
      </c>
      <c r="ATW32" s="20" t="str">
        <f>IF(AND($C$5&gt;=9,$C$5&gt;=ATV$3),ATV32*$C32,"")</f>
        <v/>
      </c>
      <c r="ATX32" s="5" t="str">
        <f t="shared" ref="ATX32" si="12881">MID(ATX$2,2,1)</f>
        <v>0</v>
      </c>
      <c r="ATY32" s="20" t="str">
        <f>IF(AND($C$5&gt;=9,$C$5&gt;=ATX$3),ATX32*$C32,"")</f>
        <v/>
      </c>
      <c r="ATZ32" s="5" t="str">
        <f t="shared" ref="ATZ32" si="12882">MID(ATZ$2,2,1)</f>
        <v>0</v>
      </c>
      <c r="AUA32" s="20" t="str">
        <f>IF(AND($C$5&gt;=9,$C$5&gt;=ATZ$3),ATZ32*$C32,"")</f>
        <v/>
      </c>
      <c r="AUB32" s="5" t="str">
        <f t="shared" ref="AUB32" si="12883">MID(AUB$2,2,1)</f>
        <v>0</v>
      </c>
      <c r="AUC32" s="20" t="str">
        <f>IF(AND($C$5&gt;=9,$C$5&gt;=AUB$3),AUB32*$C32,"")</f>
        <v/>
      </c>
      <c r="AUD32" s="5" t="str">
        <f t="shared" ref="AUD32" si="12884">MID(AUD$2,2,1)</f>
        <v>0</v>
      </c>
      <c r="AUE32" s="20" t="str">
        <f>IF(AND($C$5&gt;=9,$C$5&gt;=AUD$3),AUD32*$C32,"")</f>
        <v/>
      </c>
      <c r="AUF32" s="5" t="str">
        <f t="shared" ref="AUF32" si="12885">MID(AUF$2,2,1)</f>
        <v>0</v>
      </c>
      <c r="AUG32" s="20" t="str">
        <f>IF(AND($C$5&gt;=9,$C$5&gt;=AUF$3),AUF32*$C32,"")</f>
        <v/>
      </c>
      <c r="AUH32" s="5" t="str">
        <f t="shared" ref="AUH32" si="12886">MID(AUH$2,2,1)</f>
        <v>0</v>
      </c>
      <c r="AUI32" s="20" t="str">
        <f>IF(AND($C$5&gt;=9,$C$5&gt;=AUH$3),AUH32*$C32,"")</f>
        <v/>
      </c>
      <c r="AUJ32" s="5" t="str">
        <f t="shared" ref="AUJ32" si="12887">MID(AUJ$2,2,1)</f>
        <v>0</v>
      </c>
      <c r="AUK32" s="20" t="str">
        <f>IF(AND($C$5&gt;=9,$C$5&gt;=AUJ$3),AUJ32*$C32,"")</f>
        <v/>
      </c>
      <c r="AUL32" s="5" t="str">
        <f t="shared" ref="AUL32" si="12888">MID(AUL$2,2,1)</f>
        <v>0</v>
      </c>
      <c r="AUM32" s="20" t="str">
        <f>IF(AND($C$5&gt;=9,$C$5&gt;=AUL$3),AUL32*$C32,"")</f>
        <v/>
      </c>
      <c r="AUN32" s="5" t="str">
        <f t="shared" ref="AUN32" si="12889">MID(AUN$2,2,1)</f>
        <v>0</v>
      </c>
      <c r="AUO32" s="20" t="str">
        <f>IF(AND($C$5&gt;=9,$C$5&gt;=AUN$3),AUN32*$C32,"")</f>
        <v/>
      </c>
      <c r="AUP32" s="5" t="str">
        <f t="shared" ref="AUP32" si="12890">MID(AUP$2,2,1)</f>
        <v>0</v>
      </c>
      <c r="AUQ32" s="20" t="str">
        <f>IF(AND($C$5&gt;=9,$C$5&gt;=AUP$3),AUP32*$C32,"")</f>
        <v/>
      </c>
      <c r="AUR32" s="5" t="str">
        <f t="shared" ref="AUR32" si="12891">MID(AUR$2,2,1)</f>
        <v>0</v>
      </c>
      <c r="AUS32" s="20" t="str">
        <f>IF(AND($C$5&gt;=9,$C$5&gt;=AUR$3),AUR32*$C32,"")</f>
        <v/>
      </c>
      <c r="AUT32" s="5" t="str">
        <f t="shared" ref="AUT32" si="12892">MID(AUT$2,2,1)</f>
        <v>0</v>
      </c>
      <c r="AUU32" s="20" t="str">
        <f>IF(AND($C$5&gt;=9,$C$5&gt;=AUT$3),AUT32*$C32,"")</f>
        <v/>
      </c>
      <c r="AUV32" s="5" t="str">
        <f t="shared" ref="AUV32" si="12893">MID(AUV$2,2,1)</f>
        <v>0</v>
      </c>
      <c r="AUW32" s="20" t="str">
        <f>IF(AND($C$5&gt;=9,$C$5&gt;=AUV$3),AUV32*$C32,"")</f>
        <v/>
      </c>
      <c r="AUX32" s="5" t="str">
        <f t="shared" ref="AUX32" si="12894">MID(AUX$2,2,1)</f>
        <v>0</v>
      </c>
      <c r="AUY32" s="20" t="str">
        <f>IF(AND($C$5&gt;=9,$C$5&gt;=AUX$3),AUX32*$C32,"")</f>
        <v/>
      </c>
      <c r="AUZ32" s="5" t="str">
        <f t="shared" ref="AUZ32" si="12895">MID(AUZ$2,2,1)</f>
        <v>0</v>
      </c>
      <c r="AVA32" s="20" t="str">
        <f>IF(AND($C$5&gt;=9,$C$5&gt;=AUZ$3),AUZ32*$C32,"")</f>
        <v/>
      </c>
      <c r="AVB32" s="5" t="str">
        <f t="shared" ref="AVB32" si="12896">MID(AVB$2,2,1)</f>
        <v>0</v>
      </c>
      <c r="AVC32" s="20" t="str">
        <f>IF(AND($C$5&gt;=9,$C$5&gt;=AVB$3),AVB32*$C32,"")</f>
        <v/>
      </c>
      <c r="AVD32" s="5" t="str">
        <f t="shared" ref="AVD32" si="12897">MID(AVD$2,2,1)</f>
        <v>0</v>
      </c>
      <c r="AVE32" s="20" t="str">
        <f>IF(AND($C$5&gt;=9,$C$5&gt;=AVD$3),AVD32*$C32,"")</f>
        <v/>
      </c>
      <c r="AVF32" s="5" t="str">
        <f t="shared" ref="AVF32" si="12898">MID(AVF$2,2,1)</f>
        <v>0</v>
      </c>
      <c r="AVG32" s="20" t="str">
        <f>IF(AND($C$5&gt;=9,$C$5&gt;=AVF$3),AVF32*$C32,"")</f>
        <v/>
      </c>
      <c r="AVH32" s="5" t="str">
        <f t="shared" ref="AVH32" si="12899">MID(AVH$2,2,1)</f>
        <v>0</v>
      </c>
      <c r="AVI32" s="20" t="str">
        <f>IF(AND($C$5&gt;=9,$C$5&gt;=AVH$3),AVH32*$C32,"")</f>
        <v/>
      </c>
      <c r="AVJ32" s="5" t="str">
        <f t="shared" ref="AVJ32" si="12900">MID(AVJ$2,2,1)</f>
        <v>0</v>
      </c>
      <c r="AVK32" s="20" t="str">
        <f>IF(AND($C$5&gt;=9,$C$5&gt;=AVJ$3),AVJ32*$C32,"")</f>
        <v/>
      </c>
      <c r="AVL32" s="5" t="str">
        <f t="shared" ref="AVL32" si="12901">MID(AVL$2,2,1)</f>
        <v>0</v>
      </c>
      <c r="AVM32" s="20" t="str">
        <f>IF(AND($C$5&gt;=9,$C$5&gt;=AVL$3),AVL32*$C32,"")</f>
        <v/>
      </c>
      <c r="AVN32" s="5" t="str">
        <f t="shared" ref="AVN32" si="12902">MID(AVN$2,2,1)</f>
        <v>0</v>
      </c>
      <c r="AVO32" s="20" t="str">
        <f>IF(AND($C$5&gt;=9,$C$5&gt;=AVN$3),AVN32*$C32,"")</f>
        <v/>
      </c>
      <c r="AVP32" s="5" t="str">
        <f t="shared" ref="AVP32" si="12903">MID(AVP$2,2,1)</f>
        <v>0</v>
      </c>
      <c r="AVQ32" s="20" t="str">
        <f>IF(AND($C$5&gt;=9,$C$5&gt;=AVP$3),AVP32*$C32,"")</f>
        <v/>
      </c>
      <c r="AVR32" s="5" t="str">
        <f t="shared" ref="AVR32" si="12904">MID(AVR$2,2,1)</f>
        <v>0</v>
      </c>
      <c r="AVS32" s="20" t="str">
        <f>IF(AND($C$5&gt;=9,$C$5&gt;=AVR$3),AVR32*$C32,"")</f>
        <v/>
      </c>
      <c r="AVT32" s="5" t="str">
        <f t="shared" ref="AVT32" si="12905">MID(AVT$2,2,1)</f>
        <v>0</v>
      </c>
      <c r="AVU32" s="20" t="str">
        <f>IF(AND($C$5&gt;=9,$C$5&gt;=AVT$3),AVT32*$C32,"")</f>
        <v/>
      </c>
      <c r="AVV32" s="5" t="str">
        <f t="shared" ref="AVV32" si="12906">MID(AVV$2,2,1)</f>
        <v>0</v>
      </c>
      <c r="AVW32" s="20" t="str">
        <f>IF(AND($C$5&gt;=9,$C$5&gt;=AVV$3),AVV32*$C32,"")</f>
        <v/>
      </c>
      <c r="AVX32" s="5" t="str">
        <f t="shared" ref="AVX32" si="12907">MID(AVX$2,2,1)</f>
        <v>0</v>
      </c>
      <c r="AVY32" s="20" t="str">
        <f>IF(AND($C$5&gt;=9,$C$5&gt;=AVX$3),AVX32*$C32,"")</f>
        <v/>
      </c>
      <c r="AVZ32" s="5" t="str">
        <f t="shared" ref="AVZ32" si="12908">MID(AVZ$2,2,1)</f>
        <v>0</v>
      </c>
      <c r="AWA32" s="20" t="str">
        <f>IF(AND($C$5&gt;=9,$C$5&gt;=AVZ$3),AVZ32*$C32,"")</f>
        <v/>
      </c>
      <c r="AWB32" s="5" t="str">
        <f t="shared" ref="AWB32" si="12909">MID(AWB$2,2,1)</f>
        <v>0</v>
      </c>
      <c r="AWC32" s="20" t="str">
        <f>IF(AND($C$5&gt;=9,$C$5&gt;=AWB$3),AWB32*$C32,"")</f>
        <v/>
      </c>
      <c r="AWD32" s="5" t="str">
        <f t="shared" ref="AWD32" si="12910">MID(AWD$2,2,1)</f>
        <v>0</v>
      </c>
      <c r="AWE32" s="20" t="str">
        <f>IF(AND($C$5&gt;=9,$C$5&gt;=AWD$3),AWD32*$C32,"")</f>
        <v/>
      </c>
      <c r="AWF32" s="5" t="str">
        <f t="shared" ref="AWF32" si="12911">MID(AWF$2,2,1)</f>
        <v>0</v>
      </c>
      <c r="AWG32" s="20" t="str">
        <f>IF(AND($C$5&gt;=9,$C$5&gt;=AWF$3),AWF32*$C32,"")</f>
        <v/>
      </c>
      <c r="AWH32" s="5" t="str">
        <f t="shared" ref="AWH32" si="12912">MID(AWH$2,2,1)</f>
        <v>0</v>
      </c>
      <c r="AWI32" s="20" t="str">
        <f>IF(AND($C$5&gt;=9,$C$5&gt;=AWH$3),AWH32*$C32,"")</f>
        <v/>
      </c>
      <c r="AWJ32" s="5" t="str">
        <f t="shared" ref="AWJ32" si="12913">MID(AWJ$2,2,1)</f>
        <v>0</v>
      </c>
      <c r="AWK32" s="20" t="str">
        <f>IF(AND($C$5&gt;=9,$C$5&gt;=AWJ$3),AWJ32*$C32,"")</f>
        <v/>
      </c>
      <c r="AWL32" s="5" t="str">
        <f t="shared" ref="AWL32" si="12914">MID(AWL$2,2,1)</f>
        <v>0</v>
      </c>
      <c r="AWM32" s="20" t="str">
        <f>IF(AND($C$5&gt;=9,$C$5&gt;=AWL$3),AWL32*$C32,"")</f>
        <v/>
      </c>
      <c r="AWN32" s="5" t="str">
        <f t="shared" ref="AWN32" si="12915">MID(AWN$2,2,1)</f>
        <v>0</v>
      </c>
      <c r="AWO32" s="20" t="str">
        <f>IF(AND($C$5&gt;=9,$C$5&gt;=AWN$3),AWN32*$C32,"")</f>
        <v/>
      </c>
      <c r="AWP32" s="5" t="str">
        <f t="shared" ref="AWP32" si="12916">MID(AWP$2,2,1)</f>
        <v>0</v>
      </c>
      <c r="AWQ32" s="20" t="str">
        <f>IF(AND($C$5&gt;=9,$C$5&gt;=AWP$3),AWP32*$C32,"")</f>
        <v/>
      </c>
      <c r="AWR32" s="5" t="str">
        <f t="shared" ref="AWR32" si="12917">MID(AWR$2,2,1)</f>
        <v>0</v>
      </c>
      <c r="AWS32" s="20" t="str">
        <f>IF(AND($C$5&gt;=9,$C$5&gt;=AWR$3),AWR32*$C32,"")</f>
        <v/>
      </c>
      <c r="AWT32" s="5" t="str">
        <f t="shared" ref="AWT32" si="12918">MID(AWT$2,2,1)</f>
        <v>0</v>
      </c>
      <c r="AWU32" s="20" t="str">
        <f>IF(AND($C$5&gt;=9,$C$5&gt;=AWT$3),AWT32*$C32,"")</f>
        <v/>
      </c>
      <c r="AWV32" s="5" t="str">
        <f t="shared" ref="AWV32" si="12919">MID(AWV$2,2,1)</f>
        <v>0</v>
      </c>
      <c r="AWW32" s="20" t="str">
        <f>IF(AND($C$5&gt;=9,$C$5&gt;=AWV$3),AWV32*$C32,"")</f>
        <v/>
      </c>
      <c r="AWX32" s="5" t="str">
        <f t="shared" ref="AWX32" si="12920">MID(AWX$2,2,1)</f>
        <v>0</v>
      </c>
      <c r="AWY32" s="20" t="str">
        <f>IF(AND($C$5&gt;=9,$C$5&gt;=AWX$3),AWX32*$C32,"")</f>
        <v/>
      </c>
      <c r="AWZ32" s="5" t="str">
        <f t="shared" ref="AWZ32" si="12921">MID(AWZ$2,2,1)</f>
        <v>0</v>
      </c>
      <c r="AXA32" s="20" t="str">
        <f>IF(AND($C$5&gt;=9,$C$5&gt;=AWZ$3),AWZ32*$C32,"")</f>
        <v/>
      </c>
      <c r="AXB32" s="5" t="str">
        <f t="shared" ref="AXB32" si="12922">MID(AXB$2,2,1)</f>
        <v>0</v>
      </c>
      <c r="AXC32" s="20" t="str">
        <f>IF(AND($C$5&gt;=9,$C$5&gt;=AXB$3),AXB32*$C32,"")</f>
        <v/>
      </c>
      <c r="AXD32" s="5" t="str">
        <f t="shared" ref="AXD32" si="12923">MID(AXD$2,2,1)</f>
        <v>0</v>
      </c>
      <c r="AXE32" s="20" t="str">
        <f>IF(AND($C$5&gt;=9,$C$5&gt;=AXD$3),AXD32*$C32,"")</f>
        <v/>
      </c>
      <c r="AXF32" s="5" t="str">
        <f t="shared" ref="AXF32" si="12924">MID(AXF$2,2,1)</f>
        <v>0</v>
      </c>
      <c r="AXG32" s="20" t="str">
        <f>IF(AND($C$5&gt;=9,$C$5&gt;=AXF$3),AXF32*$C32,"")</f>
        <v/>
      </c>
      <c r="AXH32" s="5" t="str">
        <f t="shared" ref="AXH32" si="12925">MID(AXH$2,2,1)</f>
        <v>0</v>
      </c>
      <c r="AXI32" s="20" t="str">
        <f>IF(AND($C$5&gt;=9,$C$5&gt;=AXH$3),AXH32*$C32,"")</f>
        <v/>
      </c>
      <c r="AXJ32" s="5" t="str">
        <f t="shared" ref="AXJ32" si="12926">MID(AXJ$2,2,1)</f>
        <v>0</v>
      </c>
      <c r="AXK32" s="20" t="str">
        <f>IF(AND($C$5&gt;=9,$C$5&gt;=AXJ$3),AXJ32*$C32,"")</f>
        <v/>
      </c>
      <c r="AXL32" s="5" t="str">
        <f t="shared" ref="AXL32" si="12927">MID(AXL$2,2,1)</f>
        <v>0</v>
      </c>
      <c r="AXM32" s="20" t="str">
        <f>IF(AND($C$5&gt;=9,$C$5&gt;=AXL$3),AXL32*$C32,"")</f>
        <v/>
      </c>
      <c r="AXN32" s="5" t="str">
        <f t="shared" ref="AXN32" si="12928">MID(AXN$2,2,1)</f>
        <v>0</v>
      </c>
      <c r="AXO32" s="20" t="str">
        <f>IF(AND($C$5&gt;=9,$C$5&gt;=AXN$3),AXN32*$C32,"")</f>
        <v/>
      </c>
      <c r="AXP32" s="5" t="str">
        <f t="shared" ref="AXP32" si="12929">MID(AXP$2,2,1)</f>
        <v>0</v>
      </c>
      <c r="AXQ32" s="20" t="str">
        <f>IF(AND($C$5&gt;=9,$C$5&gt;=AXP$3),AXP32*$C32,"")</f>
        <v/>
      </c>
      <c r="AXR32" s="5" t="str">
        <f t="shared" ref="AXR32" si="12930">MID(AXR$2,2,1)</f>
        <v>0</v>
      </c>
      <c r="AXS32" s="20" t="str">
        <f>IF(AND($C$5&gt;=9,$C$5&gt;=AXR$3),AXR32*$C32,"")</f>
        <v/>
      </c>
      <c r="AXT32" s="5" t="str">
        <f t="shared" ref="AXT32" si="12931">MID(AXT$2,2,1)</f>
        <v>0</v>
      </c>
      <c r="AXU32" s="20" t="str">
        <f>IF(AND($C$5&gt;=9,$C$5&gt;=AXT$3),AXT32*$C32,"")</f>
        <v/>
      </c>
      <c r="AXV32" s="5" t="str">
        <f t="shared" ref="AXV32" si="12932">MID(AXV$2,2,1)</f>
        <v>0</v>
      </c>
      <c r="AXW32" s="20" t="str">
        <f>IF(AND($C$5&gt;=9,$C$5&gt;=AXV$3),AXV32*$C32,"")</f>
        <v/>
      </c>
      <c r="AXX32" s="5" t="str">
        <f t="shared" ref="AXX32" si="12933">MID(AXX$2,2,1)</f>
        <v>0</v>
      </c>
      <c r="AXY32" s="20" t="str">
        <f>IF(AND($C$5&gt;=9,$C$5&gt;=AXX$3),AXX32*$C32,"")</f>
        <v/>
      </c>
      <c r="AXZ32" s="5" t="str">
        <f t="shared" ref="AXZ32" si="12934">MID(AXZ$2,2,1)</f>
        <v>0</v>
      </c>
      <c r="AYA32" s="20" t="str">
        <f>IF(AND($C$5&gt;=9,$C$5&gt;=AXZ$3),AXZ32*$C32,"")</f>
        <v/>
      </c>
      <c r="AYB32" s="5" t="str">
        <f t="shared" ref="AYB32" si="12935">MID(AYB$2,2,1)</f>
        <v>0</v>
      </c>
      <c r="AYC32" s="20" t="str">
        <f>IF(AND($C$5&gt;=9,$C$5&gt;=AYB$3),AYB32*$C32,"")</f>
        <v/>
      </c>
      <c r="AYD32" s="5" t="str">
        <f t="shared" ref="AYD32" si="12936">MID(AYD$2,2,1)</f>
        <v>0</v>
      </c>
      <c r="AYE32" s="20" t="str">
        <f>IF(AND($C$5&gt;=9,$C$5&gt;=AYD$3),AYD32*$C32,"")</f>
        <v/>
      </c>
      <c r="AYF32" s="5" t="str">
        <f t="shared" ref="AYF32" si="12937">MID(AYF$2,2,1)</f>
        <v>0</v>
      </c>
      <c r="AYG32" s="20" t="str">
        <f>IF(AND($C$5&gt;=9,$C$5&gt;=AYF$3),AYF32*$C32,"")</f>
        <v/>
      </c>
      <c r="AYH32" s="5" t="str">
        <f t="shared" ref="AYH32" si="12938">MID(AYH$2,2,1)</f>
        <v>0</v>
      </c>
      <c r="AYI32" s="20" t="str">
        <f>IF(AND($C$5&gt;=9,$C$5&gt;=AYH$3),AYH32*$C32,"")</f>
        <v/>
      </c>
      <c r="AYJ32" s="5" t="str">
        <f t="shared" ref="AYJ32" si="12939">MID(AYJ$2,2,1)</f>
        <v>0</v>
      </c>
      <c r="AYK32" s="20" t="str">
        <f>IF(AND($C$5&gt;=9,$C$5&gt;=AYJ$3),AYJ32*$C32,"")</f>
        <v/>
      </c>
      <c r="AYL32" s="5" t="str">
        <f t="shared" ref="AYL32" si="12940">MID(AYL$2,2,1)</f>
        <v>0</v>
      </c>
      <c r="AYM32" s="20" t="str">
        <f>IF(AND($C$5&gt;=9,$C$5&gt;=AYL$3),AYL32*$C32,"")</f>
        <v/>
      </c>
      <c r="AYN32" s="5" t="str">
        <f t="shared" ref="AYN32" si="12941">MID(AYN$2,2,1)</f>
        <v>0</v>
      </c>
      <c r="AYO32" s="20" t="str">
        <f>IF(AND($C$5&gt;=9,$C$5&gt;=AYN$3),AYN32*$C32,"")</f>
        <v/>
      </c>
      <c r="AYP32" s="5" t="str">
        <f t="shared" ref="AYP32" si="12942">MID(AYP$2,2,1)</f>
        <v>0</v>
      </c>
      <c r="AYQ32" s="20" t="str">
        <f>IF(AND($C$5&gt;=9,$C$5&gt;=AYP$3),AYP32*$C32,"")</f>
        <v/>
      </c>
      <c r="AYR32" s="5" t="str">
        <f t="shared" ref="AYR32" si="12943">MID(AYR$2,2,1)</f>
        <v>0</v>
      </c>
      <c r="AYS32" s="20" t="str">
        <f>IF(AND($C$5&gt;=9,$C$5&gt;=AYR$3),AYR32*$C32,"")</f>
        <v/>
      </c>
      <c r="AYT32" s="5" t="str">
        <f t="shared" ref="AYT32" si="12944">MID(AYT$2,2,1)</f>
        <v>0</v>
      </c>
      <c r="AYU32" s="20" t="str">
        <f>IF(AND($C$5&gt;=9,$C$5&gt;=AYT$3),AYT32*$C32,"")</f>
        <v/>
      </c>
      <c r="AYV32" s="5" t="str">
        <f t="shared" ref="AYV32" si="12945">MID(AYV$2,2,1)</f>
        <v>0</v>
      </c>
      <c r="AYW32" s="20" t="str">
        <f>IF(AND($C$5&gt;=9,$C$5&gt;=AYV$3),AYV32*$C32,"")</f>
        <v/>
      </c>
      <c r="AYX32" s="5" t="str">
        <f t="shared" ref="AYX32" si="12946">MID(AYX$2,2,1)</f>
        <v>0</v>
      </c>
      <c r="AYY32" s="20" t="str">
        <f>IF(AND($C$5&gt;=9,$C$5&gt;=AYX$3),AYX32*$C32,"")</f>
        <v/>
      </c>
      <c r="AYZ32" s="5" t="str">
        <f t="shared" ref="AYZ32" si="12947">MID(AYZ$2,2,1)</f>
        <v>0</v>
      </c>
      <c r="AZA32" s="20" t="str">
        <f>IF(AND($C$5&gt;=9,$C$5&gt;=AYZ$3),AYZ32*$C32,"")</f>
        <v/>
      </c>
      <c r="AZB32" s="5" t="str">
        <f t="shared" ref="AZB32" si="12948">MID(AZB$2,2,1)</f>
        <v>0</v>
      </c>
      <c r="AZC32" s="20" t="str">
        <f>IF(AND($C$5&gt;=9,$C$5&gt;=AZB$3),AZB32*$C32,"")</f>
        <v/>
      </c>
      <c r="AZD32" s="5" t="str">
        <f t="shared" ref="AZD32" si="12949">MID(AZD$2,2,1)</f>
        <v>0</v>
      </c>
      <c r="AZE32" s="20" t="str">
        <f>IF(AND($C$5&gt;=9,$C$5&gt;=AZD$3),AZD32*$C32,"")</f>
        <v/>
      </c>
      <c r="AZF32" s="5" t="str">
        <f t="shared" ref="AZF32" si="12950">MID(AZF$2,2,1)</f>
        <v>0</v>
      </c>
      <c r="AZG32" s="20" t="str">
        <f>IF(AND($C$5&gt;=9,$C$5&gt;=AZF$3),AZF32*$C32,"")</f>
        <v/>
      </c>
      <c r="AZH32" s="5" t="str">
        <f t="shared" ref="AZH32" si="12951">MID(AZH$2,2,1)</f>
        <v>0</v>
      </c>
      <c r="AZI32" s="20" t="str">
        <f>IF(AND($C$5&gt;=9,$C$5&gt;=AZH$3),AZH32*$C32,"")</f>
        <v/>
      </c>
      <c r="AZJ32" s="5" t="str">
        <f t="shared" ref="AZJ32" si="12952">MID(AZJ$2,2,1)</f>
        <v>0</v>
      </c>
      <c r="AZK32" s="20" t="str">
        <f>IF(AND($C$5&gt;=9,$C$5&gt;=AZJ$3),AZJ32*$C32,"")</f>
        <v/>
      </c>
      <c r="AZL32" s="5" t="str">
        <f t="shared" ref="AZL32" si="12953">MID(AZL$2,2,1)</f>
        <v>0</v>
      </c>
      <c r="AZM32" s="20" t="str">
        <f>IF(AND($C$5&gt;=9,$C$5&gt;=AZL$3),AZL32*$C32,"")</f>
        <v/>
      </c>
      <c r="AZN32" s="5" t="str">
        <f t="shared" ref="AZN32" si="12954">MID(AZN$2,2,1)</f>
        <v>0</v>
      </c>
      <c r="AZO32" s="20" t="str">
        <f>IF(AND($C$5&gt;=9,$C$5&gt;=AZN$3),AZN32*$C32,"")</f>
        <v/>
      </c>
      <c r="AZP32" s="5" t="str">
        <f t="shared" ref="AZP32" si="12955">MID(AZP$2,2,1)</f>
        <v>0</v>
      </c>
      <c r="AZQ32" s="20" t="str">
        <f>IF(AND($C$5&gt;=9,$C$5&gt;=AZP$3),AZP32*$C32,"")</f>
        <v/>
      </c>
      <c r="AZR32" s="5" t="str">
        <f t="shared" ref="AZR32" si="12956">MID(AZR$2,2,1)</f>
        <v>0</v>
      </c>
      <c r="AZS32" s="20" t="str">
        <f>IF(AND($C$5&gt;=9,$C$5&gt;=AZR$3),AZR32*$C32,"")</f>
        <v/>
      </c>
      <c r="AZT32" s="5" t="str">
        <f t="shared" ref="AZT32" si="12957">MID(AZT$2,2,1)</f>
        <v>0</v>
      </c>
      <c r="AZU32" s="20" t="str">
        <f>IF(AND($C$5&gt;=9,$C$5&gt;=AZT$3),AZT32*$C32,"")</f>
        <v/>
      </c>
      <c r="AZV32" s="5" t="str">
        <f t="shared" ref="AZV32" si="12958">MID(AZV$2,2,1)</f>
        <v>0</v>
      </c>
      <c r="AZW32" s="20" t="str">
        <f>IF(AND($C$5&gt;=9,$C$5&gt;=AZV$3),AZV32*$C32,"")</f>
        <v/>
      </c>
      <c r="AZX32" s="5" t="str">
        <f t="shared" ref="AZX32" si="12959">MID(AZX$2,2,1)</f>
        <v>0</v>
      </c>
      <c r="AZY32" s="20" t="str">
        <f>IF(AND($C$5&gt;=9,$C$5&gt;=AZX$3),AZX32*$C32,"")</f>
        <v/>
      </c>
      <c r="AZZ32" s="5" t="str">
        <f t="shared" ref="AZZ32" si="12960">MID(AZZ$2,2,1)</f>
        <v>0</v>
      </c>
      <c r="BAA32" s="20" t="str">
        <f>IF(AND($C$5&gt;=9,$C$5&gt;=AZZ$3),AZZ32*$C32,"")</f>
        <v/>
      </c>
      <c r="BAB32" s="5" t="str">
        <f t="shared" ref="BAB32" si="12961">MID(BAB$2,2,1)</f>
        <v>0</v>
      </c>
      <c r="BAC32" s="20" t="str">
        <f>IF(AND($C$5&gt;=9,$C$5&gt;=BAB$3),BAB32*$C32,"")</f>
        <v/>
      </c>
      <c r="BAD32" s="5" t="str">
        <f t="shared" ref="BAD32" si="12962">MID(BAD$2,2,1)</f>
        <v>0</v>
      </c>
      <c r="BAE32" s="20" t="str">
        <f>IF(AND($C$5&gt;=9,$C$5&gt;=BAD$3),BAD32*$C32,"")</f>
        <v/>
      </c>
      <c r="BAF32" s="5" t="str">
        <f t="shared" ref="BAF32" si="12963">MID(BAF$2,2,1)</f>
        <v>0</v>
      </c>
      <c r="BAG32" s="20" t="str">
        <f>IF(AND($C$5&gt;=9,$C$5&gt;=BAF$3),BAF32*$C32,"")</f>
        <v/>
      </c>
      <c r="BAH32" s="5" t="str">
        <f t="shared" ref="BAH32" si="12964">MID(BAH$2,2,1)</f>
        <v>0</v>
      </c>
      <c r="BAI32" s="20" t="str">
        <f>IF(AND($C$5&gt;=9,$C$5&gt;=BAH$3),BAH32*$C32,"")</f>
        <v/>
      </c>
      <c r="BAJ32" s="5" t="str">
        <f t="shared" ref="BAJ32" si="12965">MID(BAJ$2,2,1)</f>
        <v>0</v>
      </c>
      <c r="BAK32" s="20" t="str">
        <f>IF(AND($C$5&gt;=9,$C$5&gt;=BAJ$3),BAJ32*$C32,"")</f>
        <v/>
      </c>
      <c r="BAL32" s="5" t="str">
        <f t="shared" ref="BAL32" si="12966">MID(BAL$2,2,1)</f>
        <v>0</v>
      </c>
      <c r="BAM32" s="20" t="str">
        <f>IF(AND($C$5&gt;=9,$C$5&gt;=BAL$3),BAL32*$C32,"")</f>
        <v/>
      </c>
      <c r="BAN32" s="5" t="str">
        <f t="shared" ref="BAN32" si="12967">MID(BAN$2,2,1)</f>
        <v>0</v>
      </c>
      <c r="BAO32" s="20" t="str">
        <f>IF(AND($C$5&gt;=9,$C$5&gt;=BAN$3),BAN32*$C32,"")</f>
        <v/>
      </c>
      <c r="BAP32" s="5" t="str">
        <f t="shared" ref="BAP32" si="12968">MID(BAP$2,2,1)</f>
        <v>0</v>
      </c>
      <c r="BAQ32" s="20" t="str">
        <f>IF(AND($C$5&gt;=9,$C$5&gt;=BAP$3),BAP32*$C32,"")</f>
        <v/>
      </c>
      <c r="BAR32" s="5" t="str">
        <f t="shared" ref="BAR32" si="12969">MID(BAR$2,2,1)</f>
        <v>0</v>
      </c>
      <c r="BAS32" s="20" t="str">
        <f>IF(AND($C$5&gt;=9,$C$5&gt;=BAR$3),BAR32*$C32,"")</f>
        <v/>
      </c>
      <c r="BAT32" s="5" t="str">
        <f t="shared" ref="BAT32" si="12970">MID(BAT$2,2,1)</f>
        <v>0</v>
      </c>
      <c r="BAU32" s="20" t="str">
        <f>IF(AND($C$5&gt;=9,$C$5&gt;=BAT$3),BAT32*$C32,"")</f>
        <v/>
      </c>
      <c r="BAV32" s="5" t="str">
        <f t="shared" ref="BAV32" si="12971">MID(BAV$2,2,1)</f>
        <v>0</v>
      </c>
      <c r="BAW32" s="20" t="str">
        <f>IF(AND($C$5&gt;=9,$C$5&gt;=BAV$3),BAV32*$C32,"")</f>
        <v/>
      </c>
      <c r="BAX32" s="5" t="str">
        <f t="shared" ref="BAX32" si="12972">MID(BAX$2,2,1)</f>
        <v>0</v>
      </c>
      <c r="BAY32" s="20" t="str">
        <f>IF(AND($C$5&gt;=9,$C$5&gt;=BAX$3),BAX32*$C32,"")</f>
        <v/>
      </c>
      <c r="BAZ32" s="5" t="str">
        <f t="shared" ref="BAZ32" si="12973">MID(BAZ$2,2,1)</f>
        <v>0</v>
      </c>
      <c r="BBA32" s="20" t="str">
        <f>IF(AND($C$5&gt;=9,$C$5&gt;=BAZ$3),BAZ32*$C32,"")</f>
        <v/>
      </c>
      <c r="BBB32" s="5" t="str">
        <f t="shared" ref="BBB32" si="12974">MID(BBB$2,2,1)</f>
        <v>0</v>
      </c>
      <c r="BBC32" s="20" t="str">
        <f>IF(AND($C$5&gt;=9,$C$5&gt;=BBB$3),BBB32*$C32,"")</f>
        <v/>
      </c>
      <c r="BBD32" s="5" t="str">
        <f t="shared" ref="BBD32" si="12975">MID(BBD$2,2,1)</f>
        <v>0</v>
      </c>
      <c r="BBE32" s="20" t="str">
        <f>IF(AND($C$5&gt;=9,$C$5&gt;=BBD$3),BBD32*$C32,"")</f>
        <v/>
      </c>
      <c r="BBF32" s="5" t="str">
        <f t="shared" ref="BBF32" si="12976">MID(BBF$2,2,1)</f>
        <v>0</v>
      </c>
      <c r="BBG32" s="20" t="str">
        <f>IF(AND($C$5&gt;=9,$C$5&gt;=BBF$3),BBF32*$C32,"")</f>
        <v/>
      </c>
      <c r="BBH32" s="5" t="str">
        <f t="shared" ref="BBH32" si="12977">MID(BBH$2,2,1)</f>
        <v>0</v>
      </c>
      <c r="BBI32" s="20" t="str">
        <f>IF(AND($C$5&gt;=9,$C$5&gt;=BBH$3),BBH32*$C32,"")</f>
        <v/>
      </c>
      <c r="BBJ32" s="5" t="str">
        <f t="shared" ref="BBJ32" si="12978">MID(BBJ$2,2,1)</f>
        <v>0</v>
      </c>
      <c r="BBK32" s="20" t="str">
        <f>IF(AND($C$5&gt;=9,$C$5&gt;=BBJ$3),BBJ32*$C32,"")</f>
        <v/>
      </c>
      <c r="BBL32" s="5" t="str">
        <f t="shared" ref="BBL32" si="12979">MID(BBL$2,2,1)</f>
        <v>0</v>
      </c>
      <c r="BBM32" s="20" t="str">
        <f>IF(AND($C$5&gt;=9,$C$5&gt;=BBL$3),BBL32*$C32,"")</f>
        <v/>
      </c>
      <c r="BBN32" s="5" t="str">
        <f t="shared" ref="BBN32" si="12980">MID(BBN$2,2,1)</f>
        <v>0</v>
      </c>
      <c r="BBO32" s="20" t="str">
        <f>IF(AND($C$5&gt;=9,$C$5&gt;=BBN$3),BBN32*$C32,"")</f>
        <v/>
      </c>
      <c r="BBP32" s="5" t="str">
        <f t="shared" ref="BBP32" si="12981">MID(BBP$2,2,1)</f>
        <v>0</v>
      </c>
      <c r="BBQ32" s="20" t="str">
        <f>IF(AND($C$5&gt;=9,$C$5&gt;=BBP$3),BBP32*$C32,"")</f>
        <v/>
      </c>
      <c r="BBR32" s="5" t="str">
        <f t="shared" ref="BBR32" si="12982">MID(BBR$2,2,1)</f>
        <v>0</v>
      </c>
      <c r="BBS32" s="20" t="str">
        <f>IF(AND($C$5&gt;=9,$C$5&gt;=BBR$3),BBR32*$C32,"")</f>
        <v/>
      </c>
      <c r="BBT32" s="5" t="str">
        <f t="shared" ref="BBT32" si="12983">MID(BBT$2,2,1)</f>
        <v>0</v>
      </c>
      <c r="BBU32" s="20" t="str">
        <f>IF(AND($C$5&gt;=9,$C$5&gt;=BBT$3),BBT32*$C32,"")</f>
        <v/>
      </c>
      <c r="BBV32" s="5" t="str">
        <f t="shared" ref="BBV32" si="12984">MID(BBV$2,2,1)</f>
        <v>0</v>
      </c>
      <c r="BBW32" s="20" t="str">
        <f>IF(AND($C$5&gt;=9,$C$5&gt;=BBV$3),BBV32*$C32,"")</f>
        <v/>
      </c>
      <c r="BBX32" s="5" t="str">
        <f t="shared" ref="BBX32" si="12985">MID(BBX$2,2,1)</f>
        <v>0</v>
      </c>
      <c r="BBY32" s="20" t="str">
        <f>IF(AND($C$5&gt;=9,$C$5&gt;=BBX$3),BBX32*$C32,"")</f>
        <v/>
      </c>
      <c r="BBZ32" s="5" t="str">
        <f t="shared" ref="BBZ32" si="12986">MID(BBZ$2,2,1)</f>
        <v>0</v>
      </c>
      <c r="BCA32" s="20" t="str">
        <f>IF(AND($C$5&gt;=9,$C$5&gt;=BBZ$3),BBZ32*$C32,"")</f>
        <v/>
      </c>
      <c r="BCB32" s="5" t="str">
        <f t="shared" ref="BCB32" si="12987">MID(BCB$2,2,1)</f>
        <v>0</v>
      </c>
      <c r="BCC32" s="20" t="str">
        <f>IF(AND($C$5&gt;=9,$C$5&gt;=BCB$3),BCB32*$C32,"")</f>
        <v/>
      </c>
      <c r="BCD32" s="5" t="str">
        <f t="shared" ref="BCD32" si="12988">MID(BCD$2,2,1)</f>
        <v>0</v>
      </c>
      <c r="BCE32" s="20" t="str">
        <f>IF(AND($C$5&gt;=9,$C$5&gt;=BCD$3),BCD32*$C32,"")</f>
        <v/>
      </c>
      <c r="BCF32" s="5" t="str">
        <f t="shared" ref="BCF32" si="12989">MID(BCF$2,2,1)</f>
        <v>0</v>
      </c>
      <c r="BCG32" s="20" t="str">
        <f>IF(AND($C$5&gt;=9,$C$5&gt;=BCF$3),BCF32*$C32,"")</f>
        <v/>
      </c>
      <c r="BCH32" s="5" t="str">
        <f t="shared" ref="BCH32" si="12990">MID(BCH$2,2,1)</f>
        <v>0</v>
      </c>
      <c r="BCI32" s="20" t="str">
        <f>IF(AND($C$5&gt;=9,$C$5&gt;=BCH$3),BCH32*$C32,"")</f>
        <v/>
      </c>
      <c r="BCJ32" s="5" t="str">
        <f t="shared" ref="BCJ32" si="12991">MID(BCJ$2,2,1)</f>
        <v>0</v>
      </c>
      <c r="BCK32" s="20" t="str">
        <f>IF(AND($C$5&gt;=9,$C$5&gt;=BCJ$3),BCJ32*$C32,"")</f>
        <v/>
      </c>
      <c r="BCL32" s="5" t="str">
        <f t="shared" ref="BCL32" si="12992">MID(BCL$2,2,1)</f>
        <v>0</v>
      </c>
      <c r="BCM32" s="20" t="str">
        <f>IF(AND($C$5&gt;=9,$C$5&gt;=BCL$3),BCL32*$C32,"")</f>
        <v/>
      </c>
      <c r="BCN32" s="5" t="str">
        <f t="shared" ref="BCN32" si="12993">MID(BCN$2,2,1)</f>
        <v>0</v>
      </c>
      <c r="BCO32" s="20" t="str">
        <f>IF(AND($C$5&gt;=9,$C$5&gt;=BCN$3),BCN32*$C32,"")</f>
        <v/>
      </c>
      <c r="BCP32" s="5" t="str">
        <f t="shared" ref="BCP32" si="12994">MID(BCP$2,2,1)</f>
        <v>0</v>
      </c>
      <c r="BCQ32" s="20" t="str">
        <f>IF(AND($C$5&gt;=9,$C$5&gt;=BCP$3),BCP32*$C32,"")</f>
        <v/>
      </c>
      <c r="BCR32" s="5" t="str">
        <f t="shared" ref="BCR32" si="12995">MID(BCR$2,2,1)</f>
        <v>0</v>
      </c>
      <c r="BCS32" s="20" t="str">
        <f>IF(AND($C$5&gt;=9,$C$5&gt;=BCR$3),BCR32*$C32,"")</f>
        <v/>
      </c>
      <c r="BCT32" s="5" t="str">
        <f t="shared" ref="BCT32" si="12996">MID(BCT$2,2,1)</f>
        <v>0</v>
      </c>
      <c r="BCU32" s="20" t="str">
        <f>IF(AND($C$5&gt;=9,$C$5&gt;=BCT$3),BCT32*$C32,"")</f>
        <v/>
      </c>
      <c r="BCV32" s="5" t="str">
        <f t="shared" ref="BCV32" si="12997">MID(BCV$2,2,1)</f>
        <v>0</v>
      </c>
      <c r="BCW32" s="20" t="str">
        <f>IF(AND($C$5&gt;=9,$C$5&gt;=BCV$3),BCV32*$C32,"")</f>
        <v/>
      </c>
      <c r="BCX32" s="5" t="str">
        <f t="shared" ref="BCX32" si="12998">MID(BCX$2,2,1)</f>
        <v>0</v>
      </c>
      <c r="BCY32" s="20" t="str">
        <f>IF(AND($C$5&gt;=9,$C$5&gt;=BCX$3),BCX32*$C32,"")</f>
        <v/>
      </c>
      <c r="BCZ32" s="5" t="str">
        <f t="shared" ref="BCZ32" si="12999">MID(BCZ$2,2,1)</f>
        <v>0</v>
      </c>
      <c r="BDA32" s="20" t="str">
        <f>IF(AND($C$5&gt;=9,$C$5&gt;=BCZ$3),BCZ32*$C32,"")</f>
        <v/>
      </c>
      <c r="BDB32" s="5" t="str">
        <f t="shared" ref="BDB32" si="13000">MID(BDB$2,2,1)</f>
        <v>0</v>
      </c>
      <c r="BDC32" s="20" t="str">
        <f>IF(AND($C$5&gt;=9,$C$5&gt;=BDB$3),BDB32*$C32,"")</f>
        <v/>
      </c>
      <c r="BDD32" s="5" t="str">
        <f t="shared" ref="BDD32" si="13001">MID(BDD$2,2,1)</f>
        <v>0</v>
      </c>
      <c r="BDE32" s="20" t="str">
        <f>IF(AND($C$5&gt;=9,$C$5&gt;=BDD$3),BDD32*$C32,"")</f>
        <v/>
      </c>
      <c r="BDF32" s="5" t="str">
        <f t="shared" ref="BDF32" si="13002">MID(BDF$2,2,1)</f>
        <v>0</v>
      </c>
      <c r="BDG32" s="20" t="str">
        <f>IF(AND($C$5&gt;=9,$C$5&gt;=BDF$3),BDF32*$C32,"")</f>
        <v/>
      </c>
      <c r="BDH32" s="5" t="str">
        <f t="shared" ref="BDH32" si="13003">MID(BDH$2,2,1)</f>
        <v>0</v>
      </c>
      <c r="BDI32" s="20" t="str">
        <f>IF(AND($C$5&gt;=9,$C$5&gt;=BDH$3),BDH32*$C32,"")</f>
        <v/>
      </c>
      <c r="BDJ32" s="5" t="str">
        <f t="shared" ref="BDJ32" si="13004">MID(BDJ$2,2,1)</f>
        <v>0</v>
      </c>
      <c r="BDK32" s="20" t="str">
        <f>IF(AND($C$5&gt;=9,$C$5&gt;=BDJ$3),BDJ32*$C32,"")</f>
        <v/>
      </c>
      <c r="BDL32" s="5" t="str">
        <f t="shared" ref="BDL32" si="13005">MID(BDL$2,2,1)</f>
        <v>0</v>
      </c>
      <c r="BDM32" s="20" t="str">
        <f>IF(AND($C$5&gt;=9,$C$5&gt;=BDL$3),BDL32*$C32,"")</f>
        <v/>
      </c>
      <c r="BDN32" s="5" t="str">
        <f t="shared" ref="BDN32" si="13006">MID(BDN$2,2,1)</f>
        <v>0</v>
      </c>
      <c r="BDO32" s="20" t="str">
        <f>IF(AND($C$5&gt;=9,$C$5&gt;=BDN$3),BDN32*$C32,"")</f>
        <v/>
      </c>
      <c r="BDP32" s="5" t="str">
        <f t="shared" ref="BDP32" si="13007">MID(BDP$2,2,1)</f>
        <v>0</v>
      </c>
      <c r="BDQ32" s="20" t="str">
        <f>IF(AND($C$5&gt;=9,$C$5&gt;=BDP$3),BDP32*$C32,"")</f>
        <v/>
      </c>
      <c r="BDR32" s="5" t="str">
        <f t="shared" ref="BDR32" si="13008">MID(BDR$2,2,1)</f>
        <v>0</v>
      </c>
      <c r="BDS32" s="20" t="str">
        <f>IF(AND($C$5&gt;=9,$C$5&gt;=BDR$3),BDR32*$C32,"")</f>
        <v/>
      </c>
      <c r="BDT32" s="5" t="str">
        <f t="shared" ref="BDT32" si="13009">MID(BDT$2,2,1)</f>
        <v>0</v>
      </c>
      <c r="BDU32" s="20" t="str">
        <f>IF(AND($C$5&gt;=9,$C$5&gt;=BDT$3),BDT32*$C32,"")</f>
        <v/>
      </c>
      <c r="BDV32" s="5" t="str">
        <f t="shared" ref="BDV32" si="13010">MID(BDV$2,2,1)</f>
        <v>0</v>
      </c>
      <c r="BDW32" s="20" t="str">
        <f>IF(AND($C$5&gt;=9,$C$5&gt;=BDV$3),BDV32*$C32,"")</f>
        <v/>
      </c>
      <c r="BDX32" s="5" t="str">
        <f t="shared" ref="BDX32" si="13011">MID(BDX$2,2,1)</f>
        <v>0</v>
      </c>
      <c r="BDY32" s="20" t="str">
        <f>IF(AND($C$5&gt;=9,$C$5&gt;=BDX$3),BDX32*$C32,"")</f>
        <v/>
      </c>
      <c r="BDZ32" s="5" t="str">
        <f t="shared" ref="BDZ32" si="13012">MID(BDZ$2,2,1)</f>
        <v>0</v>
      </c>
      <c r="BEA32" s="20" t="str">
        <f>IF(AND($C$5&gt;=9,$C$5&gt;=BDZ$3),BDZ32*$C32,"")</f>
        <v/>
      </c>
      <c r="BEB32" s="5" t="str">
        <f t="shared" ref="BEB32" si="13013">MID(BEB$2,2,1)</f>
        <v>0</v>
      </c>
      <c r="BEC32" s="20" t="str">
        <f>IF(AND($C$5&gt;=9,$C$5&gt;=BEB$3),BEB32*$C32,"")</f>
        <v/>
      </c>
      <c r="BED32" s="5" t="str">
        <f t="shared" ref="BED32" si="13014">MID(BED$2,2,1)</f>
        <v>0</v>
      </c>
      <c r="BEE32" s="20" t="str">
        <f>IF(AND($C$5&gt;=9,$C$5&gt;=BED$3),BED32*$C32,"")</f>
        <v/>
      </c>
      <c r="BEF32" s="5" t="str">
        <f t="shared" ref="BEF32" si="13015">MID(BEF$2,2,1)</f>
        <v>0</v>
      </c>
      <c r="BEG32" s="20" t="str">
        <f>IF(AND($C$5&gt;=9,$C$5&gt;=BEF$3),BEF32*$C32,"")</f>
        <v/>
      </c>
      <c r="BEH32" s="5" t="str">
        <f t="shared" ref="BEH32" si="13016">MID(BEH$2,2,1)</f>
        <v>0</v>
      </c>
      <c r="BEI32" s="20" t="str">
        <f>IF(AND($C$5&gt;=9,$C$5&gt;=BEH$3),BEH32*$C32,"")</f>
        <v/>
      </c>
      <c r="BEJ32" s="5" t="str">
        <f t="shared" ref="BEJ32" si="13017">MID(BEJ$2,2,1)</f>
        <v>0</v>
      </c>
      <c r="BEK32" s="20" t="str">
        <f>IF(AND($C$5&gt;=9,$C$5&gt;=BEJ$3),BEJ32*$C32,"")</f>
        <v/>
      </c>
      <c r="BEL32" s="5" t="str">
        <f t="shared" ref="BEL32" si="13018">MID(BEL$2,2,1)</f>
        <v>0</v>
      </c>
      <c r="BEM32" s="20" t="str">
        <f>IF(AND($C$5&gt;=9,$C$5&gt;=BEL$3),BEL32*$C32,"")</f>
        <v/>
      </c>
      <c r="BEN32" s="5" t="str">
        <f t="shared" ref="BEN32" si="13019">MID(BEN$2,2,1)</f>
        <v>0</v>
      </c>
      <c r="BEO32" s="20" t="str">
        <f>IF(AND($C$5&gt;=9,$C$5&gt;=BEN$3),BEN32*$C32,"")</f>
        <v/>
      </c>
      <c r="BEP32" s="5" t="str">
        <f t="shared" ref="BEP32" si="13020">MID(BEP$2,2,1)</f>
        <v>0</v>
      </c>
      <c r="BEQ32" s="20" t="str">
        <f>IF(AND($C$5&gt;=9,$C$5&gt;=BEP$3),BEP32*$C32,"")</f>
        <v/>
      </c>
      <c r="BER32" s="5" t="str">
        <f t="shared" ref="BER32" si="13021">MID(BER$2,2,1)</f>
        <v>0</v>
      </c>
      <c r="BES32" s="20" t="str">
        <f>IF(AND($C$5&gt;=9,$C$5&gt;=BER$3),BER32*$C32,"")</f>
        <v/>
      </c>
      <c r="BET32" s="5" t="str">
        <f t="shared" ref="BET32" si="13022">MID(BET$2,2,1)</f>
        <v>0</v>
      </c>
      <c r="BEU32" s="20" t="str">
        <f>IF(AND($C$5&gt;=9,$C$5&gt;=BET$3),BET32*$C32,"")</f>
        <v/>
      </c>
      <c r="BEV32" s="5" t="str">
        <f t="shared" ref="BEV32" si="13023">MID(BEV$2,2,1)</f>
        <v>0</v>
      </c>
      <c r="BEW32" s="20" t="str">
        <f>IF(AND($C$5&gt;=9,$C$5&gt;=BEV$3),BEV32*$C32,"")</f>
        <v/>
      </c>
      <c r="BEX32" s="5" t="str">
        <f t="shared" ref="BEX32" si="13024">MID(BEX$2,2,1)</f>
        <v>0</v>
      </c>
      <c r="BEY32" s="20" t="str">
        <f>IF(AND($C$5&gt;=9,$C$5&gt;=BEX$3),BEX32*$C32,"")</f>
        <v/>
      </c>
      <c r="BEZ32" s="5" t="str">
        <f t="shared" ref="BEZ32" si="13025">MID(BEZ$2,2,1)</f>
        <v>0</v>
      </c>
      <c r="BFA32" s="20" t="str">
        <f>IF(AND($C$5&gt;=9,$C$5&gt;=BEZ$3),BEZ32*$C32,"")</f>
        <v/>
      </c>
      <c r="BFB32" s="5" t="str">
        <f t="shared" ref="BFB32" si="13026">MID(BFB$2,2,1)</f>
        <v>0</v>
      </c>
      <c r="BFC32" s="20" t="str">
        <f>IF(AND($C$5&gt;=9,$C$5&gt;=BFB$3),BFB32*$C32,"")</f>
        <v/>
      </c>
      <c r="BFD32" s="5" t="str">
        <f t="shared" ref="BFD32" si="13027">MID(BFD$2,2,1)</f>
        <v>0</v>
      </c>
      <c r="BFE32" s="20" t="str">
        <f>IF(AND($C$5&gt;=9,$C$5&gt;=BFD$3),BFD32*$C32,"")</f>
        <v/>
      </c>
      <c r="BFF32" s="5" t="str">
        <f t="shared" ref="BFF32" si="13028">MID(BFF$2,2,1)</f>
        <v>0</v>
      </c>
      <c r="BFG32" s="20" t="str">
        <f>IF(AND($C$5&gt;=9,$C$5&gt;=BFF$3),BFF32*$C32,"")</f>
        <v/>
      </c>
      <c r="BFH32" s="5" t="str">
        <f t="shared" ref="BFH32" si="13029">MID(BFH$2,2,1)</f>
        <v>0</v>
      </c>
      <c r="BFI32" s="20" t="str">
        <f>IF(AND($C$5&gt;=9,$C$5&gt;=BFH$3),BFH32*$C32,"")</f>
        <v/>
      </c>
      <c r="BFJ32" s="5" t="str">
        <f t="shared" ref="BFJ32" si="13030">MID(BFJ$2,2,1)</f>
        <v>0</v>
      </c>
      <c r="BFK32" s="20" t="str">
        <f>IF(AND($C$5&gt;=9,$C$5&gt;=BFJ$3),BFJ32*$C32,"")</f>
        <v/>
      </c>
      <c r="BFL32" s="5" t="str">
        <f t="shared" ref="BFL32" si="13031">MID(BFL$2,2,1)</f>
        <v>0</v>
      </c>
      <c r="BFM32" s="20" t="str">
        <f>IF(AND($C$5&gt;=9,$C$5&gt;=BFL$3),BFL32*$C32,"")</f>
        <v/>
      </c>
      <c r="BFN32" s="5" t="str">
        <f t="shared" ref="BFN32" si="13032">MID(BFN$2,2,1)</f>
        <v>0</v>
      </c>
      <c r="BFO32" s="20" t="str">
        <f>IF(AND($C$5&gt;=9,$C$5&gt;=BFN$3),BFN32*$C32,"")</f>
        <v/>
      </c>
      <c r="BFP32" s="5" t="str">
        <f t="shared" ref="BFP32" si="13033">MID(BFP$2,2,1)</f>
        <v>0</v>
      </c>
      <c r="BFQ32" s="20" t="str">
        <f>IF(AND($C$5&gt;=9,$C$5&gt;=BFP$3),BFP32*$C32,"")</f>
        <v/>
      </c>
      <c r="BFR32" s="5" t="str">
        <f t="shared" ref="BFR32" si="13034">MID(BFR$2,2,1)</f>
        <v>0</v>
      </c>
      <c r="BFS32" s="20" t="str">
        <f>IF(AND($C$5&gt;=9,$C$5&gt;=BFR$3),BFR32*$C32,"")</f>
        <v/>
      </c>
      <c r="BFT32" s="5" t="str">
        <f t="shared" ref="BFT32" si="13035">MID(BFT$2,2,1)</f>
        <v>0</v>
      </c>
      <c r="BFU32" s="20" t="str">
        <f>IF(AND($C$5&gt;=9,$C$5&gt;=BFT$3),BFT32*$C32,"")</f>
        <v/>
      </c>
      <c r="BFV32" s="5" t="str">
        <f t="shared" ref="BFV32" si="13036">MID(BFV$2,2,1)</f>
        <v>0</v>
      </c>
      <c r="BFW32" s="20" t="str">
        <f>IF(AND($C$5&gt;=9,$C$5&gt;=BFV$3),BFV32*$C32,"")</f>
        <v/>
      </c>
      <c r="BFX32" s="5" t="str">
        <f t="shared" ref="BFX32" si="13037">MID(BFX$2,2,1)</f>
        <v>0</v>
      </c>
      <c r="BFY32" s="20" t="str">
        <f>IF(AND($C$5&gt;=9,$C$5&gt;=BFX$3),BFX32*$C32,"")</f>
        <v/>
      </c>
      <c r="BFZ32" s="5" t="str">
        <f t="shared" ref="BFZ32" si="13038">MID(BFZ$2,2,1)</f>
        <v>0</v>
      </c>
      <c r="BGA32" s="20" t="str">
        <f>IF(AND($C$5&gt;=9,$C$5&gt;=BFZ$3),BFZ32*$C32,"")</f>
        <v/>
      </c>
      <c r="BGB32" s="5" t="str">
        <f t="shared" ref="BGB32" si="13039">MID(BGB$2,2,1)</f>
        <v>0</v>
      </c>
      <c r="BGC32" s="20" t="str">
        <f>IF(AND($C$5&gt;=9,$C$5&gt;=BGB$3),BGB32*$C32,"")</f>
        <v/>
      </c>
      <c r="BGD32" s="5" t="str">
        <f t="shared" ref="BGD32" si="13040">MID(BGD$2,2,1)</f>
        <v>0</v>
      </c>
      <c r="BGE32" s="20" t="str">
        <f>IF(AND($C$5&gt;=9,$C$5&gt;=BGD$3),BGD32*$C32,"")</f>
        <v/>
      </c>
      <c r="BGF32" s="5" t="str">
        <f t="shared" ref="BGF32" si="13041">MID(BGF$2,2,1)</f>
        <v>1</v>
      </c>
      <c r="BGG32" s="20" t="str">
        <f>IF(AND($C$5&gt;=9,$C$5&gt;=BGF$3),BGF32*$C32,"")</f>
        <v/>
      </c>
      <c r="BGH32" s="5" t="str">
        <f t="shared" ref="BGH32" si="13042">MID(BGH$2,2,1)</f>
        <v>1</v>
      </c>
      <c r="BGI32" s="20" t="str">
        <f>IF(AND($C$5&gt;=9,$C$5&gt;=BGH$3),BGH32*$C32,"")</f>
        <v/>
      </c>
      <c r="BGJ32" s="5" t="str">
        <f t="shared" ref="BGJ32" si="13043">MID(BGJ$2,2,1)</f>
        <v>1</v>
      </c>
      <c r="BGK32" s="20" t="str">
        <f>IF(AND($C$5&gt;=9,$C$5&gt;=BGJ$3),BGJ32*$C32,"")</f>
        <v/>
      </c>
      <c r="BGL32" s="5" t="str">
        <f t="shared" ref="BGL32" si="13044">MID(BGL$2,2,1)</f>
        <v>1</v>
      </c>
      <c r="BGM32" s="20" t="str">
        <f>IF(AND($C$5&gt;=9,$C$5&gt;=BGL$3),BGL32*$C32,"")</f>
        <v/>
      </c>
      <c r="BGN32" s="5" t="str">
        <f t="shared" ref="BGN32" si="13045">MID(BGN$2,2,1)</f>
        <v>1</v>
      </c>
      <c r="BGO32" s="20" t="str">
        <f>IF(AND($C$5&gt;=9,$C$5&gt;=BGN$3),BGN32*$C32,"")</f>
        <v/>
      </c>
      <c r="BGP32" s="5" t="str">
        <f t="shared" ref="BGP32" si="13046">MID(BGP$2,2,1)</f>
        <v>1</v>
      </c>
      <c r="BGQ32" s="20" t="str">
        <f>IF(AND($C$5&gt;=9,$C$5&gt;=BGP$3),BGP32*$C32,"")</f>
        <v/>
      </c>
      <c r="BGR32" s="5" t="str">
        <f t="shared" ref="BGR32" si="13047">MID(BGR$2,2,1)</f>
        <v>1</v>
      </c>
      <c r="BGS32" s="20" t="str">
        <f>IF(AND($C$5&gt;=9,$C$5&gt;=BGR$3),BGR32*$C32,"")</f>
        <v/>
      </c>
      <c r="BGT32" s="5" t="str">
        <f t="shared" ref="BGT32" si="13048">MID(BGT$2,2,1)</f>
        <v>1</v>
      </c>
      <c r="BGU32" s="20" t="str">
        <f>IF(AND($C$5&gt;=9,$C$5&gt;=BGT$3),BGT32*$C32,"")</f>
        <v/>
      </c>
      <c r="BGV32" s="5" t="str">
        <f t="shared" ref="BGV32" si="13049">MID(BGV$2,2,1)</f>
        <v>1</v>
      </c>
      <c r="BGW32" s="20" t="str">
        <f>IF(AND($C$5&gt;=9,$C$5&gt;=BGV$3),BGV32*$C32,"")</f>
        <v/>
      </c>
      <c r="BGX32" s="5" t="str">
        <f t="shared" ref="BGX32" si="13050">MID(BGX$2,2,1)</f>
        <v>1</v>
      </c>
      <c r="BGY32" s="20" t="str">
        <f>IF(AND($C$5&gt;=9,$C$5&gt;=BGX$3),BGX32*$C32,"")</f>
        <v/>
      </c>
      <c r="BGZ32" s="5" t="str">
        <f t="shared" ref="BGZ32" si="13051">MID(BGZ$2,2,1)</f>
        <v>1</v>
      </c>
      <c r="BHA32" s="20" t="str">
        <f>IF(AND($C$5&gt;=9,$C$5&gt;=BGZ$3),BGZ32*$C32,"")</f>
        <v/>
      </c>
      <c r="BHB32" s="5" t="str">
        <f t="shared" ref="BHB32" si="13052">MID(BHB$2,2,1)</f>
        <v>1</v>
      </c>
      <c r="BHC32" s="20" t="str">
        <f>IF(AND($C$5&gt;=9,$C$5&gt;=BHB$3),BHB32*$C32,"")</f>
        <v/>
      </c>
      <c r="BHD32" s="5" t="str">
        <f t="shared" ref="BHD32" si="13053">MID(BHD$2,2,1)</f>
        <v>1</v>
      </c>
      <c r="BHE32" s="20" t="str">
        <f>IF(AND($C$5&gt;=9,$C$5&gt;=BHD$3),BHD32*$C32,"")</f>
        <v/>
      </c>
      <c r="BHF32" s="5" t="str">
        <f t="shared" ref="BHF32" si="13054">MID(BHF$2,2,1)</f>
        <v>1</v>
      </c>
      <c r="BHG32" s="20" t="str">
        <f>IF(AND($C$5&gt;=9,$C$5&gt;=BHF$3),BHF32*$C32,"")</f>
        <v/>
      </c>
      <c r="BHH32" s="5" t="str">
        <f t="shared" ref="BHH32" si="13055">MID(BHH$2,2,1)</f>
        <v>1</v>
      </c>
      <c r="BHI32" s="20" t="str">
        <f>IF(AND($C$5&gt;=9,$C$5&gt;=BHH$3),BHH32*$C32,"")</f>
        <v/>
      </c>
      <c r="BHJ32" s="5" t="str">
        <f t="shared" ref="BHJ32" si="13056">MID(BHJ$2,2,1)</f>
        <v>1</v>
      </c>
      <c r="BHK32" s="20" t="str">
        <f>IF(AND($C$5&gt;=9,$C$5&gt;=BHJ$3),BHJ32*$C32,"")</f>
        <v/>
      </c>
      <c r="BHL32" s="5" t="str">
        <f t="shared" ref="BHL32" si="13057">MID(BHL$2,2,1)</f>
        <v>1</v>
      </c>
      <c r="BHM32" s="20" t="str">
        <f>IF(AND($C$5&gt;=9,$C$5&gt;=BHL$3),BHL32*$C32,"")</f>
        <v/>
      </c>
      <c r="BHN32" s="5" t="str">
        <f t="shared" ref="BHN32" si="13058">MID(BHN$2,2,1)</f>
        <v>1</v>
      </c>
      <c r="BHO32" s="20" t="str">
        <f>IF(AND($C$5&gt;=9,$C$5&gt;=BHN$3),BHN32*$C32,"")</f>
        <v/>
      </c>
      <c r="BHP32" s="5" t="str">
        <f t="shared" ref="BHP32" si="13059">MID(BHP$2,2,1)</f>
        <v>1</v>
      </c>
      <c r="BHQ32" s="20" t="str">
        <f>IF(AND($C$5&gt;=9,$C$5&gt;=BHP$3),BHP32*$C32,"")</f>
        <v/>
      </c>
      <c r="BHR32" s="5" t="str">
        <f t="shared" ref="BHR32" si="13060">MID(BHR$2,2,1)</f>
        <v>1</v>
      </c>
      <c r="BHS32" s="20" t="str">
        <f>IF(AND($C$5&gt;=9,$C$5&gt;=BHR$3),BHR32*$C32,"")</f>
        <v/>
      </c>
      <c r="BHT32" s="5" t="str">
        <f t="shared" ref="BHT32" si="13061">MID(BHT$2,2,1)</f>
        <v>1</v>
      </c>
      <c r="BHU32" s="20" t="str">
        <f>IF(AND($C$5&gt;=9,$C$5&gt;=BHT$3),BHT32*$C32,"")</f>
        <v/>
      </c>
      <c r="BHV32" s="5" t="str">
        <f t="shared" ref="BHV32" si="13062">MID(BHV$2,2,1)</f>
        <v>1</v>
      </c>
      <c r="BHW32" s="20" t="str">
        <f>IF(AND($C$5&gt;=9,$C$5&gt;=BHV$3),BHV32*$C32,"")</f>
        <v/>
      </c>
      <c r="BHX32" s="5" t="str">
        <f t="shared" ref="BHX32" si="13063">MID(BHX$2,2,1)</f>
        <v>1</v>
      </c>
      <c r="BHY32" s="20" t="str">
        <f>IF(AND($C$5&gt;=9,$C$5&gt;=BHX$3),BHX32*$C32,"")</f>
        <v/>
      </c>
      <c r="BHZ32" s="5" t="str">
        <f t="shared" ref="BHZ32" si="13064">MID(BHZ$2,2,1)</f>
        <v>1</v>
      </c>
      <c r="BIA32" s="20" t="str">
        <f>IF(AND($C$5&gt;=9,$C$5&gt;=BHZ$3),BHZ32*$C32,"")</f>
        <v/>
      </c>
      <c r="BIB32" s="5" t="str">
        <f t="shared" ref="BIB32" si="13065">MID(BIB$2,2,1)</f>
        <v>1</v>
      </c>
      <c r="BIC32" s="20" t="str">
        <f>IF(AND($C$5&gt;=9,$C$5&gt;=BIB$3),BIB32*$C32,"")</f>
        <v/>
      </c>
      <c r="BID32" s="5" t="str">
        <f t="shared" ref="BID32" si="13066">MID(BID$2,2,1)</f>
        <v>1</v>
      </c>
      <c r="BIE32" s="20" t="str">
        <f>IF(AND($C$5&gt;=9,$C$5&gt;=BID$3),BID32*$C32,"")</f>
        <v/>
      </c>
      <c r="BIF32" s="5" t="str">
        <f t="shared" ref="BIF32" si="13067">MID(BIF$2,2,1)</f>
        <v>1</v>
      </c>
      <c r="BIG32" s="20" t="str">
        <f>IF(AND($C$5&gt;=9,$C$5&gt;=BIF$3),BIF32*$C32,"")</f>
        <v/>
      </c>
      <c r="BIH32" s="5" t="str">
        <f t="shared" ref="BIH32" si="13068">MID(BIH$2,2,1)</f>
        <v>1</v>
      </c>
      <c r="BII32" s="20" t="str">
        <f>IF(AND($C$5&gt;=9,$C$5&gt;=BIH$3),BIH32*$C32,"")</f>
        <v/>
      </c>
      <c r="BIJ32" s="5" t="str">
        <f t="shared" ref="BIJ32" si="13069">MID(BIJ$2,2,1)</f>
        <v>1</v>
      </c>
      <c r="BIK32" s="20" t="str">
        <f>IF(AND($C$5&gt;=9,$C$5&gt;=BIJ$3),BIJ32*$C32,"")</f>
        <v/>
      </c>
      <c r="BIL32" s="5" t="str">
        <f t="shared" ref="BIL32" si="13070">MID(BIL$2,2,1)</f>
        <v>1</v>
      </c>
      <c r="BIM32" s="20" t="str">
        <f>IF(AND($C$5&gt;=9,$C$5&gt;=BIL$3),BIL32*$C32,"")</f>
        <v/>
      </c>
      <c r="BIN32" s="5" t="str">
        <f t="shared" ref="BIN32" si="13071">MID(BIN$2,2,1)</f>
        <v>1</v>
      </c>
      <c r="BIO32" s="20" t="str">
        <f>IF(AND($C$5&gt;=9,$C$5&gt;=BIN$3),BIN32*$C32,"")</f>
        <v/>
      </c>
      <c r="BIP32" s="5" t="str">
        <f t="shared" ref="BIP32" si="13072">MID(BIP$2,2,1)</f>
        <v>1</v>
      </c>
      <c r="BIQ32" s="20" t="str">
        <f>IF(AND($C$5&gt;=9,$C$5&gt;=BIP$3),BIP32*$C32,"")</f>
        <v/>
      </c>
      <c r="BIR32" s="5" t="str">
        <f t="shared" ref="BIR32" si="13073">MID(BIR$2,2,1)</f>
        <v>1</v>
      </c>
      <c r="BIS32" s="20" t="str">
        <f>IF(AND($C$5&gt;=9,$C$5&gt;=BIR$3),BIR32*$C32,"")</f>
        <v/>
      </c>
      <c r="BIT32" s="5" t="str">
        <f t="shared" ref="BIT32" si="13074">MID(BIT$2,2,1)</f>
        <v>1</v>
      </c>
      <c r="BIU32" s="20" t="str">
        <f>IF(AND($C$5&gt;=9,$C$5&gt;=BIT$3),BIT32*$C32,"")</f>
        <v/>
      </c>
      <c r="BIV32" s="5" t="str">
        <f t="shared" ref="BIV32" si="13075">MID(BIV$2,2,1)</f>
        <v>1</v>
      </c>
      <c r="BIW32" s="20" t="str">
        <f>IF(AND($C$5&gt;=9,$C$5&gt;=BIV$3),BIV32*$C32,"")</f>
        <v/>
      </c>
      <c r="BIX32" s="5" t="str">
        <f t="shared" ref="BIX32" si="13076">MID(BIX$2,2,1)</f>
        <v>1</v>
      </c>
      <c r="BIY32" s="20" t="str">
        <f>IF(AND($C$5&gt;=9,$C$5&gt;=BIX$3),BIX32*$C32,"")</f>
        <v/>
      </c>
      <c r="BIZ32" s="5" t="str">
        <f t="shared" ref="BIZ32" si="13077">MID(BIZ$2,2,1)</f>
        <v>1</v>
      </c>
      <c r="BJA32" s="20" t="str">
        <f>IF(AND($C$5&gt;=9,$C$5&gt;=BIZ$3),BIZ32*$C32,"")</f>
        <v/>
      </c>
      <c r="BJB32" s="5" t="str">
        <f t="shared" ref="BJB32" si="13078">MID(BJB$2,2,1)</f>
        <v>1</v>
      </c>
      <c r="BJC32" s="20" t="str">
        <f>IF(AND($C$5&gt;=9,$C$5&gt;=BJB$3),BJB32*$C32,"")</f>
        <v/>
      </c>
      <c r="BJD32" s="5" t="str">
        <f t="shared" ref="BJD32" si="13079">MID(BJD$2,2,1)</f>
        <v>1</v>
      </c>
      <c r="BJE32" s="20" t="str">
        <f>IF(AND($C$5&gt;=9,$C$5&gt;=BJD$3),BJD32*$C32,"")</f>
        <v/>
      </c>
      <c r="BJF32" s="5" t="str">
        <f t="shared" ref="BJF32" si="13080">MID(BJF$2,2,1)</f>
        <v>1</v>
      </c>
      <c r="BJG32" s="20" t="str">
        <f>IF(AND($C$5&gt;=9,$C$5&gt;=BJF$3),BJF32*$C32,"")</f>
        <v/>
      </c>
      <c r="BJH32" s="5" t="str">
        <f t="shared" ref="BJH32" si="13081">MID(BJH$2,2,1)</f>
        <v>1</v>
      </c>
      <c r="BJI32" s="20" t="str">
        <f>IF(AND($C$5&gt;=9,$C$5&gt;=BJH$3),BJH32*$C32,"")</f>
        <v/>
      </c>
      <c r="BJJ32" s="5" t="str">
        <f t="shared" ref="BJJ32" si="13082">MID(BJJ$2,2,1)</f>
        <v>1</v>
      </c>
      <c r="BJK32" s="20" t="str">
        <f>IF(AND($C$5&gt;=9,$C$5&gt;=BJJ$3),BJJ32*$C32,"")</f>
        <v/>
      </c>
      <c r="BJL32" s="5" t="str">
        <f t="shared" ref="BJL32" si="13083">MID(BJL$2,2,1)</f>
        <v>1</v>
      </c>
      <c r="BJM32" s="20" t="str">
        <f>IF(AND($C$5&gt;=9,$C$5&gt;=BJL$3),BJL32*$C32,"")</f>
        <v/>
      </c>
      <c r="BJN32" s="5" t="str">
        <f t="shared" ref="BJN32" si="13084">MID(BJN$2,2,1)</f>
        <v>1</v>
      </c>
      <c r="BJO32" s="20" t="str">
        <f>IF(AND($C$5&gt;=9,$C$5&gt;=BJN$3),BJN32*$C32,"")</f>
        <v/>
      </c>
      <c r="BJP32" s="5" t="str">
        <f t="shared" ref="BJP32" si="13085">MID(BJP$2,2,1)</f>
        <v>1</v>
      </c>
      <c r="BJQ32" s="20" t="str">
        <f>IF(AND($C$5&gt;=9,$C$5&gt;=BJP$3),BJP32*$C32,"")</f>
        <v/>
      </c>
      <c r="BJR32" s="5" t="str">
        <f t="shared" ref="BJR32" si="13086">MID(BJR$2,2,1)</f>
        <v>1</v>
      </c>
      <c r="BJS32" s="20" t="str">
        <f>IF(AND($C$5&gt;=9,$C$5&gt;=BJR$3),BJR32*$C32,"")</f>
        <v/>
      </c>
      <c r="BJT32" s="5" t="str">
        <f t="shared" ref="BJT32" si="13087">MID(BJT$2,2,1)</f>
        <v>1</v>
      </c>
      <c r="BJU32" s="20" t="str">
        <f>IF(AND($C$5&gt;=9,$C$5&gt;=BJT$3),BJT32*$C32,"")</f>
        <v/>
      </c>
      <c r="BJV32" s="5" t="str">
        <f t="shared" ref="BJV32" si="13088">MID(BJV$2,2,1)</f>
        <v>1</v>
      </c>
      <c r="BJW32" s="20" t="str">
        <f>IF(AND($C$5&gt;=9,$C$5&gt;=BJV$3),BJV32*$C32,"")</f>
        <v/>
      </c>
      <c r="BJX32" s="5" t="str">
        <f t="shared" ref="BJX32" si="13089">MID(BJX$2,2,1)</f>
        <v>1</v>
      </c>
      <c r="BJY32" s="20" t="str">
        <f>IF(AND($C$5&gt;=9,$C$5&gt;=BJX$3),BJX32*$C32,"")</f>
        <v/>
      </c>
      <c r="BJZ32" s="5" t="str">
        <f t="shared" ref="BJZ32" si="13090">MID(BJZ$2,2,1)</f>
        <v>1</v>
      </c>
      <c r="BKA32" s="20" t="str">
        <f>IF(AND($C$5&gt;=9,$C$5&gt;=BJZ$3),BJZ32*$C32,"")</f>
        <v/>
      </c>
      <c r="BKB32" s="5" t="str">
        <f t="shared" ref="BKB32" si="13091">MID(BKB$2,2,1)</f>
        <v>1</v>
      </c>
      <c r="BKC32" s="20" t="str">
        <f>IF(AND($C$5&gt;=9,$C$5&gt;=BKB$3),BKB32*$C32,"")</f>
        <v/>
      </c>
      <c r="BKD32" s="5" t="str">
        <f t="shared" ref="BKD32" si="13092">MID(BKD$2,2,1)</f>
        <v>1</v>
      </c>
      <c r="BKE32" s="20" t="str">
        <f>IF(AND($C$5&gt;=9,$C$5&gt;=BKD$3),BKD32*$C32,"")</f>
        <v/>
      </c>
      <c r="BKF32" s="5" t="str">
        <f t="shared" ref="BKF32" si="13093">MID(BKF$2,2,1)</f>
        <v>1</v>
      </c>
      <c r="BKG32" s="20" t="str">
        <f>IF(AND($C$5&gt;=9,$C$5&gt;=BKF$3),BKF32*$C32,"")</f>
        <v/>
      </c>
      <c r="BKH32" s="5" t="str">
        <f t="shared" ref="BKH32" si="13094">MID(BKH$2,2,1)</f>
        <v>1</v>
      </c>
      <c r="BKI32" s="20" t="str">
        <f>IF(AND($C$5&gt;=9,$C$5&gt;=BKH$3),BKH32*$C32,"")</f>
        <v/>
      </c>
      <c r="BKJ32" s="5" t="str">
        <f t="shared" ref="BKJ32" si="13095">MID(BKJ$2,2,1)</f>
        <v>1</v>
      </c>
      <c r="BKK32" s="20" t="str">
        <f>IF(AND($C$5&gt;=9,$C$5&gt;=BKJ$3),BKJ32*$C32,"")</f>
        <v/>
      </c>
      <c r="BKL32" s="5" t="str">
        <f t="shared" ref="BKL32" si="13096">MID(BKL$2,2,1)</f>
        <v>1</v>
      </c>
      <c r="BKM32" s="20" t="str">
        <f>IF(AND($C$5&gt;=9,$C$5&gt;=BKL$3),BKL32*$C32,"")</f>
        <v/>
      </c>
      <c r="BKN32" s="5" t="str">
        <f t="shared" ref="BKN32" si="13097">MID(BKN$2,2,1)</f>
        <v>1</v>
      </c>
      <c r="BKO32" s="20" t="str">
        <f>IF(AND($C$5&gt;=9,$C$5&gt;=BKN$3),BKN32*$C32,"")</f>
        <v/>
      </c>
      <c r="BKP32" s="5" t="str">
        <f t="shared" ref="BKP32" si="13098">MID(BKP$2,2,1)</f>
        <v>1</v>
      </c>
      <c r="BKQ32" s="20" t="str">
        <f>IF(AND($C$5&gt;=9,$C$5&gt;=BKP$3),BKP32*$C32,"")</f>
        <v/>
      </c>
      <c r="BKR32" s="5" t="str">
        <f t="shared" ref="BKR32" si="13099">MID(BKR$2,2,1)</f>
        <v>1</v>
      </c>
      <c r="BKS32" s="20" t="str">
        <f>IF(AND($C$5&gt;=9,$C$5&gt;=BKR$3),BKR32*$C32,"")</f>
        <v/>
      </c>
      <c r="BKT32" s="5" t="str">
        <f t="shared" ref="BKT32" si="13100">MID(BKT$2,2,1)</f>
        <v>1</v>
      </c>
      <c r="BKU32" s="20" t="str">
        <f>IF(AND($C$5&gt;=9,$C$5&gt;=BKT$3),BKT32*$C32,"")</f>
        <v/>
      </c>
      <c r="BKV32" s="5" t="str">
        <f t="shared" ref="BKV32" si="13101">MID(BKV$2,2,1)</f>
        <v>1</v>
      </c>
      <c r="BKW32" s="20" t="str">
        <f>IF(AND($C$5&gt;=9,$C$5&gt;=BKV$3),BKV32*$C32,"")</f>
        <v/>
      </c>
      <c r="BKX32" s="5" t="str">
        <f t="shared" ref="BKX32" si="13102">MID(BKX$2,2,1)</f>
        <v>1</v>
      </c>
      <c r="BKY32" s="20" t="str">
        <f>IF(AND($C$5&gt;=9,$C$5&gt;=BKX$3),BKX32*$C32,"")</f>
        <v/>
      </c>
      <c r="BKZ32" s="5" t="str">
        <f t="shared" ref="BKZ32" si="13103">MID(BKZ$2,2,1)</f>
        <v>1</v>
      </c>
      <c r="BLA32" s="20" t="str">
        <f>IF(AND($C$5&gt;=9,$C$5&gt;=BKZ$3),BKZ32*$C32,"")</f>
        <v/>
      </c>
      <c r="BLB32" s="5" t="str">
        <f t="shared" ref="BLB32" si="13104">MID(BLB$2,2,1)</f>
        <v>1</v>
      </c>
      <c r="BLC32" s="20" t="str">
        <f>IF(AND($C$5&gt;=9,$C$5&gt;=BLB$3),BLB32*$C32,"")</f>
        <v/>
      </c>
      <c r="BLD32" s="5" t="str">
        <f t="shared" ref="BLD32" si="13105">MID(BLD$2,2,1)</f>
        <v>1</v>
      </c>
      <c r="BLE32" s="20" t="str">
        <f>IF(AND($C$5&gt;=9,$C$5&gt;=BLD$3),BLD32*$C32,"")</f>
        <v/>
      </c>
      <c r="BLF32" s="5" t="str">
        <f t="shared" ref="BLF32" si="13106">MID(BLF$2,2,1)</f>
        <v>1</v>
      </c>
      <c r="BLG32" s="20" t="str">
        <f>IF(AND($C$5&gt;=9,$C$5&gt;=BLF$3),BLF32*$C32,"")</f>
        <v/>
      </c>
      <c r="BLH32" s="5" t="str">
        <f t="shared" ref="BLH32" si="13107">MID(BLH$2,2,1)</f>
        <v>1</v>
      </c>
      <c r="BLI32" s="20" t="str">
        <f>IF(AND($C$5&gt;=9,$C$5&gt;=BLH$3),BLH32*$C32,"")</f>
        <v/>
      </c>
      <c r="BLJ32" s="5" t="str">
        <f t="shared" ref="BLJ32" si="13108">MID(BLJ$2,2,1)</f>
        <v>1</v>
      </c>
      <c r="BLK32" s="20" t="str">
        <f>IF(AND($C$5&gt;=9,$C$5&gt;=BLJ$3),BLJ32*$C32,"")</f>
        <v/>
      </c>
      <c r="BLL32" s="5" t="str">
        <f t="shared" ref="BLL32" si="13109">MID(BLL$2,2,1)</f>
        <v>1</v>
      </c>
      <c r="BLM32" s="20" t="str">
        <f>IF(AND($C$5&gt;=9,$C$5&gt;=BLL$3),BLL32*$C32,"")</f>
        <v/>
      </c>
      <c r="BLN32" s="5" t="str">
        <f t="shared" ref="BLN32" si="13110">MID(BLN$2,2,1)</f>
        <v>1</v>
      </c>
      <c r="BLO32" s="20" t="str">
        <f>IF(AND($C$5&gt;=9,$C$5&gt;=BLN$3),BLN32*$C32,"")</f>
        <v/>
      </c>
      <c r="BLP32" s="5" t="str">
        <f t="shared" ref="BLP32" si="13111">MID(BLP$2,2,1)</f>
        <v>1</v>
      </c>
      <c r="BLQ32" s="20" t="str">
        <f>IF(AND($C$5&gt;=9,$C$5&gt;=BLP$3),BLP32*$C32,"")</f>
        <v/>
      </c>
      <c r="BLR32" s="5" t="str">
        <f t="shared" ref="BLR32" si="13112">MID(BLR$2,2,1)</f>
        <v>1</v>
      </c>
      <c r="BLS32" s="20" t="str">
        <f>IF(AND($C$5&gt;=9,$C$5&gt;=BLR$3),BLR32*$C32,"")</f>
        <v/>
      </c>
      <c r="BLT32" s="5" t="str">
        <f t="shared" ref="BLT32" si="13113">MID(BLT$2,2,1)</f>
        <v>1</v>
      </c>
      <c r="BLU32" s="20" t="str">
        <f>IF(AND($C$5&gt;=9,$C$5&gt;=BLT$3),BLT32*$C32,"")</f>
        <v/>
      </c>
      <c r="BLV32" s="5" t="str">
        <f t="shared" ref="BLV32" si="13114">MID(BLV$2,2,1)</f>
        <v>1</v>
      </c>
      <c r="BLW32" s="20" t="str">
        <f>IF(AND($C$5&gt;=9,$C$5&gt;=BLV$3),BLV32*$C32,"")</f>
        <v/>
      </c>
      <c r="BLX32" s="5" t="str">
        <f t="shared" ref="BLX32" si="13115">MID(BLX$2,2,1)</f>
        <v>1</v>
      </c>
      <c r="BLY32" s="20" t="str">
        <f>IF(AND($C$5&gt;=9,$C$5&gt;=BLX$3),BLX32*$C32,"")</f>
        <v/>
      </c>
      <c r="BLZ32" s="5" t="str">
        <f t="shared" ref="BLZ32" si="13116">MID(BLZ$2,2,1)</f>
        <v>1</v>
      </c>
      <c r="BMA32" s="20" t="str">
        <f>IF(AND($C$5&gt;=9,$C$5&gt;=BLZ$3),BLZ32*$C32,"")</f>
        <v/>
      </c>
      <c r="BMB32" s="5" t="str">
        <f t="shared" ref="BMB32" si="13117">MID(BMB$2,2,1)</f>
        <v>1</v>
      </c>
      <c r="BMC32" s="20" t="str">
        <f>IF(AND($C$5&gt;=9,$C$5&gt;=BMB$3),BMB32*$C32,"")</f>
        <v/>
      </c>
      <c r="BMD32" s="5" t="str">
        <f t="shared" ref="BMD32" si="13118">MID(BMD$2,2,1)</f>
        <v>1</v>
      </c>
      <c r="BME32" s="20" t="str">
        <f>IF(AND($C$5&gt;=9,$C$5&gt;=BMD$3),BMD32*$C32,"")</f>
        <v/>
      </c>
      <c r="BMF32" s="5" t="str">
        <f t="shared" ref="BMF32" si="13119">MID(BMF$2,2,1)</f>
        <v>1</v>
      </c>
      <c r="BMG32" s="20" t="str">
        <f>IF(AND($C$5&gt;=9,$C$5&gt;=BMF$3),BMF32*$C32,"")</f>
        <v/>
      </c>
      <c r="BMH32" s="5" t="str">
        <f t="shared" ref="BMH32" si="13120">MID(BMH$2,2,1)</f>
        <v>1</v>
      </c>
      <c r="BMI32" s="20" t="str">
        <f>IF(AND($C$5&gt;=9,$C$5&gt;=BMH$3),BMH32*$C32,"")</f>
        <v/>
      </c>
      <c r="BMJ32" s="5" t="str">
        <f t="shared" ref="BMJ32" si="13121">MID(BMJ$2,2,1)</f>
        <v>1</v>
      </c>
      <c r="BMK32" s="20" t="str">
        <f>IF(AND($C$5&gt;=9,$C$5&gt;=BMJ$3),BMJ32*$C32,"")</f>
        <v/>
      </c>
      <c r="BML32" s="5" t="str">
        <f t="shared" ref="BML32" si="13122">MID(BML$2,2,1)</f>
        <v>1</v>
      </c>
      <c r="BMM32" s="20" t="str">
        <f>IF(AND($C$5&gt;=9,$C$5&gt;=BML$3),BML32*$C32,"")</f>
        <v/>
      </c>
      <c r="BMN32" s="5" t="str">
        <f t="shared" ref="BMN32" si="13123">MID(BMN$2,2,1)</f>
        <v>1</v>
      </c>
      <c r="BMO32" s="20" t="str">
        <f>IF(AND($C$5&gt;=9,$C$5&gt;=BMN$3),BMN32*$C32,"")</f>
        <v/>
      </c>
      <c r="BMP32" s="5" t="str">
        <f t="shared" ref="BMP32" si="13124">MID(BMP$2,2,1)</f>
        <v>1</v>
      </c>
      <c r="BMQ32" s="20" t="str">
        <f>IF(AND($C$5&gt;=9,$C$5&gt;=BMP$3),BMP32*$C32,"")</f>
        <v/>
      </c>
      <c r="BMR32" s="5" t="str">
        <f t="shared" ref="BMR32" si="13125">MID(BMR$2,2,1)</f>
        <v>1</v>
      </c>
      <c r="BMS32" s="20" t="str">
        <f>IF(AND($C$5&gt;=9,$C$5&gt;=BMR$3),BMR32*$C32,"")</f>
        <v/>
      </c>
      <c r="BMT32" s="5" t="str">
        <f t="shared" ref="BMT32" si="13126">MID(BMT$2,2,1)</f>
        <v>1</v>
      </c>
      <c r="BMU32" s="20" t="str">
        <f>IF(AND($C$5&gt;=9,$C$5&gt;=BMT$3),BMT32*$C32,"")</f>
        <v/>
      </c>
      <c r="BMV32" s="5" t="str">
        <f t="shared" ref="BMV32" si="13127">MID(BMV$2,2,1)</f>
        <v>1</v>
      </c>
      <c r="BMW32" s="20" t="str">
        <f>IF(AND($C$5&gt;=9,$C$5&gt;=BMV$3),BMV32*$C32,"")</f>
        <v/>
      </c>
      <c r="BMX32" s="5" t="str">
        <f t="shared" ref="BMX32" si="13128">MID(BMX$2,2,1)</f>
        <v>1</v>
      </c>
      <c r="BMY32" s="20" t="str">
        <f>IF(AND($C$5&gt;=9,$C$5&gt;=BMX$3),BMX32*$C32,"")</f>
        <v/>
      </c>
      <c r="BMZ32" s="5" t="str">
        <f t="shared" ref="BMZ32" si="13129">MID(BMZ$2,2,1)</f>
        <v>1</v>
      </c>
      <c r="BNA32" s="20" t="str">
        <f>IF(AND($C$5&gt;=9,$C$5&gt;=BMZ$3),BMZ32*$C32,"")</f>
        <v/>
      </c>
      <c r="BNB32" s="5" t="str">
        <f t="shared" ref="BNB32" si="13130">MID(BNB$2,2,1)</f>
        <v>1</v>
      </c>
      <c r="BNC32" s="20" t="str">
        <f>IF(AND($C$5&gt;=9,$C$5&gt;=BNB$3),BNB32*$C32,"")</f>
        <v/>
      </c>
      <c r="BND32" s="5" t="str">
        <f t="shared" ref="BND32" si="13131">MID(BND$2,2,1)</f>
        <v>1</v>
      </c>
      <c r="BNE32" s="20" t="str">
        <f>IF(AND($C$5&gt;=9,$C$5&gt;=BND$3),BND32*$C32,"")</f>
        <v/>
      </c>
      <c r="BNF32" s="5" t="str">
        <f t="shared" ref="BNF32" si="13132">MID(BNF$2,2,1)</f>
        <v>1</v>
      </c>
      <c r="BNG32" s="20" t="str">
        <f>IF(AND($C$5&gt;=9,$C$5&gt;=BNF$3),BNF32*$C32,"")</f>
        <v/>
      </c>
      <c r="BNH32" s="5" t="str">
        <f t="shared" ref="BNH32" si="13133">MID(BNH$2,2,1)</f>
        <v>1</v>
      </c>
      <c r="BNI32" s="20" t="str">
        <f>IF(AND($C$5&gt;=9,$C$5&gt;=BNH$3),BNH32*$C32,"")</f>
        <v/>
      </c>
      <c r="BNJ32" s="5" t="str">
        <f t="shared" ref="BNJ32" si="13134">MID(BNJ$2,2,1)</f>
        <v>1</v>
      </c>
      <c r="BNK32" s="20" t="str">
        <f>IF(AND($C$5&gt;=9,$C$5&gt;=BNJ$3),BNJ32*$C32,"")</f>
        <v/>
      </c>
      <c r="BNL32" s="5" t="str">
        <f t="shared" ref="BNL32" si="13135">MID(BNL$2,2,1)</f>
        <v>1</v>
      </c>
      <c r="BNM32" s="20" t="str">
        <f>IF(AND($C$5&gt;=9,$C$5&gt;=BNL$3),BNL32*$C32,"")</f>
        <v/>
      </c>
      <c r="BNN32" s="5" t="str">
        <f t="shared" ref="BNN32" si="13136">MID(BNN$2,2,1)</f>
        <v>1</v>
      </c>
      <c r="BNO32" s="20" t="str">
        <f>IF(AND($C$5&gt;=9,$C$5&gt;=BNN$3),BNN32*$C32,"")</f>
        <v/>
      </c>
      <c r="BNP32" s="5" t="str">
        <f t="shared" ref="BNP32" si="13137">MID(BNP$2,2,1)</f>
        <v>1</v>
      </c>
      <c r="BNQ32" s="20" t="str">
        <f>IF(AND($C$5&gt;=9,$C$5&gt;=BNP$3),BNP32*$C32,"")</f>
        <v/>
      </c>
      <c r="BNR32" s="5" t="str">
        <f t="shared" ref="BNR32" si="13138">MID(BNR$2,2,1)</f>
        <v>1</v>
      </c>
      <c r="BNS32" s="20" t="str">
        <f>IF(AND($C$5&gt;=9,$C$5&gt;=BNR$3),BNR32*$C32,"")</f>
        <v/>
      </c>
      <c r="BNT32" s="5" t="str">
        <f t="shared" ref="BNT32" si="13139">MID(BNT$2,2,1)</f>
        <v>1</v>
      </c>
      <c r="BNU32" s="20" t="str">
        <f>IF(AND($C$5&gt;=9,$C$5&gt;=BNT$3),BNT32*$C32,"")</f>
        <v/>
      </c>
      <c r="BNV32" s="5" t="str">
        <f t="shared" ref="BNV32" si="13140">MID(BNV$2,2,1)</f>
        <v>1</v>
      </c>
      <c r="BNW32" s="20" t="str">
        <f>IF(AND($C$5&gt;=9,$C$5&gt;=BNV$3),BNV32*$C32,"")</f>
        <v/>
      </c>
      <c r="BNX32" s="5" t="str">
        <f t="shared" ref="BNX32" si="13141">MID(BNX$2,2,1)</f>
        <v>1</v>
      </c>
      <c r="BNY32" s="20" t="str">
        <f>IF(AND($C$5&gt;=9,$C$5&gt;=BNX$3),BNX32*$C32,"")</f>
        <v/>
      </c>
      <c r="BNZ32" s="5" t="str">
        <f t="shared" ref="BNZ32" si="13142">MID(BNZ$2,2,1)</f>
        <v>1</v>
      </c>
      <c r="BOA32" s="20" t="str">
        <f>IF(AND($C$5&gt;=9,$C$5&gt;=BNZ$3),BNZ32*$C32,"")</f>
        <v/>
      </c>
      <c r="BOB32" s="5" t="str">
        <f t="shared" ref="BOB32" si="13143">MID(BOB$2,2,1)</f>
        <v>1</v>
      </c>
      <c r="BOC32" s="20" t="str">
        <f>IF(AND($C$5&gt;=9,$C$5&gt;=BOB$3),BOB32*$C32,"")</f>
        <v/>
      </c>
      <c r="BOD32" s="5" t="str">
        <f t="shared" ref="BOD32" si="13144">MID(BOD$2,2,1)</f>
        <v>1</v>
      </c>
      <c r="BOE32" s="20" t="str">
        <f>IF(AND($C$5&gt;=9,$C$5&gt;=BOD$3),BOD32*$C32,"")</f>
        <v/>
      </c>
      <c r="BOF32" s="5" t="str">
        <f t="shared" ref="BOF32" si="13145">MID(BOF$2,2,1)</f>
        <v>1</v>
      </c>
      <c r="BOG32" s="20" t="str">
        <f>IF(AND($C$5&gt;=9,$C$5&gt;=BOF$3),BOF32*$C32,"")</f>
        <v/>
      </c>
      <c r="BOH32" s="5" t="str">
        <f t="shared" ref="BOH32" si="13146">MID(BOH$2,2,1)</f>
        <v>1</v>
      </c>
      <c r="BOI32" s="20" t="str">
        <f>IF(AND($C$5&gt;=9,$C$5&gt;=BOH$3),BOH32*$C32,"")</f>
        <v/>
      </c>
      <c r="BOJ32" s="5" t="str">
        <f t="shared" ref="BOJ32" si="13147">MID(BOJ$2,2,1)</f>
        <v>1</v>
      </c>
      <c r="BOK32" s="20" t="str">
        <f>IF(AND($C$5&gt;=9,$C$5&gt;=BOJ$3),BOJ32*$C32,"")</f>
        <v/>
      </c>
      <c r="BOL32" s="5" t="str">
        <f t="shared" ref="BOL32" si="13148">MID(BOL$2,2,1)</f>
        <v>1</v>
      </c>
      <c r="BOM32" s="20" t="str">
        <f>IF(AND($C$5&gt;=9,$C$5&gt;=BOL$3),BOL32*$C32,"")</f>
        <v/>
      </c>
      <c r="BON32" s="5" t="str">
        <f t="shared" ref="BON32" si="13149">MID(BON$2,2,1)</f>
        <v>1</v>
      </c>
      <c r="BOO32" s="20" t="str">
        <f>IF(AND($C$5&gt;=9,$C$5&gt;=BON$3),BON32*$C32,"")</f>
        <v/>
      </c>
      <c r="BOP32" s="5" t="str">
        <f t="shared" ref="BOP32" si="13150">MID(BOP$2,2,1)</f>
        <v>1</v>
      </c>
      <c r="BOQ32" s="20" t="str">
        <f>IF(AND($C$5&gt;=9,$C$5&gt;=BOP$3),BOP32*$C32,"")</f>
        <v/>
      </c>
      <c r="BOR32" s="5" t="str">
        <f t="shared" ref="BOR32" si="13151">MID(BOR$2,2,1)</f>
        <v>1</v>
      </c>
      <c r="BOS32" s="20" t="str">
        <f>IF(AND($C$5&gt;=9,$C$5&gt;=BOR$3),BOR32*$C32,"")</f>
        <v/>
      </c>
      <c r="BOT32" s="5" t="str">
        <f t="shared" ref="BOT32" si="13152">MID(BOT$2,2,1)</f>
        <v>1</v>
      </c>
      <c r="BOU32" s="20" t="str">
        <f>IF(AND($C$5&gt;=9,$C$5&gt;=BOT$3),BOT32*$C32,"")</f>
        <v/>
      </c>
      <c r="BOV32" s="5" t="str">
        <f t="shared" ref="BOV32" si="13153">MID(BOV$2,2,1)</f>
        <v>1</v>
      </c>
      <c r="BOW32" s="20" t="str">
        <f>IF(AND($C$5&gt;=9,$C$5&gt;=BOV$3),BOV32*$C32,"")</f>
        <v/>
      </c>
      <c r="BOX32" s="5" t="str">
        <f t="shared" ref="BOX32" si="13154">MID(BOX$2,2,1)</f>
        <v>1</v>
      </c>
      <c r="BOY32" s="20" t="str">
        <f>IF(AND($C$5&gt;=9,$C$5&gt;=BOX$3),BOX32*$C32,"")</f>
        <v/>
      </c>
      <c r="BOZ32" s="5" t="str">
        <f t="shared" ref="BOZ32" si="13155">MID(BOZ$2,2,1)</f>
        <v>1</v>
      </c>
      <c r="BPA32" s="20" t="str">
        <f>IF(AND($C$5&gt;=9,$C$5&gt;=BOZ$3),BOZ32*$C32,"")</f>
        <v/>
      </c>
      <c r="BPB32" s="5" t="str">
        <f t="shared" ref="BPB32" si="13156">MID(BPB$2,2,1)</f>
        <v>1</v>
      </c>
      <c r="BPC32" s="20" t="str">
        <f>IF(AND($C$5&gt;=9,$C$5&gt;=BPB$3),BPB32*$C32,"")</f>
        <v/>
      </c>
      <c r="BPD32" s="5" t="str">
        <f t="shared" ref="BPD32" si="13157">MID(BPD$2,2,1)</f>
        <v>1</v>
      </c>
      <c r="BPE32" s="20" t="str">
        <f>IF(AND($C$5&gt;=9,$C$5&gt;=BPD$3),BPD32*$C32,"")</f>
        <v/>
      </c>
      <c r="BPF32" s="5" t="str">
        <f t="shared" ref="BPF32" si="13158">MID(BPF$2,2,1)</f>
        <v>1</v>
      </c>
      <c r="BPG32" s="20" t="str">
        <f>IF(AND($C$5&gt;=9,$C$5&gt;=BPF$3),BPF32*$C32,"")</f>
        <v/>
      </c>
      <c r="BPH32" s="5" t="str">
        <f t="shared" ref="BPH32" si="13159">MID(BPH$2,2,1)</f>
        <v>1</v>
      </c>
      <c r="BPI32" s="20" t="str">
        <f>IF(AND($C$5&gt;=9,$C$5&gt;=BPH$3),BPH32*$C32,"")</f>
        <v/>
      </c>
      <c r="BPJ32" s="5" t="str">
        <f t="shared" ref="BPJ32" si="13160">MID(BPJ$2,2,1)</f>
        <v>1</v>
      </c>
      <c r="BPK32" s="20" t="str">
        <f>IF(AND($C$5&gt;=9,$C$5&gt;=BPJ$3),BPJ32*$C32,"")</f>
        <v/>
      </c>
      <c r="BPL32" s="5" t="str">
        <f t="shared" ref="BPL32" si="13161">MID(BPL$2,2,1)</f>
        <v>1</v>
      </c>
      <c r="BPM32" s="20" t="str">
        <f>IF(AND($C$5&gt;=9,$C$5&gt;=BPL$3),BPL32*$C32,"")</f>
        <v/>
      </c>
      <c r="BPN32" s="5" t="str">
        <f t="shared" ref="BPN32" si="13162">MID(BPN$2,2,1)</f>
        <v>1</v>
      </c>
      <c r="BPO32" s="20" t="str">
        <f>IF(AND($C$5&gt;=9,$C$5&gt;=BPN$3),BPN32*$C32,"")</f>
        <v/>
      </c>
      <c r="BPP32" s="5" t="str">
        <f t="shared" ref="BPP32" si="13163">MID(BPP$2,2,1)</f>
        <v>1</v>
      </c>
      <c r="BPQ32" s="20" t="str">
        <f>IF(AND($C$5&gt;=9,$C$5&gt;=BPP$3),BPP32*$C32,"")</f>
        <v/>
      </c>
      <c r="BPR32" s="5" t="str">
        <f t="shared" ref="BPR32" si="13164">MID(BPR$2,2,1)</f>
        <v>1</v>
      </c>
      <c r="BPS32" s="20" t="str">
        <f>IF(AND($C$5&gt;=9,$C$5&gt;=BPR$3),BPR32*$C32,"")</f>
        <v/>
      </c>
      <c r="BPT32" s="5" t="str">
        <f t="shared" ref="BPT32" si="13165">MID(BPT$2,2,1)</f>
        <v>1</v>
      </c>
      <c r="BPU32" s="20" t="str">
        <f>IF(AND($C$5&gt;=9,$C$5&gt;=BPT$3),BPT32*$C32,"")</f>
        <v/>
      </c>
      <c r="BPV32" s="5" t="str">
        <f t="shared" ref="BPV32" si="13166">MID(BPV$2,2,1)</f>
        <v>1</v>
      </c>
      <c r="BPW32" s="20" t="str">
        <f>IF(AND($C$5&gt;=9,$C$5&gt;=BPV$3),BPV32*$C32,"")</f>
        <v/>
      </c>
      <c r="BPX32" s="5" t="str">
        <f t="shared" ref="BPX32" si="13167">MID(BPX$2,2,1)</f>
        <v>1</v>
      </c>
      <c r="BPY32" s="20" t="str">
        <f>IF(AND($C$5&gt;=9,$C$5&gt;=BPX$3),BPX32*$C32,"")</f>
        <v/>
      </c>
      <c r="BPZ32" s="5" t="str">
        <f t="shared" ref="BPZ32" si="13168">MID(BPZ$2,2,1)</f>
        <v>1</v>
      </c>
      <c r="BQA32" s="20" t="str">
        <f>IF(AND($C$5&gt;=9,$C$5&gt;=BPZ$3),BPZ32*$C32,"")</f>
        <v/>
      </c>
      <c r="BQB32" s="5" t="str">
        <f t="shared" ref="BQB32" si="13169">MID(BQB$2,2,1)</f>
        <v>1</v>
      </c>
      <c r="BQC32" s="20" t="str">
        <f>IF(AND($C$5&gt;=9,$C$5&gt;=BQB$3),BQB32*$C32,"")</f>
        <v/>
      </c>
      <c r="BQD32" s="5" t="str">
        <f t="shared" ref="BQD32" si="13170">MID(BQD$2,2,1)</f>
        <v>1</v>
      </c>
      <c r="BQE32" s="20" t="str">
        <f>IF(AND($C$5&gt;=9,$C$5&gt;=BQD$3),BQD32*$C32,"")</f>
        <v/>
      </c>
      <c r="BQF32" s="5" t="str">
        <f t="shared" ref="BQF32" si="13171">MID(BQF$2,2,1)</f>
        <v>1</v>
      </c>
      <c r="BQG32" s="20" t="str">
        <f>IF(AND($C$5&gt;=9,$C$5&gt;=BQF$3),BQF32*$C32,"")</f>
        <v/>
      </c>
      <c r="BQH32" s="5" t="str">
        <f t="shared" ref="BQH32" si="13172">MID(BQH$2,2,1)</f>
        <v>1</v>
      </c>
      <c r="BQI32" s="20" t="str">
        <f>IF(AND($C$5&gt;=9,$C$5&gt;=BQH$3),BQH32*$C32,"")</f>
        <v/>
      </c>
      <c r="BQJ32" s="5" t="str">
        <f t="shared" ref="BQJ32" si="13173">MID(BQJ$2,2,1)</f>
        <v>1</v>
      </c>
      <c r="BQK32" s="20" t="str">
        <f>IF(AND($C$5&gt;=9,$C$5&gt;=BQJ$3),BQJ32*$C32,"")</f>
        <v/>
      </c>
      <c r="BQL32" s="5" t="str">
        <f t="shared" ref="BQL32" si="13174">MID(BQL$2,2,1)</f>
        <v>1</v>
      </c>
      <c r="BQM32" s="20" t="str">
        <f>IF(AND($C$5&gt;=9,$C$5&gt;=BQL$3),BQL32*$C32,"")</f>
        <v/>
      </c>
      <c r="BQN32" s="5" t="str">
        <f t="shared" ref="BQN32" si="13175">MID(BQN$2,2,1)</f>
        <v>1</v>
      </c>
      <c r="BQO32" s="20" t="str">
        <f>IF(AND($C$5&gt;=9,$C$5&gt;=BQN$3),BQN32*$C32,"")</f>
        <v/>
      </c>
      <c r="BQP32" s="5" t="str">
        <f t="shared" ref="BQP32" si="13176">MID(BQP$2,2,1)</f>
        <v>1</v>
      </c>
      <c r="BQQ32" s="20" t="str">
        <f>IF(AND($C$5&gt;=9,$C$5&gt;=BQP$3),BQP32*$C32,"")</f>
        <v/>
      </c>
      <c r="BQR32" s="5" t="str">
        <f t="shared" ref="BQR32" si="13177">MID(BQR$2,2,1)</f>
        <v>1</v>
      </c>
      <c r="BQS32" s="20" t="str">
        <f>IF(AND($C$5&gt;=9,$C$5&gt;=BQR$3),BQR32*$C32,"")</f>
        <v/>
      </c>
      <c r="BQT32" s="5" t="str">
        <f t="shared" ref="BQT32" si="13178">MID(BQT$2,2,1)</f>
        <v>1</v>
      </c>
      <c r="BQU32" s="20" t="str">
        <f>IF(AND($C$5&gt;=9,$C$5&gt;=BQT$3),BQT32*$C32,"")</f>
        <v/>
      </c>
      <c r="BQV32" s="5" t="str">
        <f t="shared" ref="BQV32" si="13179">MID(BQV$2,2,1)</f>
        <v>1</v>
      </c>
      <c r="BQW32" s="20" t="str">
        <f>IF(AND($C$5&gt;=9,$C$5&gt;=BQV$3),BQV32*$C32,"")</f>
        <v/>
      </c>
      <c r="BQX32" s="5" t="str">
        <f t="shared" ref="BQX32" si="13180">MID(BQX$2,2,1)</f>
        <v>1</v>
      </c>
      <c r="BQY32" s="20" t="str">
        <f>IF(AND($C$5&gt;=9,$C$5&gt;=BQX$3),BQX32*$C32,"")</f>
        <v/>
      </c>
      <c r="BQZ32" s="5" t="str">
        <f t="shared" ref="BQZ32" si="13181">MID(BQZ$2,2,1)</f>
        <v>1</v>
      </c>
      <c r="BRA32" s="20" t="str">
        <f>IF(AND($C$5&gt;=9,$C$5&gt;=BQZ$3),BQZ32*$C32,"")</f>
        <v/>
      </c>
      <c r="BRB32" s="5" t="str">
        <f t="shared" ref="BRB32" si="13182">MID(BRB$2,2,1)</f>
        <v>1</v>
      </c>
      <c r="BRC32" s="20" t="str">
        <f>IF(AND($C$5&gt;=9,$C$5&gt;=BRB$3),BRB32*$C32,"")</f>
        <v/>
      </c>
      <c r="BRD32" s="5" t="str">
        <f t="shared" ref="BRD32" si="13183">MID(BRD$2,2,1)</f>
        <v>1</v>
      </c>
      <c r="BRE32" s="20" t="str">
        <f>IF(AND($C$5&gt;=9,$C$5&gt;=BRD$3),BRD32*$C32,"")</f>
        <v/>
      </c>
      <c r="BRF32" s="5" t="str">
        <f t="shared" ref="BRF32" si="13184">MID(BRF$2,2,1)</f>
        <v>1</v>
      </c>
      <c r="BRG32" s="20" t="str">
        <f>IF(AND($C$5&gt;=9,$C$5&gt;=BRF$3),BRF32*$C32,"")</f>
        <v/>
      </c>
      <c r="BRH32" s="5" t="str">
        <f t="shared" ref="BRH32" si="13185">MID(BRH$2,2,1)</f>
        <v>1</v>
      </c>
      <c r="BRI32" s="20" t="str">
        <f>IF(AND($C$5&gt;=9,$C$5&gt;=BRH$3),BRH32*$C32,"")</f>
        <v/>
      </c>
      <c r="BRJ32" s="5" t="str">
        <f t="shared" ref="BRJ32" si="13186">MID(BRJ$2,2,1)</f>
        <v>1</v>
      </c>
      <c r="BRK32" s="20" t="str">
        <f>IF(AND($C$5&gt;=9,$C$5&gt;=BRJ$3),BRJ32*$C32,"")</f>
        <v/>
      </c>
      <c r="BRL32" s="5" t="str">
        <f t="shared" ref="BRL32" si="13187">MID(BRL$2,2,1)</f>
        <v>1</v>
      </c>
      <c r="BRM32" s="20" t="str">
        <f>IF(AND($C$5&gt;=9,$C$5&gt;=BRL$3),BRL32*$C32,"")</f>
        <v/>
      </c>
      <c r="BRN32" s="5" t="str">
        <f t="shared" ref="BRN32" si="13188">MID(BRN$2,2,1)</f>
        <v>1</v>
      </c>
      <c r="BRO32" s="20" t="str">
        <f>IF(AND($C$5&gt;=9,$C$5&gt;=BRN$3),BRN32*$C32,"")</f>
        <v/>
      </c>
      <c r="BRP32" s="5" t="str">
        <f t="shared" ref="BRP32" si="13189">MID(BRP$2,2,1)</f>
        <v>1</v>
      </c>
      <c r="BRQ32" s="20" t="str">
        <f>IF(AND($C$5&gt;=9,$C$5&gt;=BRP$3),BRP32*$C32,"")</f>
        <v/>
      </c>
      <c r="BRR32" s="5" t="str">
        <f t="shared" ref="BRR32" si="13190">MID(BRR$2,2,1)</f>
        <v>1</v>
      </c>
      <c r="BRS32" s="20" t="str">
        <f>IF(AND($C$5&gt;=9,$C$5&gt;=BRR$3),BRR32*$C32,"")</f>
        <v/>
      </c>
      <c r="BRT32" s="5" t="str">
        <f t="shared" ref="BRT32" si="13191">MID(BRT$2,2,1)</f>
        <v>1</v>
      </c>
      <c r="BRU32" s="20" t="str">
        <f>IF(AND($C$5&gt;=9,$C$5&gt;=BRT$3),BRT32*$C32,"")</f>
        <v/>
      </c>
      <c r="BRV32" s="5" t="str">
        <f t="shared" ref="BRV32" si="13192">MID(BRV$2,2,1)</f>
        <v>1</v>
      </c>
      <c r="BRW32" s="20" t="str">
        <f>IF(AND($C$5&gt;=9,$C$5&gt;=BRV$3),BRV32*$C32,"")</f>
        <v/>
      </c>
      <c r="BRX32" s="5" t="str">
        <f t="shared" ref="BRX32" si="13193">MID(BRX$2,2,1)</f>
        <v>1</v>
      </c>
      <c r="BRY32" s="20" t="str">
        <f>IF(AND($C$5&gt;=9,$C$5&gt;=BRX$3),BRX32*$C32,"")</f>
        <v/>
      </c>
      <c r="BRZ32" s="5" t="str">
        <f t="shared" ref="BRZ32" si="13194">MID(BRZ$2,2,1)</f>
        <v>1</v>
      </c>
      <c r="BSA32" s="20" t="str">
        <f>IF(AND($C$5&gt;=9,$C$5&gt;=BRZ$3),BRZ32*$C32,"")</f>
        <v/>
      </c>
      <c r="BSB32" s="5" t="str">
        <f t="shared" ref="BSB32" si="13195">MID(BSB$2,2,1)</f>
        <v>1</v>
      </c>
      <c r="BSC32" s="20" t="str">
        <f>IF(AND($C$5&gt;=9,$C$5&gt;=BSB$3),BSB32*$C32,"")</f>
        <v/>
      </c>
      <c r="BSD32" s="5" t="str">
        <f t="shared" ref="BSD32" si="13196">MID(BSD$2,2,1)</f>
        <v>1</v>
      </c>
      <c r="BSE32" s="20" t="str">
        <f>IF(AND($C$5&gt;=9,$C$5&gt;=BSD$3),BSD32*$C32,"")</f>
        <v/>
      </c>
      <c r="BSF32" s="5" t="str">
        <f t="shared" ref="BSF32" si="13197">MID(BSF$2,2,1)</f>
        <v>1</v>
      </c>
      <c r="BSG32" s="20" t="str">
        <f>IF(AND($C$5&gt;=9,$C$5&gt;=BSF$3),BSF32*$C32,"")</f>
        <v/>
      </c>
      <c r="BSH32" s="5" t="str">
        <f t="shared" ref="BSH32" si="13198">MID(BSH$2,2,1)</f>
        <v>1</v>
      </c>
      <c r="BSI32" s="20" t="str">
        <f>IF(AND($C$5&gt;=9,$C$5&gt;=BSH$3),BSH32*$C32,"")</f>
        <v/>
      </c>
      <c r="BSJ32" s="5" t="str">
        <f t="shared" ref="BSJ32" si="13199">MID(BSJ$2,2,1)</f>
        <v>1</v>
      </c>
      <c r="BSK32" s="20" t="str">
        <f>IF(AND($C$5&gt;=9,$C$5&gt;=BSJ$3),BSJ32*$C32,"")</f>
        <v/>
      </c>
      <c r="BSL32" s="5" t="str">
        <f t="shared" ref="BSL32" si="13200">MID(BSL$2,2,1)</f>
        <v>1</v>
      </c>
      <c r="BSM32" s="20" t="str">
        <f>IF(AND($C$5&gt;=9,$C$5&gt;=BSL$3),BSL32*$C32,"")</f>
        <v/>
      </c>
      <c r="BSN32" s="5" t="str">
        <f t="shared" ref="BSN32" si="13201">MID(BSN$2,2,1)</f>
        <v>1</v>
      </c>
      <c r="BSO32" s="20" t="str">
        <f>IF(AND($C$5&gt;=9,$C$5&gt;=BSN$3),BSN32*$C32,"")</f>
        <v/>
      </c>
      <c r="BSP32" s="5" t="str">
        <f t="shared" ref="BSP32" si="13202">MID(BSP$2,2,1)</f>
        <v>1</v>
      </c>
      <c r="BSQ32" s="20" t="str">
        <f>IF(AND($C$5&gt;=9,$C$5&gt;=BSP$3),BSP32*$C32,"")</f>
        <v/>
      </c>
      <c r="BSR32" s="5" t="str">
        <f t="shared" ref="BSR32" si="13203">MID(BSR$2,2,1)</f>
        <v>1</v>
      </c>
      <c r="BSS32" s="20" t="str">
        <f>IF(AND($C$5&gt;=9,$C$5&gt;=BSR$3),BSR32*$C32,"")</f>
        <v/>
      </c>
      <c r="BST32" s="5" t="str">
        <f t="shared" ref="BST32" si="13204">MID(BST$2,2,1)</f>
        <v>1</v>
      </c>
      <c r="BSU32" s="20" t="str">
        <f>IF(AND($C$5&gt;=9,$C$5&gt;=BST$3),BST32*$C32,"")</f>
        <v/>
      </c>
      <c r="BSV32" s="5" t="str">
        <f t="shared" ref="BSV32" si="13205">MID(BSV$2,2,1)</f>
        <v>1</v>
      </c>
      <c r="BSW32" s="20" t="str">
        <f>IF(AND($C$5&gt;=9,$C$5&gt;=BSV$3),BSV32*$C32,"")</f>
        <v/>
      </c>
      <c r="BSX32" s="5" t="str">
        <f t="shared" ref="BSX32" si="13206">MID(BSX$2,2,1)</f>
        <v>1</v>
      </c>
      <c r="BSY32" s="20" t="str">
        <f>IF(AND($C$5&gt;=9,$C$5&gt;=BSX$3),BSX32*$C32,"")</f>
        <v/>
      </c>
      <c r="BSZ32" s="5" t="str">
        <f t="shared" ref="BSZ32" si="13207">MID(BSZ$2,2,1)</f>
        <v>1</v>
      </c>
      <c r="BTA32" s="20" t="str">
        <f>IF(AND($C$5&gt;=9,$C$5&gt;=BSZ$3),BSZ32*$C32,"")</f>
        <v/>
      </c>
      <c r="BTB32" s="5" t="str">
        <f t="shared" ref="BTB32" si="13208">MID(BTB$2,2,1)</f>
        <v>1</v>
      </c>
      <c r="BTC32" s="20" t="str">
        <f>IF(AND($C$5&gt;=9,$C$5&gt;=BTB$3),BTB32*$C32,"")</f>
        <v/>
      </c>
      <c r="BTD32" s="5" t="str">
        <f t="shared" ref="BTD32" si="13209">MID(BTD$2,2,1)</f>
        <v>1</v>
      </c>
      <c r="BTE32" s="20" t="str">
        <f>IF(AND($C$5&gt;=9,$C$5&gt;=BTD$3),BTD32*$C32,"")</f>
        <v/>
      </c>
      <c r="BTF32" s="5" t="str">
        <f t="shared" ref="BTF32" si="13210">MID(BTF$2,2,1)</f>
        <v>1</v>
      </c>
      <c r="BTG32" s="20" t="str">
        <f>IF(AND($C$5&gt;=9,$C$5&gt;=BTF$3),BTF32*$C32,"")</f>
        <v/>
      </c>
      <c r="BTH32" s="5" t="str">
        <f t="shared" ref="BTH32" si="13211">MID(BTH$2,2,1)</f>
        <v>1</v>
      </c>
      <c r="BTI32" s="20" t="str">
        <f>IF(AND($C$5&gt;=9,$C$5&gt;=BTH$3),BTH32*$C32,"")</f>
        <v/>
      </c>
      <c r="BTJ32" s="5" t="str">
        <f t="shared" ref="BTJ32" si="13212">MID(BTJ$2,2,1)</f>
        <v>1</v>
      </c>
      <c r="BTK32" s="20" t="str">
        <f>IF(AND($C$5&gt;=9,$C$5&gt;=BTJ$3),BTJ32*$C32,"")</f>
        <v/>
      </c>
      <c r="BTL32" s="5" t="str">
        <f t="shared" ref="BTL32" si="13213">MID(BTL$2,2,1)</f>
        <v>1</v>
      </c>
      <c r="BTM32" s="20" t="str">
        <f>IF(AND($C$5&gt;=9,$C$5&gt;=BTL$3),BTL32*$C32,"")</f>
        <v/>
      </c>
      <c r="BTN32" s="5" t="str">
        <f t="shared" ref="BTN32" si="13214">MID(BTN$2,2,1)</f>
        <v>1</v>
      </c>
      <c r="BTO32" s="20" t="str">
        <f>IF(AND($C$5&gt;=9,$C$5&gt;=BTN$3),BTN32*$C32,"")</f>
        <v/>
      </c>
      <c r="BTP32" s="5" t="str">
        <f t="shared" ref="BTP32" si="13215">MID(BTP$2,2,1)</f>
        <v>1</v>
      </c>
      <c r="BTQ32" s="20" t="str">
        <f>IF(AND($C$5&gt;=9,$C$5&gt;=BTP$3),BTP32*$C32,"")</f>
        <v/>
      </c>
      <c r="BTR32" s="5" t="str">
        <f t="shared" ref="BTR32" si="13216">MID(BTR$2,2,1)</f>
        <v>1</v>
      </c>
      <c r="BTS32" s="20" t="str">
        <f>IF(AND($C$5&gt;=9,$C$5&gt;=BTR$3),BTR32*$C32,"")</f>
        <v/>
      </c>
      <c r="BTT32" s="5" t="str">
        <f t="shared" ref="BTT32" si="13217">MID(BTT$2,2,1)</f>
        <v>1</v>
      </c>
      <c r="BTU32" s="20" t="str">
        <f>IF(AND($C$5&gt;=9,$C$5&gt;=BTT$3),BTT32*$C32,"")</f>
        <v/>
      </c>
      <c r="BTV32" s="5" t="str">
        <f t="shared" ref="BTV32" si="13218">MID(BTV$2,2,1)</f>
        <v>1</v>
      </c>
      <c r="BTW32" s="20" t="str">
        <f>IF(AND($C$5&gt;=9,$C$5&gt;=BTV$3),BTV32*$C32,"")</f>
        <v/>
      </c>
      <c r="BTX32" s="5" t="str">
        <f t="shared" ref="BTX32" si="13219">MID(BTX$2,2,1)</f>
        <v>1</v>
      </c>
      <c r="BTY32" s="20" t="str">
        <f>IF(AND($C$5&gt;=9,$C$5&gt;=BTX$3),BTX32*$C32,"")</f>
        <v/>
      </c>
      <c r="BTZ32" s="5" t="str">
        <f t="shared" ref="BTZ32" si="13220">MID(BTZ$2,2,1)</f>
        <v>1</v>
      </c>
      <c r="BUA32" s="20" t="str">
        <f>IF(AND($C$5&gt;=9,$C$5&gt;=BTZ$3),BTZ32*$C32,"")</f>
        <v/>
      </c>
      <c r="BUB32" s="5" t="str">
        <f t="shared" ref="BUB32" si="13221">MID(BUB$2,2,1)</f>
        <v>1</v>
      </c>
      <c r="BUC32" s="20" t="str">
        <f>IF(AND($C$5&gt;=9,$C$5&gt;=BUB$3),BUB32*$C32,"")</f>
        <v/>
      </c>
      <c r="BUD32" s="5" t="str">
        <f t="shared" ref="BUD32" si="13222">MID(BUD$2,2,1)</f>
        <v>1</v>
      </c>
      <c r="BUE32" s="20" t="str">
        <f>IF(AND($C$5&gt;=9,$C$5&gt;=BUD$3),BUD32*$C32,"")</f>
        <v/>
      </c>
      <c r="BUF32" s="5" t="str">
        <f t="shared" ref="BUF32" si="13223">MID(BUF$2,2,1)</f>
        <v>1</v>
      </c>
      <c r="BUG32" s="20" t="str">
        <f>IF(AND($C$5&gt;=9,$C$5&gt;=BUF$3),BUF32*$C32,"")</f>
        <v/>
      </c>
      <c r="BUH32" s="5" t="str">
        <f t="shared" ref="BUH32" si="13224">MID(BUH$2,2,1)</f>
        <v>1</v>
      </c>
      <c r="BUI32" s="20" t="str">
        <f>IF(AND($C$5&gt;=9,$C$5&gt;=BUH$3),BUH32*$C32,"")</f>
        <v/>
      </c>
      <c r="BUJ32" s="5" t="str">
        <f t="shared" ref="BUJ32" si="13225">MID(BUJ$2,2,1)</f>
        <v>1</v>
      </c>
      <c r="BUK32" s="20" t="str">
        <f>IF(AND($C$5&gt;=9,$C$5&gt;=BUJ$3),BUJ32*$C32,"")</f>
        <v/>
      </c>
      <c r="BUL32" s="5" t="str">
        <f t="shared" ref="BUL32" si="13226">MID(BUL$2,2,1)</f>
        <v>1</v>
      </c>
      <c r="BUM32" s="20" t="str">
        <f>IF(AND($C$5&gt;=9,$C$5&gt;=BUL$3),BUL32*$C32,"")</f>
        <v/>
      </c>
      <c r="BUN32" s="5" t="str">
        <f t="shared" ref="BUN32" si="13227">MID(BUN$2,2,1)</f>
        <v>1</v>
      </c>
      <c r="BUO32" s="20" t="str">
        <f>IF(AND($C$5&gt;=9,$C$5&gt;=BUN$3),BUN32*$C32,"")</f>
        <v/>
      </c>
      <c r="BUP32" s="5" t="str">
        <f t="shared" ref="BUP32" si="13228">MID(BUP$2,2,1)</f>
        <v>1</v>
      </c>
      <c r="BUQ32" s="20" t="str">
        <f>IF(AND($C$5&gt;=9,$C$5&gt;=BUP$3),BUP32*$C32,"")</f>
        <v/>
      </c>
      <c r="BUR32" s="5" t="str">
        <f t="shared" ref="BUR32" si="13229">MID(BUR$2,2,1)</f>
        <v>1</v>
      </c>
      <c r="BUS32" s="20" t="str">
        <f>IF(AND($C$5&gt;=9,$C$5&gt;=BUR$3),BUR32*$C32,"")</f>
        <v/>
      </c>
      <c r="BUT32" s="5" t="str">
        <f t="shared" ref="BUT32" si="13230">MID(BUT$2,2,1)</f>
        <v>1</v>
      </c>
      <c r="BUU32" s="20" t="str">
        <f>IF(AND($C$5&gt;=9,$C$5&gt;=BUT$3),BUT32*$C32,"")</f>
        <v/>
      </c>
      <c r="BUV32" s="5" t="str">
        <f t="shared" ref="BUV32" si="13231">MID(BUV$2,2,1)</f>
        <v>1</v>
      </c>
      <c r="BUW32" s="20" t="str">
        <f>IF(AND($C$5&gt;=9,$C$5&gt;=BUV$3),BUV32*$C32,"")</f>
        <v/>
      </c>
      <c r="BUX32" s="5" t="str">
        <f t="shared" ref="BUX32" si="13232">MID(BUX$2,2,1)</f>
        <v>1</v>
      </c>
      <c r="BUY32" s="20" t="str">
        <f>IF(AND($C$5&gt;=9,$C$5&gt;=BUX$3),BUX32*$C32,"")</f>
        <v/>
      </c>
      <c r="BUZ32" s="5" t="str">
        <f t="shared" ref="BUZ32" si="13233">MID(BUZ$2,2,1)</f>
        <v>1</v>
      </c>
      <c r="BVA32" s="20" t="str">
        <f>IF(AND($C$5&gt;=9,$C$5&gt;=BUZ$3),BUZ32*$C32,"")</f>
        <v/>
      </c>
      <c r="BVB32" s="5" t="str">
        <f t="shared" ref="BVB32" si="13234">MID(BVB$2,2,1)</f>
        <v>1</v>
      </c>
      <c r="BVC32" s="20" t="str">
        <f>IF(AND($C$5&gt;=9,$C$5&gt;=BVB$3),BVB32*$C32,"")</f>
        <v/>
      </c>
      <c r="BVD32" s="5" t="str">
        <f t="shared" ref="BVD32" si="13235">MID(BVD$2,2,1)</f>
        <v>1</v>
      </c>
      <c r="BVE32" s="20" t="str">
        <f>IF(AND($C$5&gt;=9,$C$5&gt;=BVD$3),BVD32*$C32,"")</f>
        <v/>
      </c>
      <c r="BVF32" s="5" t="str">
        <f t="shared" ref="BVF32" si="13236">MID(BVF$2,2,1)</f>
        <v>1</v>
      </c>
      <c r="BVG32" s="20" t="str">
        <f>IF(AND($C$5&gt;=9,$C$5&gt;=BVF$3),BVF32*$C32,"")</f>
        <v/>
      </c>
      <c r="BVH32" s="5" t="str">
        <f t="shared" ref="BVH32" si="13237">MID(BVH$2,2,1)</f>
        <v>1</v>
      </c>
      <c r="BVI32" s="20" t="str">
        <f>IF(AND($C$5&gt;=9,$C$5&gt;=BVH$3),BVH32*$C32,"")</f>
        <v/>
      </c>
      <c r="BVJ32" s="5" t="str">
        <f t="shared" ref="BVJ32" si="13238">MID(BVJ$2,2,1)</f>
        <v>1</v>
      </c>
      <c r="BVK32" s="20" t="str">
        <f>IF(AND($C$5&gt;=9,$C$5&gt;=BVJ$3),BVJ32*$C32,"")</f>
        <v/>
      </c>
      <c r="BVL32" s="5" t="str">
        <f t="shared" ref="BVL32" si="13239">MID(BVL$2,2,1)</f>
        <v>1</v>
      </c>
      <c r="BVM32" s="20" t="str">
        <f>IF(AND($C$5&gt;=9,$C$5&gt;=BVL$3),BVL32*$C32,"")</f>
        <v/>
      </c>
      <c r="BVN32" s="5" t="str">
        <f t="shared" ref="BVN32" si="13240">MID(BVN$2,2,1)</f>
        <v>1</v>
      </c>
      <c r="BVO32" s="20" t="str">
        <f>IF(AND($C$5&gt;=9,$C$5&gt;=BVN$3),BVN32*$C32,"")</f>
        <v/>
      </c>
      <c r="BVP32" s="5" t="str">
        <f t="shared" ref="BVP32" si="13241">MID(BVP$2,2,1)</f>
        <v>1</v>
      </c>
      <c r="BVQ32" s="20" t="str">
        <f>IF(AND($C$5&gt;=9,$C$5&gt;=BVP$3),BVP32*$C32,"")</f>
        <v/>
      </c>
      <c r="BVR32" s="5" t="str">
        <f t="shared" ref="BVR32" si="13242">MID(BVR$2,2,1)</f>
        <v>1</v>
      </c>
      <c r="BVS32" s="20" t="str">
        <f>IF(AND($C$5&gt;=9,$C$5&gt;=BVR$3),BVR32*$C32,"")</f>
        <v/>
      </c>
      <c r="BVT32" s="5" t="str">
        <f t="shared" ref="BVT32" si="13243">MID(BVT$2,2,1)</f>
        <v>1</v>
      </c>
      <c r="BVU32" s="20" t="str">
        <f>IF(AND($C$5&gt;=9,$C$5&gt;=BVT$3),BVT32*$C32,"")</f>
        <v/>
      </c>
      <c r="BVV32" s="5" t="str">
        <f t="shared" ref="BVV32" si="13244">MID(BVV$2,2,1)</f>
        <v>1</v>
      </c>
      <c r="BVW32" s="20" t="str">
        <f>IF(AND($C$5&gt;=9,$C$5&gt;=BVV$3),BVV32*$C32,"")</f>
        <v/>
      </c>
      <c r="BVX32" s="5" t="str">
        <f t="shared" ref="BVX32" si="13245">MID(BVX$2,2,1)</f>
        <v>1</v>
      </c>
      <c r="BVY32" s="20" t="str">
        <f>IF(AND($C$5&gt;=9,$C$5&gt;=BVX$3),BVX32*$C32,"")</f>
        <v/>
      </c>
      <c r="BVZ32" s="5" t="str">
        <f t="shared" ref="BVZ32" si="13246">MID(BVZ$2,2,1)</f>
        <v>1</v>
      </c>
      <c r="BWA32" s="20" t="str">
        <f>IF(AND($C$5&gt;=9,$C$5&gt;=BVZ$3),BVZ32*$C32,"")</f>
        <v/>
      </c>
      <c r="BWB32" s="5" t="str">
        <f t="shared" ref="BWB32" si="13247">MID(BWB$2,2,1)</f>
        <v>1</v>
      </c>
      <c r="BWC32" s="20" t="str">
        <f>IF(AND($C$5&gt;=9,$C$5&gt;=BWB$3),BWB32*$C32,"")</f>
        <v/>
      </c>
      <c r="BWD32" s="5" t="str">
        <f t="shared" ref="BWD32" si="13248">MID(BWD$2,2,1)</f>
        <v>1</v>
      </c>
      <c r="BWE32" s="20" t="str">
        <f>IF(AND($C$5&gt;=9,$C$5&gt;=BWD$3),BWD32*$C32,"")</f>
        <v/>
      </c>
      <c r="BWF32" s="5" t="str">
        <f t="shared" ref="BWF32" si="13249">MID(BWF$2,2,1)</f>
        <v>1</v>
      </c>
      <c r="BWG32" s="20" t="str">
        <f>IF(AND($C$5&gt;=9,$C$5&gt;=BWF$3),BWF32*$C32,"")</f>
        <v/>
      </c>
      <c r="BWH32" s="5" t="str">
        <f t="shared" ref="BWH32" si="13250">MID(BWH$2,2,1)</f>
        <v>1</v>
      </c>
      <c r="BWI32" s="20" t="str">
        <f>IF(AND($C$5&gt;=9,$C$5&gt;=BWH$3),BWH32*$C32,"")</f>
        <v/>
      </c>
      <c r="BWJ32" s="5" t="str">
        <f t="shared" ref="BWJ32" si="13251">MID(BWJ$2,2,1)</f>
        <v>1</v>
      </c>
      <c r="BWK32" s="20" t="str">
        <f>IF(AND($C$5&gt;=9,$C$5&gt;=BWJ$3),BWJ32*$C32,"")</f>
        <v/>
      </c>
      <c r="BWL32" s="5" t="str">
        <f t="shared" ref="BWL32" si="13252">MID(BWL$2,2,1)</f>
        <v>1</v>
      </c>
      <c r="BWM32" s="20" t="str">
        <f>IF(AND($C$5&gt;=9,$C$5&gt;=BWL$3),BWL32*$C32,"")</f>
        <v/>
      </c>
      <c r="BWN32" s="5" t="str">
        <f t="shared" ref="BWN32" si="13253">MID(BWN$2,2,1)</f>
        <v>1</v>
      </c>
      <c r="BWO32" s="20" t="str">
        <f>IF(AND($C$5&gt;=9,$C$5&gt;=BWN$3),BWN32*$C32,"")</f>
        <v/>
      </c>
      <c r="BWP32" s="5" t="str">
        <f t="shared" ref="BWP32" si="13254">MID(BWP$2,2,1)</f>
        <v>1</v>
      </c>
      <c r="BWQ32" s="20" t="str">
        <f>IF(AND($C$5&gt;=9,$C$5&gt;=BWP$3),BWP32*$C32,"")</f>
        <v/>
      </c>
      <c r="BWR32" s="5" t="str">
        <f t="shared" ref="BWR32" si="13255">MID(BWR$2,2,1)</f>
        <v>1</v>
      </c>
      <c r="BWS32" s="20" t="str">
        <f>IF(AND($C$5&gt;=9,$C$5&gt;=BWR$3),BWR32*$C32,"")</f>
        <v/>
      </c>
      <c r="BWT32" s="5" t="str">
        <f t="shared" ref="BWT32" si="13256">MID(BWT$2,2,1)</f>
        <v>1</v>
      </c>
      <c r="BWU32" s="20" t="str">
        <f>IF(AND($C$5&gt;=9,$C$5&gt;=BWT$3),BWT32*$C32,"")</f>
        <v/>
      </c>
      <c r="BWV32" s="5" t="str">
        <f t="shared" ref="BWV32" si="13257">MID(BWV$2,2,1)</f>
        <v>1</v>
      </c>
      <c r="BWW32" s="20" t="str">
        <f>IF(AND($C$5&gt;=9,$C$5&gt;=BWV$3),BWV32*$C32,"")</f>
        <v/>
      </c>
      <c r="BWX32" s="5" t="str">
        <f t="shared" ref="BWX32" si="13258">MID(BWX$2,2,1)</f>
        <v>1</v>
      </c>
      <c r="BWY32" s="20" t="str">
        <f>IF(AND($C$5&gt;=9,$C$5&gt;=BWX$3),BWX32*$C32,"")</f>
        <v/>
      </c>
      <c r="BWZ32" s="5" t="str">
        <f t="shared" ref="BWZ32" si="13259">MID(BWZ$2,2,1)</f>
        <v>1</v>
      </c>
      <c r="BXA32" s="20" t="str">
        <f>IF(AND($C$5&gt;=9,$C$5&gt;=BWZ$3),BWZ32*$C32,"")</f>
        <v/>
      </c>
      <c r="BXB32" s="5" t="str">
        <f t="shared" ref="BXB32" si="13260">MID(BXB$2,2,1)</f>
        <v>1</v>
      </c>
      <c r="BXC32" s="20" t="str">
        <f>IF(AND($C$5&gt;=9,$C$5&gt;=BXB$3),BXB32*$C32,"")</f>
        <v/>
      </c>
      <c r="BXD32" s="5" t="str">
        <f t="shared" ref="BXD32" si="13261">MID(BXD$2,2,1)</f>
        <v>1</v>
      </c>
      <c r="BXE32" s="20" t="str">
        <f>IF(AND($C$5&gt;=9,$C$5&gt;=BXD$3),BXD32*$C32,"")</f>
        <v/>
      </c>
      <c r="BXF32" s="5" t="str">
        <f t="shared" ref="BXF32" si="13262">MID(BXF$2,2,1)</f>
        <v>1</v>
      </c>
      <c r="BXG32" s="20" t="str">
        <f>IF(AND($C$5&gt;=9,$C$5&gt;=BXF$3),BXF32*$C32,"")</f>
        <v/>
      </c>
      <c r="BXH32" s="5" t="str">
        <f t="shared" ref="BXH32" si="13263">MID(BXH$2,2,1)</f>
        <v>1</v>
      </c>
      <c r="BXI32" s="20" t="str">
        <f>IF(AND($C$5&gt;=9,$C$5&gt;=BXH$3),BXH32*$C32,"")</f>
        <v/>
      </c>
      <c r="BXJ32" s="5" t="str">
        <f t="shared" ref="BXJ32" si="13264">MID(BXJ$2,2,1)</f>
        <v>1</v>
      </c>
      <c r="BXK32" s="20" t="str">
        <f>IF(AND($C$5&gt;=9,$C$5&gt;=BXJ$3),BXJ32*$C32,"")</f>
        <v/>
      </c>
      <c r="BXL32" s="5" t="str">
        <f t="shared" ref="BXL32" si="13265">MID(BXL$2,2,1)</f>
        <v>1</v>
      </c>
      <c r="BXM32" s="20" t="str">
        <f>IF(AND($C$5&gt;=9,$C$5&gt;=BXL$3),BXL32*$C32,"")</f>
        <v/>
      </c>
      <c r="BXN32" s="5" t="str">
        <f t="shared" ref="BXN32" si="13266">MID(BXN$2,2,1)</f>
        <v>1</v>
      </c>
      <c r="BXO32" s="20" t="str">
        <f>IF(AND($C$5&gt;=9,$C$5&gt;=BXN$3),BXN32*$C32,"")</f>
        <v/>
      </c>
      <c r="BXP32" s="5" t="str">
        <f t="shared" ref="BXP32" si="13267">MID(BXP$2,2,1)</f>
        <v>1</v>
      </c>
      <c r="BXQ32" s="20" t="str">
        <f>IF(AND($C$5&gt;=9,$C$5&gt;=BXP$3),BXP32*$C32,"")</f>
        <v/>
      </c>
      <c r="BXR32" s="5" t="str">
        <f t="shared" ref="BXR32" si="13268">MID(BXR$2,2,1)</f>
        <v>1</v>
      </c>
      <c r="BXS32" s="20" t="str">
        <f>IF(AND($C$5&gt;=9,$C$5&gt;=BXR$3),BXR32*$C32,"")</f>
        <v/>
      </c>
      <c r="BXT32" s="5" t="str">
        <f t="shared" ref="BXT32" si="13269">MID(BXT$2,2,1)</f>
        <v>1</v>
      </c>
      <c r="BXU32" s="20" t="str">
        <f>IF(AND($C$5&gt;=9,$C$5&gt;=BXT$3),BXT32*$C32,"")</f>
        <v/>
      </c>
      <c r="BXV32" s="5" t="str">
        <f t="shared" ref="BXV32" si="13270">MID(BXV$2,2,1)</f>
        <v>1</v>
      </c>
      <c r="BXW32" s="20" t="str">
        <f>IF(AND($C$5&gt;=9,$C$5&gt;=BXV$3),BXV32*$C32,"")</f>
        <v/>
      </c>
      <c r="BXX32" s="5" t="str">
        <f t="shared" ref="BXX32" si="13271">MID(BXX$2,2,1)</f>
        <v>1</v>
      </c>
      <c r="BXY32" s="20" t="str">
        <f>IF(AND($C$5&gt;=9,$C$5&gt;=BXX$3),BXX32*$C32,"")</f>
        <v/>
      </c>
      <c r="BXZ32" s="5" t="str">
        <f t="shared" ref="BXZ32" si="13272">MID(BXZ$2,2,1)</f>
        <v>1</v>
      </c>
      <c r="BYA32" s="20" t="str">
        <f>IF(AND($C$5&gt;=9,$C$5&gt;=BXZ$3),BXZ32*$C32,"")</f>
        <v/>
      </c>
      <c r="BYB32" s="5" t="str">
        <f t="shared" ref="BYB32" si="13273">MID(BYB$2,2,1)</f>
        <v>1</v>
      </c>
      <c r="BYC32" s="20" t="str">
        <f>IF(AND($C$5&gt;=9,$C$5&gt;=BYB$3),BYB32*$C32,"")</f>
        <v/>
      </c>
      <c r="BYD32" s="5" t="str">
        <f t="shared" ref="BYD32" si="13274">MID(BYD$2,2,1)</f>
        <v>1</v>
      </c>
      <c r="BYE32" s="20" t="str">
        <f>IF(AND($C$5&gt;=9,$C$5&gt;=BYD$3),BYD32*$C32,"")</f>
        <v/>
      </c>
      <c r="BYF32" s="5" t="str">
        <f t="shared" ref="BYF32" si="13275">MID(BYF$2,2,1)</f>
        <v>1</v>
      </c>
      <c r="BYG32" s="20" t="str">
        <f>IF(AND($C$5&gt;=9,$C$5&gt;=BYF$3),BYF32*$C32,"")</f>
        <v/>
      </c>
      <c r="BYH32" s="5" t="str">
        <f t="shared" ref="BYH32" si="13276">MID(BYH$2,2,1)</f>
        <v>1</v>
      </c>
      <c r="BYI32" s="20" t="str">
        <f>IF(AND($C$5&gt;=9,$C$5&gt;=BYH$3),BYH32*$C32,"")</f>
        <v/>
      </c>
      <c r="BYJ32" s="5" t="str">
        <f t="shared" ref="BYJ32" si="13277">MID(BYJ$2,2,1)</f>
        <v>1</v>
      </c>
      <c r="BYK32" s="20" t="str">
        <f>IF(AND($C$5&gt;=9,$C$5&gt;=BYJ$3),BYJ32*$C32,"")</f>
        <v/>
      </c>
      <c r="BYL32" s="5" t="str">
        <f t="shared" ref="BYL32" si="13278">MID(BYL$2,2,1)</f>
        <v>1</v>
      </c>
      <c r="BYM32" s="20" t="str">
        <f>IF(AND($C$5&gt;=9,$C$5&gt;=BYL$3),BYL32*$C32,"")</f>
        <v/>
      </c>
      <c r="BYN32" s="5" t="str">
        <f t="shared" ref="BYN32" si="13279">MID(BYN$2,2,1)</f>
        <v>1</v>
      </c>
      <c r="BYO32" s="20" t="str">
        <f>IF(AND($C$5&gt;=9,$C$5&gt;=BYN$3),BYN32*$C32,"")</f>
        <v/>
      </c>
      <c r="BYP32" s="5" t="str">
        <f t="shared" ref="BYP32" si="13280">MID(BYP$2,2,1)</f>
        <v>1</v>
      </c>
      <c r="BYQ32" s="20" t="str">
        <f>IF(AND($C$5&gt;=9,$C$5&gt;=BYP$3),BYP32*$C32,"")</f>
        <v/>
      </c>
      <c r="BYR32" s="5" t="str">
        <f t="shared" ref="BYR32" si="13281">MID(BYR$2,2,1)</f>
        <v>1</v>
      </c>
      <c r="BYS32" s="20" t="str">
        <f>IF(AND($C$5&gt;=9,$C$5&gt;=BYR$3),BYR32*$C32,"")</f>
        <v/>
      </c>
      <c r="BYT32" s="5" t="str">
        <f t="shared" ref="BYT32" si="13282">MID(BYT$2,2,1)</f>
        <v>1</v>
      </c>
      <c r="BYU32" s="20" t="str">
        <f>IF(AND($C$5&gt;=9,$C$5&gt;=BYT$3),BYT32*$C32,"")</f>
        <v/>
      </c>
      <c r="BYV32" s="5" t="str">
        <f t="shared" ref="BYV32" si="13283">MID(BYV$2,2,1)</f>
        <v>1</v>
      </c>
      <c r="BYW32" s="20" t="str">
        <f>IF(AND($C$5&gt;=9,$C$5&gt;=BYV$3),BYV32*$C32,"")</f>
        <v/>
      </c>
      <c r="BYX32" s="5" t="str">
        <f t="shared" ref="BYX32" si="13284">MID(BYX$2,2,1)</f>
        <v>1</v>
      </c>
      <c r="BYY32" s="20" t="str">
        <f>IF(AND($C$5&gt;=9,$C$5&gt;=BYX$3),BYX32*$C32,"")</f>
        <v/>
      </c>
      <c r="BYZ32" s="5" t="str">
        <f t="shared" ref="BYZ32" si="13285">MID(BYZ$2,2,1)</f>
        <v>1</v>
      </c>
      <c r="BZA32" s="20" t="str">
        <f>IF(AND($C$5&gt;=9,$C$5&gt;=BYZ$3),BYZ32*$C32,"")</f>
        <v/>
      </c>
      <c r="BZB32" s="5" t="str">
        <f t="shared" ref="BZB32" si="13286">MID(BZB$2,2,1)</f>
        <v>1</v>
      </c>
      <c r="BZC32" s="20" t="str">
        <f>IF(AND($C$5&gt;=9,$C$5&gt;=BZB$3),BZB32*$C32,"")</f>
        <v/>
      </c>
      <c r="BZD32" s="5" t="str">
        <f t="shared" ref="BZD32" si="13287">MID(BZD$2,2,1)</f>
        <v>1</v>
      </c>
      <c r="BZE32" s="20" t="str">
        <f>IF(AND($C$5&gt;=9,$C$5&gt;=BZD$3),BZD32*$C32,"")</f>
        <v/>
      </c>
      <c r="BZF32" s="5" t="str">
        <f t="shared" ref="BZF32" si="13288">MID(BZF$2,2,1)</f>
        <v>1</v>
      </c>
      <c r="BZG32" s="20" t="str">
        <f>IF(AND($C$5&gt;=9,$C$5&gt;=BZF$3),BZF32*$C32,"")</f>
        <v/>
      </c>
      <c r="BZH32" s="5" t="str">
        <f t="shared" ref="BZH32" si="13289">MID(BZH$2,2,1)</f>
        <v>1</v>
      </c>
      <c r="BZI32" s="20" t="str">
        <f>IF(AND($C$5&gt;=9,$C$5&gt;=BZH$3),BZH32*$C32,"")</f>
        <v/>
      </c>
      <c r="BZJ32" s="5" t="str">
        <f t="shared" ref="BZJ32" si="13290">MID(BZJ$2,2,1)</f>
        <v>1</v>
      </c>
      <c r="BZK32" s="20" t="str">
        <f>IF(AND($C$5&gt;=9,$C$5&gt;=BZJ$3),BZJ32*$C32,"")</f>
        <v/>
      </c>
      <c r="BZL32" s="5" t="str">
        <f t="shared" ref="BZL32" si="13291">MID(BZL$2,2,1)</f>
        <v>1</v>
      </c>
      <c r="BZM32" s="20" t="str">
        <f>IF(AND($C$5&gt;=9,$C$5&gt;=BZL$3),BZL32*$C32,"")</f>
        <v/>
      </c>
      <c r="BZN32" s="5" t="str">
        <f t="shared" ref="BZN32" si="13292">MID(BZN$2,2,1)</f>
        <v>1</v>
      </c>
      <c r="BZO32" s="20" t="str">
        <f>IF(AND($C$5&gt;=9,$C$5&gt;=BZN$3),BZN32*$C32,"")</f>
        <v/>
      </c>
      <c r="BZP32" s="5" t="str">
        <f t="shared" ref="BZP32" si="13293">MID(BZP$2,2,1)</f>
        <v>1</v>
      </c>
      <c r="BZQ32" s="20" t="str">
        <f>IF(AND($C$5&gt;=9,$C$5&gt;=BZP$3),BZP32*$C32,"")</f>
        <v/>
      </c>
      <c r="BZR32" s="5" t="str">
        <f t="shared" ref="BZR32" si="13294">MID(BZR$2,2,1)</f>
        <v>1</v>
      </c>
      <c r="BZS32" s="20" t="str">
        <f>IF(AND($C$5&gt;=9,$C$5&gt;=BZR$3),BZR32*$C32,"")</f>
        <v/>
      </c>
      <c r="BZT32" s="5" t="str">
        <f t="shared" ref="BZT32" si="13295">MID(BZT$2,2,1)</f>
        <v>1</v>
      </c>
      <c r="BZU32" s="20" t="str">
        <f>IF(AND($C$5&gt;=9,$C$5&gt;=BZT$3),BZT32*$C32,"")</f>
        <v/>
      </c>
      <c r="BZV32" s="5" t="str">
        <f t="shared" ref="BZV32" si="13296">MID(BZV$2,2,1)</f>
        <v>1</v>
      </c>
      <c r="BZW32" s="20" t="str">
        <f>IF(AND($C$5&gt;=9,$C$5&gt;=BZV$3),BZV32*$C32,"")</f>
        <v/>
      </c>
    </row>
    <row r="33" spans="1:2051" x14ac:dyDescent="0.25">
      <c r="A33" s="10" t="s">
        <v>1793</v>
      </c>
      <c r="B33" s="64"/>
      <c r="C33" s="34">
        <f>IF(B33&lt;&gt;"",B33,IF($C$6&gt;9,1/$C$6,IF($C$5&gt;9,IF($C$8=TRUE,-1/($C$5-$C$6),-1),0)))</f>
        <v>0</v>
      </c>
      <c r="D33" s="5" t="str">
        <f>MID(D$2,1,1)</f>
        <v>0</v>
      </c>
      <c r="E33" s="20" t="str">
        <f>IF(AND($C$5&gt;=10,$C$5&gt;=D$3),D33*$C33,"")</f>
        <v/>
      </c>
      <c r="F33" s="5" t="str">
        <f t="shared" ref="F33" si="13297">MID(F$2,1,1)</f>
        <v>0</v>
      </c>
      <c r="G33" s="20" t="str">
        <f>IF(AND($C$5&gt;=10,$C$5&gt;=F$3),F33*$C33,"")</f>
        <v/>
      </c>
      <c r="H33" s="5" t="str">
        <f t="shared" ref="H33" si="13298">MID(H$2,1,1)</f>
        <v>0</v>
      </c>
      <c r="I33" s="20" t="str">
        <f>IF(AND($C$5&gt;=10,$C$5&gt;=H$3),H33*$C33,"")</f>
        <v/>
      </c>
      <c r="J33" s="5" t="str">
        <f t="shared" ref="J33" si="13299">MID(J$2,1,1)</f>
        <v>0</v>
      </c>
      <c r="K33" s="20" t="str">
        <f>IF(AND($C$5&gt;=10,$C$5&gt;=J$3),J33*$C33,"")</f>
        <v/>
      </c>
      <c r="L33" s="5" t="str">
        <f t="shared" ref="L33" si="13300">MID(L$2,1,1)</f>
        <v>0</v>
      </c>
      <c r="M33" s="20" t="str">
        <f>IF(AND($C$5&gt;=10,$C$5&gt;=L$3),L33*$C33,"")</f>
        <v/>
      </c>
      <c r="N33" s="5" t="str">
        <f t="shared" ref="N33" si="13301">MID(N$2,1,1)</f>
        <v>0</v>
      </c>
      <c r="O33" s="20" t="str">
        <f>IF(AND($C$5&gt;=10,$C$5&gt;=N$3),N33*$C33,"")</f>
        <v/>
      </c>
      <c r="P33" s="5" t="str">
        <f t="shared" ref="P33" si="13302">MID(P$2,1,1)</f>
        <v>0</v>
      </c>
      <c r="Q33" s="20" t="str">
        <f>IF(AND($C$5&gt;=10,$C$5&gt;=P$3),P33*$C33,"")</f>
        <v/>
      </c>
      <c r="R33" s="5" t="str">
        <f t="shared" ref="R33" si="13303">MID(R$2,1,1)</f>
        <v>0</v>
      </c>
      <c r="S33" s="20" t="str">
        <f>IF(AND($C$5&gt;=10,$C$5&gt;=R$3),R33*$C33,"")</f>
        <v/>
      </c>
      <c r="T33" s="5" t="str">
        <f t="shared" ref="T33" si="13304">MID(T$2,1,1)</f>
        <v>0</v>
      </c>
      <c r="U33" s="20" t="str">
        <f>IF(AND($C$5&gt;=10,$C$5&gt;=T$3),T33*$C33,"")</f>
        <v/>
      </c>
      <c r="V33" s="5" t="str">
        <f t="shared" ref="V33" si="13305">MID(V$2,1,1)</f>
        <v>0</v>
      </c>
      <c r="W33" s="20" t="str">
        <f>IF(AND($C$5&gt;=10,$C$5&gt;=V$3),V33*$C33,"")</f>
        <v/>
      </c>
      <c r="X33" s="5" t="str">
        <f t="shared" ref="X33" si="13306">MID(X$2,1,1)</f>
        <v>0</v>
      </c>
      <c r="Y33" s="20" t="str">
        <f>IF(AND($C$5&gt;=10,$C$5&gt;=X$3),X33*$C33,"")</f>
        <v/>
      </c>
      <c r="Z33" s="5" t="str">
        <f t="shared" ref="Z33" si="13307">MID(Z$2,1,1)</f>
        <v>0</v>
      </c>
      <c r="AA33" s="20" t="str">
        <f>IF(AND($C$5&gt;=10,$C$5&gt;=Z$3),Z33*$C33,"")</f>
        <v/>
      </c>
      <c r="AB33" s="5" t="str">
        <f t="shared" ref="AB33" si="13308">MID(AB$2,1,1)</f>
        <v>0</v>
      </c>
      <c r="AC33" s="20" t="str">
        <f>IF(AND($C$5&gt;=10,$C$5&gt;=AB$3),AB33*$C33,"")</f>
        <v/>
      </c>
      <c r="AD33" s="5" t="str">
        <f t="shared" ref="AD33" si="13309">MID(AD$2,1,1)</f>
        <v>0</v>
      </c>
      <c r="AE33" s="20" t="str">
        <f>IF(AND($C$5&gt;=10,$C$5&gt;=AD$3),AD33*$C33,"")</f>
        <v/>
      </c>
      <c r="AF33" s="5" t="str">
        <f t="shared" ref="AF33" si="13310">MID(AF$2,1,1)</f>
        <v>0</v>
      </c>
      <c r="AG33" s="20" t="str">
        <f>IF(AND($C$5&gt;=10,$C$5&gt;=AF$3),AF33*$C33,"")</f>
        <v/>
      </c>
      <c r="AH33" s="5" t="str">
        <f t="shared" ref="AH33" si="13311">MID(AH$2,1,1)</f>
        <v>0</v>
      </c>
      <c r="AI33" s="20" t="str">
        <f>IF(AND($C$5&gt;=10,$C$5&gt;=AH$3),AH33*$C33,"")</f>
        <v/>
      </c>
      <c r="AJ33" s="5" t="str">
        <f t="shared" ref="AJ33" si="13312">MID(AJ$2,1,1)</f>
        <v>0</v>
      </c>
      <c r="AK33" s="20" t="str">
        <f>IF(AND($C$5&gt;=10,$C$5&gt;=AJ$3),AJ33*$C33,"")</f>
        <v/>
      </c>
      <c r="AL33" s="5" t="str">
        <f t="shared" ref="AL33" si="13313">MID(AL$2,1,1)</f>
        <v>0</v>
      </c>
      <c r="AM33" s="20" t="str">
        <f>IF(AND($C$5&gt;=10,$C$5&gt;=AL$3),AL33*$C33,"")</f>
        <v/>
      </c>
      <c r="AN33" s="5" t="str">
        <f t="shared" ref="AN33" si="13314">MID(AN$2,1,1)</f>
        <v>0</v>
      </c>
      <c r="AO33" s="20" t="str">
        <f>IF(AND($C$5&gt;=10,$C$5&gt;=AN$3),AN33*$C33,"")</f>
        <v/>
      </c>
      <c r="AP33" s="5" t="str">
        <f t="shared" ref="AP33" si="13315">MID(AP$2,1,1)</f>
        <v>0</v>
      </c>
      <c r="AQ33" s="20" t="str">
        <f>IF(AND($C$5&gt;=10,$C$5&gt;=AP$3),AP33*$C33,"")</f>
        <v/>
      </c>
      <c r="AR33" s="5" t="str">
        <f t="shared" ref="AR33" si="13316">MID(AR$2,1,1)</f>
        <v>0</v>
      </c>
      <c r="AS33" s="20" t="str">
        <f>IF(AND($C$5&gt;=10,$C$5&gt;=AR$3),AR33*$C33,"")</f>
        <v/>
      </c>
      <c r="AT33" s="5" t="str">
        <f t="shared" ref="AT33" si="13317">MID(AT$2,1,1)</f>
        <v>0</v>
      </c>
      <c r="AU33" s="20" t="str">
        <f>IF(AND($C$5&gt;=10,$C$5&gt;=AT$3),AT33*$C33,"")</f>
        <v/>
      </c>
      <c r="AV33" s="5" t="str">
        <f t="shared" ref="AV33" si="13318">MID(AV$2,1,1)</f>
        <v>0</v>
      </c>
      <c r="AW33" s="20" t="str">
        <f>IF(AND($C$5&gt;=10,$C$5&gt;=AV$3),AV33*$C33,"")</f>
        <v/>
      </c>
      <c r="AX33" s="5" t="str">
        <f t="shared" ref="AX33" si="13319">MID(AX$2,1,1)</f>
        <v>0</v>
      </c>
      <c r="AY33" s="20" t="str">
        <f>IF(AND($C$5&gt;=10,$C$5&gt;=AX$3),AX33*$C33,"")</f>
        <v/>
      </c>
      <c r="AZ33" s="5" t="str">
        <f t="shared" ref="AZ33" si="13320">MID(AZ$2,1,1)</f>
        <v>0</v>
      </c>
      <c r="BA33" s="20" t="str">
        <f>IF(AND($C$5&gt;=10,$C$5&gt;=AZ$3),AZ33*$C33,"")</f>
        <v/>
      </c>
      <c r="BB33" s="5" t="str">
        <f t="shared" ref="BB33" si="13321">MID(BB$2,1,1)</f>
        <v>0</v>
      </c>
      <c r="BC33" s="20" t="str">
        <f>IF(AND($C$5&gt;=10,$C$5&gt;=BB$3),BB33*$C33,"")</f>
        <v/>
      </c>
      <c r="BD33" s="5" t="str">
        <f t="shared" ref="BD33" si="13322">MID(BD$2,1,1)</f>
        <v>0</v>
      </c>
      <c r="BE33" s="20" t="str">
        <f>IF(AND($C$5&gt;=10,$C$5&gt;=BD$3),BD33*$C33,"")</f>
        <v/>
      </c>
      <c r="BF33" s="5" t="str">
        <f t="shared" ref="BF33" si="13323">MID(BF$2,1,1)</f>
        <v>0</v>
      </c>
      <c r="BG33" s="20" t="str">
        <f>IF(AND($C$5&gt;=10,$C$5&gt;=BF$3),BF33*$C33,"")</f>
        <v/>
      </c>
      <c r="BH33" s="5" t="str">
        <f t="shared" ref="BH33" si="13324">MID(BH$2,1,1)</f>
        <v>0</v>
      </c>
      <c r="BI33" s="20" t="str">
        <f>IF(AND($C$5&gt;=10,$C$5&gt;=BH$3),BH33*$C33,"")</f>
        <v/>
      </c>
      <c r="BJ33" s="5" t="str">
        <f t="shared" ref="BJ33" si="13325">MID(BJ$2,1,1)</f>
        <v>0</v>
      </c>
      <c r="BK33" s="20" t="str">
        <f>IF(AND($C$5&gt;=10,$C$5&gt;=BJ$3),BJ33*$C33,"")</f>
        <v/>
      </c>
      <c r="BL33" s="5" t="str">
        <f t="shared" ref="BL33" si="13326">MID(BL$2,1,1)</f>
        <v>0</v>
      </c>
      <c r="BM33" s="20" t="str">
        <f>IF(AND($C$5&gt;=10,$C$5&gt;=BL$3),BL33*$C33,"")</f>
        <v/>
      </c>
      <c r="BN33" s="5" t="str">
        <f t="shared" ref="BN33" si="13327">MID(BN$2,1,1)</f>
        <v>0</v>
      </c>
      <c r="BO33" s="20" t="str">
        <f>IF(AND($C$5&gt;=10,$C$5&gt;=BN$3),BN33*$C33,"")</f>
        <v/>
      </c>
      <c r="BP33" s="5" t="str">
        <f t="shared" ref="BP33" si="13328">MID(BP$2,1,1)</f>
        <v>0</v>
      </c>
      <c r="BQ33" s="20" t="str">
        <f>IF(AND($C$5&gt;=10,$C$5&gt;=BP$3),BP33*$C33,"")</f>
        <v/>
      </c>
      <c r="BR33" s="5" t="str">
        <f t="shared" ref="BR33" si="13329">MID(BR$2,1,1)</f>
        <v>0</v>
      </c>
      <c r="BS33" s="20" t="str">
        <f>IF(AND($C$5&gt;=10,$C$5&gt;=BR$3),BR33*$C33,"")</f>
        <v/>
      </c>
      <c r="BT33" s="5" t="str">
        <f t="shared" ref="BT33" si="13330">MID(BT$2,1,1)</f>
        <v>0</v>
      </c>
      <c r="BU33" s="20" t="str">
        <f>IF(AND($C$5&gt;=10,$C$5&gt;=BT$3),BT33*$C33,"")</f>
        <v/>
      </c>
      <c r="BV33" s="5" t="str">
        <f t="shared" ref="BV33" si="13331">MID(BV$2,1,1)</f>
        <v>0</v>
      </c>
      <c r="BW33" s="20" t="str">
        <f>IF(AND($C$5&gt;=10,$C$5&gt;=BV$3),BV33*$C33,"")</f>
        <v/>
      </c>
      <c r="BX33" s="5" t="str">
        <f t="shared" ref="BX33" si="13332">MID(BX$2,1,1)</f>
        <v>0</v>
      </c>
      <c r="BY33" s="20" t="str">
        <f>IF(AND($C$5&gt;=10,$C$5&gt;=BX$3),BX33*$C33,"")</f>
        <v/>
      </c>
      <c r="BZ33" s="5" t="str">
        <f t="shared" ref="BZ33" si="13333">MID(BZ$2,1,1)</f>
        <v>0</v>
      </c>
      <c r="CA33" s="20" t="str">
        <f>IF(AND($C$5&gt;=10,$C$5&gt;=BZ$3),BZ33*$C33,"")</f>
        <v/>
      </c>
      <c r="CB33" s="5" t="str">
        <f t="shared" ref="CB33" si="13334">MID(CB$2,1,1)</f>
        <v>0</v>
      </c>
      <c r="CC33" s="20" t="str">
        <f>IF(AND($C$5&gt;=10,$C$5&gt;=CB$3),CB33*$C33,"")</f>
        <v/>
      </c>
      <c r="CD33" s="5" t="str">
        <f t="shared" ref="CD33" si="13335">MID(CD$2,1,1)</f>
        <v>0</v>
      </c>
      <c r="CE33" s="20" t="str">
        <f>IF(AND($C$5&gt;=10,$C$5&gt;=CD$3),CD33*$C33,"")</f>
        <v/>
      </c>
      <c r="CF33" s="5" t="str">
        <f t="shared" ref="CF33" si="13336">MID(CF$2,1,1)</f>
        <v>0</v>
      </c>
      <c r="CG33" s="20" t="str">
        <f>IF(AND($C$5&gt;=10,$C$5&gt;=CF$3),CF33*$C33,"")</f>
        <v/>
      </c>
      <c r="CH33" s="5" t="str">
        <f t="shared" ref="CH33" si="13337">MID(CH$2,1,1)</f>
        <v>0</v>
      </c>
      <c r="CI33" s="20" t="str">
        <f>IF(AND($C$5&gt;=10,$C$5&gt;=CH$3),CH33*$C33,"")</f>
        <v/>
      </c>
      <c r="CJ33" s="5" t="str">
        <f t="shared" ref="CJ33" si="13338">MID(CJ$2,1,1)</f>
        <v>0</v>
      </c>
      <c r="CK33" s="20" t="str">
        <f>IF(AND($C$5&gt;=10,$C$5&gt;=CJ$3),CJ33*$C33,"")</f>
        <v/>
      </c>
      <c r="CL33" s="5" t="str">
        <f t="shared" ref="CL33" si="13339">MID(CL$2,1,1)</f>
        <v>0</v>
      </c>
      <c r="CM33" s="20" t="str">
        <f>IF(AND($C$5&gt;=10,$C$5&gt;=CL$3),CL33*$C33,"")</f>
        <v/>
      </c>
      <c r="CN33" s="5" t="str">
        <f t="shared" ref="CN33" si="13340">MID(CN$2,1,1)</f>
        <v>0</v>
      </c>
      <c r="CO33" s="20" t="str">
        <f>IF(AND($C$5&gt;=10,$C$5&gt;=CN$3),CN33*$C33,"")</f>
        <v/>
      </c>
      <c r="CP33" s="5" t="str">
        <f t="shared" ref="CP33" si="13341">MID(CP$2,1,1)</f>
        <v>0</v>
      </c>
      <c r="CQ33" s="20" t="str">
        <f>IF(AND($C$5&gt;=10,$C$5&gt;=CP$3),CP33*$C33,"")</f>
        <v/>
      </c>
      <c r="CR33" s="5" t="str">
        <f t="shared" ref="CR33" si="13342">MID(CR$2,1,1)</f>
        <v>0</v>
      </c>
      <c r="CS33" s="20" t="str">
        <f>IF(AND($C$5&gt;=10,$C$5&gt;=CR$3),CR33*$C33,"")</f>
        <v/>
      </c>
      <c r="CT33" s="5" t="str">
        <f t="shared" ref="CT33" si="13343">MID(CT$2,1,1)</f>
        <v>0</v>
      </c>
      <c r="CU33" s="20" t="str">
        <f>IF(AND($C$5&gt;=10,$C$5&gt;=CT$3),CT33*$C33,"")</f>
        <v/>
      </c>
      <c r="CV33" s="5" t="str">
        <f t="shared" ref="CV33" si="13344">MID(CV$2,1,1)</f>
        <v>0</v>
      </c>
      <c r="CW33" s="20" t="str">
        <f>IF(AND($C$5&gt;=10,$C$5&gt;=CV$3),CV33*$C33,"")</f>
        <v/>
      </c>
      <c r="CX33" s="5" t="str">
        <f t="shared" ref="CX33" si="13345">MID(CX$2,1,1)</f>
        <v>0</v>
      </c>
      <c r="CY33" s="20" t="str">
        <f>IF(AND($C$5&gt;=10,$C$5&gt;=CX$3),CX33*$C33,"")</f>
        <v/>
      </c>
      <c r="CZ33" s="5" t="str">
        <f t="shared" ref="CZ33" si="13346">MID(CZ$2,1,1)</f>
        <v>0</v>
      </c>
      <c r="DA33" s="20" t="str">
        <f>IF(AND($C$5&gt;=10,$C$5&gt;=CZ$3),CZ33*$C33,"")</f>
        <v/>
      </c>
      <c r="DB33" s="5" t="str">
        <f t="shared" ref="DB33" si="13347">MID(DB$2,1,1)</f>
        <v>0</v>
      </c>
      <c r="DC33" s="20" t="str">
        <f>IF(AND($C$5&gt;=10,$C$5&gt;=DB$3),DB33*$C33,"")</f>
        <v/>
      </c>
      <c r="DD33" s="5" t="str">
        <f t="shared" ref="DD33" si="13348">MID(DD$2,1,1)</f>
        <v>0</v>
      </c>
      <c r="DE33" s="20" t="str">
        <f>IF(AND($C$5&gt;=10,$C$5&gt;=DD$3),DD33*$C33,"")</f>
        <v/>
      </c>
      <c r="DF33" s="5" t="str">
        <f t="shared" ref="DF33" si="13349">MID(DF$2,1,1)</f>
        <v>0</v>
      </c>
      <c r="DG33" s="20" t="str">
        <f>IF(AND($C$5&gt;=10,$C$5&gt;=DF$3),DF33*$C33,"")</f>
        <v/>
      </c>
      <c r="DH33" s="5" t="str">
        <f t="shared" ref="DH33" si="13350">MID(DH$2,1,1)</f>
        <v>0</v>
      </c>
      <c r="DI33" s="20" t="str">
        <f>IF(AND($C$5&gt;=10,$C$5&gt;=DH$3),DH33*$C33,"")</f>
        <v/>
      </c>
      <c r="DJ33" s="5" t="str">
        <f t="shared" ref="DJ33" si="13351">MID(DJ$2,1,1)</f>
        <v>0</v>
      </c>
      <c r="DK33" s="20" t="str">
        <f>IF(AND($C$5&gt;=10,$C$5&gt;=DJ$3),DJ33*$C33,"")</f>
        <v/>
      </c>
      <c r="DL33" s="5" t="str">
        <f t="shared" ref="DL33" si="13352">MID(DL$2,1,1)</f>
        <v>0</v>
      </c>
      <c r="DM33" s="20" t="str">
        <f>IF(AND($C$5&gt;=10,$C$5&gt;=DL$3),DL33*$C33,"")</f>
        <v/>
      </c>
      <c r="DN33" s="5" t="str">
        <f t="shared" ref="DN33" si="13353">MID(DN$2,1,1)</f>
        <v>0</v>
      </c>
      <c r="DO33" s="20" t="str">
        <f>IF(AND($C$5&gt;=10,$C$5&gt;=DN$3),DN33*$C33,"")</f>
        <v/>
      </c>
      <c r="DP33" s="5" t="str">
        <f t="shared" ref="DP33" si="13354">MID(DP$2,1,1)</f>
        <v>0</v>
      </c>
      <c r="DQ33" s="20" t="str">
        <f>IF(AND($C$5&gt;=10,$C$5&gt;=DP$3),DP33*$C33,"")</f>
        <v/>
      </c>
      <c r="DR33" s="5" t="str">
        <f t="shared" ref="DR33" si="13355">MID(DR$2,1,1)</f>
        <v>0</v>
      </c>
      <c r="DS33" s="20" t="str">
        <f>IF(AND($C$5&gt;=10,$C$5&gt;=DR$3),DR33*$C33,"")</f>
        <v/>
      </c>
      <c r="DT33" s="5" t="str">
        <f t="shared" ref="DT33" si="13356">MID(DT$2,1,1)</f>
        <v>0</v>
      </c>
      <c r="DU33" s="20" t="str">
        <f>IF(AND($C$5&gt;=10,$C$5&gt;=DT$3),DT33*$C33,"")</f>
        <v/>
      </c>
      <c r="DV33" s="5" t="str">
        <f t="shared" ref="DV33" si="13357">MID(DV$2,1,1)</f>
        <v>0</v>
      </c>
      <c r="DW33" s="20" t="str">
        <f>IF(AND($C$5&gt;=10,$C$5&gt;=DV$3),DV33*$C33,"")</f>
        <v/>
      </c>
      <c r="DX33" s="5" t="str">
        <f t="shared" ref="DX33" si="13358">MID(DX$2,1,1)</f>
        <v>0</v>
      </c>
      <c r="DY33" s="20" t="str">
        <f>IF(AND($C$5&gt;=10,$C$5&gt;=DX$3),DX33*$C33,"")</f>
        <v/>
      </c>
      <c r="DZ33" s="5" t="str">
        <f t="shared" ref="DZ33" si="13359">MID(DZ$2,1,1)</f>
        <v>0</v>
      </c>
      <c r="EA33" s="20" t="str">
        <f>IF(AND($C$5&gt;=10,$C$5&gt;=DZ$3),DZ33*$C33,"")</f>
        <v/>
      </c>
      <c r="EB33" s="5" t="str">
        <f t="shared" ref="EB33" si="13360">MID(EB$2,1,1)</f>
        <v>0</v>
      </c>
      <c r="EC33" s="20" t="str">
        <f>IF(AND($C$5&gt;=10,$C$5&gt;=EB$3),EB33*$C33,"")</f>
        <v/>
      </c>
      <c r="ED33" s="5" t="str">
        <f t="shared" ref="ED33" si="13361">MID(ED$2,1,1)</f>
        <v>0</v>
      </c>
      <c r="EE33" s="20" t="str">
        <f>IF(AND($C$5&gt;=10,$C$5&gt;=ED$3),ED33*$C33,"")</f>
        <v/>
      </c>
      <c r="EF33" s="5" t="str">
        <f t="shared" ref="EF33" si="13362">MID(EF$2,1,1)</f>
        <v>0</v>
      </c>
      <c r="EG33" s="20" t="str">
        <f>IF(AND($C$5&gt;=10,$C$5&gt;=EF$3),EF33*$C33,"")</f>
        <v/>
      </c>
      <c r="EH33" s="5" t="str">
        <f t="shared" ref="EH33" si="13363">MID(EH$2,1,1)</f>
        <v>0</v>
      </c>
      <c r="EI33" s="20" t="str">
        <f>IF(AND($C$5&gt;=10,$C$5&gt;=EH$3),EH33*$C33,"")</f>
        <v/>
      </c>
      <c r="EJ33" s="5" t="str">
        <f t="shared" ref="EJ33" si="13364">MID(EJ$2,1,1)</f>
        <v>0</v>
      </c>
      <c r="EK33" s="20" t="str">
        <f>IF(AND($C$5&gt;=10,$C$5&gt;=EJ$3),EJ33*$C33,"")</f>
        <v/>
      </c>
      <c r="EL33" s="5" t="str">
        <f t="shared" ref="EL33" si="13365">MID(EL$2,1,1)</f>
        <v>0</v>
      </c>
      <c r="EM33" s="20" t="str">
        <f>IF(AND($C$5&gt;=10,$C$5&gt;=EL$3),EL33*$C33,"")</f>
        <v/>
      </c>
      <c r="EN33" s="5" t="str">
        <f t="shared" ref="EN33" si="13366">MID(EN$2,1,1)</f>
        <v>0</v>
      </c>
      <c r="EO33" s="20" t="str">
        <f>IF(AND($C$5&gt;=10,$C$5&gt;=EN$3),EN33*$C33,"")</f>
        <v/>
      </c>
      <c r="EP33" s="5" t="str">
        <f t="shared" ref="EP33" si="13367">MID(EP$2,1,1)</f>
        <v>0</v>
      </c>
      <c r="EQ33" s="20" t="str">
        <f>IF(AND($C$5&gt;=10,$C$5&gt;=EP$3),EP33*$C33,"")</f>
        <v/>
      </c>
      <c r="ER33" s="5" t="str">
        <f t="shared" ref="ER33" si="13368">MID(ER$2,1,1)</f>
        <v>0</v>
      </c>
      <c r="ES33" s="20" t="str">
        <f>IF(AND($C$5&gt;=10,$C$5&gt;=ER$3),ER33*$C33,"")</f>
        <v/>
      </c>
      <c r="ET33" s="5" t="str">
        <f t="shared" ref="ET33" si="13369">MID(ET$2,1,1)</f>
        <v>0</v>
      </c>
      <c r="EU33" s="20" t="str">
        <f>IF(AND($C$5&gt;=10,$C$5&gt;=ET$3),ET33*$C33,"")</f>
        <v/>
      </c>
      <c r="EV33" s="5" t="str">
        <f t="shared" ref="EV33" si="13370">MID(EV$2,1,1)</f>
        <v>0</v>
      </c>
      <c r="EW33" s="20" t="str">
        <f>IF(AND($C$5&gt;=10,$C$5&gt;=EV$3),EV33*$C33,"")</f>
        <v/>
      </c>
      <c r="EX33" s="5" t="str">
        <f t="shared" ref="EX33" si="13371">MID(EX$2,1,1)</f>
        <v>0</v>
      </c>
      <c r="EY33" s="20" t="str">
        <f>IF(AND($C$5&gt;=10,$C$5&gt;=EX$3),EX33*$C33,"")</f>
        <v/>
      </c>
      <c r="EZ33" s="5" t="str">
        <f t="shared" ref="EZ33" si="13372">MID(EZ$2,1,1)</f>
        <v>0</v>
      </c>
      <c r="FA33" s="20" t="str">
        <f>IF(AND($C$5&gt;=10,$C$5&gt;=EZ$3),EZ33*$C33,"")</f>
        <v/>
      </c>
      <c r="FB33" s="5" t="str">
        <f t="shared" ref="FB33" si="13373">MID(FB$2,1,1)</f>
        <v>0</v>
      </c>
      <c r="FC33" s="20" t="str">
        <f>IF(AND($C$5&gt;=10,$C$5&gt;=FB$3),FB33*$C33,"")</f>
        <v/>
      </c>
      <c r="FD33" s="5" t="str">
        <f t="shared" ref="FD33" si="13374">MID(FD$2,1,1)</f>
        <v>0</v>
      </c>
      <c r="FE33" s="20" t="str">
        <f>IF(AND($C$5&gt;=10,$C$5&gt;=FD$3),FD33*$C33,"")</f>
        <v/>
      </c>
      <c r="FF33" s="5" t="str">
        <f t="shared" ref="FF33" si="13375">MID(FF$2,1,1)</f>
        <v>0</v>
      </c>
      <c r="FG33" s="20" t="str">
        <f>IF(AND($C$5&gt;=10,$C$5&gt;=FF$3),FF33*$C33,"")</f>
        <v/>
      </c>
      <c r="FH33" s="5" t="str">
        <f t="shared" ref="FH33" si="13376">MID(FH$2,1,1)</f>
        <v>0</v>
      </c>
      <c r="FI33" s="20" t="str">
        <f>IF(AND($C$5&gt;=10,$C$5&gt;=FH$3),FH33*$C33,"")</f>
        <v/>
      </c>
      <c r="FJ33" s="5" t="str">
        <f t="shared" ref="FJ33" si="13377">MID(FJ$2,1,1)</f>
        <v>0</v>
      </c>
      <c r="FK33" s="20" t="str">
        <f>IF(AND($C$5&gt;=10,$C$5&gt;=FJ$3),FJ33*$C33,"")</f>
        <v/>
      </c>
      <c r="FL33" s="5" t="str">
        <f t="shared" ref="FL33" si="13378">MID(FL$2,1,1)</f>
        <v>0</v>
      </c>
      <c r="FM33" s="20" t="str">
        <f>IF(AND($C$5&gt;=10,$C$5&gt;=FL$3),FL33*$C33,"")</f>
        <v/>
      </c>
      <c r="FN33" s="5" t="str">
        <f t="shared" ref="FN33" si="13379">MID(FN$2,1,1)</f>
        <v>0</v>
      </c>
      <c r="FO33" s="20" t="str">
        <f>IF(AND($C$5&gt;=10,$C$5&gt;=FN$3),FN33*$C33,"")</f>
        <v/>
      </c>
      <c r="FP33" s="5" t="str">
        <f t="shared" ref="FP33" si="13380">MID(FP$2,1,1)</f>
        <v>0</v>
      </c>
      <c r="FQ33" s="20" t="str">
        <f>IF(AND($C$5&gt;=10,$C$5&gt;=FP$3),FP33*$C33,"")</f>
        <v/>
      </c>
      <c r="FR33" s="5" t="str">
        <f t="shared" ref="FR33" si="13381">MID(FR$2,1,1)</f>
        <v>0</v>
      </c>
      <c r="FS33" s="20" t="str">
        <f>IF(AND($C$5&gt;=10,$C$5&gt;=FR$3),FR33*$C33,"")</f>
        <v/>
      </c>
      <c r="FT33" s="5" t="str">
        <f t="shared" ref="FT33" si="13382">MID(FT$2,1,1)</f>
        <v>0</v>
      </c>
      <c r="FU33" s="20" t="str">
        <f>IF(AND($C$5&gt;=10,$C$5&gt;=FT$3),FT33*$C33,"")</f>
        <v/>
      </c>
      <c r="FV33" s="5" t="str">
        <f t="shared" ref="FV33" si="13383">MID(FV$2,1,1)</f>
        <v>0</v>
      </c>
      <c r="FW33" s="20" t="str">
        <f>IF(AND($C$5&gt;=10,$C$5&gt;=FV$3),FV33*$C33,"")</f>
        <v/>
      </c>
      <c r="FX33" s="5" t="str">
        <f t="shared" ref="FX33" si="13384">MID(FX$2,1,1)</f>
        <v>0</v>
      </c>
      <c r="FY33" s="20" t="str">
        <f>IF(AND($C$5&gt;=10,$C$5&gt;=FX$3),FX33*$C33,"")</f>
        <v/>
      </c>
      <c r="FZ33" s="5" t="str">
        <f t="shared" ref="FZ33" si="13385">MID(FZ$2,1,1)</f>
        <v>0</v>
      </c>
      <c r="GA33" s="20" t="str">
        <f>IF(AND($C$5&gt;=10,$C$5&gt;=FZ$3),FZ33*$C33,"")</f>
        <v/>
      </c>
      <c r="GB33" s="5" t="str">
        <f t="shared" ref="GB33" si="13386">MID(GB$2,1,1)</f>
        <v>0</v>
      </c>
      <c r="GC33" s="20" t="str">
        <f>IF(AND($C$5&gt;=10,$C$5&gt;=GB$3),GB33*$C33,"")</f>
        <v/>
      </c>
      <c r="GD33" s="5" t="str">
        <f t="shared" ref="GD33" si="13387">MID(GD$2,1,1)</f>
        <v>0</v>
      </c>
      <c r="GE33" s="20" t="str">
        <f>IF(AND($C$5&gt;=10,$C$5&gt;=GD$3),GD33*$C33,"")</f>
        <v/>
      </c>
      <c r="GF33" s="5" t="str">
        <f t="shared" ref="GF33" si="13388">MID(GF$2,1,1)</f>
        <v>0</v>
      </c>
      <c r="GG33" s="20" t="str">
        <f>IF(AND($C$5&gt;=10,$C$5&gt;=GF$3),GF33*$C33,"")</f>
        <v/>
      </c>
      <c r="GH33" s="5" t="str">
        <f t="shared" ref="GH33" si="13389">MID(GH$2,1,1)</f>
        <v>0</v>
      </c>
      <c r="GI33" s="20" t="str">
        <f>IF(AND($C$5&gt;=10,$C$5&gt;=GH$3),GH33*$C33,"")</f>
        <v/>
      </c>
      <c r="GJ33" s="5" t="str">
        <f t="shared" ref="GJ33" si="13390">MID(GJ$2,1,1)</f>
        <v>0</v>
      </c>
      <c r="GK33" s="20" t="str">
        <f>IF(AND($C$5&gt;=10,$C$5&gt;=GJ$3),GJ33*$C33,"")</f>
        <v/>
      </c>
      <c r="GL33" s="5" t="str">
        <f t="shared" ref="GL33" si="13391">MID(GL$2,1,1)</f>
        <v>0</v>
      </c>
      <c r="GM33" s="20" t="str">
        <f>IF(AND($C$5&gt;=10,$C$5&gt;=GL$3),GL33*$C33,"")</f>
        <v/>
      </c>
      <c r="GN33" s="5" t="str">
        <f t="shared" ref="GN33" si="13392">MID(GN$2,1,1)</f>
        <v>0</v>
      </c>
      <c r="GO33" s="20" t="str">
        <f>IF(AND($C$5&gt;=10,$C$5&gt;=GN$3),GN33*$C33,"")</f>
        <v/>
      </c>
      <c r="GP33" s="5" t="str">
        <f t="shared" ref="GP33" si="13393">MID(GP$2,1,1)</f>
        <v>0</v>
      </c>
      <c r="GQ33" s="20" t="str">
        <f>IF(AND($C$5&gt;=10,$C$5&gt;=GP$3),GP33*$C33,"")</f>
        <v/>
      </c>
      <c r="GR33" s="5" t="str">
        <f t="shared" ref="GR33" si="13394">MID(GR$2,1,1)</f>
        <v>0</v>
      </c>
      <c r="GS33" s="20" t="str">
        <f>IF(AND($C$5&gt;=10,$C$5&gt;=GR$3),GR33*$C33,"")</f>
        <v/>
      </c>
      <c r="GT33" s="5" t="str">
        <f t="shared" ref="GT33" si="13395">MID(GT$2,1,1)</f>
        <v>0</v>
      </c>
      <c r="GU33" s="20" t="str">
        <f>IF(AND($C$5&gt;=10,$C$5&gt;=GT$3),GT33*$C33,"")</f>
        <v/>
      </c>
      <c r="GV33" s="5" t="str">
        <f t="shared" ref="GV33" si="13396">MID(GV$2,1,1)</f>
        <v>0</v>
      </c>
      <c r="GW33" s="20" t="str">
        <f>IF(AND($C$5&gt;=10,$C$5&gt;=GV$3),GV33*$C33,"")</f>
        <v/>
      </c>
      <c r="GX33" s="5" t="str">
        <f t="shared" ref="GX33" si="13397">MID(GX$2,1,1)</f>
        <v>0</v>
      </c>
      <c r="GY33" s="20" t="str">
        <f>IF(AND($C$5&gt;=10,$C$5&gt;=GX$3),GX33*$C33,"")</f>
        <v/>
      </c>
      <c r="GZ33" s="5" t="str">
        <f t="shared" ref="GZ33" si="13398">MID(GZ$2,1,1)</f>
        <v>0</v>
      </c>
      <c r="HA33" s="20" t="str">
        <f>IF(AND($C$5&gt;=10,$C$5&gt;=GZ$3),GZ33*$C33,"")</f>
        <v/>
      </c>
      <c r="HB33" s="5" t="str">
        <f t="shared" ref="HB33" si="13399">MID(HB$2,1,1)</f>
        <v>0</v>
      </c>
      <c r="HC33" s="20" t="str">
        <f>IF(AND($C$5&gt;=10,$C$5&gt;=HB$3),HB33*$C33,"")</f>
        <v/>
      </c>
      <c r="HD33" s="5" t="str">
        <f t="shared" ref="HD33" si="13400">MID(HD$2,1,1)</f>
        <v>0</v>
      </c>
      <c r="HE33" s="20" t="str">
        <f>IF(AND($C$5&gt;=10,$C$5&gt;=HD$3),HD33*$C33,"")</f>
        <v/>
      </c>
      <c r="HF33" s="5" t="str">
        <f t="shared" ref="HF33" si="13401">MID(HF$2,1,1)</f>
        <v>0</v>
      </c>
      <c r="HG33" s="20" t="str">
        <f>IF(AND($C$5&gt;=10,$C$5&gt;=HF$3),HF33*$C33,"")</f>
        <v/>
      </c>
      <c r="HH33" s="5" t="str">
        <f t="shared" ref="HH33" si="13402">MID(HH$2,1,1)</f>
        <v>0</v>
      </c>
      <c r="HI33" s="20" t="str">
        <f>IF(AND($C$5&gt;=10,$C$5&gt;=HH$3),HH33*$C33,"")</f>
        <v/>
      </c>
      <c r="HJ33" s="5" t="str">
        <f t="shared" ref="HJ33" si="13403">MID(HJ$2,1,1)</f>
        <v>0</v>
      </c>
      <c r="HK33" s="20" t="str">
        <f>IF(AND($C$5&gt;=10,$C$5&gt;=HJ$3),HJ33*$C33,"")</f>
        <v/>
      </c>
      <c r="HL33" s="5" t="str">
        <f t="shared" ref="HL33" si="13404">MID(HL$2,1,1)</f>
        <v>0</v>
      </c>
      <c r="HM33" s="20" t="str">
        <f>IF(AND($C$5&gt;=10,$C$5&gt;=HL$3),HL33*$C33,"")</f>
        <v/>
      </c>
      <c r="HN33" s="5" t="str">
        <f t="shared" ref="HN33" si="13405">MID(HN$2,1,1)</f>
        <v>0</v>
      </c>
      <c r="HO33" s="20" t="str">
        <f>IF(AND($C$5&gt;=10,$C$5&gt;=HN$3),HN33*$C33,"")</f>
        <v/>
      </c>
      <c r="HP33" s="5" t="str">
        <f t="shared" ref="HP33" si="13406">MID(HP$2,1,1)</f>
        <v>0</v>
      </c>
      <c r="HQ33" s="20" t="str">
        <f>IF(AND($C$5&gt;=10,$C$5&gt;=HP$3),HP33*$C33,"")</f>
        <v/>
      </c>
      <c r="HR33" s="5" t="str">
        <f t="shared" ref="HR33" si="13407">MID(HR$2,1,1)</f>
        <v>0</v>
      </c>
      <c r="HS33" s="20" t="str">
        <f>IF(AND($C$5&gt;=10,$C$5&gt;=HR$3),HR33*$C33,"")</f>
        <v/>
      </c>
      <c r="HT33" s="5" t="str">
        <f t="shared" ref="HT33" si="13408">MID(HT$2,1,1)</f>
        <v>0</v>
      </c>
      <c r="HU33" s="20" t="str">
        <f>IF(AND($C$5&gt;=10,$C$5&gt;=HT$3),HT33*$C33,"")</f>
        <v/>
      </c>
      <c r="HV33" s="5" t="str">
        <f t="shared" ref="HV33" si="13409">MID(HV$2,1,1)</f>
        <v>0</v>
      </c>
      <c r="HW33" s="20" t="str">
        <f>IF(AND($C$5&gt;=10,$C$5&gt;=HV$3),HV33*$C33,"")</f>
        <v/>
      </c>
      <c r="HX33" s="5" t="str">
        <f t="shared" ref="HX33" si="13410">MID(HX$2,1,1)</f>
        <v>0</v>
      </c>
      <c r="HY33" s="20" t="str">
        <f>IF(AND($C$5&gt;=10,$C$5&gt;=HX$3),HX33*$C33,"")</f>
        <v/>
      </c>
      <c r="HZ33" s="5" t="str">
        <f t="shared" ref="HZ33" si="13411">MID(HZ$2,1,1)</f>
        <v>0</v>
      </c>
      <c r="IA33" s="20" t="str">
        <f>IF(AND($C$5&gt;=10,$C$5&gt;=HZ$3),HZ33*$C33,"")</f>
        <v/>
      </c>
      <c r="IB33" s="5" t="str">
        <f t="shared" ref="IB33" si="13412">MID(IB$2,1,1)</f>
        <v>0</v>
      </c>
      <c r="IC33" s="20" t="str">
        <f>IF(AND($C$5&gt;=10,$C$5&gt;=IB$3),IB33*$C33,"")</f>
        <v/>
      </c>
      <c r="ID33" s="5" t="str">
        <f t="shared" ref="ID33" si="13413">MID(ID$2,1,1)</f>
        <v>0</v>
      </c>
      <c r="IE33" s="20" t="str">
        <f>IF(AND($C$5&gt;=10,$C$5&gt;=ID$3),ID33*$C33,"")</f>
        <v/>
      </c>
      <c r="IF33" s="5" t="str">
        <f t="shared" ref="IF33" si="13414">MID(IF$2,1,1)</f>
        <v>0</v>
      </c>
      <c r="IG33" s="20" t="str">
        <f>IF(AND($C$5&gt;=10,$C$5&gt;=IF$3),IF33*$C33,"")</f>
        <v/>
      </c>
      <c r="IH33" s="5" t="str">
        <f t="shared" ref="IH33" si="13415">MID(IH$2,1,1)</f>
        <v>0</v>
      </c>
      <c r="II33" s="20" t="str">
        <f>IF(AND($C$5&gt;=10,$C$5&gt;=IH$3),IH33*$C33,"")</f>
        <v/>
      </c>
      <c r="IJ33" s="5" t="str">
        <f t="shared" ref="IJ33" si="13416">MID(IJ$2,1,1)</f>
        <v>0</v>
      </c>
      <c r="IK33" s="20" t="str">
        <f>IF(AND($C$5&gt;=10,$C$5&gt;=IJ$3),IJ33*$C33,"")</f>
        <v/>
      </c>
      <c r="IL33" s="5" t="str">
        <f t="shared" ref="IL33" si="13417">MID(IL$2,1,1)</f>
        <v>0</v>
      </c>
      <c r="IM33" s="20" t="str">
        <f>IF(AND($C$5&gt;=10,$C$5&gt;=IL$3),IL33*$C33,"")</f>
        <v/>
      </c>
      <c r="IN33" s="5" t="str">
        <f t="shared" ref="IN33" si="13418">MID(IN$2,1,1)</f>
        <v>0</v>
      </c>
      <c r="IO33" s="20" t="str">
        <f>IF(AND($C$5&gt;=10,$C$5&gt;=IN$3),IN33*$C33,"")</f>
        <v/>
      </c>
      <c r="IP33" s="5" t="str">
        <f t="shared" ref="IP33" si="13419">MID(IP$2,1,1)</f>
        <v>0</v>
      </c>
      <c r="IQ33" s="20" t="str">
        <f>IF(AND($C$5&gt;=10,$C$5&gt;=IP$3),IP33*$C33,"")</f>
        <v/>
      </c>
      <c r="IR33" s="5" t="str">
        <f t="shared" ref="IR33" si="13420">MID(IR$2,1,1)</f>
        <v>0</v>
      </c>
      <c r="IS33" s="20" t="str">
        <f>IF(AND($C$5&gt;=10,$C$5&gt;=IR$3),IR33*$C33,"")</f>
        <v/>
      </c>
      <c r="IT33" s="5" t="str">
        <f t="shared" ref="IT33" si="13421">MID(IT$2,1,1)</f>
        <v>0</v>
      </c>
      <c r="IU33" s="20" t="str">
        <f>IF(AND($C$5&gt;=10,$C$5&gt;=IT$3),IT33*$C33,"")</f>
        <v/>
      </c>
      <c r="IV33" s="5" t="str">
        <f t="shared" ref="IV33" si="13422">MID(IV$2,1,1)</f>
        <v>0</v>
      </c>
      <c r="IW33" s="20" t="str">
        <f>IF(AND($C$5&gt;=10,$C$5&gt;=IV$3),IV33*$C33,"")</f>
        <v/>
      </c>
      <c r="IX33" s="5" t="str">
        <f t="shared" ref="IX33" si="13423">MID(IX$2,1,1)</f>
        <v>0</v>
      </c>
      <c r="IY33" s="20" t="str">
        <f>IF(AND($C$5&gt;=10,$C$5&gt;=IX$3),IX33*$C33,"")</f>
        <v/>
      </c>
      <c r="IZ33" s="5" t="str">
        <f t="shared" ref="IZ33" si="13424">MID(IZ$2,1,1)</f>
        <v>0</v>
      </c>
      <c r="JA33" s="20" t="str">
        <f>IF(AND($C$5&gt;=10,$C$5&gt;=IZ$3),IZ33*$C33,"")</f>
        <v/>
      </c>
      <c r="JB33" s="5" t="str">
        <f t="shared" ref="JB33" si="13425">MID(JB$2,1,1)</f>
        <v>0</v>
      </c>
      <c r="JC33" s="20" t="str">
        <f>IF(AND($C$5&gt;=10,$C$5&gt;=JB$3),JB33*$C33,"")</f>
        <v/>
      </c>
      <c r="JD33" s="5" t="str">
        <f t="shared" ref="JD33" si="13426">MID(JD$2,1,1)</f>
        <v>0</v>
      </c>
      <c r="JE33" s="20" t="str">
        <f>IF(AND($C$5&gt;=10,$C$5&gt;=JD$3),JD33*$C33,"")</f>
        <v/>
      </c>
      <c r="JF33" s="5" t="str">
        <f t="shared" ref="JF33" si="13427">MID(JF$2,1,1)</f>
        <v>0</v>
      </c>
      <c r="JG33" s="20" t="str">
        <f>IF(AND($C$5&gt;=10,$C$5&gt;=JF$3),JF33*$C33,"")</f>
        <v/>
      </c>
      <c r="JH33" s="5" t="str">
        <f t="shared" ref="JH33" si="13428">MID(JH$2,1,1)</f>
        <v>0</v>
      </c>
      <c r="JI33" s="20" t="str">
        <f>IF(AND($C$5&gt;=10,$C$5&gt;=JH$3),JH33*$C33,"")</f>
        <v/>
      </c>
      <c r="JJ33" s="5" t="str">
        <f t="shared" ref="JJ33" si="13429">MID(JJ$2,1,1)</f>
        <v>0</v>
      </c>
      <c r="JK33" s="20" t="str">
        <f>IF(AND($C$5&gt;=10,$C$5&gt;=JJ$3),JJ33*$C33,"")</f>
        <v/>
      </c>
      <c r="JL33" s="5" t="str">
        <f t="shared" ref="JL33" si="13430">MID(JL$2,1,1)</f>
        <v>0</v>
      </c>
      <c r="JM33" s="20" t="str">
        <f>IF(AND($C$5&gt;=10,$C$5&gt;=JL$3),JL33*$C33,"")</f>
        <v/>
      </c>
      <c r="JN33" s="5" t="str">
        <f t="shared" ref="JN33" si="13431">MID(JN$2,1,1)</f>
        <v>0</v>
      </c>
      <c r="JO33" s="20" t="str">
        <f>IF(AND($C$5&gt;=10,$C$5&gt;=JN$3),JN33*$C33,"")</f>
        <v/>
      </c>
      <c r="JP33" s="5" t="str">
        <f t="shared" ref="JP33" si="13432">MID(JP$2,1,1)</f>
        <v>0</v>
      </c>
      <c r="JQ33" s="20" t="str">
        <f>IF(AND($C$5&gt;=10,$C$5&gt;=JP$3),JP33*$C33,"")</f>
        <v/>
      </c>
      <c r="JR33" s="5" t="str">
        <f t="shared" ref="JR33" si="13433">MID(JR$2,1,1)</f>
        <v>0</v>
      </c>
      <c r="JS33" s="20" t="str">
        <f>IF(AND($C$5&gt;=10,$C$5&gt;=JR$3),JR33*$C33,"")</f>
        <v/>
      </c>
      <c r="JT33" s="5" t="str">
        <f t="shared" ref="JT33" si="13434">MID(JT$2,1,1)</f>
        <v>0</v>
      </c>
      <c r="JU33" s="20" t="str">
        <f>IF(AND($C$5&gt;=10,$C$5&gt;=JT$3),JT33*$C33,"")</f>
        <v/>
      </c>
      <c r="JV33" s="5" t="str">
        <f t="shared" ref="JV33" si="13435">MID(JV$2,1,1)</f>
        <v>0</v>
      </c>
      <c r="JW33" s="20" t="str">
        <f>IF(AND($C$5&gt;=10,$C$5&gt;=JV$3),JV33*$C33,"")</f>
        <v/>
      </c>
      <c r="JX33" s="5" t="str">
        <f t="shared" ref="JX33" si="13436">MID(JX$2,1,1)</f>
        <v>0</v>
      </c>
      <c r="JY33" s="20" t="str">
        <f>IF(AND($C$5&gt;=10,$C$5&gt;=JX$3),JX33*$C33,"")</f>
        <v/>
      </c>
      <c r="JZ33" s="5" t="str">
        <f t="shared" ref="JZ33" si="13437">MID(JZ$2,1,1)</f>
        <v>0</v>
      </c>
      <c r="KA33" s="20" t="str">
        <f>IF(AND($C$5&gt;=10,$C$5&gt;=JZ$3),JZ33*$C33,"")</f>
        <v/>
      </c>
      <c r="KB33" s="5" t="str">
        <f t="shared" ref="KB33" si="13438">MID(KB$2,1,1)</f>
        <v>0</v>
      </c>
      <c r="KC33" s="20" t="str">
        <f>IF(AND($C$5&gt;=10,$C$5&gt;=KB$3),KB33*$C33,"")</f>
        <v/>
      </c>
      <c r="KD33" s="5" t="str">
        <f t="shared" ref="KD33" si="13439">MID(KD$2,1,1)</f>
        <v>0</v>
      </c>
      <c r="KE33" s="20" t="str">
        <f>IF(AND($C$5&gt;=10,$C$5&gt;=KD$3),KD33*$C33,"")</f>
        <v/>
      </c>
      <c r="KF33" s="5" t="str">
        <f t="shared" ref="KF33" si="13440">MID(KF$2,1,1)</f>
        <v>0</v>
      </c>
      <c r="KG33" s="20" t="str">
        <f>IF(AND($C$5&gt;=10,$C$5&gt;=KF$3),KF33*$C33,"")</f>
        <v/>
      </c>
      <c r="KH33" s="5" t="str">
        <f t="shared" ref="KH33" si="13441">MID(KH$2,1,1)</f>
        <v>0</v>
      </c>
      <c r="KI33" s="20" t="str">
        <f>IF(AND($C$5&gt;=10,$C$5&gt;=KH$3),KH33*$C33,"")</f>
        <v/>
      </c>
      <c r="KJ33" s="5" t="str">
        <f t="shared" ref="KJ33" si="13442">MID(KJ$2,1,1)</f>
        <v>0</v>
      </c>
      <c r="KK33" s="20" t="str">
        <f>IF(AND($C$5&gt;=10,$C$5&gt;=KJ$3),KJ33*$C33,"")</f>
        <v/>
      </c>
      <c r="KL33" s="5" t="str">
        <f t="shared" ref="KL33" si="13443">MID(KL$2,1,1)</f>
        <v>0</v>
      </c>
      <c r="KM33" s="20" t="str">
        <f>IF(AND($C$5&gt;=10,$C$5&gt;=KL$3),KL33*$C33,"")</f>
        <v/>
      </c>
      <c r="KN33" s="5" t="str">
        <f t="shared" ref="KN33" si="13444">MID(KN$2,1,1)</f>
        <v>0</v>
      </c>
      <c r="KO33" s="20" t="str">
        <f>IF(AND($C$5&gt;=10,$C$5&gt;=KN$3),KN33*$C33,"")</f>
        <v/>
      </c>
      <c r="KP33" s="5" t="str">
        <f t="shared" ref="KP33" si="13445">MID(KP$2,1,1)</f>
        <v>0</v>
      </c>
      <c r="KQ33" s="20" t="str">
        <f>IF(AND($C$5&gt;=10,$C$5&gt;=KP$3),KP33*$C33,"")</f>
        <v/>
      </c>
      <c r="KR33" s="5" t="str">
        <f t="shared" ref="KR33" si="13446">MID(KR$2,1,1)</f>
        <v>0</v>
      </c>
      <c r="KS33" s="20" t="str">
        <f>IF(AND($C$5&gt;=10,$C$5&gt;=KR$3),KR33*$C33,"")</f>
        <v/>
      </c>
      <c r="KT33" s="5" t="str">
        <f t="shared" ref="KT33" si="13447">MID(KT$2,1,1)</f>
        <v>0</v>
      </c>
      <c r="KU33" s="20" t="str">
        <f>IF(AND($C$5&gt;=10,$C$5&gt;=KT$3),KT33*$C33,"")</f>
        <v/>
      </c>
      <c r="KV33" s="5" t="str">
        <f t="shared" ref="KV33" si="13448">MID(KV$2,1,1)</f>
        <v>0</v>
      </c>
      <c r="KW33" s="20" t="str">
        <f>IF(AND($C$5&gt;=10,$C$5&gt;=KV$3),KV33*$C33,"")</f>
        <v/>
      </c>
      <c r="KX33" s="5" t="str">
        <f t="shared" ref="KX33" si="13449">MID(KX$2,1,1)</f>
        <v>0</v>
      </c>
      <c r="KY33" s="20" t="str">
        <f>IF(AND($C$5&gt;=10,$C$5&gt;=KX$3),KX33*$C33,"")</f>
        <v/>
      </c>
      <c r="KZ33" s="5" t="str">
        <f t="shared" ref="KZ33" si="13450">MID(KZ$2,1,1)</f>
        <v>0</v>
      </c>
      <c r="LA33" s="20" t="str">
        <f>IF(AND($C$5&gt;=10,$C$5&gt;=KZ$3),KZ33*$C33,"")</f>
        <v/>
      </c>
      <c r="LB33" s="5" t="str">
        <f t="shared" ref="LB33" si="13451">MID(LB$2,1,1)</f>
        <v>0</v>
      </c>
      <c r="LC33" s="20" t="str">
        <f>IF(AND($C$5&gt;=10,$C$5&gt;=LB$3),LB33*$C33,"")</f>
        <v/>
      </c>
      <c r="LD33" s="5" t="str">
        <f t="shared" ref="LD33" si="13452">MID(LD$2,1,1)</f>
        <v>0</v>
      </c>
      <c r="LE33" s="20" t="str">
        <f>IF(AND($C$5&gt;=10,$C$5&gt;=LD$3),LD33*$C33,"")</f>
        <v/>
      </c>
      <c r="LF33" s="5" t="str">
        <f t="shared" ref="LF33" si="13453">MID(LF$2,1,1)</f>
        <v>0</v>
      </c>
      <c r="LG33" s="20" t="str">
        <f>IF(AND($C$5&gt;=10,$C$5&gt;=LF$3),LF33*$C33,"")</f>
        <v/>
      </c>
      <c r="LH33" s="5" t="str">
        <f t="shared" ref="LH33" si="13454">MID(LH$2,1,1)</f>
        <v>0</v>
      </c>
      <c r="LI33" s="20" t="str">
        <f>IF(AND($C$5&gt;=10,$C$5&gt;=LH$3),LH33*$C33,"")</f>
        <v/>
      </c>
      <c r="LJ33" s="5" t="str">
        <f t="shared" ref="LJ33" si="13455">MID(LJ$2,1,1)</f>
        <v>0</v>
      </c>
      <c r="LK33" s="20" t="str">
        <f>IF(AND($C$5&gt;=10,$C$5&gt;=LJ$3),LJ33*$C33,"")</f>
        <v/>
      </c>
      <c r="LL33" s="5" t="str">
        <f t="shared" ref="LL33" si="13456">MID(LL$2,1,1)</f>
        <v>0</v>
      </c>
      <c r="LM33" s="20" t="str">
        <f>IF(AND($C$5&gt;=10,$C$5&gt;=LL$3),LL33*$C33,"")</f>
        <v/>
      </c>
      <c r="LN33" s="5" t="str">
        <f t="shared" ref="LN33" si="13457">MID(LN$2,1,1)</f>
        <v>0</v>
      </c>
      <c r="LO33" s="20" t="str">
        <f>IF(AND($C$5&gt;=10,$C$5&gt;=LN$3),LN33*$C33,"")</f>
        <v/>
      </c>
      <c r="LP33" s="5" t="str">
        <f t="shared" ref="LP33" si="13458">MID(LP$2,1,1)</f>
        <v>0</v>
      </c>
      <c r="LQ33" s="20" t="str">
        <f>IF(AND($C$5&gt;=10,$C$5&gt;=LP$3),LP33*$C33,"")</f>
        <v/>
      </c>
      <c r="LR33" s="5" t="str">
        <f t="shared" ref="LR33" si="13459">MID(LR$2,1,1)</f>
        <v>0</v>
      </c>
      <c r="LS33" s="20" t="str">
        <f>IF(AND($C$5&gt;=10,$C$5&gt;=LR$3),LR33*$C33,"")</f>
        <v/>
      </c>
      <c r="LT33" s="5" t="str">
        <f t="shared" ref="LT33" si="13460">MID(LT$2,1,1)</f>
        <v>0</v>
      </c>
      <c r="LU33" s="20" t="str">
        <f>IF(AND($C$5&gt;=10,$C$5&gt;=LT$3),LT33*$C33,"")</f>
        <v/>
      </c>
      <c r="LV33" s="5" t="str">
        <f t="shared" ref="LV33" si="13461">MID(LV$2,1,1)</f>
        <v>0</v>
      </c>
      <c r="LW33" s="20" t="str">
        <f>IF(AND($C$5&gt;=10,$C$5&gt;=LV$3),LV33*$C33,"")</f>
        <v/>
      </c>
      <c r="LX33" s="5" t="str">
        <f t="shared" ref="LX33" si="13462">MID(LX$2,1,1)</f>
        <v>0</v>
      </c>
      <c r="LY33" s="20" t="str">
        <f>IF(AND($C$5&gt;=10,$C$5&gt;=LX$3),LX33*$C33,"")</f>
        <v/>
      </c>
      <c r="LZ33" s="5" t="str">
        <f t="shared" ref="LZ33" si="13463">MID(LZ$2,1,1)</f>
        <v>0</v>
      </c>
      <c r="MA33" s="20" t="str">
        <f>IF(AND($C$5&gt;=10,$C$5&gt;=LZ$3),LZ33*$C33,"")</f>
        <v/>
      </c>
      <c r="MB33" s="5" t="str">
        <f t="shared" ref="MB33" si="13464">MID(MB$2,1,1)</f>
        <v>0</v>
      </c>
      <c r="MC33" s="20" t="str">
        <f>IF(AND($C$5&gt;=10,$C$5&gt;=MB$3),MB33*$C33,"")</f>
        <v/>
      </c>
      <c r="MD33" s="5" t="str">
        <f t="shared" ref="MD33" si="13465">MID(MD$2,1,1)</f>
        <v>0</v>
      </c>
      <c r="ME33" s="20" t="str">
        <f>IF(AND($C$5&gt;=10,$C$5&gt;=MD$3),MD33*$C33,"")</f>
        <v/>
      </c>
      <c r="MF33" s="5" t="str">
        <f t="shared" ref="MF33" si="13466">MID(MF$2,1,1)</f>
        <v>0</v>
      </c>
      <c r="MG33" s="20" t="str">
        <f>IF(AND($C$5&gt;=10,$C$5&gt;=MF$3),MF33*$C33,"")</f>
        <v/>
      </c>
      <c r="MH33" s="5" t="str">
        <f t="shared" ref="MH33" si="13467">MID(MH$2,1,1)</f>
        <v>0</v>
      </c>
      <c r="MI33" s="20" t="str">
        <f>IF(AND($C$5&gt;=10,$C$5&gt;=MH$3),MH33*$C33,"")</f>
        <v/>
      </c>
      <c r="MJ33" s="5" t="str">
        <f t="shared" ref="MJ33" si="13468">MID(MJ$2,1,1)</f>
        <v>0</v>
      </c>
      <c r="MK33" s="20" t="str">
        <f>IF(AND($C$5&gt;=10,$C$5&gt;=MJ$3),MJ33*$C33,"")</f>
        <v/>
      </c>
      <c r="ML33" s="5" t="str">
        <f t="shared" ref="ML33" si="13469">MID(ML$2,1,1)</f>
        <v>0</v>
      </c>
      <c r="MM33" s="20" t="str">
        <f>IF(AND($C$5&gt;=10,$C$5&gt;=ML$3),ML33*$C33,"")</f>
        <v/>
      </c>
      <c r="MN33" s="5" t="str">
        <f t="shared" ref="MN33" si="13470">MID(MN$2,1,1)</f>
        <v>0</v>
      </c>
      <c r="MO33" s="20" t="str">
        <f>IF(AND($C$5&gt;=10,$C$5&gt;=MN$3),MN33*$C33,"")</f>
        <v/>
      </c>
      <c r="MP33" s="5" t="str">
        <f t="shared" ref="MP33" si="13471">MID(MP$2,1,1)</f>
        <v>0</v>
      </c>
      <c r="MQ33" s="20" t="str">
        <f>IF(AND($C$5&gt;=10,$C$5&gt;=MP$3),MP33*$C33,"")</f>
        <v/>
      </c>
      <c r="MR33" s="5" t="str">
        <f t="shared" ref="MR33" si="13472">MID(MR$2,1,1)</f>
        <v>0</v>
      </c>
      <c r="MS33" s="20" t="str">
        <f>IF(AND($C$5&gt;=10,$C$5&gt;=MR$3),MR33*$C33,"")</f>
        <v/>
      </c>
      <c r="MT33" s="5" t="str">
        <f t="shared" ref="MT33" si="13473">MID(MT$2,1,1)</f>
        <v>0</v>
      </c>
      <c r="MU33" s="20" t="str">
        <f>IF(AND($C$5&gt;=10,$C$5&gt;=MT$3),MT33*$C33,"")</f>
        <v/>
      </c>
      <c r="MV33" s="5" t="str">
        <f t="shared" ref="MV33" si="13474">MID(MV$2,1,1)</f>
        <v>0</v>
      </c>
      <c r="MW33" s="20" t="str">
        <f>IF(AND($C$5&gt;=10,$C$5&gt;=MV$3),MV33*$C33,"")</f>
        <v/>
      </c>
      <c r="MX33" s="5" t="str">
        <f t="shared" ref="MX33" si="13475">MID(MX$2,1,1)</f>
        <v>0</v>
      </c>
      <c r="MY33" s="20" t="str">
        <f>IF(AND($C$5&gt;=10,$C$5&gt;=MX$3),MX33*$C33,"")</f>
        <v/>
      </c>
      <c r="MZ33" s="5" t="str">
        <f t="shared" ref="MZ33" si="13476">MID(MZ$2,1,1)</f>
        <v>0</v>
      </c>
      <c r="NA33" s="20" t="str">
        <f>IF(AND($C$5&gt;=10,$C$5&gt;=MZ$3),MZ33*$C33,"")</f>
        <v/>
      </c>
      <c r="NB33" s="5" t="str">
        <f t="shared" ref="NB33" si="13477">MID(NB$2,1,1)</f>
        <v>0</v>
      </c>
      <c r="NC33" s="20" t="str">
        <f>IF(AND($C$5&gt;=10,$C$5&gt;=NB$3),NB33*$C33,"")</f>
        <v/>
      </c>
      <c r="ND33" s="5" t="str">
        <f t="shared" ref="ND33" si="13478">MID(ND$2,1,1)</f>
        <v>0</v>
      </c>
      <c r="NE33" s="20" t="str">
        <f>IF(AND($C$5&gt;=10,$C$5&gt;=ND$3),ND33*$C33,"")</f>
        <v/>
      </c>
      <c r="NF33" s="5" t="str">
        <f t="shared" ref="NF33" si="13479">MID(NF$2,1,1)</f>
        <v>0</v>
      </c>
      <c r="NG33" s="20" t="str">
        <f>IF(AND($C$5&gt;=10,$C$5&gt;=NF$3),NF33*$C33,"")</f>
        <v/>
      </c>
      <c r="NH33" s="5" t="str">
        <f t="shared" ref="NH33" si="13480">MID(NH$2,1,1)</f>
        <v>0</v>
      </c>
      <c r="NI33" s="20" t="str">
        <f>IF(AND($C$5&gt;=10,$C$5&gt;=NH$3),NH33*$C33,"")</f>
        <v/>
      </c>
      <c r="NJ33" s="5" t="str">
        <f t="shared" ref="NJ33" si="13481">MID(NJ$2,1,1)</f>
        <v>0</v>
      </c>
      <c r="NK33" s="20" t="str">
        <f>IF(AND($C$5&gt;=10,$C$5&gt;=NJ$3),NJ33*$C33,"")</f>
        <v/>
      </c>
      <c r="NL33" s="5" t="str">
        <f t="shared" ref="NL33" si="13482">MID(NL$2,1,1)</f>
        <v>0</v>
      </c>
      <c r="NM33" s="20" t="str">
        <f>IF(AND($C$5&gt;=10,$C$5&gt;=NL$3),NL33*$C33,"")</f>
        <v/>
      </c>
      <c r="NN33" s="5" t="str">
        <f t="shared" ref="NN33" si="13483">MID(NN$2,1,1)</f>
        <v>0</v>
      </c>
      <c r="NO33" s="20" t="str">
        <f>IF(AND($C$5&gt;=10,$C$5&gt;=NN$3),NN33*$C33,"")</f>
        <v/>
      </c>
      <c r="NP33" s="5" t="str">
        <f t="shared" ref="NP33" si="13484">MID(NP$2,1,1)</f>
        <v>0</v>
      </c>
      <c r="NQ33" s="20" t="str">
        <f>IF(AND($C$5&gt;=10,$C$5&gt;=NP$3),NP33*$C33,"")</f>
        <v/>
      </c>
      <c r="NR33" s="5" t="str">
        <f t="shared" ref="NR33" si="13485">MID(NR$2,1,1)</f>
        <v>0</v>
      </c>
      <c r="NS33" s="20" t="str">
        <f>IF(AND($C$5&gt;=10,$C$5&gt;=NR$3),NR33*$C33,"")</f>
        <v/>
      </c>
      <c r="NT33" s="5" t="str">
        <f t="shared" ref="NT33" si="13486">MID(NT$2,1,1)</f>
        <v>0</v>
      </c>
      <c r="NU33" s="20" t="str">
        <f>IF(AND($C$5&gt;=10,$C$5&gt;=NT$3),NT33*$C33,"")</f>
        <v/>
      </c>
      <c r="NV33" s="5" t="str">
        <f t="shared" ref="NV33" si="13487">MID(NV$2,1,1)</f>
        <v>0</v>
      </c>
      <c r="NW33" s="20" t="str">
        <f>IF(AND($C$5&gt;=10,$C$5&gt;=NV$3),NV33*$C33,"")</f>
        <v/>
      </c>
      <c r="NX33" s="5" t="str">
        <f t="shared" ref="NX33" si="13488">MID(NX$2,1,1)</f>
        <v>0</v>
      </c>
      <c r="NY33" s="20" t="str">
        <f>IF(AND($C$5&gt;=10,$C$5&gt;=NX$3),NX33*$C33,"")</f>
        <v/>
      </c>
      <c r="NZ33" s="5" t="str">
        <f t="shared" ref="NZ33" si="13489">MID(NZ$2,1,1)</f>
        <v>0</v>
      </c>
      <c r="OA33" s="20" t="str">
        <f>IF(AND($C$5&gt;=10,$C$5&gt;=NZ$3),NZ33*$C33,"")</f>
        <v/>
      </c>
      <c r="OB33" s="5" t="str">
        <f t="shared" ref="OB33" si="13490">MID(OB$2,1,1)</f>
        <v>0</v>
      </c>
      <c r="OC33" s="20" t="str">
        <f>IF(AND($C$5&gt;=10,$C$5&gt;=OB$3),OB33*$C33,"")</f>
        <v/>
      </c>
      <c r="OD33" s="5" t="str">
        <f t="shared" ref="OD33" si="13491">MID(OD$2,1,1)</f>
        <v>0</v>
      </c>
      <c r="OE33" s="20" t="str">
        <f>IF(AND($C$5&gt;=10,$C$5&gt;=OD$3),OD33*$C33,"")</f>
        <v/>
      </c>
      <c r="OF33" s="5" t="str">
        <f t="shared" ref="OF33" si="13492">MID(OF$2,1,1)</f>
        <v>0</v>
      </c>
      <c r="OG33" s="20" t="str">
        <f>IF(AND($C$5&gt;=10,$C$5&gt;=OF$3),OF33*$C33,"")</f>
        <v/>
      </c>
      <c r="OH33" s="5" t="str">
        <f t="shared" ref="OH33" si="13493">MID(OH$2,1,1)</f>
        <v>0</v>
      </c>
      <c r="OI33" s="20" t="str">
        <f>IF(AND($C$5&gt;=10,$C$5&gt;=OH$3),OH33*$C33,"")</f>
        <v/>
      </c>
      <c r="OJ33" s="5" t="str">
        <f t="shared" ref="OJ33" si="13494">MID(OJ$2,1,1)</f>
        <v>0</v>
      </c>
      <c r="OK33" s="20" t="str">
        <f>IF(AND($C$5&gt;=10,$C$5&gt;=OJ$3),OJ33*$C33,"")</f>
        <v/>
      </c>
      <c r="OL33" s="5" t="str">
        <f t="shared" ref="OL33" si="13495">MID(OL$2,1,1)</f>
        <v>0</v>
      </c>
      <c r="OM33" s="20" t="str">
        <f>IF(AND($C$5&gt;=10,$C$5&gt;=OL$3),OL33*$C33,"")</f>
        <v/>
      </c>
      <c r="ON33" s="5" t="str">
        <f t="shared" ref="ON33" si="13496">MID(ON$2,1,1)</f>
        <v>0</v>
      </c>
      <c r="OO33" s="20" t="str">
        <f>IF(AND($C$5&gt;=10,$C$5&gt;=ON$3),ON33*$C33,"")</f>
        <v/>
      </c>
      <c r="OP33" s="5" t="str">
        <f t="shared" ref="OP33" si="13497">MID(OP$2,1,1)</f>
        <v>0</v>
      </c>
      <c r="OQ33" s="20" t="str">
        <f>IF(AND($C$5&gt;=10,$C$5&gt;=OP$3),OP33*$C33,"")</f>
        <v/>
      </c>
      <c r="OR33" s="5" t="str">
        <f t="shared" ref="OR33" si="13498">MID(OR$2,1,1)</f>
        <v>0</v>
      </c>
      <c r="OS33" s="20" t="str">
        <f>IF(AND($C$5&gt;=10,$C$5&gt;=OR$3),OR33*$C33,"")</f>
        <v/>
      </c>
      <c r="OT33" s="5" t="str">
        <f t="shared" ref="OT33" si="13499">MID(OT$2,1,1)</f>
        <v>0</v>
      </c>
      <c r="OU33" s="20" t="str">
        <f>IF(AND($C$5&gt;=10,$C$5&gt;=OT$3),OT33*$C33,"")</f>
        <v/>
      </c>
      <c r="OV33" s="5" t="str">
        <f t="shared" ref="OV33" si="13500">MID(OV$2,1,1)</f>
        <v>0</v>
      </c>
      <c r="OW33" s="20" t="str">
        <f>IF(AND($C$5&gt;=10,$C$5&gt;=OV$3),OV33*$C33,"")</f>
        <v/>
      </c>
      <c r="OX33" s="5" t="str">
        <f t="shared" ref="OX33" si="13501">MID(OX$2,1,1)</f>
        <v>0</v>
      </c>
      <c r="OY33" s="20" t="str">
        <f>IF(AND($C$5&gt;=10,$C$5&gt;=OX$3),OX33*$C33,"")</f>
        <v/>
      </c>
      <c r="OZ33" s="5" t="str">
        <f t="shared" ref="OZ33" si="13502">MID(OZ$2,1,1)</f>
        <v>0</v>
      </c>
      <c r="PA33" s="20" t="str">
        <f>IF(AND($C$5&gt;=10,$C$5&gt;=OZ$3),OZ33*$C33,"")</f>
        <v/>
      </c>
      <c r="PB33" s="5" t="str">
        <f t="shared" ref="PB33" si="13503">MID(PB$2,1,1)</f>
        <v>0</v>
      </c>
      <c r="PC33" s="20" t="str">
        <f>IF(AND($C$5&gt;=10,$C$5&gt;=PB$3),PB33*$C33,"")</f>
        <v/>
      </c>
      <c r="PD33" s="5" t="str">
        <f t="shared" ref="PD33" si="13504">MID(PD$2,1,1)</f>
        <v>0</v>
      </c>
      <c r="PE33" s="20" t="str">
        <f>IF(AND($C$5&gt;=10,$C$5&gt;=PD$3),PD33*$C33,"")</f>
        <v/>
      </c>
      <c r="PF33" s="5" t="str">
        <f t="shared" ref="PF33" si="13505">MID(PF$2,1,1)</f>
        <v>0</v>
      </c>
      <c r="PG33" s="20" t="str">
        <f>IF(AND($C$5&gt;=10,$C$5&gt;=PF$3),PF33*$C33,"")</f>
        <v/>
      </c>
      <c r="PH33" s="5" t="str">
        <f t="shared" ref="PH33" si="13506">MID(PH$2,1,1)</f>
        <v>0</v>
      </c>
      <c r="PI33" s="20" t="str">
        <f>IF(AND($C$5&gt;=10,$C$5&gt;=PH$3),PH33*$C33,"")</f>
        <v/>
      </c>
      <c r="PJ33" s="5" t="str">
        <f t="shared" ref="PJ33" si="13507">MID(PJ$2,1,1)</f>
        <v>0</v>
      </c>
      <c r="PK33" s="20" t="str">
        <f>IF(AND($C$5&gt;=10,$C$5&gt;=PJ$3),PJ33*$C33,"")</f>
        <v/>
      </c>
      <c r="PL33" s="5" t="str">
        <f t="shared" ref="PL33" si="13508">MID(PL$2,1,1)</f>
        <v>0</v>
      </c>
      <c r="PM33" s="20" t="str">
        <f>IF(AND($C$5&gt;=10,$C$5&gt;=PL$3),PL33*$C33,"")</f>
        <v/>
      </c>
      <c r="PN33" s="5" t="str">
        <f t="shared" ref="PN33" si="13509">MID(PN$2,1,1)</f>
        <v>0</v>
      </c>
      <c r="PO33" s="20" t="str">
        <f>IF(AND($C$5&gt;=10,$C$5&gt;=PN$3),PN33*$C33,"")</f>
        <v/>
      </c>
      <c r="PP33" s="5" t="str">
        <f t="shared" ref="PP33" si="13510">MID(PP$2,1,1)</f>
        <v>0</v>
      </c>
      <c r="PQ33" s="20" t="str">
        <f>IF(AND($C$5&gt;=10,$C$5&gt;=PP$3),PP33*$C33,"")</f>
        <v/>
      </c>
      <c r="PR33" s="5" t="str">
        <f t="shared" ref="PR33" si="13511">MID(PR$2,1,1)</f>
        <v>0</v>
      </c>
      <c r="PS33" s="20" t="str">
        <f>IF(AND($C$5&gt;=10,$C$5&gt;=PR$3),PR33*$C33,"")</f>
        <v/>
      </c>
      <c r="PT33" s="5" t="str">
        <f t="shared" ref="PT33" si="13512">MID(PT$2,1,1)</f>
        <v>0</v>
      </c>
      <c r="PU33" s="20" t="str">
        <f>IF(AND($C$5&gt;=10,$C$5&gt;=PT$3),PT33*$C33,"")</f>
        <v/>
      </c>
      <c r="PV33" s="5" t="str">
        <f t="shared" ref="PV33" si="13513">MID(PV$2,1,1)</f>
        <v>0</v>
      </c>
      <c r="PW33" s="20" t="str">
        <f>IF(AND($C$5&gt;=10,$C$5&gt;=PV$3),PV33*$C33,"")</f>
        <v/>
      </c>
      <c r="PX33" s="5" t="str">
        <f t="shared" ref="PX33" si="13514">MID(PX$2,1,1)</f>
        <v>0</v>
      </c>
      <c r="PY33" s="20" t="str">
        <f>IF(AND($C$5&gt;=10,$C$5&gt;=PX$3),PX33*$C33,"")</f>
        <v/>
      </c>
      <c r="PZ33" s="5" t="str">
        <f t="shared" ref="PZ33" si="13515">MID(PZ$2,1,1)</f>
        <v>0</v>
      </c>
      <c r="QA33" s="20" t="str">
        <f>IF(AND($C$5&gt;=10,$C$5&gt;=PZ$3),PZ33*$C33,"")</f>
        <v/>
      </c>
      <c r="QB33" s="5" t="str">
        <f t="shared" ref="QB33" si="13516">MID(QB$2,1,1)</f>
        <v>0</v>
      </c>
      <c r="QC33" s="20" t="str">
        <f>IF(AND($C$5&gt;=10,$C$5&gt;=QB$3),QB33*$C33,"")</f>
        <v/>
      </c>
      <c r="QD33" s="5" t="str">
        <f t="shared" ref="QD33" si="13517">MID(QD$2,1,1)</f>
        <v>0</v>
      </c>
      <c r="QE33" s="20" t="str">
        <f>IF(AND($C$5&gt;=10,$C$5&gt;=QD$3),QD33*$C33,"")</f>
        <v/>
      </c>
      <c r="QF33" s="5" t="str">
        <f t="shared" ref="QF33" si="13518">MID(QF$2,1,1)</f>
        <v>0</v>
      </c>
      <c r="QG33" s="20" t="str">
        <f>IF(AND($C$5&gt;=10,$C$5&gt;=QF$3),QF33*$C33,"")</f>
        <v/>
      </c>
      <c r="QH33" s="5" t="str">
        <f t="shared" ref="QH33" si="13519">MID(QH$2,1,1)</f>
        <v>0</v>
      </c>
      <c r="QI33" s="20" t="str">
        <f>IF(AND($C$5&gt;=10,$C$5&gt;=QH$3),QH33*$C33,"")</f>
        <v/>
      </c>
      <c r="QJ33" s="5" t="str">
        <f t="shared" ref="QJ33" si="13520">MID(QJ$2,1,1)</f>
        <v>0</v>
      </c>
      <c r="QK33" s="20" t="str">
        <f>IF(AND($C$5&gt;=10,$C$5&gt;=QJ$3),QJ33*$C33,"")</f>
        <v/>
      </c>
      <c r="QL33" s="5" t="str">
        <f t="shared" ref="QL33" si="13521">MID(QL$2,1,1)</f>
        <v>0</v>
      </c>
      <c r="QM33" s="20" t="str">
        <f>IF(AND($C$5&gt;=10,$C$5&gt;=QL$3),QL33*$C33,"")</f>
        <v/>
      </c>
      <c r="QN33" s="5" t="str">
        <f t="shared" ref="QN33" si="13522">MID(QN$2,1,1)</f>
        <v>0</v>
      </c>
      <c r="QO33" s="20" t="str">
        <f>IF(AND($C$5&gt;=10,$C$5&gt;=QN$3),QN33*$C33,"")</f>
        <v/>
      </c>
      <c r="QP33" s="5" t="str">
        <f t="shared" ref="QP33" si="13523">MID(QP$2,1,1)</f>
        <v>0</v>
      </c>
      <c r="QQ33" s="20" t="str">
        <f>IF(AND($C$5&gt;=10,$C$5&gt;=QP$3),QP33*$C33,"")</f>
        <v/>
      </c>
      <c r="QR33" s="5" t="str">
        <f t="shared" ref="QR33" si="13524">MID(QR$2,1,1)</f>
        <v>0</v>
      </c>
      <c r="QS33" s="20" t="str">
        <f>IF(AND($C$5&gt;=10,$C$5&gt;=QR$3),QR33*$C33,"")</f>
        <v/>
      </c>
      <c r="QT33" s="5" t="str">
        <f t="shared" ref="QT33" si="13525">MID(QT$2,1,1)</f>
        <v>0</v>
      </c>
      <c r="QU33" s="20" t="str">
        <f>IF(AND($C$5&gt;=10,$C$5&gt;=QT$3),QT33*$C33,"")</f>
        <v/>
      </c>
      <c r="QV33" s="5" t="str">
        <f t="shared" ref="QV33" si="13526">MID(QV$2,1,1)</f>
        <v>0</v>
      </c>
      <c r="QW33" s="20" t="str">
        <f>IF(AND($C$5&gt;=10,$C$5&gt;=QV$3),QV33*$C33,"")</f>
        <v/>
      </c>
      <c r="QX33" s="5" t="str">
        <f t="shared" ref="QX33" si="13527">MID(QX$2,1,1)</f>
        <v>0</v>
      </c>
      <c r="QY33" s="20" t="str">
        <f>IF(AND($C$5&gt;=10,$C$5&gt;=QX$3),QX33*$C33,"")</f>
        <v/>
      </c>
      <c r="QZ33" s="5" t="str">
        <f t="shared" ref="QZ33" si="13528">MID(QZ$2,1,1)</f>
        <v>0</v>
      </c>
      <c r="RA33" s="20" t="str">
        <f>IF(AND($C$5&gt;=10,$C$5&gt;=QZ$3),QZ33*$C33,"")</f>
        <v/>
      </c>
      <c r="RB33" s="5" t="str">
        <f t="shared" ref="RB33" si="13529">MID(RB$2,1,1)</f>
        <v>0</v>
      </c>
      <c r="RC33" s="20" t="str">
        <f>IF(AND($C$5&gt;=10,$C$5&gt;=RB$3),RB33*$C33,"")</f>
        <v/>
      </c>
      <c r="RD33" s="5" t="str">
        <f t="shared" ref="RD33" si="13530">MID(RD$2,1,1)</f>
        <v>0</v>
      </c>
      <c r="RE33" s="20" t="str">
        <f>IF(AND($C$5&gt;=10,$C$5&gt;=RD$3),RD33*$C33,"")</f>
        <v/>
      </c>
      <c r="RF33" s="5" t="str">
        <f t="shared" ref="RF33" si="13531">MID(RF$2,1,1)</f>
        <v>0</v>
      </c>
      <c r="RG33" s="20" t="str">
        <f>IF(AND($C$5&gt;=10,$C$5&gt;=RF$3),RF33*$C33,"")</f>
        <v/>
      </c>
      <c r="RH33" s="5" t="str">
        <f t="shared" ref="RH33" si="13532">MID(RH$2,1,1)</f>
        <v>0</v>
      </c>
      <c r="RI33" s="20" t="str">
        <f>IF(AND($C$5&gt;=10,$C$5&gt;=RH$3),RH33*$C33,"")</f>
        <v/>
      </c>
      <c r="RJ33" s="5" t="str">
        <f t="shared" ref="RJ33" si="13533">MID(RJ$2,1,1)</f>
        <v>0</v>
      </c>
      <c r="RK33" s="20" t="str">
        <f>IF(AND($C$5&gt;=10,$C$5&gt;=RJ$3),RJ33*$C33,"")</f>
        <v/>
      </c>
      <c r="RL33" s="5" t="str">
        <f t="shared" ref="RL33" si="13534">MID(RL$2,1,1)</f>
        <v>0</v>
      </c>
      <c r="RM33" s="20" t="str">
        <f>IF(AND($C$5&gt;=10,$C$5&gt;=RL$3),RL33*$C33,"")</f>
        <v/>
      </c>
      <c r="RN33" s="5" t="str">
        <f t="shared" ref="RN33" si="13535">MID(RN$2,1,1)</f>
        <v>0</v>
      </c>
      <c r="RO33" s="20" t="str">
        <f>IF(AND($C$5&gt;=10,$C$5&gt;=RN$3),RN33*$C33,"")</f>
        <v/>
      </c>
      <c r="RP33" s="5" t="str">
        <f t="shared" ref="RP33" si="13536">MID(RP$2,1,1)</f>
        <v>0</v>
      </c>
      <c r="RQ33" s="20" t="str">
        <f>IF(AND($C$5&gt;=10,$C$5&gt;=RP$3),RP33*$C33,"")</f>
        <v/>
      </c>
      <c r="RR33" s="5" t="str">
        <f t="shared" ref="RR33" si="13537">MID(RR$2,1,1)</f>
        <v>0</v>
      </c>
      <c r="RS33" s="20" t="str">
        <f>IF(AND($C$5&gt;=10,$C$5&gt;=RR$3),RR33*$C33,"")</f>
        <v/>
      </c>
      <c r="RT33" s="5" t="str">
        <f t="shared" ref="RT33" si="13538">MID(RT$2,1,1)</f>
        <v>0</v>
      </c>
      <c r="RU33" s="20" t="str">
        <f>IF(AND($C$5&gt;=10,$C$5&gt;=RT$3),RT33*$C33,"")</f>
        <v/>
      </c>
      <c r="RV33" s="5" t="str">
        <f t="shared" ref="RV33" si="13539">MID(RV$2,1,1)</f>
        <v>0</v>
      </c>
      <c r="RW33" s="20" t="str">
        <f>IF(AND($C$5&gt;=10,$C$5&gt;=RV$3),RV33*$C33,"")</f>
        <v/>
      </c>
      <c r="RX33" s="5" t="str">
        <f t="shared" ref="RX33" si="13540">MID(RX$2,1,1)</f>
        <v>0</v>
      </c>
      <c r="RY33" s="20" t="str">
        <f>IF(AND($C$5&gt;=10,$C$5&gt;=RX$3),RX33*$C33,"")</f>
        <v/>
      </c>
      <c r="RZ33" s="5" t="str">
        <f t="shared" ref="RZ33" si="13541">MID(RZ$2,1,1)</f>
        <v>0</v>
      </c>
      <c r="SA33" s="20" t="str">
        <f>IF(AND($C$5&gt;=10,$C$5&gt;=RZ$3),RZ33*$C33,"")</f>
        <v/>
      </c>
      <c r="SB33" s="5" t="str">
        <f t="shared" ref="SB33" si="13542">MID(SB$2,1,1)</f>
        <v>0</v>
      </c>
      <c r="SC33" s="20" t="str">
        <f>IF(AND($C$5&gt;=10,$C$5&gt;=SB$3),SB33*$C33,"")</f>
        <v/>
      </c>
      <c r="SD33" s="5" t="str">
        <f t="shared" ref="SD33" si="13543">MID(SD$2,1,1)</f>
        <v>0</v>
      </c>
      <c r="SE33" s="20" t="str">
        <f>IF(AND($C$5&gt;=10,$C$5&gt;=SD$3),SD33*$C33,"")</f>
        <v/>
      </c>
      <c r="SF33" s="5" t="str">
        <f t="shared" ref="SF33" si="13544">MID(SF$2,1,1)</f>
        <v>0</v>
      </c>
      <c r="SG33" s="20" t="str">
        <f>IF(AND($C$5&gt;=10,$C$5&gt;=SF$3),SF33*$C33,"")</f>
        <v/>
      </c>
      <c r="SH33" s="5" t="str">
        <f t="shared" ref="SH33" si="13545">MID(SH$2,1,1)</f>
        <v>0</v>
      </c>
      <c r="SI33" s="20" t="str">
        <f>IF(AND($C$5&gt;=10,$C$5&gt;=SH$3),SH33*$C33,"")</f>
        <v/>
      </c>
      <c r="SJ33" s="5" t="str">
        <f t="shared" ref="SJ33" si="13546">MID(SJ$2,1,1)</f>
        <v>0</v>
      </c>
      <c r="SK33" s="20" t="str">
        <f>IF(AND($C$5&gt;=10,$C$5&gt;=SJ$3),SJ33*$C33,"")</f>
        <v/>
      </c>
      <c r="SL33" s="5" t="str">
        <f t="shared" ref="SL33" si="13547">MID(SL$2,1,1)</f>
        <v>0</v>
      </c>
      <c r="SM33" s="20" t="str">
        <f>IF(AND($C$5&gt;=10,$C$5&gt;=SL$3),SL33*$C33,"")</f>
        <v/>
      </c>
      <c r="SN33" s="5" t="str">
        <f t="shared" ref="SN33" si="13548">MID(SN$2,1,1)</f>
        <v>0</v>
      </c>
      <c r="SO33" s="20" t="str">
        <f>IF(AND($C$5&gt;=10,$C$5&gt;=SN$3),SN33*$C33,"")</f>
        <v/>
      </c>
      <c r="SP33" s="5" t="str">
        <f t="shared" ref="SP33" si="13549">MID(SP$2,1,1)</f>
        <v>0</v>
      </c>
      <c r="SQ33" s="20" t="str">
        <f>IF(AND($C$5&gt;=10,$C$5&gt;=SP$3),SP33*$C33,"")</f>
        <v/>
      </c>
      <c r="SR33" s="5" t="str">
        <f t="shared" ref="SR33" si="13550">MID(SR$2,1,1)</f>
        <v>0</v>
      </c>
      <c r="SS33" s="20" t="str">
        <f>IF(AND($C$5&gt;=10,$C$5&gt;=SR$3),SR33*$C33,"")</f>
        <v/>
      </c>
      <c r="ST33" s="5" t="str">
        <f t="shared" ref="ST33" si="13551">MID(ST$2,1,1)</f>
        <v>0</v>
      </c>
      <c r="SU33" s="20" t="str">
        <f>IF(AND($C$5&gt;=10,$C$5&gt;=ST$3),ST33*$C33,"")</f>
        <v/>
      </c>
      <c r="SV33" s="5" t="str">
        <f t="shared" ref="SV33" si="13552">MID(SV$2,1,1)</f>
        <v>0</v>
      </c>
      <c r="SW33" s="20" t="str">
        <f>IF(AND($C$5&gt;=10,$C$5&gt;=SV$3),SV33*$C33,"")</f>
        <v/>
      </c>
      <c r="SX33" s="5" t="str">
        <f t="shared" ref="SX33" si="13553">MID(SX$2,1,1)</f>
        <v>0</v>
      </c>
      <c r="SY33" s="20" t="str">
        <f>IF(AND($C$5&gt;=10,$C$5&gt;=SX$3),SX33*$C33,"")</f>
        <v/>
      </c>
      <c r="SZ33" s="5" t="str">
        <f t="shared" ref="SZ33" si="13554">MID(SZ$2,1,1)</f>
        <v>0</v>
      </c>
      <c r="TA33" s="20" t="str">
        <f>IF(AND($C$5&gt;=10,$C$5&gt;=SZ$3),SZ33*$C33,"")</f>
        <v/>
      </c>
      <c r="TB33" s="5" t="str">
        <f t="shared" ref="TB33" si="13555">MID(TB$2,1,1)</f>
        <v>0</v>
      </c>
      <c r="TC33" s="20" t="str">
        <f>IF(AND($C$5&gt;=10,$C$5&gt;=TB$3),TB33*$C33,"")</f>
        <v/>
      </c>
      <c r="TD33" s="5" t="str">
        <f t="shared" ref="TD33" si="13556">MID(TD$2,1,1)</f>
        <v>0</v>
      </c>
      <c r="TE33" s="20" t="str">
        <f>IF(AND($C$5&gt;=10,$C$5&gt;=TD$3),TD33*$C33,"")</f>
        <v/>
      </c>
      <c r="TF33" s="5" t="str">
        <f t="shared" ref="TF33" si="13557">MID(TF$2,1,1)</f>
        <v>0</v>
      </c>
      <c r="TG33" s="20" t="str">
        <f>IF(AND($C$5&gt;=10,$C$5&gt;=TF$3),TF33*$C33,"")</f>
        <v/>
      </c>
      <c r="TH33" s="5" t="str">
        <f t="shared" ref="TH33" si="13558">MID(TH$2,1,1)</f>
        <v>0</v>
      </c>
      <c r="TI33" s="20" t="str">
        <f>IF(AND($C$5&gt;=10,$C$5&gt;=TH$3),TH33*$C33,"")</f>
        <v/>
      </c>
      <c r="TJ33" s="5" t="str">
        <f t="shared" ref="TJ33" si="13559">MID(TJ$2,1,1)</f>
        <v>0</v>
      </c>
      <c r="TK33" s="20" t="str">
        <f>IF(AND($C$5&gt;=10,$C$5&gt;=TJ$3),TJ33*$C33,"")</f>
        <v/>
      </c>
      <c r="TL33" s="5" t="str">
        <f t="shared" ref="TL33" si="13560">MID(TL$2,1,1)</f>
        <v>0</v>
      </c>
      <c r="TM33" s="20" t="str">
        <f>IF(AND($C$5&gt;=10,$C$5&gt;=TL$3),TL33*$C33,"")</f>
        <v/>
      </c>
      <c r="TN33" s="5" t="str">
        <f t="shared" ref="TN33" si="13561">MID(TN$2,1,1)</f>
        <v>0</v>
      </c>
      <c r="TO33" s="20" t="str">
        <f>IF(AND($C$5&gt;=10,$C$5&gt;=TN$3),TN33*$C33,"")</f>
        <v/>
      </c>
      <c r="TP33" s="5" t="str">
        <f t="shared" ref="TP33" si="13562">MID(TP$2,1,1)</f>
        <v>0</v>
      </c>
      <c r="TQ33" s="20" t="str">
        <f>IF(AND($C$5&gt;=10,$C$5&gt;=TP$3),TP33*$C33,"")</f>
        <v/>
      </c>
      <c r="TR33" s="5" t="str">
        <f t="shared" ref="TR33" si="13563">MID(TR$2,1,1)</f>
        <v>0</v>
      </c>
      <c r="TS33" s="20" t="str">
        <f>IF(AND($C$5&gt;=10,$C$5&gt;=TR$3),TR33*$C33,"")</f>
        <v/>
      </c>
      <c r="TT33" s="5" t="str">
        <f t="shared" ref="TT33" si="13564">MID(TT$2,1,1)</f>
        <v>0</v>
      </c>
      <c r="TU33" s="20" t="str">
        <f>IF(AND($C$5&gt;=10,$C$5&gt;=TT$3),TT33*$C33,"")</f>
        <v/>
      </c>
      <c r="TV33" s="5" t="str">
        <f t="shared" ref="TV33" si="13565">MID(TV$2,1,1)</f>
        <v>0</v>
      </c>
      <c r="TW33" s="20" t="str">
        <f>IF(AND($C$5&gt;=10,$C$5&gt;=TV$3),TV33*$C33,"")</f>
        <v/>
      </c>
      <c r="TX33" s="5" t="str">
        <f t="shared" ref="TX33" si="13566">MID(TX$2,1,1)</f>
        <v>0</v>
      </c>
      <c r="TY33" s="20" t="str">
        <f>IF(AND($C$5&gt;=10,$C$5&gt;=TX$3),TX33*$C33,"")</f>
        <v/>
      </c>
      <c r="TZ33" s="5" t="str">
        <f t="shared" ref="TZ33" si="13567">MID(TZ$2,1,1)</f>
        <v>0</v>
      </c>
      <c r="UA33" s="20" t="str">
        <f>IF(AND($C$5&gt;=10,$C$5&gt;=TZ$3),TZ33*$C33,"")</f>
        <v/>
      </c>
      <c r="UB33" s="5" t="str">
        <f t="shared" ref="UB33" si="13568">MID(UB$2,1,1)</f>
        <v>0</v>
      </c>
      <c r="UC33" s="20" t="str">
        <f>IF(AND($C$5&gt;=10,$C$5&gt;=UB$3),UB33*$C33,"")</f>
        <v/>
      </c>
      <c r="UD33" s="5" t="str">
        <f t="shared" ref="UD33" si="13569">MID(UD$2,1,1)</f>
        <v>0</v>
      </c>
      <c r="UE33" s="20" t="str">
        <f>IF(AND($C$5&gt;=10,$C$5&gt;=UD$3),UD33*$C33,"")</f>
        <v/>
      </c>
      <c r="UF33" s="5" t="str">
        <f t="shared" ref="UF33" si="13570">MID(UF$2,1,1)</f>
        <v>0</v>
      </c>
      <c r="UG33" s="20" t="str">
        <f>IF(AND($C$5&gt;=10,$C$5&gt;=UF$3),UF33*$C33,"")</f>
        <v/>
      </c>
      <c r="UH33" s="5" t="str">
        <f t="shared" ref="UH33" si="13571">MID(UH$2,1,1)</f>
        <v>0</v>
      </c>
      <c r="UI33" s="20" t="str">
        <f>IF(AND($C$5&gt;=10,$C$5&gt;=UH$3),UH33*$C33,"")</f>
        <v/>
      </c>
      <c r="UJ33" s="5" t="str">
        <f t="shared" ref="UJ33" si="13572">MID(UJ$2,1,1)</f>
        <v>0</v>
      </c>
      <c r="UK33" s="20" t="str">
        <f>IF(AND($C$5&gt;=10,$C$5&gt;=UJ$3),UJ33*$C33,"")</f>
        <v/>
      </c>
      <c r="UL33" s="5" t="str">
        <f t="shared" ref="UL33" si="13573">MID(UL$2,1,1)</f>
        <v>0</v>
      </c>
      <c r="UM33" s="20" t="str">
        <f>IF(AND($C$5&gt;=10,$C$5&gt;=UL$3),UL33*$C33,"")</f>
        <v/>
      </c>
      <c r="UN33" s="5" t="str">
        <f t="shared" ref="UN33" si="13574">MID(UN$2,1,1)</f>
        <v>0</v>
      </c>
      <c r="UO33" s="20" t="str">
        <f>IF(AND($C$5&gt;=10,$C$5&gt;=UN$3),UN33*$C33,"")</f>
        <v/>
      </c>
      <c r="UP33" s="5" t="str">
        <f t="shared" ref="UP33" si="13575">MID(UP$2,1,1)</f>
        <v>0</v>
      </c>
      <c r="UQ33" s="20" t="str">
        <f>IF(AND($C$5&gt;=10,$C$5&gt;=UP$3),UP33*$C33,"")</f>
        <v/>
      </c>
      <c r="UR33" s="5" t="str">
        <f t="shared" ref="UR33" si="13576">MID(UR$2,1,1)</f>
        <v>0</v>
      </c>
      <c r="US33" s="20" t="str">
        <f>IF(AND($C$5&gt;=10,$C$5&gt;=UR$3),UR33*$C33,"")</f>
        <v/>
      </c>
      <c r="UT33" s="5" t="str">
        <f t="shared" ref="UT33" si="13577">MID(UT$2,1,1)</f>
        <v>0</v>
      </c>
      <c r="UU33" s="20" t="str">
        <f>IF(AND($C$5&gt;=10,$C$5&gt;=UT$3),UT33*$C33,"")</f>
        <v/>
      </c>
      <c r="UV33" s="5" t="str">
        <f t="shared" ref="UV33" si="13578">MID(UV$2,1,1)</f>
        <v>0</v>
      </c>
      <c r="UW33" s="20" t="str">
        <f>IF(AND($C$5&gt;=10,$C$5&gt;=UV$3),UV33*$C33,"")</f>
        <v/>
      </c>
      <c r="UX33" s="5" t="str">
        <f t="shared" ref="UX33" si="13579">MID(UX$2,1,1)</f>
        <v>0</v>
      </c>
      <c r="UY33" s="20" t="str">
        <f>IF(AND($C$5&gt;=10,$C$5&gt;=UX$3),UX33*$C33,"")</f>
        <v/>
      </c>
      <c r="UZ33" s="5" t="str">
        <f t="shared" ref="UZ33" si="13580">MID(UZ$2,1,1)</f>
        <v>0</v>
      </c>
      <c r="VA33" s="20" t="str">
        <f>IF(AND($C$5&gt;=10,$C$5&gt;=UZ$3),UZ33*$C33,"")</f>
        <v/>
      </c>
      <c r="VB33" s="5" t="str">
        <f t="shared" ref="VB33" si="13581">MID(VB$2,1,1)</f>
        <v>0</v>
      </c>
      <c r="VC33" s="20" t="str">
        <f>IF(AND($C$5&gt;=10,$C$5&gt;=VB$3),VB33*$C33,"")</f>
        <v/>
      </c>
      <c r="VD33" s="5" t="str">
        <f t="shared" ref="VD33" si="13582">MID(VD$2,1,1)</f>
        <v>0</v>
      </c>
      <c r="VE33" s="20" t="str">
        <f>IF(AND($C$5&gt;=10,$C$5&gt;=VD$3),VD33*$C33,"")</f>
        <v/>
      </c>
      <c r="VF33" s="5" t="str">
        <f t="shared" ref="VF33" si="13583">MID(VF$2,1,1)</f>
        <v>0</v>
      </c>
      <c r="VG33" s="20" t="str">
        <f>IF(AND($C$5&gt;=10,$C$5&gt;=VF$3),VF33*$C33,"")</f>
        <v/>
      </c>
      <c r="VH33" s="5" t="str">
        <f t="shared" ref="VH33" si="13584">MID(VH$2,1,1)</f>
        <v>0</v>
      </c>
      <c r="VI33" s="20" t="str">
        <f>IF(AND($C$5&gt;=10,$C$5&gt;=VH$3),VH33*$C33,"")</f>
        <v/>
      </c>
      <c r="VJ33" s="5" t="str">
        <f t="shared" ref="VJ33" si="13585">MID(VJ$2,1,1)</f>
        <v>0</v>
      </c>
      <c r="VK33" s="20" t="str">
        <f>IF(AND($C$5&gt;=10,$C$5&gt;=VJ$3),VJ33*$C33,"")</f>
        <v/>
      </c>
      <c r="VL33" s="5" t="str">
        <f t="shared" ref="VL33" si="13586">MID(VL$2,1,1)</f>
        <v>0</v>
      </c>
      <c r="VM33" s="20" t="str">
        <f>IF(AND($C$5&gt;=10,$C$5&gt;=VL$3),VL33*$C33,"")</f>
        <v/>
      </c>
      <c r="VN33" s="5" t="str">
        <f t="shared" ref="VN33" si="13587">MID(VN$2,1,1)</f>
        <v>0</v>
      </c>
      <c r="VO33" s="20" t="str">
        <f>IF(AND($C$5&gt;=10,$C$5&gt;=VN$3),VN33*$C33,"")</f>
        <v/>
      </c>
      <c r="VP33" s="5" t="str">
        <f t="shared" ref="VP33" si="13588">MID(VP$2,1,1)</f>
        <v>0</v>
      </c>
      <c r="VQ33" s="20" t="str">
        <f>IF(AND($C$5&gt;=10,$C$5&gt;=VP$3),VP33*$C33,"")</f>
        <v/>
      </c>
      <c r="VR33" s="5" t="str">
        <f t="shared" ref="VR33" si="13589">MID(VR$2,1,1)</f>
        <v>0</v>
      </c>
      <c r="VS33" s="20" t="str">
        <f>IF(AND($C$5&gt;=10,$C$5&gt;=VR$3),VR33*$C33,"")</f>
        <v/>
      </c>
      <c r="VT33" s="5" t="str">
        <f t="shared" ref="VT33" si="13590">MID(VT$2,1,1)</f>
        <v>0</v>
      </c>
      <c r="VU33" s="20" t="str">
        <f>IF(AND($C$5&gt;=10,$C$5&gt;=VT$3),VT33*$C33,"")</f>
        <v/>
      </c>
      <c r="VV33" s="5" t="str">
        <f t="shared" ref="VV33" si="13591">MID(VV$2,1,1)</f>
        <v>0</v>
      </c>
      <c r="VW33" s="20" t="str">
        <f>IF(AND($C$5&gt;=10,$C$5&gt;=VV$3),VV33*$C33,"")</f>
        <v/>
      </c>
      <c r="VX33" s="5" t="str">
        <f t="shared" ref="VX33" si="13592">MID(VX$2,1,1)</f>
        <v>0</v>
      </c>
      <c r="VY33" s="20" t="str">
        <f>IF(AND($C$5&gt;=10,$C$5&gt;=VX$3),VX33*$C33,"")</f>
        <v/>
      </c>
      <c r="VZ33" s="5" t="str">
        <f t="shared" ref="VZ33" si="13593">MID(VZ$2,1,1)</f>
        <v>0</v>
      </c>
      <c r="WA33" s="20" t="str">
        <f>IF(AND($C$5&gt;=10,$C$5&gt;=VZ$3),VZ33*$C33,"")</f>
        <v/>
      </c>
      <c r="WB33" s="5" t="str">
        <f t="shared" ref="WB33" si="13594">MID(WB$2,1,1)</f>
        <v>0</v>
      </c>
      <c r="WC33" s="20" t="str">
        <f>IF(AND($C$5&gt;=10,$C$5&gt;=WB$3),WB33*$C33,"")</f>
        <v/>
      </c>
      <c r="WD33" s="5" t="str">
        <f t="shared" ref="WD33" si="13595">MID(WD$2,1,1)</f>
        <v>0</v>
      </c>
      <c r="WE33" s="20" t="str">
        <f>IF(AND($C$5&gt;=10,$C$5&gt;=WD$3),WD33*$C33,"")</f>
        <v/>
      </c>
      <c r="WF33" s="5" t="str">
        <f t="shared" ref="WF33" si="13596">MID(WF$2,1,1)</f>
        <v>0</v>
      </c>
      <c r="WG33" s="20" t="str">
        <f>IF(AND($C$5&gt;=10,$C$5&gt;=WF$3),WF33*$C33,"")</f>
        <v/>
      </c>
      <c r="WH33" s="5" t="str">
        <f t="shared" ref="WH33" si="13597">MID(WH$2,1,1)</f>
        <v>0</v>
      </c>
      <c r="WI33" s="20" t="str">
        <f>IF(AND($C$5&gt;=10,$C$5&gt;=WH$3),WH33*$C33,"")</f>
        <v/>
      </c>
      <c r="WJ33" s="5" t="str">
        <f t="shared" ref="WJ33" si="13598">MID(WJ$2,1,1)</f>
        <v>0</v>
      </c>
      <c r="WK33" s="20" t="str">
        <f>IF(AND($C$5&gt;=10,$C$5&gt;=WJ$3),WJ33*$C33,"")</f>
        <v/>
      </c>
      <c r="WL33" s="5" t="str">
        <f t="shared" ref="WL33" si="13599">MID(WL$2,1,1)</f>
        <v>0</v>
      </c>
      <c r="WM33" s="20" t="str">
        <f>IF(AND($C$5&gt;=10,$C$5&gt;=WL$3),WL33*$C33,"")</f>
        <v/>
      </c>
      <c r="WN33" s="5" t="str">
        <f t="shared" ref="WN33" si="13600">MID(WN$2,1,1)</f>
        <v>0</v>
      </c>
      <c r="WO33" s="20" t="str">
        <f>IF(AND($C$5&gt;=10,$C$5&gt;=WN$3),WN33*$C33,"")</f>
        <v/>
      </c>
      <c r="WP33" s="5" t="str">
        <f t="shared" ref="WP33" si="13601">MID(WP$2,1,1)</f>
        <v>0</v>
      </c>
      <c r="WQ33" s="20" t="str">
        <f>IF(AND($C$5&gt;=10,$C$5&gt;=WP$3),WP33*$C33,"")</f>
        <v/>
      </c>
      <c r="WR33" s="5" t="str">
        <f t="shared" ref="WR33" si="13602">MID(WR$2,1,1)</f>
        <v>0</v>
      </c>
      <c r="WS33" s="20" t="str">
        <f>IF(AND($C$5&gt;=10,$C$5&gt;=WR$3),WR33*$C33,"")</f>
        <v/>
      </c>
      <c r="WT33" s="5" t="str">
        <f t="shared" ref="WT33" si="13603">MID(WT$2,1,1)</f>
        <v>0</v>
      </c>
      <c r="WU33" s="20" t="str">
        <f>IF(AND($C$5&gt;=10,$C$5&gt;=WT$3),WT33*$C33,"")</f>
        <v/>
      </c>
      <c r="WV33" s="5" t="str">
        <f t="shared" ref="WV33" si="13604">MID(WV$2,1,1)</f>
        <v>0</v>
      </c>
      <c r="WW33" s="20" t="str">
        <f>IF(AND($C$5&gt;=10,$C$5&gt;=WV$3),WV33*$C33,"")</f>
        <v/>
      </c>
      <c r="WX33" s="5" t="str">
        <f t="shared" ref="WX33" si="13605">MID(WX$2,1,1)</f>
        <v>0</v>
      </c>
      <c r="WY33" s="20" t="str">
        <f>IF(AND($C$5&gt;=10,$C$5&gt;=WX$3),WX33*$C33,"")</f>
        <v/>
      </c>
      <c r="WZ33" s="5" t="str">
        <f t="shared" ref="WZ33" si="13606">MID(WZ$2,1,1)</f>
        <v>0</v>
      </c>
      <c r="XA33" s="20" t="str">
        <f>IF(AND($C$5&gt;=10,$C$5&gt;=WZ$3),WZ33*$C33,"")</f>
        <v/>
      </c>
      <c r="XB33" s="5" t="str">
        <f t="shared" ref="XB33" si="13607">MID(XB$2,1,1)</f>
        <v>0</v>
      </c>
      <c r="XC33" s="20" t="str">
        <f>IF(AND($C$5&gt;=10,$C$5&gt;=XB$3),XB33*$C33,"")</f>
        <v/>
      </c>
      <c r="XD33" s="5" t="str">
        <f t="shared" ref="XD33" si="13608">MID(XD$2,1,1)</f>
        <v>0</v>
      </c>
      <c r="XE33" s="20" t="str">
        <f>IF(AND($C$5&gt;=10,$C$5&gt;=XD$3),XD33*$C33,"")</f>
        <v/>
      </c>
      <c r="XF33" s="5" t="str">
        <f t="shared" ref="XF33" si="13609">MID(XF$2,1,1)</f>
        <v>0</v>
      </c>
      <c r="XG33" s="20" t="str">
        <f>IF(AND($C$5&gt;=10,$C$5&gt;=XF$3),XF33*$C33,"")</f>
        <v/>
      </c>
      <c r="XH33" s="5" t="str">
        <f t="shared" ref="XH33" si="13610">MID(XH$2,1,1)</f>
        <v>0</v>
      </c>
      <c r="XI33" s="20" t="str">
        <f>IF(AND($C$5&gt;=10,$C$5&gt;=XH$3),XH33*$C33,"")</f>
        <v/>
      </c>
      <c r="XJ33" s="5" t="str">
        <f t="shared" ref="XJ33" si="13611">MID(XJ$2,1,1)</f>
        <v>0</v>
      </c>
      <c r="XK33" s="20" t="str">
        <f>IF(AND($C$5&gt;=10,$C$5&gt;=XJ$3),XJ33*$C33,"")</f>
        <v/>
      </c>
      <c r="XL33" s="5" t="str">
        <f t="shared" ref="XL33" si="13612">MID(XL$2,1,1)</f>
        <v>0</v>
      </c>
      <c r="XM33" s="20" t="str">
        <f>IF(AND($C$5&gt;=10,$C$5&gt;=XL$3),XL33*$C33,"")</f>
        <v/>
      </c>
      <c r="XN33" s="5" t="str">
        <f t="shared" ref="XN33" si="13613">MID(XN$2,1,1)</f>
        <v>0</v>
      </c>
      <c r="XO33" s="20" t="str">
        <f>IF(AND($C$5&gt;=10,$C$5&gt;=XN$3),XN33*$C33,"")</f>
        <v/>
      </c>
      <c r="XP33" s="5" t="str">
        <f t="shared" ref="XP33" si="13614">MID(XP$2,1,1)</f>
        <v>0</v>
      </c>
      <c r="XQ33" s="20" t="str">
        <f>IF(AND($C$5&gt;=10,$C$5&gt;=XP$3),XP33*$C33,"")</f>
        <v/>
      </c>
      <c r="XR33" s="5" t="str">
        <f t="shared" ref="XR33" si="13615">MID(XR$2,1,1)</f>
        <v>0</v>
      </c>
      <c r="XS33" s="20" t="str">
        <f>IF(AND($C$5&gt;=10,$C$5&gt;=XR$3),XR33*$C33,"")</f>
        <v/>
      </c>
      <c r="XT33" s="5" t="str">
        <f t="shared" ref="XT33" si="13616">MID(XT$2,1,1)</f>
        <v>0</v>
      </c>
      <c r="XU33" s="20" t="str">
        <f>IF(AND($C$5&gt;=10,$C$5&gt;=XT$3),XT33*$C33,"")</f>
        <v/>
      </c>
      <c r="XV33" s="5" t="str">
        <f t="shared" ref="XV33" si="13617">MID(XV$2,1,1)</f>
        <v>0</v>
      </c>
      <c r="XW33" s="20" t="str">
        <f>IF(AND($C$5&gt;=10,$C$5&gt;=XV$3),XV33*$C33,"")</f>
        <v/>
      </c>
      <c r="XX33" s="5" t="str">
        <f t="shared" ref="XX33" si="13618">MID(XX$2,1,1)</f>
        <v>0</v>
      </c>
      <c r="XY33" s="20" t="str">
        <f>IF(AND($C$5&gt;=10,$C$5&gt;=XX$3),XX33*$C33,"")</f>
        <v/>
      </c>
      <c r="XZ33" s="5" t="str">
        <f t="shared" ref="XZ33" si="13619">MID(XZ$2,1,1)</f>
        <v>0</v>
      </c>
      <c r="YA33" s="20" t="str">
        <f>IF(AND($C$5&gt;=10,$C$5&gt;=XZ$3),XZ33*$C33,"")</f>
        <v/>
      </c>
      <c r="YB33" s="5" t="str">
        <f t="shared" ref="YB33" si="13620">MID(YB$2,1,1)</f>
        <v>0</v>
      </c>
      <c r="YC33" s="20" t="str">
        <f>IF(AND($C$5&gt;=10,$C$5&gt;=YB$3),YB33*$C33,"")</f>
        <v/>
      </c>
      <c r="YD33" s="5" t="str">
        <f t="shared" ref="YD33" si="13621">MID(YD$2,1,1)</f>
        <v>0</v>
      </c>
      <c r="YE33" s="20" t="str">
        <f>IF(AND($C$5&gt;=10,$C$5&gt;=YD$3),YD33*$C33,"")</f>
        <v/>
      </c>
      <c r="YF33" s="5" t="str">
        <f t="shared" ref="YF33" si="13622">MID(YF$2,1,1)</f>
        <v>0</v>
      </c>
      <c r="YG33" s="20" t="str">
        <f>IF(AND($C$5&gt;=10,$C$5&gt;=YF$3),YF33*$C33,"")</f>
        <v/>
      </c>
      <c r="YH33" s="5" t="str">
        <f t="shared" ref="YH33" si="13623">MID(YH$2,1,1)</f>
        <v>0</v>
      </c>
      <c r="YI33" s="20" t="str">
        <f>IF(AND($C$5&gt;=10,$C$5&gt;=YH$3),YH33*$C33,"")</f>
        <v/>
      </c>
      <c r="YJ33" s="5" t="str">
        <f t="shared" ref="YJ33" si="13624">MID(YJ$2,1,1)</f>
        <v>0</v>
      </c>
      <c r="YK33" s="20" t="str">
        <f>IF(AND($C$5&gt;=10,$C$5&gt;=YJ$3),YJ33*$C33,"")</f>
        <v/>
      </c>
      <c r="YL33" s="5" t="str">
        <f t="shared" ref="YL33" si="13625">MID(YL$2,1,1)</f>
        <v>0</v>
      </c>
      <c r="YM33" s="20" t="str">
        <f>IF(AND($C$5&gt;=10,$C$5&gt;=YL$3),YL33*$C33,"")</f>
        <v/>
      </c>
      <c r="YN33" s="5" t="str">
        <f t="shared" ref="YN33" si="13626">MID(YN$2,1,1)</f>
        <v>0</v>
      </c>
      <c r="YO33" s="20" t="str">
        <f>IF(AND($C$5&gt;=10,$C$5&gt;=YN$3),YN33*$C33,"")</f>
        <v/>
      </c>
      <c r="YP33" s="5" t="str">
        <f t="shared" ref="YP33" si="13627">MID(YP$2,1,1)</f>
        <v>0</v>
      </c>
      <c r="YQ33" s="20" t="str">
        <f>IF(AND($C$5&gt;=10,$C$5&gt;=YP$3),YP33*$C33,"")</f>
        <v/>
      </c>
      <c r="YR33" s="5" t="str">
        <f t="shared" ref="YR33" si="13628">MID(YR$2,1,1)</f>
        <v>0</v>
      </c>
      <c r="YS33" s="20" t="str">
        <f>IF(AND($C$5&gt;=10,$C$5&gt;=YR$3),YR33*$C33,"")</f>
        <v/>
      </c>
      <c r="YT33" s="5" t="str">
        <f t="shared" ref="YT33" si="13629">MID(YT$2,1,1)</f>
        <v>0</v>
      </c>
      <c r="YU33" s="20" t="str">
        <f>IF(AND($C$5&gt;=10,$C$5&gt;=YT$3),YT33*$C33,"")</f>
        <v/>
      </c>
      <c r="YV33" s="5" t="str">
        <f t="shared" ref="YV33" si="13630">MID(YV$2,1,1)</f>
        <v>0</v>
      </c>
      <c r="YW33" s="20" t="str">
        <f>IF(AND($C$5&gt;=10,$C$5&gt;=YV$3),YV33*$C33,"")</f>
        <v/>
      </c>
      <c r="YX33" s="5" t="str">
        <f t="shared" ref="YX33" si="13631">MID(YX$2,1,1)</f>
        <v>0</v>
      </c>
      <c r="YY33" s="20" t="str">
        <f>IF(AND($C$5&gt;=10,$C$5&gt;=YX$3),YX33*$C33,"")</f>
        <v/>
      </c>
      <c r="YZ33" s="5" t="str">
        <f t="shared" ref="YZ33" si="13632">MID(YZ$2,1,1)</f>
        <v>0</v>
      </c>
      <c r="ZA33" s="20" t="str">
        <f>IF(AND($C$5&gt;=10,$C$5&gt;=YZ$3),YZ33*$C33,"")</f>
        <v/>
      </c>
      <c r="ZB33" s="5" t="str">
        <f t="shared" ref="ZB33" si="13633">MID(ZB$2,1,1)</f>
        <v>0</v>
      </c>
      <c r="ZC33" s="20" t="str">
        <f>IF(AND($C$5&gt;=10,$C$5&gt;=ZB$3),ZB33*$C33,"")</f>
        <v/>
      </c>
      <c r="ZD33" s="5" t="str">
        <f t="shared" ref="ZD33" si="13634">MID(ZD$2,1,1)</f>
        <v>0</v>
      </c>
      <c r="ZE33" s="20" t="str">
        <f>IF(AND($C$5&gt;=10,$C$5&gt;=ZD$3),ZD33*$C33,"")</f>
        <v/>
      </c>
      <c r="ZF33" s="5" t="str">
        <f t="shared" ref="ZF33" si="13635">MID(ZF$2,1,1)</f>
        <v>0</v>
      </c>
      <c r="ZG33" s="20" t="str">
        <f>IF(AND($C$5&gt;=10,$C$5&gt;=ZF$3),ZF33*$C33,"")</f>
        <v/>
      </c>
      <c r="ZH33" s="5" t="str">
        <f t="shared" ref="ZH33" si="13636">MID(ZH$2,1,1)</f>
        <v>0</v>
      </c>
      <c r="ZI33" s="20" t="str">
        <f>IF(AND($C$5&gt;=10,$C$5&gt;=ZH$3),ZH33*$C33,"")</f>
        <v/>
      </c>
      <c r="ZJ33" s="5" t="str">
        <f t="shared" ref="ZJ33" si="13637">MID(ZJ$2,1,1)</f>
        <v>0</v>
      </c>
      <c r="ZK33" s="20" t="str">
        <f>IF(AND($C$5&gt;=10,$C$5&gt;=ZJ$3),ZJ33*$C33,"")</f>
        <v/>
      </c>
      <c r="ZL33" s="5" t="str">
        <f t="shared" ref="ZL33" si="13638">MID(ZL$2,1,1)</f>
        <v>0</v>
      </c>
      <c r="ZM33" s="20" t="str">
        <f>IF(AND($C$5&gt;=10,$C$5&gt;=ZL$3),ZL33*$C33,"")</f>
        <v/>
      </c>
      <c r="ZN33" s="5" t="str">
        <f t="shared" ref="ZN33" si="13639">MID(ZN$2,1,1)</f>
        <v>0</v>
      </c>
      <c r="ZO33" s="20" t="str">
        <f>IF(AND($C$5&gt;=10,$C$5&gt;=ZN$3),ZN33*$C33,"")</f>
        <v/>
      </c>
      <c r="ZP33" s="5" t="str">
        <f t="shared" ref="ZP33" si="13640">MID(ZP$2,1,1)</f>
        <v>0</v>
      </c>
      <c r="ZQ33" s="20" t="str">
        <f>IF(AND($C$5&gt;=10,$C$5&gt;=ZP$3),ZP33*$C33,"")</f>
        <v/>
      </c>
      <c r="ZR33" s="5" t="str">
        <f t="shared" ref="ZR33" si="13641">MID(ZR$2,1,1)</f>
        <v>0</v>
      </c>
      <c r="ZS33" s="20" t="str">
        <f>IF(AND($C$5&gt;=10,$C$5&gt;=ZR$3),ZR33*$C33,"")</f>
        <v/>
      </c>
      <c r="ZT33" s="5" t="str">
        <f t="shared" ref="ZT33" si="13642">MID(ZT$2,1,1)</f>
        <v>0</v>
      </c>
      <c r="ZU33" s="20" t="str">
        <f>IF(AND($C$5&gt;=10,$C$5&gt;=ZT$3),ZT33*$C33,"")</f>
        <v/>
      </c>
      <c r="ZV33" s="5" t="str">
        <f t="shared" ref="ZV33" si="13643">MID(ZV$2,1,1)</f>
        <v>0</v>
      </c>
      <c r="ZW33" s="20" t="str">
        <f>IF(AND($C$5&gt;=10,$C$5&gt;=ZV$3),ZV33*$C33,"")</f>
        <v/>
      </c>
      <c r="ZX33" s="5" t="str">
        <f t="shared" ref="ZX33" si="13644">MID(ZX$2,1,1)</f>
        <v>0</v>
      </c>
      <c r="ZY33" s="20" t="str">
        <f>IF(AND($C$5&gt;=10,$C$5&gt;=ZX$3),ZX33*$C33,"")</f>
        <v/>
      </c>
      <c r="ZZ33" s="5" t="str">
        <f t="shared" ref="ZZ33" si="13645">MID(ZZ$2,1,1)</f>
        <v>0</v>
      </c>
      <c r="AAA33" s="20" t="str">
        <f>IF(AND($C$5&gt;=10,$C$5&gt;=ZZ$3),ZZ33*$C33,"")</f>
        <v/>
      </c>
      <c r="AAB33" s="5" t="str">
        <f t="shared" ref="AAB33" si="13646">MID(AAB$2,1,1)</f>
        <v>0</v>
      </c>
      <c r="AAC33" s="20" t="str">
        <f>IF(AND($C$5&gt;=10,$C$5&gt;=AAB$3),AAB33*$C33,"")</f>
        <v/>
      </c>
      <c r="AAD33" s="5" t="str">
        <f t="shared" ref="AAD33" si="13647">MID(AAD$2,1,1)</f>
        <v>0</v>
      </c>
      <c r="AAE33" s="20" t="str">
        <f>IF(AND($C$5&gt;=10,$C$5&gt;=AAD$3),AAD33*$C33,"")</f>
        <v/>
      </c>
      <c r="AAF33" s="5" t="str">
        <f t="shared" ref="AAF33" si="13648">MID(AAF$2,1,1)</f>
        <v>0</v>
      </c>
      <c r="AAG33" s="20" t="str">
        <f>IF(AND($C$5&gt;=10,$C$5&gt;=AAF$3),AAF33*$C33,"")</f>
        <v/>
      </c>
      <c r="AAH33" s="5" t="str">
        <f t="shared" ref="AAH33" si="13649">MID(AAH$2,1,1)</f>
        <v>0</v>
      </c>
      <c r="AAI33" s="20" t="str">
        <f>IF(AND($C$5&gt;=10,$C$5&gt;=AAH$3),AAH33*$C33,"")</f>
        <v/>
      </c>
      <c r="AAJ33" s="5" t="str">
        <f t="shared" ref="AAJ33" si="13650">MID(AAJ$2,1,1)</f>
        <v>0</v>
      </c>
      <c r="AAK33" s="20" t="str">
        <f>IF(AND($C$5&gt;=10,$C$5&gt;=AAJ$3),AAJ33*$C33,"")</f>
        <v/>
      </c>
      <c r="AAL33" s="5" t="str">
        <f t="shared" ref="AAL33" si="13651">MID(AAL$2,1,1)</f>
        <v>0</v>
      </c>
      <c r="AAM33" s="20" t="str">
        <f>IF(AND($C$5&gt;=10,$C$5&gt;=AAL$3),AAL33*$C33,"")</f>
        <v/>
      </c>
      <c r="AAN33" s="5" t="str">
        <f t="shared" ref="AAN33" si="13652">MID(AAN$2,1,1)</f>
        <v>0</v>
      </c>
      <c r="AAO33" s="20" t="str">
        <f>IF(AND($C$5&gt;=10,$C$5&gt;=AAN$3),AAN33*$C33,"")</f>
        <v/>
      </c>
      <c r="AAP33" s="5" t="str">
        <f t="shared" ref="AAP33" si="13653">MID(AAP$2,1,1)</f>
        <v>0</v>
      </c>
      <c r="AAQ33" s="20" t="str">
        <f>IF(AND($C$5&gt;=10,$C$5&gt;=AAP$3),AAP33*$C33,"")</f>
        <v/>
      </c>
      <c r="AAR33" s="5" t="str">
        <f t="shared" ref="AAR33" si="13654">MID(AAR$2,1,1)</f>
        <v>0</v>
      </c>
      <c r="AAS33" s="20" t="str">
        <f>IF(AND($C$5&gt;=10,$C$5&gt;=AAR$3),AAR33*$C33,"")</f>
        <v/>
      </c>
      <c r="AAT33" s="5" t="str">
        <f t="shared" ref="AAT33" si="13655">MID(AAT$2,1,1)</f>
        <v>0</v>
      </c>
      <c r="AAU33" s="20" t="str">
        <f>IF(AND($C$5&gt;=10,$C$5&gt;=AAT$3),AAT33*$C33,"")</f>
        <v/>
      </c>
      <c r="AAV33" s="5" t="str">
        <f t="shared" ref="AAV33" si="13656">MID(AAV$2,1,1)</f>
        <v>0</v>
      </c>
      <c r="AAW33" s="20" t="str">
        <f>IF(AND($C$5&gt;=10,$C$5&gt;=AAV$3),AAV33*$C33,"")</f>
        <v/>
      </c>
      <c r="AAX33" s="5" t="str">
        <f t="shared" ref="AAX33" si="13657">MID(AAX$2,1,1)</f>
        <v>0</v>
      </c>
      <c r="AAY33" s="20" t="str">
        <f>IF(AND($C$5&gt;=10,$C$5&gt;=AAX$3),AAX33*$C33,"")</f>
        <v/>
      </c>
      <c r="AAZ33" s="5" t="str">
        <f t="shared" ref="AAZ33" si="13658">MID(AAZ$2,1,1)</f>
        <v>0</v>
      </c>
      <c r="ABA33" s="20" t="str">
        <f>IF(AND($C$5&gt;=10,$C$5&gt;=AAZ$3),AAZ33*$C33,"")</f>
        <v/>
      </c>
      <c r="ABB33" s="5" t="str">
        <f t="shared" ref="ABB33" si="13659">MID(ABB$2,1,1)</f>
        <v>0</v>
      </c>
      <c r="ABC33" s="20" t="str">
        <f>IF(AND($C$5&gt;=10,$C$5&gt;=ABB$3),ABB33*$C33,"")</f>
        <v/>
      </c>
      <c r="ABD33" s="5" t="str">
        <f t="shared" ref="ABD33" si="13660">MID(ABD$2,1,1)</f>
        <v>0</v>
      </c>
      <c r="ABE33" s="20" t="str">
        <f>IF(AND($C$5&gt;=10,$C$5&gt;=ABD$3),ABD33*$C33,"")</f>
        <v/>
      </c>
      <c r="ABF33" s="5" t="str">
        <f t="shared" ref="ABF33" si="13661">MID(ABF$2,1,1)</f>
        <v>0</v>
      </c>
      <c r="ABG33" s="20" t="str">
        <f>IF(AND($C$5&gt;=10,$C$5&gt;=ABF$3),ABF33*$C33,"")</f>
        <v/>
      </c>
      <c r="ABH33" s="5" t="str">
        <f t="shared" ref="ABH33" si="13662">MID(ABH$2,1,1)</f>
        <v>0</v>
      </c>
      <c r="ABI33" s="20" t="str">
        <f>IF(AND($C$5&gt;=10,$C$5&gt;=ABH$3),ABH33*$C33,"")</f>
        <v/>
      </c>
      <c r="ABJ33" s="5" t="str">
        <f t="shared" ref="ABJ33" si="13663">MID(ABJ$2,1,1)</f>
        <v>0</v>
      </c>
      <c r="ABK33" s="20" t="str">
        <f>IF(AND($C$5&gt;=10,$C$5&gt;=ABJ$3),ABJ33*$C33,"")</f>
        <v/>
      </c>
      <c r="ABL33" s="5" t="str">
        <f t="shared" ref="ABL33" si="13664">MID(ABL$2,1,1)</f>
        <v>0</v>
      </c>
      <c r="ABM33" s="20" t="str">
        <f>IF(AND($C$5&gt;=10,$C$5&gt;=ABL$3),ABL33*$C33,"")</f>
        <v/>
      </c>
      <c r="ABN33" s="5" t="str">
        <f t="shared" ref="ABN33" si="13665">MID(ABN$2,1,1)</f>
        <v>0</v>
      </c>
      <c r="ABO33" s="20" t="str">
        <f>IF(AND($C$5&gt;=10,$C$5&gt;=ABN$3),ABN33*$C33,"")</f>
        <v/>
      </c>
      <c r="ABP33" s="5" t="str">
        <f t="shared" ref="ABP33" si="13666">MID(ABP$2,1,1)</f>
        <v>0</v>
      </c>
      <c r="ABQ33" s="20" t="str">
        <f>IF(AND($C$5&gt;=10,$C$5&gt;=ABP$3),ABP33*$C33,"")</f>
        <v/>
      </c>
      <c r="ABR33" s="5" t="str">
        <f t="shared" ref="ABR33" si="13667">MID(ABR$2,1,1)</f>
        <v>0</v>
      </c>
      <c r="ABS33" s="20" t="str">
        <f>IF(AND($C$5&gt;=10,$C$5&gt;=ABR$3),ABR33*$C33,"")</f>
        <v/>
      </c>
      <c r="ABT33" s="5" t="str">
        <f t="shared" ref="ABT33" si="13668">MID(ABT$2,1,1)</f>
        <v>0</v>
      </c>
      <c r="ABU33" s="20" t="str">
        <f>IF(AND($C$5&gt;=10,$C$5&gt;=ABT$3),ABT33*$C33,"")</f>
        <v/>
      </c>
      <c r="ABV33" s="5" t="str">
        <f t="shared" ref="ABV33" si="13669">MID(ABV$2,1,1)</f>
        <v>0</v>
      </c>
      <c r="ABW33" s="20" t="str">
        <f>IF(AND($C$5&gt;=10,$C$5&gt;=ABV$3),ABV33*$C33,"")</f>
        <v/>
      </c>
      <c r="ABX33" s="5" t="str">
        <f t="shared" ref="ABX33" si="13670">MID(ABX$2,1,1)</f>
        <v>0</v>
      </c>
      <c r="ABY33" s="20" t="str">
        <f>IF(AND($C$5&gt;=10,$C$5&gt;=ABX$3),ABX33*$C33,"")</f>
        <v/>
      </c>
      <c r="ABZ33" s="5" t="str">
        <f t="shared" ref="ABZ33" si="13671">MID(ABZ$2,1,1)</f>
        <v>0</v>
      </c>
      <c r="ACA33" s="20" t="str">
        <f>IF(AND($C$5&gt;=10,$C$5&gt;=ABZ$3),ABZ33*$C33,"")</f>
        <v/>
      </c>
      <c r="ACB33" s="5" t="str">
        <f t="shared" ref="ACB33" si="13672">MID(ACB$2,1,1)</f>
        <v>0</v>
      </c>
      <c r="ACC33" s="20" t="str">
        <f>IF(AND($C$5&gt;=10,$C$5&gt;=ACB$3),ACB33*$C33,"")</f>
        <v/>
      </c>
      <c r="ACD33" s="5" t="str">
        <f t="shared" ref="ACD33" si="13673">MID(ACD$2,1,1)</f>
        <v>0</v>
      </c>
      <c r="ACE33" s="20" t="str">
        <f>IF(AND($C$5&gt;=10,$C$5&gt;=ACD$3),ACD33*$C33,"")</f>
        <v/>
      </c>
      <c r="ACF33" s="5" t="str">
        <f t="shared" ref="ACF33" si="13674">MID(ACF$2,1,1)</f>
        <v>0</v>
      </c>
      <c r="ACG33" s="20" t="str">
        <f>IF(AND($C$5&gt;=10,$C$5&gt;=ACF$3),ACF33*$C33,"")</f>
        <v/>
      </c>
      <c r="ACH33" s="5" t="str">
        <f t="shared" ref="ACH33" si="13675">MID(ACH$2,1,1)</f>
        <v>0</v>
      </c>
      <c r="ACI33" s="20" t="str">
        <f>IF(AND($C$5&gt;=10,$C$5&gt;=ACH$3),ACH33*$C33,"")</f>
        <v/>
      </c>
      <c r="ACJ33" s="5" t="str">
        <f t="shared" ref="ACJ33" si="13676">MID(ACJ$2,1,1)</f>
        <v>0</v>
      </c>
      <c r="ACK33" s="20" t="str">
        <f>IF(AND($C$5&gt;=10,$C$5&gt;=ACJ$3),ACJ33*$C33,"")</f>
        <v/>
      </c>
      <c r="ACL33" s="5" t="str">
        <f t="shared" ref="ACL33" si="13677">MID(ACL$2,1,1)</f>
        <v>0</v>
      </c>
      <c r="ACM33" s="20" t="str">
        <f>IF(AND($C$5&gt;=10,$C$5&gt;=ACL$3),ACL33*$C33,"")</f>
        <v/>
      </c>
      <c r="ACN33" s="5" t="str">
        <f t="shared" ref="ACN33" si="13678">MID(ACN$2,1,1)</f>
        <v>0</v>
      </c>
      <c r="ACO33" s="20" t="str">
        <f>IF(AND($C$5&gt;=10,$C$5&gt;=ACN$3),ACN33*$C33,"")</f>
        <v/>
      </c>
      <c r="ACP33" s="5" t="str">
        <f t="shared" ref="ACP33" si="13679">MID(ACP$2,1,1)</f>
        <v>0</v>
      </c>
      <c r="ACQ33" s="20" t="str">
        <f>IF(AND($C$5&gt;=10,$C$5&gt;=ACP$3),ACP33*$C33,"")</f>
        <v/>
      </c>
      <c r="ACR33" s="5" t="str">
        <f t="shared" ref="ACR33" si="13680">MID(ACR$2,1,1)</f>
        <v>0</v>
      </c>
      <c r="ACS33" s="20" t="str">
        <f>IF(AND($C$5&gt;=10,$C$5&gt;=ACR$3),ACR33*$C33,"")</f>
        <v/>
      </c>
      <c r="ACT33" s="5" t="str">
        <f t="shared" ref="ACT33" si="13681">MID(ACT$2,1,1)</f>
        <v>0</v>
      </c>
      <c r="ACU33" s="20" t="str">
        <f>IF(AND($C$5&gt;=10,$C$5&gt;=ACT$3),ACT33*$C33,"")</f>
        <v/>
      </c>
      <c r="ACV33" s="5" t="str">
        <f t="shared" ref="ACV33" si="13682">MID(ACV$2,1,1)</f>
        <v>0</v>
      </c>
      <c r="ACW33" s="20" t="str">
        <f>IF(AND($C$5&gt;=10,$C$5&gt;=ACV$3),ACV33*$C33,"")</f>
        <v/>
      </c>
      <c r="ACX33" s="5" t="str">
        <f t="shared" ref="ACX33" si="13683">MID(ACX$2,1,1)</f>
        <v>0</v>
      </c>
      <c r="ACY33" s="20" t="str">
        <f>IF(AND($C$5&gt;=10,$C$5&gt;=ACX$3),ACX33*$C33,"")</f>
        <v/>
      </c>
      <c r="ACZ33" s="5" t="str">
        <f t="shared" ref="ACZ33" si="13684">MID(ACZ$2,1,1)</f>
        <v>0</v>
      </c>
      <c r="ADA33" s="20" t="str">
        <f>IF(AND($C$5&gt;=10,$C$5&gt;=ACZ$3),ACZ33*$C33,"")</f>
        <v/>
      </c>
      <c r="ADB33" s="5" t="str">
        <f t="shared" ref="ADB33" si="13685">MID(ADB$2,1,1)</f>
        <v>0</v>
      </c>
      <c r="ADC33" s="20" t="str">
        <f>IF(AND($C$5&gt;=10,$C$5&gt;=ADB$3),ADB33*$C33,"")</f>
        <v/>
      </c>
      <c r="ADD33" s="5" t="str">
        <f t="shared" ref="ADD33" si="13686">MID(ADD$2,1,1)</f>
        <v>0</v>
      </c>
      <c r="ADE33" s="20" t="str">
        <f>IF(AND($C$5&gt;=10,$C$5&gt;=ADD$3),ADD33*$C33,"")</f>
        <v/>
      </c>
      <c r="ADF33" s="5" t="str">
        <f t="shared" ref="ADF33" si="13687">MID(ADF$2,1,1)</f>
        <v>0</v>
      </c>
      <c r="ADG33" s="20" t="str">
        <f>IF(AND($C$5&gt;=10,$C$5&gt;=ADF$3),ADF33*$C33,"")</f>
        <v/>
      </c>
      <c r="ADH33" s="5" t="str">
        <f t="shared" ref="ADH33" si="13688">MID(ADH$2,1,1)</f>
        <v>0</v>
      </c>
      <c r="ADI33" s="20" t="str">
        <f>IF(AND($C$5&gt;=10,$C$5&gt;=ADH$3),ADH33*$C33,"")</f>
        <v/>
      </c>
      <c r="ADJ33" s="5" t="str">
        <f t="shared" ref="ADJ33" si="13689">MID(ADJ$2,1,1)</f>
        <v>0</v>
      </c>
      <c r="ADK33" s="20" t="str">
        <f>IF(AND($C$5&gt;=10,$C$5&gt;=ADJ$3),ADJ33*$C33,"")</f>
        <v/>
      </c>
      <c r="ADL33" s="5" t="str">
        <f t="shared" ref="ADL33" si="13690">MID(ADL$2,1,1)</f>
        <v>0</v>
      </c>
      <c r="ADM33" s="20" t="str">
        <f>IF(AND($C$5&gt;=10,$C$5&gt;=ADL$3),ADL33*$C33,"")</f>
        <v/>
      </c>
      <c r="ADN33" s="5" t="str">
        <f t="shared" ref="ADN33" si="13691">MID(ADN$2,1,1)</f>
        <v>0</v>
      </c>
      <c r="ADO33" s="20" t="str">
        <f>IF(AND($C$5&gt;=10,$C$5&gt;=ADN$3),ADN33*$C33,"")</f>
        <v/>
      </c>
      <c r="ADP33" s="5" t="str">
        <f t="shared" ref="ADP33" si="13692">MID(ADP$2,1,1)</f>
        <v>0</v>
      </c>
      <c r="ADQ33" s="20" t="str">
        <f>IF(AND($C$5&gt;=10,$C$5&gt;=ADP$3),ADP33*$C33,"")</f>
        <v/>
      </c>
      <c r="ADR33" s="5" t="str">
        <f t="shared" ref="ADR33" si="13693">MID(ADR$2,1,1)</f>
        <v>0</v>
      </c>
      <c r="ADS33" s="20" t="str">
        <f>IF(AND($C$5&gt;=10,$C$5&gt;=ADR$3),ADR33*$C33,"")</f>
        <v/>
      </c>
      <c r="ADT33" s="5" t="str">
        <f t="shared" ref="ADT33" si="13694">MID(ADT$2,1,1)</f>
        <v>0</v>
      </c>
      <c r="ADU33" s="20" t="str">
        <f>IF(AND($C$5&gt;=10,$C$5&gt;=ADT$3),ADT33*$C33,"")</f>
        <v/>
      </c>
      <c r="ADV33" s="5" t="str">
        <f t="shared" ref="ADV33" si="13695">MID(ADV$2,1,1)</f>
        <v>0</v>
      </c>
      <c r="ADW33" s="20" t="str">
        <f>IF(AND($C$5&gt;=10,$C$5&gt;=ADV$3),ADV33*$C33,"")</f>
        <v/>
      </c>
      <c r="ADX33" s="5" t="str">
        <f t="shared" ref="ADX33" si="13696">MID(ADX$2,1,1)</f>
        <v>0</v>
      </c>
      <c r="ADY33" s="20" t="str">
        <f>IF(AND($C$5&gt;=10,$C$5&gt;=ADX$3),ADX33*$C33,"")</f>
        <v/>
      </c>
      <c r="ADZ33" s="5" t="str">
        <f t="shared" ref="ADZ33" si="13697">MID(ADZ$2,1,1)</f>
        <v>0</v>
      </c>
      <c r="AEA33" s="20" t="str">
        <f>IF(AND($C$5&gt;=10,$C$5&gt;=ADZ$3),ADZ33*$C33,"")</f>
        <v/>
      </c>
      <c r="AEB33" s="5" t="str">
        <f t="shared" ref="AEB33" si="13698">MID(AEB$2,1,1)</f>
        <v>0</v>
      </c>
      <c r="AEC33" s="20" t="str">
        <f>IF(AND($C$5&gt;=10,$C$5&gt;=AEB$3),AEB33*$C33,"")</f>
        <v/>
      </c>
      <c r="AED33" s="5" t="str">
        <f t="shared" ref="AED33" si="13699">MID(AED$2,1,1)</f>
        <v>0</v>
      </c>
      <c r="AEE33" s="20" t="str">
        <f>IF(AND($C$5&gt;=10,$C$5&gt;=AED$3),AED33*$C33,"")</f>
        <v/>
      </c>
      <c r="AEF33" s="5" t="str">
        <f t="shared" ref="AEF33" si="13700">MID(AEF$2,1,1)</f>
        <v>0</v>
      </c>
      <c r="AEG33" s="20" t="str">
        <f>IF(AND($C$5&gt;=10,$C$5&gt;=AEF$3),AEF33*$C33,"")</f>
        <v/>
      </c>
      <c r="AEH33" s="5" t="str">
        <f t="shared" ref="AEH33" si="13701">MID(AEH$2,1,1)</f>
        <v>0</v>
      </c>
      <c r="AEI33" s="20" t="str">
        <f>IF(AND($C$5&gt;=10,$C$5&gt;=AEH$3),AEH33*$C33,"")</f>
        <v/>
      </c>
      <c r="AEJ33" s="5" t="str">
        <f t="shared" ref="AEJ33" si="13702">MID(AEJ$2,1,1)</f>
        <v>0</v>
      </c>
      <c r="AEK33" s="20" t="str">
        <f>IF(AND($C$5&gt;=10,$C$5&gt;=AEJ$3),AEJ33*$C33,"")</f>
        <v/>
      </c>
      <c r="AEL33" s="5" t="str">
        <f t="shared" ref="AEL33" si="13703">MID(AEL$2,1,1)</f>
        <v>0</v>
      </c>
      <c r="AEM33" s="20" t="str">
        <f>IF(AND($C$5&gt;=10,$C$5&gt;=AEL$3),AEL33*$C33,"")</f>
        <v/>
      </c>
      <c r="AEN33" s="5" t="str">
        <f t="shared" ref="AEN33" si="13704">MID(AEN$2,1,1)</f>
        <v>0</v>
      </c>
      <c r="AEO33" s="20" t="str">
        <f>IF(AND($C$5&gt;=10,$C$5&gt;=AEN$3),AEN33*$C33,"")</f>
        <v/>
      </c>
      <c r="AEP33" s="5" t="str">
        <f t="shared" ref="AEP33" si="13705">MID(AEP$2,1,1)</f>
        <v>0</v>
      </c>
      <c r="AEQ33" s="20" t="str">
        <f>IF(AND($C$5&gt;=10,$C$5&gt;=AEP$3),AEP33*$C33,"")</f>
        <v/>
      </c>
      <c r="AER33" s="5" t="str">
        <f t="shared" ref="AER33" si="13706">MID(AER$2,1,1)</f>
        <v>0</v>
      </c>
      <c r="AES33" s="20" t="str">
        <f>IF(AND($C$5&gt;=10,$C$5&gt;=AER$3),AER33*$C33,"")</f>
        <v/>
      </c>
      <c r="AET33" s="5" t="str">
        <f t="shared" ref="AET33" si="13707">MID(AET$2,1,1)</f>
        <v>0</v>
      </c>
      <c r="AEU33" s="20" t="str">
        <f>IF(AND($C$5&gt;=10,$C$5&gt;=AET$3),AET33*$C33,"")</f>
        <v/>
      </c>
      <c r="AEV33" s="5" t="str">
        <f t="shared" ref="AEV33" si="13708">MID(AEV$2,1,1)</f>
        <v>0</v>
      </c>
      <c r="AEW33" s="20" t="str">
        <f>IF(AND($C$5&gt;=10,$C$5&gt;=AEV$3),AEV33*$C33,"")</f>
        <v/>
      </c>
      <c r="AEX33" s="5" t="str">
        <f t="shared" ref="AEX33" si="13709">MID(AEX$2,1,1)</f>
        <v>0</v>
      </c>
      <c r="AEY33" s="20" t="str">
        <f>IF(AND($C$5&gt;=10,$C$5&gt;=AEX$3),AEX33*$C33,"")</f>
        <v/>
      </c>
      <c r="AEZ33" s="5" t="str">
        <f t="shared" ref="AEZ33" si="13710">MID(AEZ$2,1,1)</f>
        <v>0</v>
      </c>
      <c r="AFA33" s="20" t="str">
        <f>IF(AND($C$5&gt;=10,$C$5&gt;=AEZ$3),AEZ33*$C33,"")</f>
        <v/>
      </c>
      <c r="AFB33" s="5" t="str">
        <f t="shared" ref="AFB33" si="13711">MID(AFB$2,1,1)</f>
        <v>0</v>
      </c>
      <c r="AFC33" s="20" t="str">
        <f>IF(AND($C$5&gt;=10,$C$5&gt;=AFB$3),AFB33*$C33,"")</f>
        <v/>
      </c>
      <c r="AFD33" s="5" t="str">
        <f t="shared" ref="AFD33" si="13712">MID(AFD$2,1,1)</f>
        <v>0</v>
      </c>
      <c r="AFE33" s="20" t="str">
        <f>IF(AND($C$5&gt;=10,$C$5&gt;=AFD$3),AFD33*$C33,"")</f>
        <v/>
      </c>
      <c r="AFF33" s="5" t="str">
        <f t="shared" ref="AFF33" si="13713">MID(AFF$2,1,1)</f>
        <v>0</v>
      </c>
      <c r="AFG33" s="20" t="str">
        <f>IF(AND($C$5&gt;=10,$C$5&gt;=AFF$3),AFF33*$C33,"")</f>
        <v/>
      </c>
      <c r="AFH33" s="5" t="str">
        <f t="shared" ref="AFH33" si="13714">MID(AFH$2,1,1)</f>
        <v>0</v>
      </c>
      <c r="AFI33" s="20" t="str">
        <f>IF(AND($C$5&gt;=10,$C$5&gt;=AFH$3),AFH33*$C33,"")</f>
        <v/>
      </c>
      <c r="AFJ33" s="5" t="str">
        <f t="shared" ref="AFJ33" si="13715">MID(AFJ$2,1,1)</f>
        <v>0</v>
      </c>
      <c r="AFK33" s="20" t="str">
        <f>IF(AND($C$5&gt;=10,$C$5&gt;=AFJ$3),AFJ33*$C33,"")</f>
        <v/>
      </c>
      <c r="AFL33" s="5" t="str">
        <f t="shared" ref="AFL33" si="13716">MID(AFL$2,1,1)</f>
        <v>0</v>
      </c>
      <c r="AFM33" s="20" t="str">
        <f>IF(AND($C$5&gt;=10,$C$5&gt;=AFL$3),AFL33*$C33,"")</f>
        <v/>
      </c>
      <c r="AFN33" s="5" t="str">
        <f t="shared" ref="AFN33" si="13717">MID(AFN$2,1,1)</f>
        <v>0</v>
      </c>
      <c r="AFO33" s="20" t="str">
        <f>IF(AND($C$5&gt;=10,$C$5&gt;=AFN$3),AFN33*$C33,"")</f>
        <v/>
      </c>
      <c r="AFP33" s="5" t="str">
        <f t="shared" ref="AFP33" si="13718">MID(AFP$2,1,1)</f>
        <v>0</v>
      </c>
      <c r="AFQ33" s="20" t="str">
        <f>IF(AND($C$5&gt;=10,$C$5&gt;=AFP$3),AFP33*$C33,"")</f>
        <v/>
      </c>
      <c r="AFR33" s="5" t="str">
        <f t="shared" ref="AFR33" si="13719">MID(AFR$2,1,1)</f>
        <v>0</v>
      </c>
      <c r="AFS33" s="20" t="str">
        <f>IF(AND($C$5&gt;=10,$C$5&gt;=AFR$3),AFR33*$C33,"")</f>
        <v/>
      </c>
      <c r="AFT33" s="5" t="str">
        <f t="shared" ref="AFT33" si="13720">MID(AFT$2,1,1)</f>
        <v>0</v>
      </c>
      <c r="AFU33" s="20" t="str">
        <f>IF(AND($C$5&gt;=10,$C$5&gt;=AFT$3),AFT33*$C33,"")</f>
        <v/>
      </c>
      <c r="AFV33" s="5" t="str">
        <f t="shared" ref="AFV33" si="13721">MID(AFV$2,1,1)</f>
        <v>0</v>
      </c>
      <c r="AFW33" s="20" t="str">
        <f>IF(AND($C$5&gt;=10,$C$5&gt;=AFV$3),AFV33*$C33,"")</f>
        <v/>
      </c>
      <c r="AFX33" s="5" t="str">
        <f t="shared" ref="AFX33" si="13722">MID(AFX$2,1,1)</f>
        <v>0</v>
      </c>
      <c r="AFY33" s="20" t="str">
        <f>IF(AND($C$5&gt;=10,$C$5&gt;=AFX$3),AFX33*$C33,"")</f>
        <v/>
      </c>
      <c r="AFZ33" s="5" t="str">
        <f t="shared" ref="AFZ33" si="13723">MID(AFZ$2,1,1)</f>
        <v>0</v>
      </c>
      <c r="AGA33" s="20" t="str">
        <f>IF(AND($C$5&gt;=10,$C$5&gt;=AFZ$3),AFZ33*$C33,"")</f>
        <v/>
      </c>
      <c r="AGB33" s="5" t="str">
        <f t="shared" ref="AGB33" si="13724">MID(AGB$2,1,1)</f>
        <v>0</v>
      </c>
      <c r="AGC33" s="20" t="str">
        <f>IF(AND($C$5&gt;=10,$C$5&gt;=AGB$3),AGB33*$C33,"")</f>
        <v/>
      </c>
      <c r="AGD33" s="5" t="str">
        <f t="shared" ref="AGD33" si="13725">MID(AGD$2,1,1)</f>
        <v>0</v>
      </c>
      <c r="AGE33" s="20" t="str">
        <f>IF(AND($C$5&gt;=10,$C$5&gt;=AGD$3),AGD33*$C33,"")</f>
        <v/>
      </c>
      <c r="AGF33" s="5" t="str">
        <f t="shared" ref="AGF33" si="13726">MID(AGF$2,1,1)</f>
        <v>0</v>
      </c>
      <c r="AGG33" s="20" t="str">
        <f>IF(AND($C$5&gt;=10,$C$5&gt;=AGF$3),AGF33*$C33,"")</f>
        <v/>
      </c>
      <c r="AGH33" s="5" t="str">
        <f t="shared" ref="AGH33" si="13727">MID(AGH$2,1,1)</f>
        <v>0</v>
      </c>
      <c r="AGI33" s="20" t="str">
        <f>IF(AND($C$5&gt;=10,$C$5&gt;=AGH$3),AGH33*$C33,"")</f>
        <v/>
      </c>
      <c r="AGJ33" s="5" t="str">
        <f t="shared" ref="AGJ33" si="13728">MID(AGJ$2,1,1)</f>
        <v>0</v>
      </c>
      <c r="AGK33" s="20" t="str">
        <f>IF(AND($C$5&gt;=10,$C$5&gt;=AGJ$3),AGJ33*$C33,"")</f>
        <v/>
      </c>
      <c r="AGL33" s="5" t="str">
        <f t="shared" ref="AGL33" si="13729">MID(AGL$2,1,1)</f>
        <v>0</v>
      </c>
      <c r="AGM33" s="20" t="str">
        <f>IF(AND($C$5&gt;=10,$C$5&gt;=AGL$3),AGL33*$C33,"")</f>
        <v/>
      </c>
      <c r="AGN33" s="5" t="str">
        <f t="shared" ref="AGN33" si="13730">MID(AGN$2,1,1)</f>
        <v>0</v>
      </c>
      <c r="AGO33" s="20" t="str">
        <f>IF(AND($C$5&gt;=10,$C$5&gt;=AGN$3),AGN33*$C33,"")</f>
        <v/>
      </c>
      <c r="AGP33" s="5" t="str">
        <f t="shared" ref="AGP33" si="13731">MID(AGP$2,1,1)</f>
        <v>0</v>
      </c>
      <c r="AGQ33" s="20" t="str">
        <f>IF(AND($C$5&gt;=10,$C$5&gt;=AGP$3),AGP33*$C33,"")</f>
        <v/>
      </c>
      <c r="AGR33" s="5" t="str">
        <f t="shared" ref="AGR33" si="13732">MID(AGR$2,1,1)</f>
        <v>0</v>
      </c>
      <c r="AGS33" s="20" t="str">
        <f>IF(AND($C$5&gt;=10,$C$5&gt;=AGR$3),AGR33*$C33,"")</f>
        <v/>
      </c>
      <c r="AGT33" s="5" t="str">
        <f t="shared" ref="AGT33" si="13733">MID(AGT$2,1,1)</f>
        <v>0</v>
      </c>
      <c r="AGU33" s="20" t="str">
        <f>IF(AND($C$5&gt;=10,$C$5&gt;=AGT$3),AGT33*$C33,"")</f>
        <v/>
      </c>
      <c r="AGV33" s="5" t="str">
        <f t="shared" ref="AGV33" si="13734">MID(AGV$2,1,1)</f>
        <v>0</v>
      </c>
      <c r="AGW33" s="20" t="str">
        <f>IF(AND($C$5&gt;=10,$C$5&gt;=AGV$3),AGV33*$C33,"")</f>
        <v/>
      </c>
      <c r="AGX33" s="5" t="str">
        <f t="shared" ref="AGX33" si="13735">MID(AGX$2,1,1)</f>
        <v>0</v>
      </c>
      <c r="AGY33" s="20" t="str">
        <f>IF(AND($C$5&gt;=10,$C$5&gt;=AGX$3),AGX33*$C33,"")</f>
        <v/>
      </c>
      <c r="AGZ33" s="5" t="str">
        <f t="shared" ref="AGZ33" si="13736">MID(AGZ$2,1,1)</f>
        <v>0</v>
      </c>
      <c r="AHA33" s="20" t="str">
        <f>IF(AND($C$5&gt;=10,$C$5&gt;=AGZ$3),AGZ33*$C33,"")</f>
        <v/>
      </c>
      <c r="AHB33" s="5" t="str">
        <f t="shared" ref="AHB33" si="13737">MID(AHB$2,1,1)</f>
        <v>0</v>
      </c>
      <c r="AHC33" s="20" t="str">
        <f>IF(AND($C$5&gt;=10,$C$5&gt;=AHB$3),AHB33*$C33,"")</f>
        <v/>
      </c>
      <c r="AHD33" s="5" t="str">
        <f t="shared" ref="AHD33" si="13738">MID(AHD$2,1,1)</f>
        <v>0</v>
      </c>
      <c r="AHE33" s="20" t="str">
        <f>IF(AND($C$5&gt;=10,$C$5&gt;=AHD$3),AHD33*$C33,"")</f>
        <v/>
      </c>
      <c r="AHF33" s="5" t="str">
        <f t="shared" ref="AHF33" si="13739">MID(AHF$2,1,1)</f>
        <v>0</v>
      </c>
      <c r="AHG33" s="20" t="str">
        <f>IF(AND($C$5&gt;=10,$C$5&gt;=AHF$3),AHF33*$C33,"")</f>
        <v/>
      </c>
      <c r="AHH33" s="5" t="str">
        <f t="shared" ref="AHH33" si="13740">MID(AHH$2,1,1)</f>
        <v>0</v>
      </c>
      <c r="AHI33" s="20" t="str">
        <f>IF(AND($C$5&gt;=10,$C$5&gt;=AHH$3),AHH33*$C33,"")</f>
        <v/>
      </c>
      <c r="AHJ33" s="5" t="str">
        <f t="shared" ref="AHJ33" si="13741">MID(AHJ$2,1,1)</f>
        <v>0</v>
      </c>
      <c r="AHK33" s="20" t="str">
        <f>IF(AND($C$5&gt;=10,$C$5&gt;=AHJ$3),AHJ33*$C33,"")</f>
        <v/>
      </c>
      <c r="AHL33" s="5" t="str">
        <f t="shared" ref="AHL33" si="13742">MID(AHL$2,1,1)</f>
        <v>0</v>
      </c>
      <c r="AHM33" s="20" t="str">
        <f>IF(AND($C$5&gt;=10,$C$5&gt;=AHL$3),AHL33*$C33,"")</f>
        <v/>
      </c>
      <c r="AHN33" s="5" t="str">
        <f t="shared" ref="AHN33" si="13743">MID(AHN$2,1,1)</f>
        <v>0</v>
      </c>
      <c r="AHO33" s="20" t="str">
        <f>IF(AND($C$5&gt;=10,$C$5&gt;=AHN$3),AHN33*$C33,"")</f>
        <v/>
      </c>
      <c r="AHP33" s="5" t="str">
        <f t="shared" ref="AHP33" si="13744">MID(AHP$2,1,1)</f>
        <v>0</v>
      </c>
      <c r="AHQ33" s="20" t="str">
        <f>IF(AND($C$5&gt;=10,$C$5&gt;=AHP$3),AHP33*$C33,"")</f>
        <v/>
      </c>
      <c r="AHR33" s="5" t="str">
        <f t="shared" ref="AHR33" si="13745">MID(AHR$2,1,1)</f>
        <v>0</v>
      </c>
      <c r="AHS33" s="20" t="str">
        <f>IF(AND($C$5&gt;=10,$C$5&gt;=AHR$3),AHR33*$C33,"")</f>
        <v/>
      </c>
      <c r="AHT33" s="5" t="str">
        <f t="shared" ref="AHT33" si="13746">MID(AHT$2,1,1)</f>
        <v>0</v>
      </c>
      <c r="AHU33" s="20" t="str">
        <f>IF(AND($C$5&gt;=10,$C$5&gt;=AHT$3),AHT33*$C33,"")</f>
        <v/>
      </c>
      <c r="AHV33" s="5" t="str">
        <f t="shared" ref="AHV33" si="13747">MID(AHV$2,1,1)</f>
        <v>0</v>
      </c>
      <c r="AHW33" s="20" t="str">
        <f>IF(AND($C$5&gt;=10,$C$5&gt;=AHV$3),AHV33*$C33,"")</f>
        <v/>
      </c>
      <c r="AHX33" s="5" t="str">
        <f t="shared" ref="AHX33" si="13748">MID(AHX$2,1,1)</f>
        <v>0</v>
      </c>
      <c r="AHY33" s="20" t="str">
        <f>IF(AND($C$5&gt;=10,$C$5&gt;=AHX$3),AHX33*$C33,"")</f>
        <v/>
      </c>
      <c r="AHZ33" s="5" t="str">
        <f t="shared" ref="AHZ33" si="13749">MID(AHZ$2,1,1)</f>
        <v>0</v>
      </c>
      <c r="AIA33" s="20" t="str">
        <f>IF(AND($C$5&gt;=10,$C$5&gt;=AHZ$3),AHZ33*$C33,"")</f>
        <v/>
      </c>
      <c r="AIB33" s="5" t="str">
        <f t="shared" ref="AIB33" si="13750">MID(AIB$2,1,1)</f>
        <v>0</v>
      </c>
      <c r="AIC33" s="20" t="str">
        <f>IF(AND($C$5&gt;=10,$C$5&gt;=AIB$3),AIB33*$C33,"")</f>
        <v/>
      </c>
      <c r="AID33" s="5" t="str">
        <f t="shared" ref="AID33" si="13751">MID(AID$2,1,1)</f>
        <v>0</v>
      </c>
      <c r="AIE33" s="20" t="str">
        <f>IF(AND($C$5&gt;=10,$C$5&gt;=AID$3),AID33*$C33,"")</f>
        <v/>
      </c>
      <c r="AIF33" s="5" t="str">
        <f t="shared" ref="AIF33" si="13752">MID(AIF$2,1,1)</f>
        <v>0</v>
      </c>
      <c r="AIG33" s="20" t="str">
        <f>IF(AND($C$5&gt;=10,$C$5&gt;=AIF$3),AIF33*$C33,"")</f>
        <v/>
      </c>
      <c r="AIH33" s="5" t="str">
        <f t="shared" ref="AIH33" si="13753">MID(AIH$2,1,1)</f>
        <v>0</v>
      </c>
      <c r="AII33" s="20" t="str">
        <f>IF(AND($C$5&gt;=10,$C$5&gt;=AIH$3),AIH33*$C33,"")</f>
        <v/>
      </c>
      <c r="AIJ33" s="5" t="str">
        <f t="shared" ref="AIJ33" si="13754">MID(AIJ$2,1,1)</f>
        <v>0</v>
      </c>
      <c r="AIK33" s="20" t="str">
        <f>IF(AND($C$5&gt;=10,$C$5&gt;=AIJ$3),AIJ33*$C33,"")</f>
        <v/>
      </c>
      <c r="AIL33" s="5" t="str">
        <f t="shared" ref="AIL33" si="13755">MID(AIL$2,1,1)</f>
        <v>0</v>
      </c>
      <c r="AIM33" s="20" t="str">
        <f>IF(AND($C$5&gt;=10,$C$5&gt;=AIL$3),AIL33*$C33,"")</f>
        <v/>
      </c>
      <c r="AIN33" s="5" t="str">
        <f t="shared" ref="AIN33" si="13756">MID(AIN$2,1,1)</f>
        <v>0</v>
      </c>
      <c r="AIO33" s="20" t="str">
        <f>IF(AND($C$5&gt;=10,$C$5&gt;=AIN$3),AIN33*$C33,"")</f>
        <v/>
      </c>
      <c r="AIP33" s="5" t="str">
        <f t="shared" ref="AIP33" si="13757">MID(AIP$2,1,1)</f>
        <v>0</v>
      </c>
      <c r="AIQ33" s="20" t="str">
        <f>IF(AND($C$5&gt;=10,$C$5&gt;=AIP$3),AIP33*$C33,"")</f>
        <v/>
      </c>
      <c r="AIR33" s="5" t="str">
        <f t="shared" ref="AIR33" si="13758">MID(AIR$2,1,1)</f>
        <v>0</v>
      </c>
      <c r="AIS33" s="20" t="str">
        <f>IF(AND($C$5&gt;=10,$C$5&gt;=AIR$3),AIR33*$C33,"")</f>
        <v/>
      </c>
      <c r="AIT33" s="5" t="str">
        <f t="shared" ref="AIT33" si="13759">MID(AIT$2,1,1)</f>
        <v>0</v>
      </c>
      <c r="AIU33" s="20" t="str">
        <f>IF(AND($C$5&gt;=10,$C$5&gt;=AIT$3),AIT33*$C33,"")</f>
        <v/>
      </c>
      <c r="AIV33" s="5" t="str">
        <f t="shared" ref="AIV33" si="13760">MID(AIV$2,1,1)</f>
        <v>0</v>
      </c>
      <c r="AIW33" s="20" t="str">
        <f>IF(AND($C$5&gt;=10,$C$5&gt;=AIV$3),AIV33*$C33,"")</f>
        <v/>
      </c>
      <c r="AIX33" s="5" t="str">
        <f t="shared" ref="AIX33" si="13761">MID(AIX$2,1,1)</f>
        <v>0</v>
      </c>
      <c r="AIY33" s="20" t="str">
        <f>IF(AND($C$5&gt;=10,$C$5&gt;=AIX$3),AIX33*$C33,"")</f>
        <v/>
      </c>
      <c r="AIZ33" s="5" t="str">
        <f t="shared" ref="AIZ33" si="13762">MID(AIZ$2,1,1)</f>
        <v>0</v>
      </c>
      <c r="AJA33" s="20" t="str">
        <f>IF(AND($C$5&gt;=10,$C$5&gt;=AIZ$3),AIZ33*$C33,"")</f>
        <v/>
      </c>
      <c r="AJB33" s="5" t="str">
        <f t="shared" ref="AJB33" si="13763">MID(AJB$2,1,1)</f>
        <v>0</v>
      </c>
      <c r="AJC33" s="20" t="str">
        <f>IF(AND($C$5&gt;=10,$C$5&gt;=AJB$3),AJB33*$C33,"")</f>
        <v/>
      </c>
      <c r="AJD33" s="5" t="str">
        <f t="shared" ref="AJD33" si="13764">MID(AJD$2,1,1)</f>
        <v>0</v>
      </c>
      <c r="AJE33" s="20" t="str">
        <f>IF(AND($C$5&gt;=10,$C$5&gt;=AJD$3),AJD33*$C33,"")</f>
        <v/>
      </c>
      <c r="AJF33" s="5" t="str">
        <f t="shared" ref="AJF33" si="13765">MID(AJF$2,1,1)</f>
        <v>0</v>
      </c>
      <c r="AJG33" s="20" t="str">
        <f>IF(AND($C$5&gt;=10,$C$5&gt;=AJF$3),AJF33*$C33,"")</f>
        <v/>
      </c>
      <c r="AJH33" s="5" t="str">
        <f t="shared" ref="AJH33" si="13766">MID(AJH$2,1,1)</f>
        <v>0</v>
      </c>
      <c r="AJI33" s="20" t="str">
        <f>IF(AND($C$5&gt;=10,$C$5&gt;=AJH$3),AJH33*$C33,"")</f>
        <v/>
      </c>
      <c r="AJJ33" s="5" t="str">
        <f t="shared" ref="AJJ33" si="13767">MID(AJJ$2,1,1)</f>
        <v>0</v>
      </c>
      <c r="AJK33" s="20" t="str">
        <f>IF(AND($C$5&gt;=10,$C$5&gt;=AJJ$3),AJJ33*$C33,"")</f>
        <v/>
      </c>
      <c r="AJL33" s="5" t="str">
        <f t="shared" ref="AJL33" si="13768">MID(AJL$2,1,1)</f>
        <v>0</v>
      </c>
      <c r="AJM33" s="20" t="str">
        <f>IF(AND($C$5&gt;=10,$C$5&gt;=AJL$3),AJL33*$C33,"")</f>
        <v/>
      </c>
      <c r="AJN33" s="5" t="str">
        <f t="shared" ref="AJN33" si="13769">MID(AJN$2,1,1)</f>
        <v>0</v>
      </c>
      <c r="AJO33" s="20" t="str">
        <f>IF(AND($C$5&gt;=10,$C$5&gt;=AJN$3),AJN33*$C33,"")</f>
        <v/>
      </c>
      <c r="AJP33" s="5" t="str">
        <f t="shared" ref="AJP33" si="13770">MID(AJP$2,1,1)</f>
        <v>0</v>
      </c>
      <c r="AJQ33" s="20" t="str">
        <f>IF(AND($C$5&gt;=10,$C$5&gt;=AJP$3),AJP33*$C33,"")</f>
        <v/>
      </c>
      <c r="AJR33" s="5" t="str">
        <f t="shared" ref="AJR33" si="13771">MID(AJR$2,1,1)</f>
        <v>0</v>
      </c>
      <c r="AJS33" s="20" t="str">
        <f>IF(AND($C$5&gt;=10,$C$5&gt;=AJR$3),AJR33*$C33,"")</f>
        <v/>
      </c>
      <c r="AJT33" s="5" t="str">
        <f t="shared" ref="AJT33" si="13772">MID(AJT$2,1,1)</f>
        <v>0</v>
      </c>
      <c r="AJU33" s="20" t="str">
        <f>IF(AND($C$5&gt;=10,$C$5&gt;=AJT$3),AJT33*$C33,"")</f>
        <v/>
      </c>
      <c r="AJV33" s="5" t="str">
        <f t="shared" ref="AJV33" si="13773">MID(AJV$2,1,1)</f>
        <v>0</v>
      </c>
      <c r="AJW33" s="20" t="str">
        <f>IF(AND($C$5&gt;=10,$C$5&gt;=AJV$3),AJV33*$C33,"")</f>
        <v/>
      </c>
      <c r="AJX33" s="5" t="str">
        <f t="shared" ref="AJX33" si="13774">MID(AJX$2,1,1)</f>
        <v>0</v>
      </c>
      <c r="AJY33" s="20" t="str">
        <f>IF(AND($C$5&gt;=10,$C$5&gt;=AJX$3),AJX33*$C33,"")</f>
        <v/>
      </c>
      <c r="AJZ33" s="5" t="str">
        <f t="shared" ref="AJZ33" si="13775">MID(AJZ$2,1,1)</f>
        <v>0</v>
      </c>
      <c r="AKA33" s="20" t="str">
        <f>IF(AND($C$5&gt;=10,$C$5&gt;=AJZ$3),AJZ33*$C33,"")</f>
        <v/>
      </c>
      <c r="AKB33" s="5" t="str">
        <f t="shared" ref="AKB33" si="13776">MID(AKB$2,1,1)</f>
        <v>0</v>
      </c>
      <c r="AKC33" s="20" t="str">
        <f>IF(AND($C$5&gt;=10,$C$5&gt;=AKB$3),AKB33*$C33,"")</f>
        <v/>
      </c>
      <c r="AKD33" s="5" t="str">
        <f t="shared" ref="AKD33" si="13777">MID(AKD$2,1,1)</f>
        <v>0</v>
      </c>
      <c r="AKE33" s="20" t="str">
        <f>IF(AND($C$5&gt;=10,$C$5&gt;=AKD$3),AKD33*$C33,"")</f>
        <v/>
      </c>
      <c r="AKF33" s="5" t="str">
        <f t="shared" ref="AKF33" si="13778">MID(AKF$2,1,1)</f>
        <v>0</v>
      </c>
      <c r="AKG33" s="20" t="str">
        <f>IF(AND($C$5&gt;=10,$C$5&gt;=AKF$3),AKF33*$C33,"")</f>
        <v/>
      </c>
      <c r="AKH33" s="5" t="str">
        <f t="shared" ref="AKH33" si="13779">MID(AKH$2,1,1)</f>
        <v>0</v>
      </c>
      <c r="AKI33" s="20" t="str">
        <f>IF(AND($C$5&gt;=10,$C$5&gt;=AKH$3),AKH33*$C33,"")</f>
        <v/>
      </c>
      <c r="AKJ33" s="5" t="str">
        <f t="shared" ref="AKJ33" si="13780">MID(AKJ$2,1,1)</f>
        <v>0</v>
      </c>
      <c r="AKK33" s="20" t="str">
        <f>IF(AND($C$5&gt;=10,$C$5&gt;=AKJ$3),AKJ33*$C33,"")</f>
        <v/>
      </c>
      <c r="AKL33" s="5" t="str">
        <f t="shared" ref="AKL33" si="13781">MID(AKL$2,1,1)</f>
        <v>0</v>
      </c>
      <c r="AKM33" s="20" t="str">
        <f>IF(AND($C$5&gt;=10,$C$5&gt;=AKL$3),AKL33*$C33,"")</f>
        <v/>
      </c>
      <c r="AKN33" s="5" t="str">
        <f t="shared" ref="AKN33" si="13782">MID(AKN$2,1,1)</f>
        <v>0</v>
      </c>
      <c r="AKO33" s="20" t="str">
        <f>IF(AND($C$5&gt;=10,$C$5&gt;=AKN$3),AKN33*$C33,"")</f>
        <v/>
      </c>
      <c r="AKP33" s="5" t="str">
        <f t="shared" ref="AKP33" si="13783">MID(AKP$2,1,1)</f>
        <v>0</v>
      </c>
      <c r="AKQ33" s="20" t="str">
        <f>IF(AND($C$5&gt;=10,$C$5&gt;=AKP$3),AKP33*$C33,"")</f>
        <v/>
      </c>
      <c r="AKR33" s="5" t="str">
        <f t="shared" ref="AKR33" si="13784">MID(AKR$2,1,1)</f>
        <v>0</v>
      </c>
      <c r="AKS33" s="20" t="str">
        <f>IF(AND($C$5&gt;=10,$C$5&gt;=AKR$3),AKR33*$C33,"")</f>
        <v/>
      </c>
      <c r="AKT33" s="5" t="str">
        <f t="shared" ref="AKT33" si="13785">MID(AKT$2,1,1)</f>
        <v>0</v>
      </c>
      <c r="AKU33" s="20" t="str">
        <f>IF(AND($C$5&gt;=10,$C$5&gt;=AKT$3),AKT33*$C33,"")</f>
        <v/>
      </c>
      <c r="AKV33" s="5" t="str">
        <f t="shared" ref="AKV33" si="13786">MID(AKV$2,1,1)</f>
        <v>0</v>
      </c>
      <c r="AKW33" s="20" t="str">
        <f>IF(AND($C$5&gt;=10,$C$5&gt;=AKV$3),AKV33*$C33,"")</f>
        <v/>
      </c>
      <c r="AKX33" s="5" t="str">
        <f t="shared" ref="AKX33" si="13787">MID(AKX$2,1,1)</f>
        <v>0</v>
      </c>
      <c r="AKY33" s="20" t="str">
        <f>IF(AND($C$5&gt;=10,$C$5&gt;=AKX$3),AKX33*$C33,"")</f>
        <v/>
      </c>
      <c r="AKZ33" s="5" t="str">
        <f t="shared" ref="AKZ33" si="13788">MID(AKZ$2,1,1)</f>
        <v>0</v>
      </c>
      <c r="ALA33" s="20" t="str">
        <f>IF(AND($C$5&gt;=10,$C$5&gt;=AKZ$3),AKZ33*$C33,"")</f>
        <v/>
      </c>
      <c r="ALB33" s="5" t="str">
        <f t="shared" ref="ALB33" si="13789">MID(ALB$2,1,1)</f>
        <v>0</v>
      </c>
      <c r="ALC33" s="20" t="str">
        <f>IF(AND($C$5&gt;=10,$C$5&gt;=ALB$3),ALB33*$C33,"")</f>
        <v/>
      </c>
      <c r="ALD33" s="5" t="str">
        <f t="shared" ref="ALD33" si="13790">MID(ALD$2,1,1)</f>
        <v>0</v>
      </c>
      <c r="ALE33" s="20" t="str">
        <f>IF(AND($C$5&gt;=10,$C$5&gt;=ALD$3),ALD33*$C33,"")</f>
        <v/>
      </c>
      <c r="ALF33" s="5" t="str">
        <f t="shared" ref="ALF33" si="13791">MID(ALF$2,1,1)</f>
        <v>0</v>
      </c>
      <c r="ALG33" s="20" t="str">
        <f>IF(AND($C$5&gt;=10,$C$5&gt;=ALF$3),ALF33*$C33,"")</f>
        <v/>
      </c>
      <c r="ALH33" s="5" t="str">
        <f t="shared" ref="ALH33" si="13792">MID(ALH$2,1,1)</f>
        <v>0</v>
      </c>
      <c r="ALI33" s="20" t="str">
        <f>IF(AND($C$5&gt;=10,$C$5&gt;=ALH$3),ALH33*$C33,"")</f>
        <v/>
      </c>
      <c r="ALJ33" s="5" t="str">
        <f t="shared" ref="ALJ33" si="13793">MID(ALJ$2,1,1)</f>
        <v>0</v>
      </c>
      <c r="ALK33" s="20" t="str">
        <f>IF(AND($C$5&gt;=10,$C$5&gt;=ALJ$3),ALJ33*$C33,"")</f>
        <v/>
      </c>
      <c r="ALL33" s="5" t="str">
        <f t="shared" ref="ALL33" si="13794">MID(ALL$2,1,1)</f>
        <v>0</v>
      </c>
      <c r="ALM33" s="20" t="str">
        <f>IF(AND($C$5&gt;=10,$C$5&gt;=ALL$3),ALL33*$C33,"")</f>
        <v/>
      </c>
      <c r="ALN33" s="5" t="str">
        <f t="shared" ref="ALN33" si="13795">MID(ALN$2,1,1)</f>
        <v>0</v>
      </c>
      <c r="ALO33" s="20" t="str">
        <f>IF(AND($C$5&gt;=10,$C$5&gt;=ALN$3),ALN33*$C33,"")</f>
        <v/>
      </c>
      <c r="ALP33" s="5" t="str">
        <f t="shared" ref="ALP33" si="13796">MID(ALP$2,1,1)</f>
        <v>0</v>
      </c>
      <c r="ALQ33" s="20" t="str">
        <f>IF(AND($C$5&gt;=10,$C$5&gt;=ALP$3),ALP33*$C33,"")</f>
        <v/>
      </c>
      <c r="ALR33" s="5" t="str">
        <f t="shared" ref="ALR33" si="13797">MID(ALR$2,1,1)</f>
        <v>0</v>
      </c>
      <c r="ALS33" s="20" t="str">
        <f>IF(AND($C$5&gt;=10,$C$5&gt;=ALR$3),ALR33*$C33,"")</f>
        <v/>
      </c>
      <c r="ALT33" s="5" t="str">
        <f t="shared" ref="ALT33" si="13798">MID(ALT$2,1,1)</f>
        <v>0</v>
      </c>
      <c r="ALU33" s="20" t="str">
        <f>IF(AND($C$5&gt;=10,$C$5&gt;=ALT$3),ALT33*$C33,"")</f>
        <v/>
      </c>
      <c r="ALV33" s="5" t="str">
        <f t="shared" ref="ALV33" si="13799">MID(ALV$2,1,1)</f>
        <v>0</v>
      </c>
      <c r="ALW33" s="20" t="str">
        <f>IF(AND($C$5&gt;=10,$C$5&gt;=ALV$3),ALV33*$C33,"")</f>
        <v/>
      </c>
      <c r="ALX33" s="5" t="str">
        <f t="shared" ref="ALX33" si="13800">MID(ALX$2,1,1)</f>
        <v>0</v>
      </c>
      <c r="ALY33" s="20" t="str">
        <f>IF(AND($C$5&gt;=10,$C$5&gt;=ALX$3),ALX33*$C33,"")</f>
        <v/>
      </c>
      <c r="ALZ33" s="5" t="str">
        <f t="shared" ref="ALZ33" si="13801">MID(ALZ$2,1,1)</f>
        <v>0</v>
      </c>
      <c r="AMA33" s="20" t="str">
        <f>IF(AND($C$5&gt;=10,$C$5&gt;=ALZ$3),ALZ33*$C33,"")</f>
        <v/>
      </c>
      <c r="AMB33" s="5" t="str">
        <f t="shared" ref="AMB33" si="13802">MID(AMB$2,1,1)</f>
        <v>0</v>
      </c>
      <c r="AMC33" s="20" t="str">
        <f>IF(AND($C$5&gt;=10,$C$5&gt;=AMB$3),AMB33*$C33,"")</f>
        <v/>
      </c>
      <c r="AMD33" s="5" t="str">
        <f t="shared" ref="AMD33" si="13803">MID(AMD$2,1,1)</f>
        <v>0</v>
      </c>
      <c r="AME33" s="20" t="str">
        <f>IF(AND($C$5&gt;=10,$C$5&gt;=AMD$3),AMD33*$C33,"")</f>
        <v/>
      </c>
      <c r="AMF33" s="5" t="str">
        <f t="shared" ref="AMF33" si="13804">MID(AMF$2,1,1)</f>
        <v>0</v>
      </c>
      <c r="AMG33" s="20" t="str">
        <f>IF(AND($C$5&gt;=10,$C$5&gt;=AMF$3),AMF33*$C33,"")</f>
        <v/>
      </c>
      <c r="AMH33" s="5" t="str">
        <f t="shared" ref="AMH33" si="13805">MID(AMH$2,1,1)</f>
        <v>0</v>
      </c>
      <c r="AMI33" s="20" t="str">
        <f>IF(AND($C$5&gt;=10,$C$5&gt;=AMH$3),AMH33*$C33,"")</f>
        <v/>
      </c>
      <c r="AMJ33" s="5" t="str">
        <f t="shared" ref="AMJ33" si="13806">MID(AMJ$2,1,1)</f>
        <v>0</v>
      </c>
      <c r="AMK33" s="20" t="str">
        <f>IF(AND($C$5&gt;=10,$C$5&gt;=AMJ$3),AMJ33*$C33,"")</f>
        <v/>
      </c>
      <c r="AML33" s="5" t="str">
        <f t="shared" ref="AML33" si="13807">MID(AML$2,1,1)</f>
        <v>0</v>
      </c>
      <c r="AMM33" s="20" t="str">
        <f>IF(AND($C$5&gt;=10,$C$5&gt;=AML$3),AML33*$C33,"")</f>
        <v/>
      </c>
      <c r="AMN33" s="5" t="str">
        <f t="shared" ref="AMN33" si="13808">MID(AMN$2,1,1)</f>
        <v>1</v>
      </c>
      <c r="AMO33" s="20" t="str">
        <f>IF(AND($C$5&gt;=10,$C$5&gt;=AMN$3),AMN33*$C33,"")</f>
        <v/>
      </c>
      <c r="AMP33" s="5" t="str">
        <f t="shared" ref="AMP33" si="13809">MID(AMP$2,1,1)</f>
        <v>1</v>
      </c>
      <c r="AMQ33" s="20" t="str">
        <f>IF(AND($C$5&gt;=10,$C$5&gt;=AMP$3),AMP33*$C33,"")</f>
        <v/>
      </c>
      <c r="AMR33" s="5" t="str">
        <f t="shared" ref="AMR33" si="13810">MID(AMR$2,1,1)</f>
        <v>1</v>
      </c>
      <c r="AMS33" s="20" t="str">
        <f>IF(AND($C$5&gt;=10,$C$5&gt;=AMR$3),AMR33*$C33,"")</f>
        <v/>
      </c>
      <c r="AMT33" s="5" t="str">
        <f t="shared" ref="AMT33" si="13811">MID(AMT$2,1,1)</f>
        <v>1</v>
      </c>
      <c r="AMU33" s="20" t="str">
        <f>IF(AND($C$5&gt;=10,$C$5&gt;=AMT$3),AMT33*$C33,"")</f>
        <v/>
      </c>
      <c r="AMV33" s="5" t="str">
        <f t="shared" ref="AMV33" si="13812">MID(AMV$2,1,1)</f>
        <v>1</v>
      </c>
      <c r="AMW33" s="20" t="str">
        <f>IF(AND($C$5&gt;=10,$C$5&gt;=AMV$3),AMV33*$C33,"")</f>
        <v/>
      </c>
      <c r="AMX33" s="5" t="str">
        <f t="shared" ref="AMX33" si="13813">MID(AMX$2,1,1)</f>
        <v>1</v>
      </c>
      <c r="AMY33" s="20" t="str">
        <f>IF(AND($C$5&gt;=10,$C$5&gt;=AMX$3),AMX33*$C33,"")</f>
        <v/>
      </c>
      <c r="AMZ33" s="5" t="str">
        <f t="shared" ref="AMZ33" si="13814">MID(AMZ$2,1,1)</f>
        <v>1</v>
      </c>
      <c r="ANA33" s="20" t="str">
        <f>IF(AND($C$5&gt;=10,$C$5&gt;=AMZ$3),AMZ33*$C33,"")</f>
        <v/>
      </c>
      <c r="ANB33" s="5" t="str">
        <f t="shared" ref="ANB33" si="13815">MID(ANB$2,1,1)</f>
        <v>1</v>
      </c>
      <c r="ANC33" s="20" t="str">
        <f>IF(AND($C$5&gt;=10,$C$5&gt;=ANB$3),ANB33*$C33,"")</f>
        <v/>
      </c>
      <c r="AND33" s="5" t="str">
        <f t="shared" ref="AND33" si="13816">MID(AND$2,1,1)</f>
        <v>1</v>
      </c>
      <c r="ANE33" s="20" t="str">
        <f>IF(AND($C$5&gt;=10,$C$5&gt;=AND$3),AND33*$C33,"")</f>
        <v/>
      </c>
      <c r="ANF33" s="5" t="str">
        <f t="shared" ref="ANF33" si="13817">MID(ANF$2,1,1)</f>
        <v>1</v>
      </c>
      <c r="ANG33" s="20" t="str">
        <f>IF(AND($C$5&gt;=10,$C$5&gt;=ANF$3),ANF33*$C33,"")</f>
        <v/>
      </c>
      <c r="ANH33" s="5" t="str">
        <f t="shared" ref="ANH33" si="13818">MID(ANH$2,1,1)</f>
        <v>1</v>
      </c>
      <c r="ANI33" s="20" t="str">
        <f>IF(AND($C$5&gt;=10,$C$5&gt;=ANH$3),ANH33*$C33,"")</f>
        <v/>
      </c>
      <c r="ANJ33" s="5" t="str">
        <f t="shared" ref="ANJ33" si="13819">MID(ANJ$2,1,1)</f>
        <v>1</v>
      </c>
      <c r="ANK33" s="20" t="str">
        <f>IF(AND($C$5&gt;=10,$C$5&gt;=ANJ$3),ANJ33*$C33,"")</f>
        <v/>
      </c>
      <c r="ANL33" s="5" t="str">
        <f t="shared" ref="ANL33" si="13820">MID(ANL$2,1,1)</f>
        <v>1</v>
      </c>
      <c r="ANM33" s="20" t="str">
        <f>IF(AND($C$5&gt;=10,$C$5&gt;=ANL$3),ANL33*$C33,"")</f>
        <v/>
      </c>
      <c r="ANN33" s="5" t="str">
        <f t="shared" ref="ANN33" si="13821">MID(ANN$2,1,1)</f>
        <v>1</v>
      </c>
      <c r="ANO33" s="20" t="str">
        <f>IF(AND($C$5&gt;=10,$C$5&gt;=ANN$3),ANN33*$C33,"")</f>
        <v/>
      </c>
      <c r="ANP33" s="5" t="str">
        <f t="shared" ref="ANP33" si="13822">MID(ANP$2,1,1)</f>
        <v>1</v>
      </c>
      <c r="ANQ33" s="20" t="str">
        <f>IF(AND($C$5&gt;=10,$C$5&gt;=ANP$3),ANP33*$C33,"")</f>
        <v/>
      </c>
      <c r="ANR33" s="5" t="str">
        <f t="shared" ref="ANR33" si="13823">MID(ANR$2,1,1)</f>
        <v>1</v>
      </c>
      <c r="ANS33" s="20" t="str">
        <f>IF(AND($C$5&gt;=10,$C$5&gt;=ANR$3),ANR33*$C33,"")</f>
        <v/>
      </c>
      <c r="ANT33" s="5" t="str">
        <f t="shared" ref="ANT33" si="13824">MID(ANT$2,1,1)</f>
        <v>1</v>
      </c>
      <c r="ANU33" s="20" t="str">
        <f>IF(AND($C$5&gt;=10,$C$5&gt;=ANT$3),ANT33*$C33,"")</f>
        <v/>
      </c>
      <c r="ANV33" s="5" t="str">
        <f t="shared" ref="ANV33" si="13825">MID(ANV$2,1,1)</f>
        <v>1</v>
      </c>
      <c r="ANW33" s="20" t="str">
        <f>IF(AND($C$5&gt;=10,$C$5&gt;=ANV$3),ANV33*$C33,"")</f>
        <v/>
      </c>
      <c r="ANX33" s="5" t="str">
        <f t="shared" ref="ANX33" si="13826">MID(ANX$2,1,1)</f>
        <v>1</v>
      </c>
      <c r="ANY33" s="20" t="str">
        <f>IF(AND($C$5&gt;=10,$C$5&gt;=ANX$3),ANX33*$C33,"")</f>
        <v/>
      </c>
      <c r="ANZ33" s="5" t="str">
        <f t="shared" ref="ANZ33" si="13827">MID(ANZ$2,1,1)</f>
        <v>1</v>
      </c>
      <c r="AOA33" s="20" t="str">
        <f>IF(AND($C$5&gt;=10,$C$5&gt;=ANZ$3),ANZ33*$C33,"")</f>
        <v/>
      </c>
      <c r="AOB33" s="5" t="str">
        <f t="shared" ref="AOB33" si="13828">MID(AOB$2,1,1)</f>
        <v>1</v>
      </c>
      <c r="AOC33" s="20" t="str">
        <f>IF(AND($C$5&gt;=10,$C$5&gt;=AOB$3),AOB33*$C33,"")</f>
        <v/>
      </c>
      <c r="AOD33" s="5" t="str">
        <f t="shared" ref="AOD33" si="13829">MID(AOD$2,1,1)</f>
        <v>1</v>
      </c>
      <c r="AOE33" s="20" t="str">
        <f>IF(AND($C$5&gt;=10,$C$5&gt;=AOD$3),AOD33*$C33,"")</f>
        <v/>
      </c>
      <c r="AOF33" s="5" t="str">
        <f t="shared" ref="AOF33" si="13830">MID(AOF$2,1,1)</f>
        <v>1</v>
      </c>
      <c r="AOG33" s="20" t="str">
        <f>IF(AND($C$5&gt;=10,$C$5&gt;=AOF$3),AOF33*$C33,"")</f>
        <v/>
      </c>
      <c r="AOH33" s="5" t="str">
        <f t="shared" ref="AOH33" si="13831">MID(AOH$2,1,1)</f>
        <v>1</v>
      </c>
      <c r="AOI33" s="20" t="str">
        <f>IF(AND($C$5&gt;=10,$C$5&gt;=AOH$3),AOH33*$C33,"")</f>
        <v/>
      </c>
      <c r="AOJ33" s="5" t="str">
        <f t="shared" ref="AOJ33" si="13832">MID(AOJ$2,1,1)</f>
        <v>1</v>
      </c>
      <c r="AOK33" s="20" t="str">
        <f>IF(AND($C$5&gt;=10,$C$5&gt;=AOJ$3),AOJ33*$C33,"")</f>
        <v/>
      </c>
      <c r="AOL33" s="5" t="str">
        <f t="shared" ref="AOL33" si="13833">MID(AOL$2,1,1)</f>
        <v>1</v>
      </c>
      <c r="AOM33" s="20" t="str">
        <f>IF(AND($C$5&gt;=10,$C$5&gt;=AOL$3),AOL33*$C33,"")</f>
        <v/>
      </c>
      <c r="AON33" s="5" t="str">
        <f t="shared" ref="AON33" si="13834">MID(AON$2,1,1)</f>
        <v>1</v>
      </c>
      <c r="AOO33" s="20" t="str">
        <f>IF(AND($C$5&gt;=10,$C$5&gt;=AON$3),AON33*$C33,"")</f>
        <v/>
      </c>
      <c r="AOP33" s="5" t="str">
        <f t="shared" ref="AOP33" si="13835">MID(AOP$2,1,1)</f>
        <v>1</v>
      </c>
      <c r="AOQ33" s="20" t="str">
        <f>IF(AND($C$5&gt;=10,$C$5&gt;=AOP$3),AOP33*$C33,"")</f>
        <v/>
      </c>
      <c r="AOR33" s="5" t="str">
        <f t="shared" ref="AOR33" si="13836">MID(AOR$2,1,1)</f>
        <v>1</v>
      </c>
      <c r="AOS33" s="20" t="str">
        <f>IF(AND($C$5&gt;=10,$C$5&gt;=AOR$3),AOR33*$C33,"")</f>
        <v/>
      </c>
      <c r="AOT33" s="5" t="str">
        <f t="shared" ref="AOT33" si="13837">MID(AOT$2,1,1)</f>
        <v>1</v>
      </c>
      <c r="AOU33" s="20" t="str">
        <f>IF(AND($C$5&gt;=10,$C$5&gt;=AOT$3),AOT33*$C33,"")</f>
        <v/>
      </c>
      <c r="AOV33" s="5" t="str">
        <f t="shared" ref="AOV33" si="13838">MID(AOV$2,1,1)</f>
        <v>1</v>
      </c>
      <c r="AOW33" s="20" t="str">
        <f>IF(AND($C$5&gt;=10,$C$5&gt;=AOV$3),AOV33*$C33,"")</f>
        <v/>
      </c>
      <c r="AOX33" s="5" t="str">
        <f t="shared" ref="AOX33" si="13839">MID(AOX$2,1,1)</f>
        <v>1</v>
      </c>
      <c r="AOY33" s="20" t="str">
        <f>IF(AND($C$5&gt;=10,$C$5&gt;=AOX$3),AOX33*$C33,"")</f>
        <v/>
      </c>
      <c r="AOZ33" s="5" t="str">
        <f t="shared" ref="AOZ33" si="13840">MID(AOZ$2,1,1)</f>
        <v>1</v>
      </c>
      <c r="APA33" s="20" t="str">
        <f>IF(AND($C$5&gt;=10,$C$5&gt;=AOZ$3),AOZ33*$C33,"")</f>
        <v/>
      </c>
      <c r="APB33" s="5" t="str">
        <f t="shared" ref="APB33" si="13841">MID(APB$2,1,1)</f>
        <v>1</v>
      </c>
      <c r="APC33" s="20" t="str">
        <f>IF(AND($C$5&gt;=10,$C$5&gt;=APB$3),APB33*$C33,"")</f>
        <v/>
      </c>
      <c r="APD33" s="5" t="str">
        <f t="shared" ref="APD33" si="13842">MID(APD$2,1,1)</f>
        <v>1</v>
      </c>
      <c r="APE33" s="20" t="str">
        <f>IF(AND($C$5&gt;=10,$C$5&gt;=APD$3),APD33*$C33,"")</f>
        <v/>
      </c>
      <c r="APF33" s="5" t="str">
        <f t="shared" ref="APF33" si="13843">MID(APF$2,1,1)</f>
        <v>1</v>
      </c>
      <c r="APG33" s="20" t="str">
        <f>IF(AND($C$5&gt;=10,$C$5&gt;=APF$3),APF33*$C33,"")</f>
        <v/>
      </c>
      <c r="APH33" s="5" t="str">
        <f t="shared" ref="APH33" si="13844">MID(APH$2,1,1)</f>
        <v>1</v>
      </c>
      <c r="API33" s="20" t="str">
        <f>IF(AND($C$5&gt;=10,$C$5&gt;=APH$3),APH33*$C33,"")</f>
        <v/>
      </c>
      <c r="APJ33" s="5" t="str">
        <f t="shared" ref="APJ33" si="13845">MID(APJ$2,1,1)</f>
        <v>1</v>
      </c>
      <c r="APK33" s="20" t="str">
        <f>IF(AND($C$5&gt;=10,$C$5&gt;=APJ$3),APJ33*$C33,"")</f>
        <v/>
      </c>
      <c r="APL33" s="5" t="str">
        <f t="shared" ref="APL33" si="13846">MID(APL$2,1,1)</f>
        <v>1</v>
      </c>
      <c r="APM33" s="20" t="str">
        <f>IF(AND($C$5&gt;=10,$C$5&gt;=APL$3),APL33*$C33,"")</f>
        <v/>
      </c>
      <c r="APN33" s="5" t="str">
        <f t="shared" ref="APN33" si="13847">MID(APN$2,1,1)</f>
        <v>1</v>
      </c>
      <c r="APO33" s="20" t="str">
        <f>IF(AND($C$5&gt;=10,$C$5&gt;=APN$3),APN33*$C33,"")</f>
        <v/>
      </c>
      <c r="APP33" s="5" t="str">
        <f t="shared" ref="APP33" si="13848">MID(APP$2,1,1)</f>
        <v>1</v>
      </c>
      <c r="APQ33" s="20" t="str">
        <f>IF(AND($C$5&gt;=10,$C$5&gt;=APP$3),APP33*$C33,"")</f>
        <v/>
      </c>
      <c r="APR33" s="5" t="str">
        <f t="shared" ref="APR33" si="13849">MID(APR$2,1,1)</f>
        <v>1</v>
      </c>
      <c r="APS33" s="20" t="str">
        <f>IF(AND($C$5&gt;=10,$C$5&gt;=APR$3),APR33*$C33,"")</f>
        <v/>
      </c>
      <c r="APT33" s="5" t="str">
        <f t="shared" ref="APT33" si="13850">MID(APT$2,1,1)</f>
        <v>1</v>
      </c>
      <c r="APU33" s="20" t="str">
        <f>IF(AND($C$5&gt;=10,$C$5&gt;=APT$3),APT33*$C33,"")</f>
        <v/>
      </c>
      <c r="APV33" s="5" t="str">
        <f t="shared" ref="APV33" si="13851">MID(APV$2,1,1)</f>
        <v>1</v>
      </c>
      <c r="APW33" s="20" t="str">
        <f>IF(AND($C$5&gt;=10,$C$5&gt;=APV$3),APV33*$C33,"")</f>
        <v/>
      </c>
      <c r="APX33" s="5" t="str">
        <f t="shared" ref="APX33" si="13852">MID(APX$2,1,1)</f>
        <v>1</v>
      </c>
      <c r="APY33" s="20" t="str">
        <f>IF(AND($C$5&gt;=10,$C$5&gt;=APX$3),APX33*$C33,"")</f>
        <v/>
      </c>
      <c r="APZ33" s="5" t="str">
        <f t="shared" ref="APZ33" si="13853">MID(APZ$2,1,1)</f>
        <v>1</v>
      </c>
      <c r="AQA33" s="20" t="str">
        <f>IF(AND($C$5&gt;=10,$C$5&gt;=APZ$3),APZ33*$C33,"")</f>
        <v/>
      </c>
      <c r="AQB33" s="5" t="str">
        <f t="shared" ref="AQB33" si="13854">MID(AQB$2,1,1)</f>
        <v>1</v>
      </c>
      <c r="AQC33" s="20" t="str">
        <f>IF(AND($C$5&gt;=10,$C$5&gt;=AQB$3),AQB33*$C33,"")</f>
        <v/>
      </c>
      <c r="AQD33" s="5" t="str">
        <f t="shared" ref="AQD33" si="13855">MID(AQD$2,1,1)</f>
        <v>1</v>
      </c>
      <c r="AQE33" s="20" t="str">
        <f>IF(AND($C$5&gt;=10,$C$5&gt;=AQD$3),AQD33*$C33,"")</f>
        <v/>
      </c>
      <c r="AQF33" s="5" t="str">
        <f t="shared" ref="AQF33" si="13856">MID(AQF$2,1,1)</f>
        <v>1</v>
      </c>
      <c r="AQG33" s="20" t="str">
        <f>IF(AND($C$5&gt;=10,$C$5&gt;=AQF$3),AQF33*$C33,"")</f>
        <v/>
      </c>
      <c r="AQH33" s="5" t="str">
        <f t="shared" ref="AQH33" si="13857">MID(AQH$2,1,1)</f>
        <v>1</v>
      </c>
      <c r="AQI33" s="20" t="str">
        <f>IF(AND($C$5&gt;=10,$C$5&gt;=AQH$3),AQH33*$C33,"")</f>
        <v/>
      </c>
      <c r="AQJ33" s="5" t="str">
        <f t="shared" ref="AQJ33" si="13858">MID(AQJ$2,1,1)</f>
        <v>1</v>
      </c>
      <c r="AQK33" s="20" t="str">
        <f>IF(AND($C$5&gt;=10,$C$5&gt;=AQJ$3),AQJ33*$C33,"")</f>
        <v/>
      </c>
      <c r="AQL33" s="5" t="str">
        <f t="shared" ref="AQL33" si="13859">MID(AQL$2,1,1)</f>
        <v>1</v>
      </c>
      <c r="AQM33" s="20" t="str">
        <f>IF(AND($C$5&gt;=10,$C$5&gt;=AQL$3),AQL33*$C33,"")</f>
        <v/>
      </c>
      <c r="AQN33" s="5" t="str">
        <f t="shared" ref="AQN33" si="13860">MID(AQN$2,1,1)</f>
        <v>1</v>
      </c>
      <c r="AQO33" s="20" t="str">
        <f>IF(AND($C$5&gt;=10,$C$5&gt;=AQN$3),AQN33*$C33,"")</f>
        <v/>
      </c>
      <c r="AQP33" s="5" t="str">
        <f t="shared" ref="AQP33" si="13861">MID(AQP$2,1,1)</f>
        <v>1</v>
      </c>
      <c r="AQQ33" s="20" t="str">
        <f>IF(AND($C$5&gt;=10,$C$5&gt;=AQP$3),AQP33*$C33,"")</f>
        <v/>
      </c>
      <c r="AQR33" s="5" t="str">
        <f t="shared" ref="AQR33" si="13862">MID(AQR$2,1,1)</f>
        <v>1</v>
      </c>
      <c r="AQS33" s="20" t="str">
        <f>IF(AND($C$5&gt;=10,$C$5&gt;=AQR$3),AQR33*$C33,"")</f>
        <v/>
      </c>
      <c r="AQT33" s="5" t="str">
        <f t="shared" ref="AQT33" si="13863">MID(AQT$2,1,1)</f>
        <v>1</v>
      </c>
      <c r="AQU33" s="20" t="str">
        <f>IF(AND($C$5&gt;=10,$C$5&gt;=AQT$3),AQT33*$C33,"")</f>
        <v/>
      </c>
      <c r="AQV33" s="5" t="str">
        <f t="shared" ref="AQV33" si="13864">MID(AQV$2,1,1)</f>
        <v>1</v>
      </c>
      <c r="AQW33" s="20" t="str">
        <f>IF(AND($C$5&gt;=10,$C$5&gt;=AQV$3),AQV33*$C33,"")</f>
        <v/>
      </c>
      <c r="AQX33" s="5" t="str">
        <f t="shared" ref="AQX33" si="13865">MID(AQX$2,1,1)</f>
        <v>1</v>
      </c>
      <c r="AQY33" s="20" t="str">
        <f>IF(AND($C$5&gt;=10,$C$5&gt;=AQX$3),AQX33*$C33,"")</f>
        <v/>
      </c>
      <c r="AQZ33" s="5" t="str">
        <f t="shared" ref="AQZ33" si="13866">MID(AQZ$2,1,1)</f>
        <v>1</v>
      </c>
      <c r="ARA33" s="20" t="str">
        <f>IF(AND($C$5&gt;=10,$C$5&gt;=AQZ$3),AQZ33*$C33,"")</f>
        <v/>
      </c>
      <c r="ARB33" s="5" t="str">
        <f t="shared" ref="ARB33" si="13867">MID(ARB$2,1,1)</f>
        <v>1</v>
      </c>
      <c r="ARC33" s="20" t="str">
        <f>IF(AND($C$5&gt;=10,$C$5&gt;=ARB$3),ARB33*$C33,"")</f>
        <v/>
      </c>
      <c r="ARD33" s="5" t="str">
        <f t="shared" ref="ARD33" si="13868">MID(ARD$2,1,1)</f>
        <v>1</v>
      </c>
      <c r="ARE33" s="20" t="str">
        <f>IF(AND($C$5&gt;=10,$C$5&gt;=ARD$3),ARD33*$C33,"")</f>
        <v/>
      </c>
      <c r="ARF33" s="5" t="str">
        <f t="shared" ref="ARF33" si="13869">MID(ARF$2,1,1)</f>
        <v>1</v>
      </c>
      <c r="ARG33" s="20" t="str">
        <f>IF(AND($C$5&gt;=10,$C$5&gt;=ARF$3),ARF33*$C33,"")</f>
        <v/>
      </c>
      <c r="ARH33" s="5" t="str">
        <f t="shared" ref="ARH33" si="13870">MID(ARH$2,1,1)</f>
        <v>1</v>
      </c>
      <c r="ARI33" s="20" t="str">
        <f>IF(AND($C$5&gt;=10,$C$5&gt;=ARH$3),ARH33*$C33,"")</f>
        <v/>
      </c>
      <c r="ARJ33" s="5" t="str">
        <f t="shared" ref="ARJ33" si="13871">MID(ARJ$2,1,1)</f>
        <v>1</v>
      </c>
      <c r="ARK33" s="20" t="str">
        <f>IF(AND($C$5&gt;=10,$C$5&gt;=ARJ$3),ARJ33*$C33,"")</f>
        <v/>
      </c>
      <c r="ARL33" s="5" t="str">
        <f t="shared" ref="ARL33" si="13872">MID(ARL$2,1,1)</f>
        <v>1</v>
      </c>
      <c r="ARM33" s="20" t="str">
        <f>IF(AND($C$5&gt;=10,$C$5&gt;=ARL$3),ARL33*$C33,"")</f>
        <v/>
      </c>
      <c r="ARN33" s="5" t="str">
        <f t="shared" ref="ARN33" si="13873">MID(ARN$2,1,1)</f>
        <v>1</v>
      </c>
      <c r="ARO33" s="20" t="str">
        <f>IF(AND($C$5&gt;=10,$C$5&gt;=ARN$3),ARN33*$C33,"")</f>
        <v/>
      </c>
      <c r="ARP33" s="5" t="str">
        <f t="shared" ref="ARP33" si="13874">MID(ARP$2,1,1)</f>
        <v>1</v>
      </c>
      <c r="ARQ33" s="20" t="str">
        <f>IF(AND($C$5&gt;=10,$C$5&gt;=ARP$3),ARP33*$C33,"")</f>
        <v/>
      </c>
      <c r="ARR33" s="5" t="str">
        <f t="shared" ref="ARR33" si="13875">MID(ARR$2,1,1)</f>
        <v>1</v>
      </c>
      <c r="ARS33" s="20" t="str">
        <f>IF(AND($C$5&gt;=10,$C$5&gt;=ARR$3),ARR33*$C33,"")</f>
        <v/>
      </c>
      <c r="ART33" s="5" t="str">
        <f t="shared" ref="ART33" si="13876">MID(ART$2,1,1)</f>
        <v>1</v>
      </c>
      <c r="ARU33" s="20" t="str">
        <f>IF(AND($C$5&gt;=10,$C$5&gt;=ART$3),ART33*$C33,"")</f>
        <v/>
      </c>
      <c r="ARV33" s="5" t="str">
        <f t="shared" ref="ARV33" si="13877">MID(ARV$2,1,1)</f>
        <v>1</v>
      </c>
      <c r="ARW33" s="20" t="str">
        <f>IF(AND($C$5&gt;=10,$C$5&gt;=ARV$3),ARV33*$C33,"")</f>
        <v/>
      </c>
      <c r="ARX33" s="5" t="str">
        <f t="shared" ref="ARX33" si="13878">MID(ARX$2,1,1)</f>
        <v>1</v>
      </c>
      <c r="ARY33" s="20" t="str">
        <f>IF(AND($C$5&gt;=10,$C$5&gt;=ARX$3),ARX33*$C33,"")</f>
        <v/>
      </c>
      <c r="ARZ33" s="5" t="str">
        <f t="shared" ref="ARZ33" si="13879">MID(ARZ$2,1,1)</f>
        <v>1</v>
      </c>
      <c r="ASA33" s="20" t="str">
        <f>IF(AND($C$5&gt;=10,$C$5&gt;=ARZ$3),ARZ33*$C33,"")</f>
        <v/>
      </c>
      <c r="ASB33" s="5" t="str">
        <f t="shared" ref="ASB33" si="13880">MID(ASB$2,1,1)</f>
        <v>1</v>
      </c>
      <c r="ASC33" s="20" t="str">
        <f>IF(AND($C$5&gt;=10,$C$5&gt;=ASB$3),ASB33*$C33,"")</f>
        <v/>
      </c>
      <c r="ASD33" s="5" t="str">
        <f t="shared" ref="ASD33" si="13881">MID(ASD$2,1,1)</f>
        <v>1</v>
      </c>
      <c r="ASE33" s="20" t="str">
        <f>IF(AND($C$5&gt;=10,$C$5&gt;=ASD$3),ASD33*$C33,"")</f>
        <v/>
      </c>
      <c r="ASF33" s="5" t="str">
        <f t="shared" ref="ASF33" si="13882">MID(ASF$2,1,1)</f>
        <v>1</v>
      </c>
      <c r="ASG33" s="20" t="str">
        <f>IF(AND($C$5&gt;=10,$C$5&gt;=ASF$3),ASF33*$C33,"")</f>
        <v/>
      </c>
      <c r="ASH33" s="5" t="str">
        <f t="shared" ref="ASH33" si="13883">MID(ASH$2,1,1)</f>
        <v>1</v>
      </c>
      <c r="ASI33" s="20" t="str">
        <f>IF(AND($C$5&gt;=10,$C$5&gt;=ASH$3),ASH33*$C33,"")</f>
        <v/>
      </c>
      <c r="ASJ33" s="5" t="str">
        <f t="shared" ref="ASJ33" si="13884">MID(ASJ$2,1,1)</f>
        <v>1</v>
      </c>
      <c r="ASK33" s="20" t="str">
        <f>IF(AND($C$5&gt;=10,$C$5&gt;=ASJ$3),ASJ33*$C33,"")</f>
        <v/>
      </c>
      <c r="ASL33" s="5" t="str">
        <f t="shared" ref="ASL33" si="13885">MID(ASL$2,1,1)</f>
        <v>1</v>
      </c>
      <c r="ASM33" s="20" t="str">
        <f>IF(AND($C$5&gt;=10,$C$5&gt;=ASL$3),ASL33*$C33,"")</f>
        <v/>
      </c>
      <c r="ASN33" s="5" t="str">
        <f t="shared" ref="ASN33" si="13886">MID(ASN$2,1,1)</f>
        <v>1</v>
      </c>
      <c r="ASO33" s="20" t="str">
        <f>IF(AND($C$5&gt;=10,$C$5&gt;=ASN$3),ASN33*$C33,"")</f>
        <v/>
      </c>
      <c r="ASP33" s="5" t="str">
        <f t="shared" ref="ASP33" si="13887">MID(ASP$2,1,1)</f>
        <v>1</v>
      </c>
      <c r="ASQ33" s="20" t="str">
        <f>IF(AND($C$5&gt;=10,$C$5&gt;=ASP$3),ASP33*$C33,"")</f>
        <v/>
      </c>
      <c r="ASR33" s="5" t="str">
        <f t="shared" ref="ASR33" si="13888">MID(ASR$2,1,1)</f>
        <v>1</v>
      </c>
      <c r="ASS33" s="20" t="str">
        <f>IF(AND($C$5&gt;=10,$C$5&gt;=ASR$3),ASR33*$C33,"")</f>
        <v/>
      </c>
      <c r="AST33" s="5" t="str">
        <f t="shared" ref="AST33" si="13889">MID(AST$2,1,1)</f>
        <v>1</v>
      </c>
      <c r="ASU33" s="20" t="str">
        <f>IF(AND($C$5&gt;=10,$C$5&gt;=AST$3),AST33*$C33,"")</f>
        <v/>
      </c>
      <c r="ASV33" s="5" t="str">
        <f t="shared" ref="ASV33" si="13890">MID(ASV$2,1,1)</f>
        <v>1</v>
      </c>
      <c r="ASW33" s="20" t="str">
        <f>IF(AND($C$5&gt;=10,$C$5&gt;=ASV$3),ASV33*$C33,"")</f>
        <v/>
      </c>
      <c r="ASX33" s="5" t="str">
        <f t="shared" ref="ASX33" si="13891">MID(ASX$2,1,1)</f>
        <v>1</v>
      </c>
      <c r="ASY33" s="20" t="str">
        <f>IF(AND($C$5&gt;=10,$C$5&gt;=ASX$3),ASX33*$C33,"")</f>
        <v/>
      </c>
      <c r="ASZ33" s="5" t="str">
        <f t="shared" ref="ASZ33" si="13892">MID(ASZ$2,1,1)</f>
        <v>1</v>
      </c>
      <c r="ATA33" s="20" t="str">
        <f>IF(AND($C$5&gt;=10,$C$5&gt;=ASZ$3),ASZ33*$C33,"")</f>
        <v/>
      </c>
      <c r="ATB33" s="5" t="str">
        <f t="shared" ref="ATB33" si="13893">MID(ATB$2,1,1)</f>
        <v>1</v>
      </c>
      <c r="ATC33" s="20" t="str">
        <f>IF(AND($C$5&gt;=10,$C$5&gt;=ATB$3),ATB33*$C33,"")</f>
        <v/>
      </c>
      <c r="ATD33" s="5" t="str">
        <f t="shared" ref="ATD33" si="13894">MID(ATD$2,1,1)</f>
        <v>1</v>
      </c>
      <c r="ATE33" s="20" t="str">
        <f>IF(AND($C$5&gt;=10,$C$5&gt;=ATD$3),ATD33*$C33,"")</f>
        <v/>
      </c>
      <c r="ATF33" s="5" t="str">
        <f t="shared" ref="ATF33" si="13895">MID(ATF$2,1,1)</f>
        <v>1</v>
      </c>
      <c r="ATG33" s="20" t="str">
        <f>IF(AND($C$5&gt;=10,$C$5&gt;=ATF$3),ATF33*$C33,"")</f>
        <v/>
      </c>
      <c r="ATH33" s="5" t="str">
        <f t="shared" ref="ATH33" si="13896">MID(ATH$2,1,1)</f>
        <v>1</v>
      </c>
      <c r="ATI33" s="20" t="str">
        <f>IF(AND($C$5&gt;=10,$C$5&gt;=ATH$3),ATH33*$C33,"")</f>
        <v/>
      </c>
      <c r="ATJ33" s="5" t="str">
        <f t="shared" ref="ATJ33" si="13897">MID(ATJ$2,1,1)</f>
        <v>1</v>
      </c>
      <c r="ATK33" s="20" t="str">
        <f>IF(AND($C$5&gt;=10,$C$5&gt;=ATJ$3),ATJ33*$C33,"")</f>
        <v/>
      </c>
      <c r="ATL33" s="5" t="str">
        <f t="shared" ref="ATL33" si="13898">MID(ATL$2,1,1)</f>
        <v>1</v>
      </c>
      <c r="ATM33" s="20" t="str">
        <f>IF(AND($C$5&gt;=10,$C$5&gt;=ATL$3),ATL33*$C33,"")</f>
        <v/>
      </c>
      <c r="ATN33" s="5" t="str">
        <f t="shared" ref="ATN33" si="13899">MID(ATN$2,1,1)</f>
        <v>1</v>
      </c>
      <c r="ATO33" s="20" t="str">
        <f>IF(AND($C$5&gt;=10,$C$5&gt;=ATN$3),ATN33*$C33,"")</f>
        <v/>
      </c>
      <c r="ATP33" s="5" t="str">
        <f t="shared" ref="ATP33" si="13900">MID(ATP$2,1,1)</f>
        <v>1</v>
      </c>
      <c r="ATQ33" s="20" t="str">
        <f>IF(AND($C$5&gt;=10,$C$5&gt;=ATP$3),ATP33*$C33,"")</f>
        <v/>
      </c>
      <c r="ATR33" s="5" t="str">
        <f t="shared" ref="ATR33" si="13901">MID(ATR$2,1,1)</f>
        <v>1</v>
      </c>
      <c r="ATS33" s="20" t="str">
        <f>IF(AND($C$5&gt;=10,$C$5&gt;=ATR$3),ATR33*$C33,"")</f>
        <v/>
      </c>
      <c r="ATT33" s="5" t="str">
        <f t="shared" ref="ATT33" si="13902">MID(ATT$2,1,1)</f>
        <v>1</v>
      </c>
      <c r="ATU33" s="20" t="str">
        <f>IF(AND($C$5&gt;=10,$C$5&gt;=ATT$3),ATT33*$C33,"")</f>
        <v/>
      </c>
      <c r="ATV33" s="5" t="str">
        <f t="shared" ref="ATV33" si="13903">MID(ATV$2,1,1)</f>
        <v>1</v>
      </c>
      <c r="ATW33" s="20" t="str">
        <f>IF(AND($C$5&gt;=10,$C$5&gt;=ATV$3),ATV33*$C33,"")</f>
        <v/>
      </c>
      <c r="ATX33" s="5" t="str">
        <f t="shared" ref="ATX33" si="13904">MID(ATX$2,1,1)</f>
        <v>1</v>
      </c>
      <c r="ATY33" s="20" t="str">
        <f>IF(AND($C$5&gt;=10,$C$5&gt;=ATX$3),ATX33*$C33,"")</f>
        <v/>
      </c>
      <c r="ATZ33" s="5" t="str">
        <f t="shared" ref="ATZ33" si="13905">MID(ATZ$2,1,1)</f>
        <v>1</v>
      </c>
      <c r="AUA33" s="20" t="str">
        <f>IF(AND($C$5&gt;=10,$C$5&gt;=ATZ$3),ATZ33*$C33,"")</f>
        <v/>
      </c>
      <c r="AUB33" s="5" t="str">
        <f t="shared" ref="AUB33" si="13906">MID(AUB$2,1,1)</f>
        <v>1</v>
      </c>
      <c r="AUC33" s="20" t="str">
        <f>IF(AND($C$5&gt;=10,$C$5&gt;=AUB$3),AUB33*$C33,"")</f>
        <v/>
      </c>
      <c r="AUD33" s="5" t="str">
        <f t="shared" ref="AUD33" si="13907">MID(AUD$2,1,1)</f>
        <v>1</v>
      </c>
      <c r="AUE33" s="20" t="str">
        <f>IF(AND($C$5&gt;=10,$C$5&gt;=AUD$3),AUD33*$C33,"")</f>
        <v/>
      </c>
      <c r="AUF33" s="5" t="str">
        <f t="shared" ref="AUF33" si="13908">MID(AUF$2,1,1)</f>
        <v>1</v>
      </c>
      <c r="AUG33" s="20" t="str">
        <f>IF(AND($C$5&gt;=10,$C$5&gt;=AUF$3),AUF33*$C33,"")</f>
        <v/>
      </c>
      <c r="AUH33" s="5" t="str">
        <f t="shared" ref="AUH33" si="13909">MID(AUH$2,1,1)</f>
        <v>1</v>
      </c>
      <c r="AUI33" s="20" t="str">
        <f>IF(AND($C$5&gt;=10,$C$5&gt;=AUH$3),AUH33*$C33,"")</f>
        <v/>
      </c>
      <c r="AUJ33" s="5" t="str">
        <f t="shared" ref="AUJ33" si="13910">MID(AUJ$2,1,1)</f>
        <v>1</v>
      </c>
      <c r="AUK33" s="20" t="str">
        <f>IF(AND($C$5&gt;=10,$C$5&gt;=AUJ$3),AUJ33*$C33,"")</f>
        <v/>
      </c>
      <c r="AUL33" s="5" t="str">
        <f t="shared" ref="AUL33" si="13911">MID(AUL$2,1,1)</f>
        <v>1</v>
      </c>
      <c r="AUM33" s="20" t="str">
        <f>IF(AND($C$5&gt;=10,$C$5&gt;=AUL$3),AUL33*$C33,"")</f>
        <v/>
      </c>
      <c r="AUN33" s="5" t="str">
        <f t="shared" ref="AUN33" si="13912">MID(AUN$2,1,1)</f>
        <v>1</v>
      </c>
      <c r="AUO33" s="20" t="str">
        <f>IF(AND($C$5&gt;=10,$C$5&gt;=AUN$3),AUN33*$C33,"")</f>
        <v/>
      </c>
      <c r="AUP33" s="5" t="str">
        <f t="shared" ref="AUP33" si="13913">MID(AUP$2,1,1)</f>
        <v>1</v>
      </c>
      <c r="AUQ33" s="20" t="str">
        <f>IF(AND($C$5&gt;=10,$C$5&gt;=AUP$3),AUP33*$C33,"")</f>
        <v/>
      </c>
      <c r="AUR33" s="5" t="str">
        <f t="shared" ref="AUR33" si="13914">MID(AUR$2,1,1)</f>
        <v>1</v>
      </c>
      <c r="AUS33" s="20" t="str">
        <f>IF(AND($C$5&gt;=10,$C$5&gt;=AUR$3),AUR33*$C33,"")</f>
        <v/>
      </c>
      <c r="AUT33" s="5" t="str">
        <f t="shared" ref="AUT33" si="13915">MID(AUT$2,1,1)</f>
        <v>1</v>
      </c>
      <c r="AUU33" s="20" t="str">
        <f>IF(AND($C$5&gt;=10,$C$5&gt;=AUT$3),AUT33*$C33,"")</f>
        <v/>
      </c>
      <c r="AUV33" s="5" t="str">
        <f t="shared" ref="AUV33" si="13916">MID(AUV$2,1,1)</f>
        <v>1</v>
      </c>
      <c r="AUW33" s="20" t="str">
        <f>IF(AND($C$5&gt;=10,$C$5&gt;=AUV$3),AUV33*$C33,"")</f>
        <v/>
      </c>
      <c r="AUX33" s="5" t="str">
        <f t="shared" ref="AUX33" si="13917">MID(AUX$2,1,1)</f>
        <v>1</v>
      </c>
      <c r="AUY33" s="20" t="str">
        <f>IF(AND($C$5&gt;=10,$C$5&gt;=AUX$3),AUX33*$C33,"")</f>
        <v/>
      </c>
      <c r="AUZ33" s="5" t="str">
        <f t="shared" ref="AUZ33" si="13918">MID(AUZ$2,1,1)</f>
        <v>1</v>
      </c>
      <c r="AVA33" s="20" t="str">
        <f>IF(AND($C$5&gt;=10,$C$5&gt;=AUZ$3),AUZ33*$C33,"")</f>
        <v/>
      </c>
      <c r="AVB33" s="5" t="str">
        <f t="shared" ref="AVB33" si="13919">MID(AVB$2,1,1)</f>
        <v>1</v>
      </c>
      <c r="AVC33" s="20" t="str">
        <f>IF(AND($C$5&gt;=10,$C$5&gt;=AVB$3),AVB33*$C33,"")</f>
        <v/>
      </c>
      <c r="AVD33" s="5" t="str">
        <f t="shared" ref="AVD33" si="13920">MID(AVD$2,1,1)</f>
        <v>1</v>
      </c>
      <c r="AVE33" s="20" t="str">
        <f>IF(AND($C$5&gt;=10,$C$5&gt;=AVD$3),AVD33*$C33,"")</f>
        <v/>
      </c>
      <c r="AVF33" s="5" t="str">
        <f t="shared" ref="AVF33" si="13921">MID(AVF$2,1,1)</f>
        <v>1</v>
      </c>
      <c r="AVG33" s="20" t="str">
        <f>IF(AND($C$5&gt;=10,$C$5&gt;=AVF$3),AVF33*$C33,"")</f>
        <v/>
      </c>
      <c r="AVH33" s="5" t="str">
        <f t="shared" ref="AVH33" si="13922">MID(AVH$2,1,1)</f>
        <v>1</v>
      </c>
      <c r="AVI33" s="20" t="str">
        <f>IF(AND($C$5&gt;=10,$C$5&gt;=AVH$3),AVH33*$C33,"")</f>
        <v/>
      </c>
      <c r="AVJ33" s="5" t="str">
        <f t="shared" ref="AVJ33" si="13923">MID(AVJ$2,1,1)</f>
        <v>1</v>
      </c>
      <c r="AVK33" s="20" t="str">
        <f>IF(AND($C$5&gt;=10,$C$5&gt;=AVJ$3),AVJ33*$C33,"")</f>
        <v/>
      </c>
      <c r="AVL33" s="5" t="str">
        <f t="shared" ref="AVL33" si="13924">MID(AVL$2,1,1)</f>
        <v>1</v>
      </c>
      <c r="AVM33" s="20" t="str">
        <f>IF(AND($C$5&gt;=10,$C$5&gt;=AVL$3),AVL33*$C33,"")</f>
        <v/>
      </c>
      <c r="AVN33" s="5" t="str">
        <f t="shared" ref="AVN33" si="13925">MID(AVN$2,1,1)</f>
        <v>1</v>
      </c>
      <c r="AVO33" s="20" t="str">
        <f>IF(AND($C$5&gt;=10,$C$5&gt;=AVN$3),AVN33*$C33,"")</f>
        <v/>
      </c>
      <c r="AVP33" s="5" t="str">
        <f t="shared" ref="AVP33" si="13926">MID(AVP$2,1,1)</f>
        <v>1</v>
      </c>
      <c r="AVQ33" s="20" t="str">
        <f>IF(AND($C$5&gt;=10,$C$5&gt;=AVP$3),AVP33*$C33,"")</f>
        <v/>
      </c>
      <c r="AVR33" s="5" t="str">
        <f t="shared" ref="AVR33" si="13927">MID(AVR$2,1,1)</f>
        <v>1</v>
      </c>
      <c r="AVS33" s="20" t="str">
        <f>IF(AND($C$5&gt;=10,$C$5&gt;=AVR$3),AVR33*$C33,"")</f>
        <v/>
      </c>
      <c r="AVT33" s="5" t="str">
        <f t="shared" ref="AVT33" si="13928">MID(AVT$2,1,1)</f>
        <v>1</v>
      </c>
      <c r="AVU33" s="20" t="str">
        <f>IF(AND($C$5&gt;=10,$C$5&gt;=AVT$3),AVT33*$C33,"")</f>
        <v/>
      </c>
      <c r="AVV33" s="5" t="str">
        <f t="shared" ref="AVV33" si="13929">MID(AVV$2,1,1)</f>
        <v>1</v>
      </c>
      <c r="AVW33" s="20" t="str">
        <f>IF(AND($C$5&gt;=10,$C$5&gt;=AVV$3),AVV33*$C33,"")</f>
        <v/>
      </c>
      <c r="AVX33" s="5" t="str">
        <f t="shared" ref="AVX33" si="13930">MID(AVX$2,1,1)</f>
        <v>1</v>
      </c>
      <c r="AVY33" s="20" t="str">
        <f>IF(AND($C$5&gt;=10,$C$5&gt;=AVX$3),AVX33*$C33,"")</f>
        <v/>
      </c>
      <c r="AVZ33" s="5" t="str">
        <f t="shared" ref="AVZ33" si="13931">MID(AVZ$2,1,1)</f>
        <v>1</v>
      </c>
      <c r="AWA33" s="20" t="str">
        <f>IF(AND($C$5&gt;=10,$C$5&gt;=AVZ$3),AVZ33*$C33,"")</f>
        <v/>
      </c>
      <c r="AWB33" s="5" t="str">
        <f t="shared" ref="AWB33" si="13932">MID(AWB$2,1,1)</f>
        <v>1</v>
      </c>
      <c r="AWC33" s="20" t="str">
        <f>IF(AND($C$5&gt;=10,$C$5&gt;=AWB$3),AWB33*$C33,"")</f>
        <v/>
      </c>
      <c r="AWD33" s="5" t="str">
        <f t="shared" ref="AWD33" si="13933">MID(AWD$2,1,1)</f>
        <v>1</v>
      </c>
      <c r="AWE33" s="20" t="str">
        <f>IF(AND($C$5&gt;=10,$C$5&gt;=AWD$3),AWD33*$C33,"")</f>
        <v/>
      </c>
      <c r="AWF33" s="5" t="str">
        <f t="shared" ref="AWF33" si="13934">MID(AWF$2,1,1)</f>
        <v>1</v>
      </c>
      <c r="AWG33" s="20" t="str">
        <f>IF(AND($C$5&gt;=10,$C$5&gt;=AWF$3),AWF33*$C33,"")</f>
        <v/>
      </c>
      <c r="AWH33" s="5" t="str">
        <f t="shared" ref="AWH33" si="13935">MID(AWH$2,1,1)</f>
        <v>1</v>
      </c>
      <c r="AWI33" s="20" t="str">
        <f>IF(AND($C$5&gt;=10,$C$5&gt;=AWH$3),AWH33*$C33,"")</f>
        <v/>
      </c>
      <c r="AWJ33" s="5" t="str">
        <f t="shared" ref="AWJ33" si="13936">MID(AWJ$2,1,1)</f>
        <v>1</v>
      </c>
      <c r="AWK33" s="20" t="str">
        <f>IF(AND($C$5&gt;=10,$C$5&gt;=AWJ$3),AWJ33*$C33,"")</f>
        <v/>
      </c>
      <c r="AWL33" s="5" t="str">
        <f t="shared" ref="AWL33" si="13937">MID(AWL$2,1,1)</f>
        <v>1</v>
      </c>
      <c r="AWM33" s="20" t="str">
        <f>IF(AND($C$5&gt;=10,$C$5&gt;=AWL$3),AWL33*$C33,"")</f>
        <v/>
      </c>
      <c r="AWN33" s="5" t="str">
        <f t="shared" ref="AWN33" si="13938">MID(AWN$2,1,1)</f>
        <v>1</v>
      </c>
      <c r="AWO33" s="20" t="str">
        <f>IF(AND($C$5&gt;=10,$C$5&gt;=AWN$3),AWN33*$C33,"")</f>
        <v/>
      </c>
      <c r="AWP33" s="5" t="str">
        <f t="shared" ref="AWP33" si="13939">MID(AWP$2,1,1)</f>
        <v>1</v>
      </c>
      <c r="AWQ33" s="20" t="str">
        <f>IF(AND($C$5&gt;=10,$C$5&gt;=AWP$3),AWP33*$C33,"")</f>
        <v/>
      </c>
      <c r="AWR33" s="5" t="str">
        <f t="shared" ref="AWR33" si="13940">MID(AWR$2,1,1)</f>
        <v>1</v>
      </c>
      <c r="AWS33" s="20" t="str">
        <f>IF(AND($C$5&gt;=10,$C$5&gt;=AWR$3),AWR33*$C33,"")</f>
        <v/>
      </c>
      <c r="AWT33" s="5" t="str">
        <f t="shared" ref="AWT33" si="13941">MID(AWT$2,1,1)</f>
        <v>1</v>
      </c>
      <c r="AWU33" s="20" t="str">
        <f>IF(AND($C$5&gt;=10,$C$5&gt;=AWT$3),AWT33*$C33,"")</f>
        <v/>
      </c>
      <c r="AWV33" s="5" t="str">
        <f t="shared" ref="AWV33" si="13942">MID(AWV$2,1,1)</f>
        <v>1</v>
      </c>
      <c r="AWW33" s="20" t="str">
        <f>IF(AND($C$5&gt;=10,$C$5&gt;=AWV$3),AWV33*$C33,"")</f>
        <v/>
      </c>
      <c r="AWX33" s="5" t="str">
        <f t="shared" ref="AWX33" si="13943">MID(AWX$2,1,1)</f>
        <v>1</v>
      </c>
      <c r="AWY33" s="20" t="str">
        <f>IF(AND($C$5&gt;=10,$C$5&gt;=AWX$3),AWX33*$C33,"")</f>
        <v/>
      </c>
      <c r="AWZ33" s="5" t="str">
        <f t="shared" ref="AWZ33" si="13944">MID(AWZ$2,1,1)</f>
        <v>1</v>
      </c>
      <c r="AXA33" s="20" t="str">
        <f>IF(AND($C$5&gt;=10,$C$5&gt;=AWZ$3),AWZ33*$C33,"")</f>
        <v/>
      </c>
      <c r="AXB33" s="5" t="str">
        <f t="shared" ref="AXB33" si="13945">MID(AXB$2,1,1)</f>
        <v>1</v>
      </c>
      <c r="AXC33" s="20" t="str">
        <f>IF(AND($C$5&gt;=10,$C$5&gt;=AXB$3),AXB33*$C33,"")</f>
        <v/>
      </c>
      <c r="AXD33" s="5" t="str">
        <f t="shared" ref="AXD33" si="13946">MID(AXD$2,1,1)</f>
        <v>1</v>
      </c>
      <c r="AXE33" s="20" t="str">
        <f>IF(AND($C$5&gt;=10,$C$5&gt;=AXD$3),AXD33*$C33,"")</f>
        <v/>
      </c>
      <c r="AXF33" s="5" t="str">
        <f t="shared" ref="AXF33" si="13947">MID(AXF$2,1,1)</f>
        <v>1</v>
      </c>
      <c r="AXG33" s="20" t="str">
        <f>IF(AND($C$5&gt;=10,$C$5&gt;=AXF$3),AXF33*$C33,"")</f>
        <v/>
      </c>
      <c r="AXH33" s="5" t="str">
        <f t="shared" ref="AXH33" si="13948">MID(AXH$2,1,1)</f>
        <v>1</v>
      </c>
      <c r="AXI33" s="20" t="str">
        <f>IF(AND($C$5&gt;=10,$C$5&gt;=AXH$3),AXH33*$C33,"")</f>
        <v/>
      </c>
      <c r="AXJ33" s="5" t="str">
        <f t="shared" ref="AXJ33" si="13949">MID(AXJ$2,1,1)</f>
        <v>1</v>
      </c>
      <c r="AXK33" s="20" t="str">
        <f>IF(AND($C$5&gt;=10,$C$5&gt;=AXJ$3),AXJ33*$C33,"")</f>
        <v/>
      </c>
      <c r="AXL33" s="5" t="str">
        <f t="shared" ref="AXL33" si="13950">MID(AXL$2,1,1)</f>
        <v>1</v>
      </c>
      <c r="AXM33" s="20" t="str">
        <f>IF(AND($C$5&gt;=10,$C$5&gt;=AXL$3),AXL33*$C33,"")</f>
        <v/>
      </c>
      <c r="AXN33" s="5" t="str">
        <f t="shared" ref="AXN33" si="13951">MID(AXN$2,1,1)</f>
        <v>1</v>
      </c>
      <c r="AXO33" s="20" t="str">
        <f>IF(AND($C$5&gt;=10,$C$5&gt;=AXN$3),AXN33*$C33,"")</f>
        <v/>
      </c>
      <c r="AXP33" s="5" t="str">
        <f t="shared" ref="AXP33" si="13952">MID(AXP$2,1,1)</f>
        <v>1</v>
      </c>
      <c r="AXQ33" s="20" t="str">
        <f>IF(AND($C$5&gt;=10,$C$5&gt;=AXP$3),AXP33*$C33,"")</f>
        <v/>
      </c>
      <c r="AXR33" s="5" t="str">
        <f t="shared" ref="AXR33" si="13953">MID(AXR$2,1,1)</f>
        <v>1</v>
      </c>
      <c r="AXS33" s="20" t="str">
        <f>IF(AND($C$5&gt;=10,$C$5&gt;=AXR$3),AXR33*$C33,"")</f>
        <v/>
      </c>
      <c r="AXT33" s="5" t="str">
        <f t="shared" ref="AXT33" si="13954">MID(AXT$2,1,1)</f>
        <v>1</v>
      </c>
      <c r="AXU33" s="20" t="str">
        <f>IF(AND($C$5&gt;=10,$C$5&gt;=AXT$3),AXT33*$C33,"")</f>
        <v/>
      </c>
      <c r="AXV33" s="5" t="str">
        <f t="shared" ref="AXV33" si="13955">MID(AXV$2,1,1)</f>
        <v>1</v>
      </c>
      <c r="AXW33" s="20" t="str">
        <f>IF(AND($C$5&gt;=10,$C$5&gt;=AXV$3),AXV33*$C33,"")</f>
        <v/>
      </c>
      <c r="AXX33" s="5" t="str">
        <f t="shared" ref="AXX33" si="13956">MID(AXX$2,1,1)</f>
        <v>1</v>
      </c>
      <c r="AXY33" s="20" t="str">
        <f>IF(AND($C$5&gt;=10,$C$5&gt;=AXX$3),AXX33*$C33,"")</f>
        <v/>
      </c>
      <c r="AXZ33" s="5" t="str">
        <f t="shared" ref="AXZ33" si="13957">MID(AXZ$2,1,1)</f>
        <v>1</v>
      </c>
      <c r="AYA33" s="20" t="str">
        <f>IF(AND($C$5&gt;=10,$C$5&gt;=AXZ$3),AXZ33*$C33,"")</f>
        <v/>
      </c>
      <c r="AYB33" s="5" t="str">
        <f t="shared" ref="AYB33" si="13958">MID(AYB$2,1,1)</f>
        <v>1</v>
      </c>
      <c r="AYC33" s="20" t="str">
        <f>IF(AND($C$5&gt;=10,$C$5&gt;=AYB$3),AYB33*$C33,"")</f>
        <v/>
      </c>
      <c r="AYD33" s="5" t="str">
        <f t="shared" ref="AYD33" si="13959">MID(AYD$2,1,1)</f>
        <v>1</v>
      </c>
      <c r="AYE33" s="20" t="str">
        <f>IF(AND($C$5&gt;=10,$C$5&gt;=AYD$3),AYD33*$C33,"")</f>
        <v/>
      </c>
      <c r="AYF33" s="5" t="str">
        <f t="shared" ref="AYF33" si="13960">MID(AYF$2,1,1)</f>
        <v>1</v>
      </c>
      <c r="AYG33" s="20" t="str">
        <f>IF(AND($C$5&gt;=10,$C$5&gt;=AYF$3),AYF33*$C33,"")</f>
        <v/>
      </c>
      <c r="AYH33" s="5" t="str">
        <f t="shared" ref="AYH33" si="13961">MID(AYH$2,1,1)</f>
        <v>1</v>
      </c>
      <c r="AYI33" s="20" t="str">
        <f>IF(AND($C$5&gt;=10,$C$5&gt;=AYH$3),AYH33*$C33,"")</f>
        <v/>
      </c>
      <c r="AYJ33" s="5" t="str">
        <f t="shared" ref="AYJ33" si="13962">MID(AYJ$2,1,1)</f>
        <v>1</v>
      </c>
      <c r="AYK33" s="20" t="str">
        <f>IF(AND($C$5&gt;=10,$C$5&gt;=AYJ$3),AYJ33*$C33,"")</f>
        <v/>
      </c>
      <c r="AYL33" s="5" t="str">
        <f t="shared" ref="AYL33" si="13963">MID(AYL$2,1,1)</f>
        <v>1</v>
      </c>
      <c r="AYM33" s="20" t="str">
        <f>IF(AND($C$5&gt;=10,$C$5&gt;=AYL$3),AYL33*$C33,"")</f>
        <v/>
      </c>
      <c r="AYN33" s="5" t="str">
        <f t="shared" ref="AYN33" si="13964">MID(AYN$2,1,1)</f>
        <v>1</v>
      </c>
      <c r="AYO33" s="20" t="str">
        <f>IF(AND($C$5&gt;=10,$C$5&gt;=AYN$3),AYN33*$C33,"")</f>
        <v/>
      </c>
      <c r="AYP33" s="5" t="str">
        <f t="shared" ref="AYP33" si="13965">MID(AYP$2,1,1)</f>
        <v>1</v>
      </c>
      <c r="AYQ33" s="20" t="str">
        <f>IF(AND($C$5&gt;=10,$C$5&gt;=AYP$3),AYP33*$C33,"")</f>
        <v/>
      </c>
      <c r="AYR33" s="5" t="str">
        <f t="shared" ref="AYR33" si="13966">MID(AYR$2,1,1)</f>
        <v>1</v>
      </c>
      <c r="AYS33" s="20" t="str">
        <f>IF(AND($C$5&gt;=10,$C$5&gt;=AYR$3),AYR33*$C33,"")</f>
        <v/>
      </c>
      <c r="AYT33" s="5" t="str">
        <f t="shared" ref="AYT33" si="13967">MID(AYT$2,1,1)</f>
        <v>1</v>
      </c>
      <c r="AYU33" s="20" t="str">
        <f>IF(AND($C$5&gt;=10,$C$5&gt;=AYT$3),AYT33*$C33,"")</f>
        <v/>
      </c>
      <c r="AYV33" s="5" t="str">
        <f t="shared" ref="AYV33" si="13968">MID(AYV$2,1,1)</f>
        <v>1</v>
      </c>
      <c r="AYW33" s="20" t="str">
        <f>IF(AND($C$5&gt;=10,$C$5&gt;=AYV$3),AYV33*$C33,"")</f>
        <v/>
      </c>
      <c r="AYX33" s="5" t="str">
        <f t="shared" ref="AYX33" si="13969">MID(AYX$2,1,1)</f>
        <v>1</v>
      </c>
      <c r="AYY33" s="20" t="str">
        <f>IF(AND($C$5&gt;=10,$C$5&gt;=AYX$3),AYX33*$C33,"")</f>
        <v/>
      </c>
      <c r="AYZ33" s="5" t="str">
        <f t="shared" ref="AYZ33" si="13970">MID(AYZ$2,1,1)</f>
        <v>1</v>
      </c>
      <c r="AZA33" s="20" t="str">
        <f>IF(AND($C$5&gt;=10,$C$5&gt;=AYZ$3),AYZ33*$C33,"")</f>
        <v/>
      </c>
      <c r="AZB33" s="5" t="str">
        <f t="shared" ref="AZB33" si="13971">MID(AZB$2,1,1)</f>
        <v>1</v>
      </c>
      <c r="AZC33" s="20" t="str">
        <f>IF(AND($C$5&gt;=10,$C$5&gt;=AZB$3),AZB33*$C33,"")</f>
        <v/>
      </c>
      <c r="AZD33" s="5" t="str">
        <f t="shared" ref="AZD33" si="13972">MID(AZD$2,1,1)</f>
        <v>1</v>
      </c>
      <c r="AZE33" s="20" t="str">
        <f>IF(AND($C$5&gt;=10,$C$5&gt;=AZD$3),AZD33*$C33,"")</f>
        <v/>
      </c>
      <c r="AZF33" s="5" t="str">
        <f t="shared" ref="AZF33" si="13973">MID(AZF$2,1,1)</f>
        <v>1</v>
      </c>
      <c r="AZG33" s="20" t="str">
        <f>IF(AND($C$5&gt;=10,$C$5&gt;=AZF$3),AZF33*$C33,"")</f>
        <v/>
      </c>
      <c r="AZH33" s="5" t="str">
        <f t="shared" ref="AZH33" si="13974">MID(AZH$2,1,1)</f>
        <v>1</v>
      </c>
      <c r="AZI33" s="20" t="str">
        <f>IF(AND($C$5&gt;=10,$C$5&gt;=AZH$3),AZH33*$C33,"")</f>
        <v/>
      </c>
      <c r="AZJ33" s="5" t="str">
        <f t="shared" ref="AZJ33" si="13975">MID(AZJ$2,1,1)</f>
        <v>1</v>
      </c>
      <c r="AZK33" s="20" t="str">
        <f>IF(AND($C$5&gt;=10,$C$5&gt;=AZJ$3),AZJ33*$C33,"")</f>
        <v/>
      </c>
      <c r="AZL33" s="5" t="str">
        <f t="shared" ref="AZL33" si="13976">MID(AZL$2,1,1)</f>
        <v>1</v>
      </c>
      <c r="AZM33" s="20" t="str">
        <f>IF(AND($C$5&gt;=10,$C$5&gt;=AZL$3),AZL33*$C33,"")</f>
        <v/>
      </c>
      <c r="AZN33" s="5" t="str">
        <f t="shared" ref="AZN33" si="13977">MID(AZN$2,1,1)</f>
        <v>1</v>
      </c>
      <c r="AZO33" s="20" t="str">
        <f>IF(AND($C$5&gt;=10,$C$5&gt;=AZN$3),AZN33*$C33,"")</f>
        <v/>
      </c>
      <c r="AZP33" s="5" t="str">
        <f t="shared" ref="AZP33" si="13978">MID(AZP$2,1,1)</f>
        <v>1</v>
      </c>
      <c r="AZQ33" s="20" t="str">
        <f>IF(AND($C$5&gt;=10,$C$5&gt;=AZP$3),AZP33*$C33,"")</f>
        <v/>
      </c>
      <c r="AZR33" s="5" t="str">
        <f t="shared" ref="AZR33" si="13979">MID(AZR$2,1,1)</f>
        <v>1</v>
      </c>
      <c r="AZS33" s="20" t="str">
        <f>IF(AND($C$5&gt;=10,$C$5&gt;=AZR$3),AZR33*$C33,"")</f>
        <v/>
      </c>
      <c r="AZT33" s="5" t="str">
        <f t="shared" ref="AZT33" si="13980">MID(AZT$2,1,1)</f>
        <v>1</v>
      </c>
      <c r="AZU33" s="20" t="str">
        <f>IF(AND($C$5&gt;=10,$C$5&gt;=AZT$3),AZT33*$C33,"")</f>
        <v/>
      </c>
      <c r="AZV33" s="5" t="str">
        <f t="shared" ref="AZV33" si="13981">MID(AZV$2,1,1)</f>
        <v>1</v>
      </c>
      <c r="AZW33" s="20" t="str">
        <f>IF(AND($C$5&gt;=10,$C$5&gt;=AZV$3),AZV33*$C33,"")</f>
        <v/>
      </c>
      <c r="AZX33" s="5" t="str">
        <f t="shared" ref="AZX33" si="13982">MID(AZX$2,1,1)</f>
        <v>1</v>
      </c>
      <c r="AZY33" s="20" t="str">
        <f>IF(AND($C$5&gt;=10,$C$5&gt;=AZX$3),AZX33*$C33,"")</f>
        <v/>
      </c>
      <c r="AZZ33" s="5" t="str">
        <f t="shared" ref="AZZ33" si="13983">MID(AZZ$2,1,1)</f>
        <v>1</v>
      </c>
      <c r="BAA33" s="20" t="str">
        <f>IF(AND($C$5&gt;=10,$C$5&gt;=AZZ$3),AZZ33*$C33,"")</f>
        <v/>
      </c>
      <c r="BAB33" s="5" t="str">
        <f t="shared" ref="BAB33" si="13984">MID(BAB$2,1,1)</f>
        <v>1</v>
      </c>
      <c r="BAC33" s="20" t="str">
        <f>IF(AND($C$5&gt;=10,$C$5&gt;=BAB$3),BAB33*$C33,"")</f>
        <v/>
      </c>
      <c r="BAD33" s="5" t="str">
        <f t="shared" ref="BAD33" si="13985">MID(BAD$2,1,1)</f>
        <v>1</v>
      </c>
      <c r="BAE33" s="20" t="str">
        <f>IF(AND($C$5&gt;=10,$C$5&gt;=BAD$3),BAD33*$C33,"")</f>
        <v/>
      </c>
      <c r="BAF33" s="5" t="str">
        <f t="shared" ref="BAF33" si="13986">MID(BAF$2,1,1)</f>
        <v>1</v>
      </c>
      <c r="BAG33" s="20" t="str">
        <f>IF(AND($C$5&gt;=10,$C$5&gt;=BAF$3),BAF33*$C33,"")</f>
        <v/>
      </c>
      <c r="BAH33" s="5" t="str">
        <f t="shared" ref="BAH33" si="13987">MID(BAH$2,1,1)</f>
        <v>1</v>
      </c>
      <c r="BAI33" s="20" t="str">
        <f>IF(AND($C$5&gt;=10,$C$5&gt;=BAH$3),BAH33*$C33,"")</f>
        <v/>
      </c>
      <c r="BAJ33" s="5" t="str">
        <f t="shared" ref="BAJ33" si="13988">MID(BAJ$2,1,1)</f>
        <v>1</v>
      </c>
      <c r="BAK33" s="20" t="str">
        <f>IF(AND($C$5&gt;=10,$C$5&gt;=BAJ$3),BAJ33*$C33,"")</f>
        <v/>
      </c>
      <c r="BAL33" s="5" t="str">
        <f t="shared" ref="BAL33" si="13989">MID(BAL$2,1,1)</f>
        <v>1</v>
      </c>
      <c r="BAM33" s="20" t="str">
        <f>IF(AND($C$5&gt;=10,$C$5&gt;=BAL$3),BAL33*$C33,"")</f>
        <v/>
      </c>
      <c r="BAN33" s="5" t="str">
        <f t="shared" ref="BAN33" si="13990">MID(BAN$2,1,1)</f>
        <v>1</v>
      </c>
      <c r="BAO33" s="20" t="str">
        <f>IF(AND($C$5&gt;=10,$C$5&gt;=BAN$3),BAN33*$C33,"")</f>
        <v/>
      </c>
      <c r="BAP33" s="5" t="str">
        <f t="shared" ref="BAP33" si="13991">MID(BAP$2,1,1)</f>
        <v>1</v>
      </c>
      <c r="BAQ33" s="20" t="str">
        <f>IF(AND($C$5&gt;=10,$C$5&gt;=BAP$3),BAP33*$C33,"")</f>
        <v/>
      </c>
      <c r="BAR33" s="5" t="str">
        <f t="shared" ref="BAR33" si="13992">MID(BAR$2,1,1)</f>
        <v>1</v>
      </c>
      <c r="BAS33" s="20" t="str">
        <f>IF(AND($C$5&gt;=10,$C$5&gt;=BAR$3),BAR33*$C33,"")</f>
        <v/>
      </c>
      <c r="BAT33" s="5" t="str">
        <f t="shared" ref="BAT33" si="13993">MID(BAT$2,1,1)</f>
        <v>1</v>
      </c>
      <c r="BAU33" s="20" t="str">
        <f>IF(AND($C$5&gt;=10,$C$5&gt;=BAT$3),BAT33*$C33,"")</f>
        <v/>
      </c>
      <c r="BAV33" s="5" t="str">
        <f t="shared" ref="BAV33" si="13994">MID(BAV$2,1,1)</f>
        <v>1</v>
      </c>
      <c r="BAW33" s="20" t="str">
        <f>IF(AND($C$5&gt;=10,$C$5&gt;=BAV$3),BAV33*$C33,"")</f>
        <v/>
      </c>
      <c r="BAX33" s="5" t="str">
        <f t="shared" ref="BAX33" si="13995">MID(BAX$2,1,1)</f>
        <v>1</v>
      </c>
      <c r="BAY33" s="20" t="str">
        <f>IF(AND($C$5&gt;=10,$C$5&gt;=BAX$3),BAX33*$C33,"")</f>
        <v/>
      </c>
      <c r="BAZ33" s="5" t="str">
        <f t="shared" ref="BAZ33" si="13996">MID(BAZ$2,1,1)</f>
        <v>1</v>
      </c>
      <c r="BBA33" s="20" t="str">
        <f>IF(AND($C$5&gt;=10,$C$5&gt;=BAZ$3),BAZ33*$C33,"")</f>
        <v/>
      </c>
      <c r="BBB33" s="5" t="str">
        <f t="shared" ref="BBB33" si="13997">MID(BBB$2,1,1)</f>
        <v>1</v>
      </c>
      <c r="BBC33" s="20" t="str">
        <f>IF(AND($C$5&gt;=10,$C$5&gt;=BBB$3),BBB33*$C33,"")</f>
        <v/>
      </c>
      <c r="BBD33" s="5" t="str">
        <f t="shared" ref="BBD33" si="13998">MID(BBD$2,1,1)</f>
        <v>1</v>
      </c>
      <c r="BBE33" s="20" t="str">
        <f>IF(AND($C$5&gt;=10,$C$5&gt;=BBD$3),BBD33*$C33,"")</f>
        <v/>
      </c>
      <c r="BBF33" s="5" t="str">
        <f t="shared" ref="BBF33" si="13999">MID(BBF$2,1,1)</f>
        <v>1</v>
      </c>
      <c r="BBG33" s="20" t="str">
        <f>IF(AND($C$5&gt;=10,$C$5&gt;=BBF$3),BBF33*$C33,"")</f>
        <v/>
      </c>
      <c r="BBH33" s="5" t="str">
        <f t="shared" ref="BBH33" si="14000">MID(BBH$2,1,1)</f>
        <v>1</v>
      </c>
      <c r="BBI33" s="20" t="str">
        <f>IF(AND($C$5&gt;=10,$C$5&gt;=BBH$3),BBH33*$C33,"")</f>
        <v/>
      </c>
      <c r="BBJ33" s="5" t="str">
        <f t="shared" ref="BBJ33" si="14001">MID(BBJ$2,1,1)</f>
        <v>1</v>
      </c>
      <c r="BBK33" s="20" t="str">
        <f>IF(AND($C$5&gt;=10,$C$5&gt;=BBJ$3),BBJ33*$C33,"")</f>
        <v/>
      </c>
      <c r="BBL33" s="5" t="str">
        <f t="shared" ref="BBL33" si="14002">MID(BBL$2,1,1)</f>
        <v>1</v>
      </c>
      <c r="BBM33" s="20" t="str">
        <f>IF(AND($C$5&gt;=10,$C$5&gt;=BBL$3),BBL33*$C33,"")</f>
        <v/>
      </c>
      <c r="BBN33" s="5" t="str">
        <f t="shared" ref="BBN33" si="14003">MID(BBN$2,1,1)</f>
        <v>1</v>
      </c>
      <c r="BBO33" s="20" t="str">
        <f>IF(AND($C$5&gt;=10,$C$5&gt;=BBN$3),BBN33*$C33,"")</f>
        <v/>
      </c>
      <c r="BBP33" s="5" t="str">
        <f t="shared" ref="BBP33" si="14004">MID(BBP$2,1,1)</f>
        <v>1</v>
      </c>
      <c r="BBQ33" s="20" t="str">
        <f>IF(AND($C$5&gt;=10,$C$5&gt;=BBP$3),BBP33*$C33,"")</f>
        <v/>
      </c>
      <c r="BBR33" s="5" t="str">
        <f t="shared" ref="BBR33" si="14005">MID(BBR$2,1,1)</f>
        <v>1</v>
      </c>
      <c r="BBS33" s="20" t="str">
        <f>IF(AND($C$5&gt;=10,$C$5&gt;=BBR$3),BBR33*$C33,"")</f>
        <v/>
      </c>
      <c r="BBT33" s="5" t="str">
        <f t="shared" ref="BBT33" si="14006">MID(BBT$2,1,1)</f>
        <v>1</v>
      </c>
      <c r="BBU33" s="20" t="str">
        <f>IF(AND($C$5&gt;=10,$C$5&gt;=BBT$3),BBT33*$C33,"")</f>
        <v/>
      </c>
      <c r="BBV33" s="5" t="str">
        <f t="shared" ref="BBV33" si="14007">MID(BBV$2,1,1)</f>
        <v>1</v>
      </c>
      <c r="BBW33" s="20" t="str">
        <f>IF(AND($C$5&gt;=10,$C$5&gt;=BBV$3),BBV33*$C33,"")</f>
        <v/>
      </c>
      <c r="BBX33" s="5" t="str">
        <f t="shared" ref="BBX33" si="14008">MID(BBX$2,1,1)</f>
        <v>1</v>
      </c>
      <c r="BBY33" s="20" t="str">
        <f>IF(AND($C$5&gt;=10,$C$5&gt;=BBX$3),BBX33*$C33,"")</f>
        <v/>
      </c>
      <c r="BBZ33" s="5" t="str">
        <f t="shared" ref="BBZ33" si="14009">MID(BBZ$2,1,1)</f>
        <v>1</v>
      </c>
      <c r="BCA33" s="20" t="str">
        <f>IF(AND($C$5&gt;=10,$C$5&gt;=BBZ$3),BBZ33*$C33,"")</f>
        <v/>
      </c>
      <c r="BCB33" s="5" t="str">
        <f t="shared" ref="BCB33" si="14010">MID(BCB$2,1,1)</f>
        <v>1</v>
      </c>
      <c r="BCC33" s="20" t="str">
        <f>IF(AND($C$5&gt;=10,$C$5&gt;=BCB$3),BCB33*$C33,"")</f>
        <v/>
      </c>
      <c r="BCD33" s="5" t="str">
        <f t="shared" ref="BCD33" si="14011">MID(BCD$2,1,1)</f>
        <v>1</v>
      </c>
      <c r="BCE33" s="20" t="str">
        <f>IF(AND($C$5&gt;=10,$C$5&gt;=BCD$3),BCD33*$C33,"")</f>
        <v/>
      </c>
      <c r="BCF33" s="5" t="str">
        <f t="shared" ref="BCF33" si="14012">MID(BCF$2,1,1)</f>
        <v>1</v>
      </c>
      <c r="BCG33" s="20" t="str">
        <f>IF(AND($C$5&gt;=10,$C$5&gt;=BCF$3),BCF33*$C33,"")</f>
        <v/>
      </c>
      <c r="BCH33" s="5" t="str">
        <f t="shared" ref="BCH33" si="14013">MID(BCH$2,1,1)</f>
        <v>1</v>
      </c>
      <c r="BCI33" s="20" t="str">
        <f>IF(AND($C$5&gt;=10,$C$5&gt;=BCH$3),BCH33*$C33,"")</f>
        <v/>
      </c>
      <c r="BCJ33" s="5" t="str">
        <f t="shared" ref="BCJ33" si="14014">MID(BCJ$2,1,1)</f>
        <v>1</v>
      </c>
      <c r="BCK33" s="20" t="str">
        <f>IF(AND($C$5&gt;=10,$C$5&gt;=BCJ$3),BCJ33*$C33,"")</f>
        <v/>
      </c>
      <c r="BCL33" s="5" t="str">
        <f t="shared" ref="BCL33" si="14015">MID(BCL$2,1,1)</f>
        <v>1</v>
      </c>
      <c r="BCM33" s="20" t="str">
        <f>IF(AND($C$5&gt;=10,$C$5&gt;=BCL$3),BCL33*$C33,"")</f>
        <v/>
      </c>
      <c r="BCN33" s="5" t="str">
        <f t="shared" ref="BCN33" si="14016">MID(BCN$2,1,1)</f>
        <v>1</v>
      </c>
      <c r="BCO33" s="20" t="str">
        <f>IF(AND($C$5&gt;=10,$C$5&gt;=BCN$3),BCN33*$C33,"")</f>
        <v/>
      </c>
      <c r="BCP33" s="5" t="str">
        <f t="shared" ref="BCP33" si="14017">MID(BCP$2,1,1)</f>
        <v>1</v>
      </c>
      <c r="BCQ33" s="20" t="str">
        <f>IF(AND($C$5&gt;=10,$C$5&gt;=BCP$3),BCP33*$C33,"")</f>
        <v/>
      </c>
      <c r="BCR33" s="5" t="str">
        <f t="shared" ref="BCR33" si="14018">MID(BCR$2,1,1)</f>
        <v>1</v>
      </c>
      <c r="BCS33" s="20" t="str">
        <f>IF(AND($C$5&gt;=10,$C$5&gt;=BCR$3),BCR33*$C33,"")</f>
        <v/>
      </c>
      <c r="BCT33" s="5" t="str">
        <f t="shared" ref="BCT33" si="14019">MID(BCT$2,1,1)</f>
        <v>1</v>
      </c>
      <c r="BCU33" s="20" t="str">
        <f>IF(AND($C$5&gt;=10,$C$5&gt;=BCT$3),BCT33*$C33,"")</f>
        <v/>
      </c>
      <c r="BCV33" s="5" t="str">
        <f t="shared" ref="BCV33" si="14020">MID(BCV$2,1,1)</f>
        <v>1</v>
      </c>
      <c r="BCW33" s="20" t="str">
        <f>IF(AND($C$5&gt;=10,$C$5&gt;=BCV$3),BCV33*$C33,"")</f>
        <v/>
      </c>
      <c r="BCX33" s="5" t="str">
        <f t="shared" ref="BCX33" si="14021">MID(BCX$2,1,1)</f>
        <v>1</v>
      </c>
      <c r="BCY33" s="20" t="str">
        <f>IF(AND($C$5&gt;=10,$C$5&gt;=BCX$3),BCX33*$C33,"")</f>
        <v/>
      </c>
      <c r="BCZ33" s="5" t="str">
        <f t="shared" ref="BCZ33" si="14022">MID(BCZ$2,1,1)</f>
        <v>1</v>
      </c>
      <c r="BDA33" s="20" t="str">
        <f>IF(AND($C$5&gt;=10,$C$5&gt;=BCZ$3),BCZ33*$C33,"")</f>
        <v/>
      </c>
      <c r="BDB33" s="5" t="str">
        <f t="shared" ref="BDB33" si="14023">MID(BDB$2,1,1)</f>
        <v>1</v>
      </c>
      <c r="BDC33" s="20" t="str">
        <f>IF(AND($C$5&gt;=10,$C$5&gt;=BDB$3),BDB33*$C33,"")</f>
        <v/>
      </c>
      <c r="BDD33" s="5" t="str">
        <f t="shared" ref="BDD33" si="14024">MID(BDD$2,1,1)</f>
        <v>1</v>
      </c>
      <c r="BDE33" s="20" t="str">
        <f>IF(AND($C$5&gt;=10,$C$5&gt;=BDD$3),BDD33*$C33,"")</f>
        <v/>
      </c>
      <c r="BDF33" s="5" t="str">
        <f t="shared" ref="BDF33" si="14025">MID(BDF$2,1,1)</f>
        <v>1</v>
      </c>
      <c r="BDG33" s="20" t="str">
        <f>IF(AND($C$5&gt;=10,$C$5&gt;=BDF$3),BDF33*$C33,"")</f>
        <v/>
      </c>
      <c r="BDH33" s="5" t="str">
        <f t="shared" ref="BDH33" si="14026">MID(BDH$2,1,1)</f>
        <v>1</v>
      </c>
      <c r="BDI33" s="20" t="str">
        <f>IF(AND($C$5&gt;=10,$C$5&gt;=BDH$3),BDH33*$C33,"")</f>
        <v/>
      </c>
      <c r="BDJ33" s="5" t="str">
        <f t="shared" ref="BDJ33" si="14027">MID(BDJ$2,1,1)</f>
        <v>1</v>
      </c>
      <c r="BDK33" s="20" t="str">
        <f>IF(AND($C$5&gt;=10,$C$5&gt;=BDJ$3),BDJ33*$C33,"")</f>
        <v/>
      </c>
      <c r="BDL33" s="5" t="str">
        <f t="shared" ref="BDL33" si="14028">MID(BDL$2,1,1)</f>
        <v>1</v>
      </c>
      <c r="BDM33" s="20" t="str">
        <f>IF(AND($C$5&gt;=10,$C$5&gt;=BDL$3),BDL33*$C33,"")</f>
        <v/>
      </c>
      <c r="BDN33" s="5" t="str">
        <f t="shared" ref="BDN33" si="14029">MID(BDN$2,1,1)</f>
        <v>1</v>
      </c>
      <c r="BDO33" s="20" t="str">
        <f>IF(AND($C$5&gt;=10,$C$5&gt;=BDN$3),BDN33*$C33,"")</f>
        <v/>
      </c>
      <c r="BDP33" s="5" t="str">
        <f t="shared" ref="BDP33" si="14030">MID(BDP$2,1,1)</f>
        <v>1</v>
      </c>
      <c r="BDQ33" s="20" t="str">
        <f>IF(AND($C$5&gt;=10,$C$5&gt;=BDP$3),BDP33*$C33,"")</f>
        <v/>
      </c>
      <c r="BDR33" s="5" t="str">
        <f t="shared" ref="BDR33" si="14031">MID(BDR$2,1,1)</f>
        <v>1</v>
      </c>
      <c r="BDS33" s="20" t="str">
        <f>IF(AND($C$5&gt;=10,$C$5&gt;=BDR$3),BDR33*$C33,"")</f>
        <v/>
      </c>
      <c r="BDT33" s="5" t="str">
        <f t="shared" ref="BDT33" si="14032">MID(BDT$2,1,1)</f>
        <v>1</v>
      </c>
      <c r="BDU33" s="20" t="str">
        <f>IF(AND($C$5&gt;=10,$C$5&gt;=BDT$3),BDT33*$C33,"")</f>
        <v/>
      </c>
      <c r="BDV33" s="5" t="str">
        <f t="shared" ref="BDV33" si="14033">MID(BDV$2,1,1)</f>
        <v>1</v>
      </c>
      <c r="BDW33" s="20" t="str">
        <f>IF(AND($C$5&gt;=10,$C$5&gt;=BDV$3),BDV33*$C33,"")</f>
        <v/>
      </c>
      <c r="BDX33" s="5" t="str">
        <f t="shared" ref="BDX33" si="14034">MID(BDX$2,1,1)</f>
        <v>1</v>
      </c>
      <c r="BDY33" s="20" t="str">
        <f>IF(AND($C$5&gt;=10,$C$5&gt;=BDX$3),BDX33*$C33,"")</f>
        <v/>
      </c>
      <c r="BDZ33" s="5" t="str">
        <f t="shared" ref="BDZ33" si="14035">MID(BDZ$2,1,1)</f>
        <v>1</v>
      </c>
      <c r="BEA33" s="20" t="str">
        <f>IF(AND($C$5&gt;=10,$C$5&gt;=BDZ$3),BDZ33*$C33,"")</f>
        <v/>
      </c>
      <c r="BEB33" s="5" t="str">
        <f t="shared" ref="BEB33" si="14036">MID(BEB$2,1,1)</f>
        <v>1</v>
      </c>
      <c r="BEC33" s="20" t="str">
        <f>IF(AND($C$5&gt;=10,$C$5&gt;=BEB$3),BEB33*$C33,"")</f>
        <v/>
      </c>
      <c r="BED33" s="5" t="str">
        <f t="shared" ref="BED33" si="14037">MID(BED$2,1,1)</f>
        <v>1</v>
      </c>
      <c r="BEE33" s="20" t="str">
        <f>IF(AND($C$5&gt;=10,$C$5&gt;=BED$3),BED33*$C33,"")</f>
        <v/>
      </c>
      <c r="BEF33" s="5" t="str">
        <f t="shared" ref="BEF33" si="14038">MID(BEF$2,1,1)</f>
        <v>1</v>
      </c>
      <c r="BEG33" s="20" t="str">
        <f>IF(AND($C$5&gt;=10,$C$5&gt;=BEF$3),BEF33*$C33,"")</f>
        <v/>
      </c>
      <c r="BEH33" s="5" t="str">
        <f t="shared" ref="BEH33" si="14039">MID(BEH$2,1,1)</f>
        <v>1</v>
      </c>
      <c r="BEI33" s="20" t="str">
        <f>IF(AND($C$5&gt;=10,$C$5&gt;=BEH$3),BEH33*$C33,"")</f>
        <v/>
      </c>
      <c r="BEJ33" s="5" t="str">
        <f t="shared" ref="BEJ33" si="14040">MID(BEJ$2,1,1)</f>
        <v>1</v>
      </c>
      <c r="BEK33" s="20" t="str">
        <f>IF(AND($C$5&gt;=10,$C$5&gt;=BEJ$3),BEJ33*$C33,"")</f>
        <v/>
      </c>
      <c r="BEL33" s="5" t="str">
        <f t="shared" ref="BEL33" si="14041">MID(BEL$2,1,1)</f>
        <v>1</v>
      </c>
      <c r="BEM33" s="20" t="str">
        <f>IF(AND($C$5&gt;=10,$C$5&gt;=BEL$3),BEL33*$C33,"")</f>
        <v/>
      </c>
      <c r="BEN33" s="5" t="str">
        <f t="shared" ref="BEN33" si="14042">MID(BEN$2,1,1)</f>
        <v>1</v>
      </c>
      <c r="BEO33" s="20" t="str">
        <f>IF(AND($C$5&gt;=10,$C$5&gt;=BEN$3),BEN33*$C33,"")</f>
        <v/>
      </c>
      <c r="BEP33" s="5" t="str">
        <f t="shared" ref="BEP33" si="14043">MID(BEP$2,1,1)</f>
        <v>1</v>
      </c>
      <c r="BEQ33" s="20" t="str">
        <f>IF(AND($C$5&gt;=10,$C$5&gt;=BEP$3),BEP33*$C33,"")</f>
        <v/>
      </c>
      <c r="BER33" s="5" t="str">
        <f t="shared" ref="BER33" si="14044">MID(BER$2,1,1)</f>
        <v>1</v>
      </c>
      <c r="BES33" s="20" t="str">
        <f>IF(AND($C$5&gt;=10,$C$5&gt;=BER$3),BER33*$C33,"")</f>
        <v/>
      </c>
      <c r="BET33" s="5" t="str">
        <f t="shared" ref="BET33" si="14045">MID(BET$2,1,1)</f>
        <v>1</v>
      </c>
      <c r="BEU33" s="20" t="str">
        <f>IF(AND($C$5&gt;=10,$C$5&gt;=BET$3),BET33*$C33,"")</f>
        <v/>
      </c>
      <c r="BEV33" s="5" t="str">
        <f t="shared" ref="BEV33" si="14046">MID(BEV$2,1,1)</f>
        <v>1</v>
      </c>
      <c r="BEW33" s="20" t="str">
        <f>IF(AND($C$5&gt;=10,$C$5&gt;=BEV$3),BEV33*$C33,"")</f>
        <v/>
      </c>
      <c r="BEX33" s="5" t="str">
        <f t="shared" ref="BEX33" si="14047">MID(BEX$2,1,1)</f>
        <v>1</v>
      </c>
      <c r="BEY33" s="20" t="str">
        <f>IF(AND($C$5&gt;=10,$C$5&gt;=BEX$3),BEX33*$C33,"")</f>
        <v/>
      </c>
      <c r="BEZ33" s="5" t="str">
        <f t="shared" ref="BEZ33" si="14048">MID(BEZ$2,1,1)</f>
        <v>1</v>
      </c>
      <c r="BFA33" s="20" t="str">
        <f>IF(AND($C$5&gt;=10,$C$5&gt;=BEZ$3),BEZ33*$C33,"")</f>
        <v/>
      </c>
      <c r="BFB33" s="5" t="str">
        <f t="shared" ref="BFB33" si="14049">MID(BFB$2,1,1)</f>
        <v>1</v>
      </c>
      <c r="BFC33" s="20" t="str">
        <f>IF(AND($C$5&gt;=10,$C$5&gt;=BFB$3),BFB33*$C33,"")</f>
        <v/>
      </c>
      <c r="BFD33" s="5" t="str">
        <f t="shared" ref="BFD33" si="14050">MID(BFD$2,1,1)</f>
        <v>1</v>
      </c>
      <c r="BFE33" s="20" t="str">
        <f>IF(AND($C$5&gt;=10,$C$5&gt;=BFD$3),BFD33*$C33,"")</f>
        <v/>
      </c>
      <c r="BFF33" s="5" t="str">
        <f t="shared" ref="BFF33" si="14051">MID(BFF$2,1,1)</f>
        <v>1</v>
      </c>
      <c r="BFG33" s="20" t="str">
        <f>IF(AND($C$5&gt;=10,$C$5&gt;=BFF$3),BFF33*$C33,"")</f>
        <v/>
      </c>
      <c r="BFH33" s="5" t="str">
        <f t="shared" ref="BFH33" si="14052">MID(BFH$2,1,1)</f>
        <v>1</v>
      </c>
      <c r="BFI33" s="20" t="str">
        <f>IF(AND($C$5&gt;=10,$C$5&gt;=BFH$3),BFH33*$C33,"")</f>
        <v/>
      </c>
      <c r="BFJ33" s="5" t="str">
        <f t="shared" ref="BFJ33" si="14053">MID(BFJ$2,1,1)</f>
        <v>1</v>
      </c>
      <c r="BFK33" s="20" t="str">
        <f>IF(AND($C$5&gt;=10,$C$5&gt;=BFJ$3),BFJ33*$C33,"")</f>
        <v/>
      </c>
      <c r="BFL33" s="5" t="str">
        <f t="shared" ref="BFL33" si="14054">MID(BFL$2,1,1)</f>
        <v>1</v>
      </c>
      <c r="BFM33" s="20" t="str">
        <f>IF(AND($C$5&gt;=10,$C$5&gt;=BFL$3),BFL33*$C33,"")</f>
        <v/>
      </c>
      <c r="BFN33" s="5" t="str">
        <f t="shared" ref="BFN33" si="14055">MID(BFN$2,1,1)</f>
        <v>1</v>
      </c>
      <c r="BFO33" s="20" t="str">
        <f>IF(AND($C$5&gt;=10,$C$5&gt;=BFN$3),BFN33*$C33,"")</f>
        <v/>
      </c>
      <c r="BFP33" s="5" t="str">
        <f t="shared" ref="BFP33" si="14056">MID(BFP$2,1,1)</f>
        <v>1</v>
      </c>
      <c r="BFQ33" s="20" t="str">
        <f>IF(AND($C$5&gt;=10,$C$5&gt;=BFP$3),BFP33*$C33,"")</f>
        <v/>
      </c>
      <c r="BFR33" s="5" t="str">
        <f t="shared" ref="BFR33" si="14057">MID(BFR$2,1,1)</f>
        <v>1</v>
      </c>
      <c r="BFS33" s="20" t="str">
        <f>IF(AND($C$5&gt;=10,$C$5&gt;=BFR$3),BFR33*$C33,"")</f>
        <v/>
      </c>
      <c r="BFT33" s="5" t="str">
        <f t="shared" ref="BFT33" si="14058">MID(BFT$2,1,1)</f>
        <v>1</v>
      </c>
      <c r="BFU33" s="20" t="str">
        <f>IF(AND($C$5&gt;=10,$C$5&gt;=BFT$3),BFT33*$C33,"")</f>
        <v/>
      </c>
      <c r="BFV33" s="5" t="str">
        <f t="shared" ref="BFV33" si="14059">MID(BFV$2,1,1)</f>
        <v>1</v>
      </c>
      <c r="BFW33" s="20" t="str">
        <f>IF(AND($C$5&gt;=10,$C$5&gt;=BFV$3),BFV33*$C33,"")</f>
        <v/>
      </c>
      <c r="BFX33" s="5" t="str">
        <f t="shared" ref="BFX33" si="14060">MID(BFX$2,1,1)</f>
        <v>1</v>
      </c>
      <c r="BFY33" s="20" t="str">
        <f>IF(AND($C$5&gt;=10,$C$5&gt;=BFX$3),BFX33*$C33,"")</f>
        <v/>
      </c>
      <c r="BFZ33" s="5" t="str">
        <f t="shared" ref="BFZ33" si="14061">MID(BFZ$2,1,1)</f>
        <v>1</v>
      </c>
      <c r="BGA33" s="20" t="str">
        <f>IF(AND($C$5&gt;=10,$C$5&gt;=BFZ$3),BFZ33*$C33,"")</f>
        <v/>
      </c>
      <c r="BGB33" s="5" t="str">
        <f t="shared" ref="BGB33" si="14062">MID(BGB$2,1,1)</f>
        <v>1</v>
      </c>
      <c r="BGC33" s="20" t="str">
        <f>IF(AND($C$5&gt;=10,$C$5&gt;=BGB$3),BGB33*$C33,"")</f>
        <v/>
      </c>
      <c r="BGD33" s="5" t="str">
        <f t="shared" ref="BGD33" si="14063">MID(BGD$2,1,1)</f>
        <v>1</v>
      </c>
      <c r="BGE33" s="20" t="str">
        <f>IF(AND($C$5&gt;=10,$C$5&gt;=BGD$3),BGD33*$C33,"")</f>
        <v/>
      </c>
      <c r="BGF33" s="5" t="str">
        <f t="shared" ref="BGF33" si="14064">MID(BGF$2,1,1)</f>
        <v>1</v>
      </c>
      <c r="BGG33" s="20" t="str">
        <f>IF(AND($C$5&gt;=10,$C$5&gt;=BGF$3),BGF33*$C33,"")</f>
        <v/>
      </c>
      <c r="BGH33" s="5" t="str">
        <f t="shared" ref="BGH33" si="14065">MID(BGH$2,1,1)</f>
        <v>1</v>
      </c>
      <c r="BGI33" s="20" t="str">
        <f>IF(AND($C$5&gt;=10,$C$5&gt;=BGH$3),BGH33*$C33,"")</f>
        <v/>
      </c>
      <c r="BGJ33" s="5" t="str">
        <f t="shared" ref="BGJ33" si="14066">MID(BGJ$2,1,1)</f>
        <v>1</v>
      </c>
      <c r="BGK33" s="20" t="str">
        <f>IF(AND($C$5&gt;=10,$C$5&gt;=BGJ$3),BGJ33*$C33,"")</f>
        <v/>
      </c>
      <c r="BGL33" s="5" t="str">
        <f t="shared" ref="BGL33" si="14067">MID(BGL$2,1,1)</f>
        <v>1</v>
      </c>
      <c r="BGM33" s="20" t="str">
        <f>IF(AND($C$5&gt;=10,$C$5&gt;=BGL$3),BGL33*$C33,"")</f>
        <v/>
      </c>
      <c r="BGN33" s="5" t="str">
        <f t="shared" ref="BGN33" si="14068">MID(BGN$2,1,1)</f>
        <v>1</v>
      </c>
      <c r="BGO33" s="20" t="str">
        <f>IF(AND($C$5&gt;=10,$C$5&gt;=BGN$3),BGN33*$C33,"")</f>
        <v/>
      </c>
      <c r="BGP33" s="5" t="str">
        <f t="shared" ref="BGP33" si="14069">MID(BGP$2,1,1)</f>
        <v>1</v>
      </c>
      <c r="BGQ33" s="20" t="str">
        <f>IF(AND($C$5&gt;=10,$C$5&gt;=BGP$3),BGP33*$C33,"")</f>
        <v/>
      </c>
      <c r="BGR33" s="5" t="str">
        <f t="shared" ref="BGR33" si="14070">MID(BGR$2,1,1)</f>
        <v>1</v>
      </c>
      <c r="BGS33" s="20" t="str">
        <f>IF(AND($C$5&gt;=10,$C$5&gt;=BGR$3),BGR33*$C33,"")</f>
        <v/>
      </c>
      <c r="BGT33" s="5" t="str">
        <f t="shared" ref="BGT33" si="14071">MID(BGT$2,1,1)</f>
        <v>1</v>
      </c>
      <c r="BGU33" s="20" t="str">
        <f>IF(AND($C$5&gt;=10,$C$5&gt;=BGT$3),BGT33*$C33,"")</f>
        <v/>
      </c>
      <c r="BGV33" s="5" t="str">
        <f t="shared" ref="BGV33" si="14072">MID(BGV$2,1,1)</f>
        <v>1</v>
      </c>
      <c r="BGW33" s="20" t="str">
        <f>IF(AND($C$5&gt;=10,$C$5&gt;=BGV$3),BGV33*$C33,"")</f>
        <v/>
      </c>
      <c r="BGX33" s="5" t="str">
        <f t="shared" ref="BGX33" si="14073">MID(BGX$2,1,1)</f>
        <v>1</v>
      </c>
      <c r="BGY33" s="20" t="str">
        <f>IF(AND($C$5&gt;=10,$C$5&gt;=BGX$3),BGX33*$C33,"")</f>
        <v/>
      </c>
      <c r="BGZ33" s="5" t="str">
        <f t="shared" ref="BGZ33" si="14074">MID(BGZ$2,1,1)</f>
        <v>1</v>
      </c>
      <c r="BHA33" s="20" t="str">
        <f>IF(AND($C$5&gt;=10,$C$5&gt;=BGZ$3),BGZ33*$C33,"")</f>
        <v/>
      </c>
      <c r="BHB33" s="5" t="str">
        <f t="shared" ref="BHB33" si="14075">MID(BHB$2,1,1)</f>
        <v>1</v>
      </c>
      <c r="BHC33" s="20" t="str">
        <f>IF(AND($C$5&gt;=10,$C$5&gt;=BHB$3),BHB33*$C33,"")</f>
        <v/>
      </c>
      <c r="BHD33" s="5" t="str">
        <f t="shared" ref="BHD33" si="14076">MID(BHD$2,1,1)</f>
        <v>1</v>
      </c>
      <c r="BHE33" s="20" t="str">
        <f>IF(AND($C$5&gt;=10,$C$5&gt;=BHD$3),BHD33*$C33,"")</f>
        <v/>
      </c>
      <c r="BHF33" s="5" t="str">
        <f t="shared" ref="BHF33" si="14077">MID(BHF$2,1,1)</f>
        <v>1</v>
      </c>
      <c r="BHG33" s="20" t="str">
        <f>IF(AND($C$5&gt;=10,$C$5&gt;=BHF$3),BHF33*$C33,"")</f>
        <v/>
      </c>
      <c r="BHH33" s="5" t="str">
        <f t="shared" ref="BHH33" si="14078">MID(BHH$2,1,1)</f>
        <v>1</v>
      </c>
      <c r="BHI33" s="20" t="str">
        <f>IF(AND($C$5&gt;=10,$C$5&gt;=BHH$3),BHH33*$C33,"")</f>
        <v/>
      </c>
      <c r="BHJ33" s="5" t="str">
        <f t="shared" ref="BHJ33" si="14079">MID(BHJ$2,1,1)</f>
        <v>1</v>
      </c>
      <c r="BHK33" s="20" t="str">
        <f>IF(AND($C$5&gt;=10,$C$5&gt;=BHJ$3),BHJ33*$C33,"")</f>
        <v/>
      </c>
      <c r="BHL33" s="5" t="str">
        <f t="shared" ref="BHL33" si="14080">MID(BHL$2,1,1)</f>
        <v>1</v>
      </c>
      <c r="BHM33" s="20" t="str">
        <f>IF(AND($C$5&gt;=10,$C$5&gt;=BHL$3),BHL33*$C33,"")</f>
        <v/>
      </c>
      <c r="BHN33" s="5" t="str">
        <f t="shared" ref="BHN33" si="14081">MID(BHN$2,1,1)</f>
        <v>1</v>
      </c>
      <c r="BHO33" s="20" t="str">
        <f>IF(AND($C$5&gt;=10,$C$5&gt;=BHN$3),BHN33*$C33,"")</f>
        <v/>
      </c>
      <c r="BHP33" s="5" t="str">
        <f t="shared" ref="BHP33" si="14082">MID(BHP$2,1,1)</f>
        <v>1</v>
      </c>
      <c r="BHQ33" s="20" t="str">
        <f>IF(AND($C$5&gt;=10,$C$5&gt;=BHP$3),BHP33*$C33,"")</f>
        <v/>
      </c>
      <c r="BHR33" s="5" t="str">
        <f t="shared" ref="BHR33" si="14083">MID(BHR$2,1,1)</f>
        <v>1</v>
      </c>
      <c r="BHS33" s="20" t="str">
        <f>IF(AND($C$5&gt;=10,$C$5&gt;=BHR$3),BHR33*$C33,"")</f>
        <v/>
      </c>
      <c r="BHT33" s="5" t="str">
        <f t="shared" ref="BHT33" si="14084">MID(BHT$2,1,1)</f>
        <v>1</v>
      </c>
      <c r="BHU33" s="20" t="str">
        <f>IF(AND($C$5&gt;=10,$C$5&gt;=BHT$3),BHT33*$C33,"")</f>
        <v/>
      </c>
      <c r="BHV33" s="5" t="str">
        <f t="shared" ref="BHV33" si="14085">MID(BHV$2,1,1)</f>
        <v>1</v>
      </c>
      <c r="BHW33" s="20" t="str">
        <f>IF(AND($C$5&gt;=10,$C$5&gt;=BHV$3),BHV33*$C33,"")</f>
        <v/>
      </c>
      <c r="BHX33" s="5" t="str">
        <f t="shared" ref="BHX33" si="14086">MID(BHX$2,1,1)</f>
        <v>1</v>
      </c>
      <c r="BHY33" s="20" t="str">
        <f>IF(AND($C$5&gt;=10,$C$5&gt;=BHX$3),BHX33*$C33,"")</f>
        <v/>
      </c>
      <c r="BHZ33" s="5" t="str">
        <f t="shared" ref="BHZ33" si="14087">MID(BHZ$2,1,1)</f>
        <v>1</v>
      </c>
      <c r="BIA33" s="20" t="str">
        <f>IF(AND($C$5&gt;=10,$C$5&gt;=BHZ$3),BHZ33*$C33,"")</f>
        <v/>
      </c>
      <c r="BIB33" s="5" t="str">
        <f t="shared" ref="BIB33" si="14088">MID(BIB$2,1,1)</f>
        <v>1</v>
      </c>
      <c r="BIC33" s="20" t="str">
        <f>IF(AND($C$5&gt;=10,$C$5&gt;=BIB$3),BIB33*$C33,"")</f>
        <v/>
      </c>
      <c r="BID33" s="5" t="str">
        <f t="shared" ref="BID33" si="14089">MID(BID$2,1,1)</f>
        <v>1</v>
      </c>
      <c r="BIE33" s="20" t="str">
        <f>IF(AND($C$5&gt;=10,$C$5&gt;=BID$3),BID33*$C33,"")</f>
        <v/>
      </c>
      <c r="BIF33" s="5" t="str">
        <f t="shared" ref="BIF33" si="14090">MID(BIF$2,1,1)</f>
        <v>1</v>
      </c>
      <c r="BIG33" s="20" t="str">
        <f>IF(AND($C$5&gt;=10,$C$5&gt;=BIF$3),BIF33*$C33,"")</f>
        <v/>
      </c>
      <c r="BIH33" s="5" t="str">
        <f t="shared" ref="BIH33" si="14091">MID(BIH$2,1,1)</f>
        <v>1</v>
      </c>
      <c r="BII33" s="20" t="str">
        <f>IF(AND($C$5&gt;=10,$C$5&gt;=BIH$3),BIH33*$C33,"")</f>
        <v/>
      </c>
      <c r="BIJ33" s="5" t="str">
        <f t="shared" ref="BIJ33" si="14092">MID(BIJ$2,1,1)</f>
        <v>1</v>
      </c>
      <c r="BIK33" s="20" t="str">
        <f>IF(AND($C$5&gt;=10,$C$5&gt;=BIJ$3),BIJ33*$C33,"")</f>
        <v/>
      </c>
      <c r="BIL33" s="5" t="str">
        <f t="shared" ref="BIL33" si="14093">MID(BIL$2,1,1)</f>
        <v>1</v>
      </c>
      <c r="BIM33" s="20" t="str">
        <f>IF(AND($C$5&gt;=10,$C$5&gt;=BIL$3),BIL33*$C33,"")</f>
        <v/>
      </c>
      <c r="BIN33" s="5" t="str">
        <f t="shared" ref="BIN33" si="14094">MID(BIN$2,1,1)</f>
        <v>1</v>
      </c>
      <c r="BIO33" s="20" t="str">
        <f>IF(AND($C$5&gt;=10,$C$5&gt;=BIN$3),BIN33*$C33,"")</f>
        <v/>
      </c>
      <c r="BIP33" s="5" t="str">
        <f t="shared" ref="BIP33" si="14095">MID(BIP$2,1,1)</f>
        <v>1</v>
      </c>
      <c r="BIQ33" s="20" t="str">
        <f>IF(AND($C$5&gt;=10,$C$5&gt;=BIP$3),BIP33*$C33,"")</f>
        <v/>
      </c>
      <c r="BIR33" s="5" t="str">
        <f t="shared" ref="BIR33" si="14096">MID(BIR$2,1,1)</f>
        <v>1</v>
      </c>
      <c r="BIS33" s="20" t="str">
        <f>IF(AND($C$5&gt;=10,$C$5&gt;=BIR$3),BIR33*$C33,"")</f>
        <v/>
      </c>
      <c r="BIT33" s="5" t="str">
        <f t="shared" ref="BIT33" si="14097">MID(BIT$2,1,1)</f>
        <v>1</v>
      </c>
      <c r="BIU33" s="20" t="str">
        <f>IF(AND($C$5&gt;=10,$C$5&gt;=BIT$3),BIT33*$C33,"")</f>
        <v/>
      </c>
      <c r="BIV33" s="5" t="str">
        <f t="shared" ref="BIV33" si="14098">MID(BIV$2,1,1)</f>
        <v>1</v>
      </c>
      <c r="BIW33" s="20" t="str">
        <f>IF(AND($C$5&gt;=10,$C$5&gt;=BIV$3),BIV33*$C33,"")</f>
        <v/>
      </c>
      <c r="BIX33" s="5" t="str">
        <f t="shared" ref="BIX33" si="14099">MID(BIX$2,1,1)</f>
        <v>1</v>
      </c>
      <c r="BIY33" s="20" t="str">
        <f>IF(AND($C$5&gt;=10,$C$5&gt;=BIX$3),BIX33*$C33,"")</f>
        <v/>
      </c>
      <c r="BIZ33" s="5" t="str">
        <f t="shared" ref="BIZ33" si="14100">MID(BIZ$2,1,1)</f>
        <v>1</v>
      </c>
      <c r="BJA33" s="20" t="str">
        <f>IF(AND($C$5&gt;=10,$C$5&gt;=BIZ$3),BIZ33*$C33,"")</f>
        <v/>
      </c>
      <c r="BJB33" s="5" t="str">
        <f t="shared" ref="BJB33" si="14101">MID(BJB$2,1,1)</f>
        <v>1</v>
      </c>
      <c r="BJC33" s="20" t="str">
        <f>IF(AND($C$5&gt;=10,$C$5&gt;=BJB$3),BJB33*$C33,"")</f>
        <v/>
      </c>
      <c r="BJD33" s="5" t="str">
        <f t="shared" ref="BJD33" si="14102">MID(BJD$2,1,1)</f>
        <v>1</v>
      </c>
      <c r="BJE33" s="20" t="str">
        <f>IF(AND($C$5&gt;=10,$C$5&gt;=BJD$3),BJD33*$C33,"")</f>
        <v/>
      </c>
      <c r="BJF33" s="5" t="str">
        <f t="shared" ref="BJF33" si="14103">MID(BJF$2,1,1)</f>
        <v>1</v>
      </c>
      <c r="BJG33" s="20" t="str">
        <f>IF(AND($C$5&gt;=10,$C$5&gt;=BJF$3),BJF33*$C33,"")</f>
        <v/>
      </c>
      <c r="BJH33" s="5" t="str">
        <f t="shared" ref="BJH33" si="14104">MID(BJH$2,1,1)</f>
        <v>1</v>
      </c>
      <c r="BJI33" s="20" t="str">
        <f>IF(AND($C$5&gt;=10,$C$5&gt;=BJH$3),BJH33*$C33,"")</f>
        <v/>
      </c>
      <c r="BJJ33" s="5" t="str">
        <f t="shared" ref="BJJ33" si="14105">MID(BJJ$2,1,1)</f>
        <v>1</v>
      </c>
      <c r="BJK33" s="20" t="str">
        <f>IF(AND($C$5&gt;=10,$C$5&gt;=BJJ$3),BJJ33*$C33,"")</f>
        <v/>
      </c>
      <c r="BJL33" s="5" t="str">
        <f t="shared" ref="BJL33" si="14106">MID(BJL$2,1,1)</f>
        <v>1</v>
      </c>
      <c r="BJM33" s="20" t="str">
        <f>IF(AND($C$5&gt;=10,$C$5&gt;=BJL$3),BJL33*$C33,"")</f>
        <v/>
      </c>
      <c r="BJN33" s="5" t="str">
        <f t="shared" ref="BJN33" si="14107">MID(BJN$2,1,1)</f>
        <v>1</v>
      </c>
      <c r="BJO33" s="20" t="str">
        <f>IF(AND($C$5&gt;=10,$C$5&gt;=BJN$3),BJN33*$C33,"")</f>
        <v/>
      </c>
      <c r="BJP33" s="5" t="str">
        <f t="shared" ref="BJP33" si="14108">MID(BJP$2,1,1)</f>
        <v>1</v>
      </c>
      <c r="BJQ33" s="20" t="str">
        <f>IF(AND($C$5&gt;=10,$C$5&gt;=BJP$3),BJP33*$C33,"")</f>
        <v/>
      </c>
      <c r="BJR33" s="5" t="str">
        <f t="shared" ref="BJR33" si="14109">MID(BJR$2,1,1)</f>
        <v>1</v>
      </c>
      <c r="BJS33" s="20" t="str">
        <f>IF(AND($C$5&gt;=10,$C$5&gt;=BJR$3),BJR33*$C33,"")</f>
        <v/>
      </c>
      <c r="BJT33" s="5" t="str">
        <f t="shared" ref="BJT33" si="14110">MID(BJT$2,1,1)</f>
        <v>1</v>
      </c>
      <c r="BJU33" s="20" t="str">
        <f>IF(AND($C$5&gt;=10,$C$5&gt;=BJT$3),BJT33*$C33,"")</f>
        <v/>
      </c>
      <c r="BJV33" s="5" t="str">
        <f t="shared" ref="BJV33" si="14111">MID(BJV$2,1,1)</f>
        <v>1</v>
      </c>
      <c r="BJW33" s="20" t="str">
        <f>IF(AND($C$5&gt;=10,$C$5&gt;=BJV$3),BJV33*$C33,"")</f>
        <v/>
      </c>
      <c r="BJX33" s="5" t="str">
        <f t="shared" ref="BJX33" si="14112">MID(BJX$2,1,1)</f>
        <v>1</v>
      </c>
      <c r="BJY33" s="20" t="str">
        <f>IF(AND($C$5&gt;=10,$C$5&gt;=BJX$3),BJX33*$C33,"")</f>
        <v/>
      </c>
      <c r="BJZ33" s="5" t="str">
        <f t="shared" ref="BJZ33" si="14113">MID(BJZ$2,1,1)</f>
        <v>1</v>
      </c>
      <c r="BKA33" s="20" t="str">
        <f>IF(AND($C$5&gt;=10,$C$5&gt;=BJZ$3),BJZ33*$C33,"")</f>
        <v/>
      </c>
      <c r="BKB33" s="5" t="str">
        <f t="shared" ref="BKB33" si="14114">MID(BKB$2,1,1)</f>
        <v>1</v>
      </c>
      <c r="BKC33" s="20" t="str">
        <f>IF(AND($C$5&gt;=10,$C$5&gt;=BKB$3),BKB33*$C33,"")</f>
        <v/>
      </c>
      <c r="BKD33" s="5" t="str">
        <f t="shared" ref="BKD33" si="14115">MID(BKD$2,1,1)</f>
        <v>1</v>
      </c>
      <c r="BKE33" s="20" t="str">
        <f>IF(AND($C$5&gt;=10,$C$5&gt;=BKD$3),BKD33*$C33,"")</f>
        <v/>
      </c>
      <c r="BKF33" s="5" t="str">
        <f t="shared" ref="BKF33" si="14116">MID(BKF$2,1,1)</f>
        <v>1</v>
      </c>
      <c r="BKG33" s="20" t="str">
        <f>IF(AND($C$5&gt;=10,$C$5&gt;=BKF$3),BKF33*$C33,"")</f>
        <v/>
      </c>
      <c r="BKH33" s="5" t="str">
        <f t="shared" ref="BKH33" si="14117">MID(BKH$2,1,1)</f>
        <v>1</v>
      </c>
      <c r="BKI33" s="20" t="str">
        <f>IF(AND($C$5&gt;=10,$C$5&gt;=BKH$3),BKH33*$C33,"")</f>
        <v/>
      </c>
      <c r="BKJ33" s="5" t="str">
        <f t="shared" ref="BKJ33" si="14118">MID(BKJ$2,1,1)</f>
        <v>1</v>
      </c>
      <c r="BKK33" s="20" t="str">
        <f>IF(AND($C$5&gt;=10,$C$5&gt;=BKJ$3),BKJ33*$C33,"")</f>
        <v/>
      </c>
      <c r="BKL33" s="5" t="str">
        <f t="shared" ref="BKL33" si="14119">MID(BKL$2,1,1)</f>
        <v>1</v>
      </c>
      <c r="BKM33" s="20" t="str">
        <f>IF(AND($C$5&gt;=10,$C$5&gt;=BKL$3),BKL33*$C33,"")</f>
        <v/>
      </c>
      <c r="BKN33" s="5" t="str">
        <f t="shared" ref="BKN33" si="14120">MID(BKN$2,1,1)</f>
        <v>1</v>
      </c>
      <c r="BKO33" s="20" t="str">
        <f>IF(AND($C$5&gt;=10,$C$5&gt;=BKN$3),BKN33*$C33,"")</f>
        <v/>
      </c>
      <c r="BKP33" s="5" t="str">
        <f t="shared" ref="BKP33" si="14121">MID(BKP$2,1,1)</f>
        <v>1</v>
      </c>
      <c r="BKQ33" s="20" t="str">
        <f>IF(AND($C$5&gt;=10,$C$5&gt;=BKP$3),BKP33*$C33,"")</f>
        <v/>
      </c>
      <c r="BKR33" s="5" t="str">
        <f t="shared" ref="BKR33" si="14122">MID(BKR$2,1,1)</f>
        <v>1</v>
      </c>
      <c r="BKS33" s="20" t="str">
        <f>IF(AND($C$5&gt;=10,$C$5&gt;=BKR$3),BKR33*$C33,"")</f>
        <v/>
      </c>
      <c r="BKT33" s="5" t="str">
        <f t="shared" ref="BKT33" si="14123">MID(BKT$2,1,1)</f>
        <v>1</v>
      </c>
      <c r="BKU33" s="20" t="str">
        <f>IF(AND($C$5&gt;=10,$C$5&gt;=BKT$3),BKT33*$C33,"")</f>
        <v/>
      </c>
      <c r="BKV33" s="5" t="str">
        <f t="shared" ref="BKV33" si="14124">MID(BKV$2,1,1)</f>
        <v>1</v>
      </c>
      <c r="BKW33" s="20" t="str">
        <f>IF(AND($C$5&gt;=10,$C$5&gt;=BKV$3),BKV33*$C33,"")</f>
        <v/>
      </c>
      <c r="BKX33" s="5" t="str">
        <f t="shared" ref="BKX33" si="14125">MID(BKX$2,1,1)</f>
        <v>1</v>
      </c>
      <c r="BKY33" s="20" t="str">
        <f>IF(AND($C$5&gt;=10,$C$5&gt;=BKX$3),BKX33*$C33,"")</f>
        <v/>
      </c>
      <c r="BKZ33" s="5" t="str">
        <f t="shared" ref="BKZ33" si="14126">MID(BKZ$2,1,1)</f>
        <v>1</v>
      </c>
      <c r="BLA33" s="20" t="str">
        <f>IF(AND($C$5&gt;=10,$C$5&gt;=BKZ$3),BKZ33*$C33,"")</f>
        <v/>
      </c>
      <c r="BLB33" s="5" t="str">
        <f t="shared" ref="BLB33" si="14127">MID(BLB$2,1,1)</f>
        <v>1</v>
      </c>
      <c r="BLC33" s="20" t="str">
        <f>IF(AND($C$5&gt;=10,$C$5&gt;=BLB$3),BLB33*$C33,"")</f>
        <v/>
      </c>
      <c r="BLD33" s="5" t="str">
        <f t="shared" ref="BLD33" si="14128">MID(BLD$2,1,1)</f>
        <v>1</v>
      </c>
      <c r="BLE33" s="20" t="str">
        <f>IF(AND($C$5&gt;=10,$C$5&gt;=BLD$3),BLD33*$C33,"")</f>
        <v/>
      </c>
      <c r="BLF33" s="5" t="str">
        <f t="shared" ref="BLF33" si="14129">MID(BLF$2,1,1)</f>
        <v>1</v>
      </c>
      <c r="BLG33" s="20" t="str">
        <f>IF(AND($C$5&gt;=10,$C$5&gt;=BLF$3),BLF33*$C33,"")</f>
        <v/>
      </c>
      <c r="BLH33" s="5" t="str">
        <f t="shared" ref="BLH33" si="14130">MID(BLH$2,1,1)</f>
        <v>1</v>
      </c>
      <c r="BLI33" s="20" t="str">
        <f>IF(AND($C$5&gt;=10,$C$5&gt;=BLH$3),BLH33*$C33,"")</f>
        <v/>
      </c>
      <c r="BLJ33" s="5" t="str">
        <f t="shared" ref="BLJ33" si="14131">MID(BLJ$2,1,1)</f>
        <v>1</v>
      </c>
      <c r="BLK33" s="20" t="str">
        <f>IF(AND($C$5&gt;=10,$C$5&gt;=BLJ$3),BLJ33*$C33,"")</f>
        <v/>
      </c>
      <c r="BLL33" s="5" t="str">
        <f t="shared" ref="BLL33" si="14132">MID(BLL$2,1,1)</f>
        <v>1</v>
      </c>
      <c r="BLM33" s="20" t="str">
        <f>IF(AND($C$5&gt;=10,$C$5&gt;=BLL$3),BLL33*$C33,"")</f>
        <v/>
      </c>
      <c r="BLN33" s="5" t="str">
        <f t="shared" ref="BLN33" si="14133">MID(BLN$2,1,1)</f>
        <v>1</v>
      </c>
      <c r="BLO33" s="20" t="str">
        <f>IF(AND($C$5&gt;=10,$C$5&gt;=BLN$3),BLN33*$C33,"")</f>
        <v/>
      </c>
      <c r="BLP33" s="5" t="str">
        <f t="shared" ref="BLP33" si="14134">MID(BLP$2,1,1)</f>
        <v>1</v>
      </c>
      <c r="BLQ33" s="20" t="str">
        <f>IF(AND($C$5&gt;=10,$C$5&gt;=BLP$3),BLP33*$C33,"")</f>
        <v/>
      </c>
      <c r="BLR33" s="5" t="str">
        <f t="shared" ref="BLR33" si="14135">MID(BLR$2,1,1)</f>
        <v>1</v>
      </c>
      <c r="BLS33" s="20" t="str">
        <f>IF(AND($C$5&gt;=10,$C$5&gt;=BLR$3),BLR33*$C33,"")</f>
        <v/>
      </c>
      <c r="BLT33" s="5" t="str">
        <f t="shared" ref="BLT33" si="14136">MID(BLT$2,1,1)</f>
        <v>1</v>
      </c>
      <c r="BLU33" s="20" t="str">
        <f>IF(AND($C$5&gt;=10,$C$5&gt;=BLT$3),BLT33*$C33,"")</f>
        <v/>
      </c>
      <c r="BLV33" s="5" t="str">
        <f t="shared" ref="BLV33" si="14137">MID(BLV$2,1,1)</f>
        <v>1</v>
      </c>
      <c r="BLW33" s="20" t="str">
        <f>IF(AND($C$5&gt;=10,$C$5&gt;=BLV$3),BLV33*$C33,"")</f>
        <v/>
      </c>
      <c r="BLX33" s="5" t="str">
        <f t="shared" ref="BLX33" si="14138">MID(BLX$2,1,1)</f>
        <v>1</v>
      </c>
      <c r="BLY33" s="20" t="str">
        <f>IF(AND($C$5&gt;=10,$C$5&gt;=BLX$3),BLX33*$C33,"")</f>
        <v/>
      </c>
      <c r="BLZ33" s="5" t="str">
        <f t="shared" ref="BLZ33" si="14139">MID(BLZ$2,1,1)</f>
        <v>1</v>
      </c>
      <c r="BMA33" s="20" t="str">
        <f>IF(AND($C$5&gt;=10,$C$5&gt;=BLZ$3),BLZ33*$C33,"")</f>
        <v/>
      </c>
      <c r="BMB33" s="5" t="str">
        <f t="shared" ref="BMB33" si="14140">MID(BMB$2,1,1)</f>
        <v>1</v>
      </c>
      <c r="BMC33" s="20" t="str">
        <f>IF(AND($C$5&gt;=10,$C$5&gt;=BMB$3),BMB33*$C33,"")</f>
        <v/>
      </c>
      <c r="BMD33" s="5" t="str">
        <f t="shared" ref="BMD33" si="14141">MID(BMD$2,1,1)</f>
        <v>1</v>
      </c>
      <c r="BME33" s="20" t="str">
        <f>IF(AND($C$5&gt;=10,$C$5&gt;=BMD$3),BMD33*$C33,"")</f>
        <v/>
      </c>
      <c r="BMF33" s="5" t="str">
        <f t="shared" ref="BMF33" si="14142">MID(BMF$2,1,1)</f>
        <v>1</v>
      </c>
      <c r="BMG33" s="20" t="str">
        <f>IF(AND($C$5&gt;=10,$C$5&gt;=BMF$3),BMF33*$C33,"")</f>
        <v/>
      </c>
      <c r="BMH33" s="5" t="str">
        <f t="shared" ref="BMH33" si="14143">MID(BMH$2,1,1)</f>
        <v>1</v>
      </c>
      <c r="BMI33" s="20" t="str">
        <f>IF(AND($C$5&gt;=10,$C$5&gt;=BMH$3),BMH33*$C33,"")</f>
        <v/>
      </c>
      <c r="BMJ33" s="5" t="str">
        <f t="shared" ref="BMJ33" si="14144">MID(BMJ$2,1,1)</f>
        <v>1</v>
      </c>
      <c r="BMK33" s="20" t="str">
        <f>IF(AND($C$5&gt;=10,$C$5&gt;=BMJ$3),BMJ33*$C33,"")</f>
        <v/>
      </c>
      <c r="BML33" s="5" t="str">
        <f t="shared" ref="BML33" si="14145">MID(BML$2,1,1)</f>
        <v>1</v>
      </c>
      <c r="BMM33" s="20" t="str">
        <f>IF(AND($C$5&gt;=10,$C$5&gt;=BML$3),BML33*$C33,"")</f>
        <v/>
      </c>
      <c r="BMN33" s="5" t="str">
        <f t="shared" ref="BMN33" si="14146">MID(BMN$2,1,1)</f>
        <v>1</v>
      </c>
      <c r="BMO33" s="20" t="str">
        <f>IF(AND($C$5&gt;=10,$C$5&gt;=BMN$3),BMN33*$C33,"")</f>
        <v/>
      </c>
      <c r="BMP33" s="5" t="str">
        <f t="shared" ref="BMP33" si="14147">MID(BMP$2,1,1)</f>
        <v>1</v>
      </c>
      <c r="BMQ33" s="20" t="str">
        <f>IF(AND($C$5&gt;=10,$C$5&gt;=BMP$3),BMP33*$C33,"")</f>
        <v/>
      </c>
      <c r="BMR33" s="5" t="str">
        <f t="shared" ref="BMR33" si="14148">MID(BMR$2,1,1)</f>
        <v>1</v>
      </c>
      <c r="BMS33" s="20" t="str">
        <f>IF(AND($C$5&gt;=10,$C$5&gt;=BMR$3),BMR33*$C33,"")</f>
        <v/>
      </c>
      <c r="BMT33" s="5" t="str">
        <f t="shared" ref="BMT33" si="14149">MID(BMT$2,1,1)</f>
        <v>1</v>
      </c>
      <c r="BMU33" s="20" t="str">
        <f>IF(AND($C$5&gt;=10,$C$5&gt;=BMT$3),BMT33*$C33,"")</f>
        <v/>
      </c>
      <c r="BMV33" s="5" t="str">
        <f t="shared" ref="BMV33" si="14150">MID(BMV$2,1,1)</f>
        <v>1</v>
      </c>
      <c r="BMW33" s="20" t="str">
        <f>IF(AND($C$5&gt;=10,$C$5&gt;=BMV$3),BMV33*$C33,"")</f>
        <v/>
      </c>
      <c r="BMX33" s="5" t="str">
        <f t="shared" ref="BMX33" si="14151">MID(BMX$2,1,1)</f>
        <v>1</v>
      </c>
      <c r="BMY33" s="20" t="str">
        <f>IF(AND($C$5&gt;=10,$C$5&gt;=BMX$3),BMX33*$C33,"")</f>
        <v/>
      </c>
      <c r="BMZ33" s="5" t="str">
        <f t="shared" ref="BMZ33" si="14152">MID(BMZ$2,1,1)</f>
        <v>1</v>
      </c>
      <c r="BNA33" s="20" t="str">
        <f>IF(AND($C$5&gt;=10,$C$5&gt;=BMZ$3),BMZ33*$C33,"")</f>
        <v/>
      </c>
      <c r="BNB33" s="5" t="str">
        <f t="shared" ref="BNB33" si="14153">MID(BNB$2,1,1)</f>
        <v>1</v>
      </c>
      <c r="BNC33" s="20" t="str">
        <f>IF(AND($C$5&gt;=10,$C$5&gt;=BNB$3),BNB33*$C33,"")</f>
        <v/>
      </c>
      <c r="BND33" s="5" t="str">
        <f t="shared" ref="BND33" si="14154">MID(BND$2,1,1)</f>
        <v>1</v>
      </c>
      <c r="BNE33" s="20" t="str">
        <f>IF(AND($C$5&gt;=10,$C$5&gt;=BND$3),BND33*$C33,"")</f>
        <v/>
      </c>
      <c r="BNF33" s="5" t="str">
        <f t="shared" ref="BNF33" si="14155">MID(BNF$2,1,1)</f>
        <v>1</v>
      </c>
      <c r="BNG33" s="20" t="str">
        <f>IF(AND($C$5&gt;=10,$C$5&gt;=BNF$3),BNF33*$C33,"")</f>
        <v/>
      </c>
      <c r="BNH33" s="5" t="str">
        <f t="shared" ref="BNH33" si="14156">MID(BNH$2,1,1)</f>
        <v>1</v>
      </c>
      <c r="BNI33" s="20" t="str">
        <f>IF(AND($C$5&gt;=10,$C$5&gt;=BNH$3),BNH33*$C33,"")</f>
        <v/>
      </c>
      <c r="BNJ33" s="5" t="str">
        <f t="shared" ref="BNJ33" si="14157">MID(BNJ$2,1,1)</f>
        <v>1</v>
      </c>
      <c r="BNK33" s="20" t="str">
        <f>IF(AND($C$5&gt;=10,$C$5&gt;=BNJ$3),BNJ33*$C33,"")</f>
        <v/>
      </c>
      <c r="BNL33" s="5" t="str">
        <f t="shared" ref="BNL33" si="14158">MID(BNL$2,1,1)</f>
        <v>1</v>
      </c>
      <c r="BNM33" s="20" t="str">
        <f>IF(AND($C$5&gt;=10,$C$5&gt;=BNL$3),BNL33*$C33,"")</f>
        <v/>
      </c>
      <c r="BNN33" s="5" t="str">
        <f t="shared" ref="BNN33" si="14159">MID(BNN$2,1,1)</f>
        <v>1</v>
      </c>
      <c r="BNO33" s="20" t="str">
        <f>IF(AND($C$5&gt;=10,$C$5&gt;=BNN$3),BNN33*$C33,"")</f>
        <v/>
      </c>
      <c r="BNP33" s="5" t="str">
        <f t="shared" ref="BNP33" si="14160">MID(BNP$2,1,1)</f>
        <v>1</v>
      </c>
      <c r="BNQ33" s="20" t="str">
        <f>IF(AND($C$5&gt;=10,$C$5&gt;=BNP$3),BNP33*$C33,"")</f>
        <v/>
      </c>
      <c r="BNR33" s="5" t="str">
        <f t="shared" ref="BNR33" si="14161">MID(BNR$2,1,1)</f>
        <v>1</v>
      </c>
      <c r="BNS33" s="20" t="str">
        <f>IF(AND($C$5&gt;=10,$C$5&gt;=BNR$3),BNR33*$C33,"")</f>
        <v/>
      </c>
      <c r="BNT33" s="5" t="str">
        <f t="shared" ref="BNT33" si="14162">MID(BNT$2,1,1)</f>
        <v>1</v>
      </c>
      <c r="BNU33" s="20" t="str">
        <f>IF(AND($C$5&gt;=10,$C$5&gt;=BNT$3),BNT33*$C33,"")</f>
        <v/>
      </c>
      <c r="BNV33" s="5" t="str">
        <f t="shared" ref="BNV33" si="14163">MID(BNV$2,1,1)</f>
        <v>1</v>
      </c>
      <c r="BNW33" s="20" t="str">
        <f>IF(AND($C$5&gt;=10,$C$5&gt;=BNV$3),BNV33*$C33,"")</f>
        <v/>
      </c>
      <c r="BNX33" s="5" t="str">
        <f t="shared" ref="BNX33" si="14164">MID(BNX$2,1,1)</f>
        <v>1</v>
      </c>
      <c r="BNY33" s="20" t="str">
        <f>IF(AND($C$5&gt;=10,$C$5&gt;=BNX$3),BNX33*$C33,"")</f>
        <v/>
      </c>
      <c r="BNZ33" s="5" t="str">
        <f t="shared" ref="BNZ33" si="14165">MID(BNZ$2,1,1)</f>
        <v>1</v>
      </c>
      <c r="BOA33" s="20" t="str">
        <f>IF(AND($C$5&gt;=10,$C$5&gt;=BNZ$3),BNZ33*$C33,"")</f>
        <v/>
      </c>
      <c r="BOB33" s="5" t="str">
        <f t="shared" ref="BOB33" si="14166">MID(BOB$2,1,1)</f>
        <v>1</v>
      </c>
      <c r="BOC33" s="20" t="str">
        <f>IF(AND($C$5&gt;=10,$C$5&gt;=BOB$3),BOB33*$C33,"")</f>
        <v/>
      </c>
      <c r="BOD33" s="5" t="str">
        <f t="shared" ref="BOD33" si="14167">MID(BOD$2,1,1)</f>
        <v>1</v>
      </c>
      <c r="BOE33" s="20" t="str">
        <f>IF(AND($C$5&gt;=10,$C$5&gt;=BOD$3),BOD33*$C33,"")</f>
        <v/>
      </c>
      <c r="BOF33" s="5" t="str">
        <f t="shared" ref="BOF33" si="14168">MID(BOF$2,1,1)</f>
        <v>1</v>
      </c>
      <c r="BOG33" s="20" t="str">
        <f>IF(AND($C$5&gt;=10,$C$5&gt;=BOF$3),BOF33*$C33,"")</f>
        <v/>
      </c>
      <c r="BOH33" s="5" t="str">
        <f t="shared" ref="BOH33" si="14169">MID(BOH$2,1,1)</f>
        <v>1</v>
      </c>
      <c r="BOI33" s="20" t="str">
        <f>IF(AND($C$5&gt;=10,$C$5&gt;=BOH$3),BOH33*$C33,"")</f>
        <v/>
      </c>
      <c r="BOJ33" s="5" t="str">
        <f t="shared" ref="BOJ33" si="14170">MID(BOJ$2,1,1)</f>
        <v>1</v>
      </c>
      <c r="BOK33" s="20" t="str">
        <f>IF(AND($C$5&gt;=10,$C$5&gt;=BOJ$3),BOJ33*$C33,"")</f>
        <v/>
      </c>
      <c r="BOL33" s="5" t="str">
        <f t="shared" ref="BOL33" si="14171">MID(BOL$2,1,1)</f>
        <v>1</v>
      </c>
      <c r="BOM33" s="20" t="str">
        <f>IF(AND($C$5&gt;=10,$C$5&gt;=BOL$3),BOL33*$C33,"")</f>
        <v/>
      </c>
      <c r="BON33" s="5" t="str">
        <f t="shared" ref="BON33" si="14172">MID(BON$2,1,1)</f>
        <v>1</v>
      </c>
      <c r="BOO33" s="20" t="str">
        <f>IF(AND($C$5&gt;=10,$C$5&gt;=BON$3),BON33*$C33,"")</f>
        <v/>
      </c>
      <c r="BOP33" s="5" t="str">
        <f t="shared" ref="BOP33" si="14173">MID(BOP$2,1,1)</f>
        <v>1</v>
      </c>
      <c r="BOQ33" s="20" t="str">
        <f>IF(AND($C$5&gt;=10,$C$5&gt;=BOP$3),BOP33*$C33,"")</f>
        <v/>
      </c>
      <c r="BOR33" s="5" t="str">
        <f t="shared" ref="BOR33" si="14174">MID(BOR$2,1,1)</f>
        <v>1</v>
      </c>
      <c r="BOS33" s="20" t="str">
        <f>IF(AND($C$5&gt;=10,$C$5&gt;=BOR$3),BOR33*$C33,"")</f>
        <v/>
      </c>
      <c r="BOT33" s="5" t="str">
        <f t="shared" ref="BOT33" si="14175">MID(BOT$2,1,1)</f>
        <v>1</v>
      </c>
      <c r="BOU33" s="20" t="str">
        <f>IF(AND($C$5&gt;=10,$C$5&gt;=BOT$3),BOT33*$C33,"")</f>
        <v/>
      </c>
      <c r="BOV33" s="5" t="str">
        <f t="shared" ref="BOV33" si="14176">MID(BOV$2,1,1)</f>
        <v>1</v>
      </c>
      <c r="BOW33" s="20" t="str">
        <f>IF(AND($C$5&gt;=10,$C$5&gt;=BOV$3),BOV33*$C33,"")</f>
        <v/>
      </c>
      <c r="BOX33" s="5" t="str">
        <f t="shared" ref="BOX33" si="14177">MID(BOX$2,1,1)</f>
        <v>1</v>
      </c>
      <c r="BOY33" s="20" t="str">
        <f>IF(AND($C$5&gt;=10,$C$5&gt;=BOX$3),BOX33*$C33,"")</f>
        <v/>
      </c>
      <c r="BOZ33" s="5" t="str">
        <f t="shared" ref="BOZ33" si="14178">MID(BOZ$2,1,1)</f>
        <v>1</v>
      </c>
      <c r="BPA33" s="20" t="str">
        <f>IF(AND($C$5&gt;=10,$C$5&gt;=BOZ$3),BOZ33*$C33,"")</f>
        <v/>
      </c>
      <c r="BPB33" s="5" t="str">
        <f t="shared" ref="BPB33" si="14179">MID(BPB$2,1,1)</f>
        <v>1</v>
      </c>
      <c r="BPC33" s="20" t="str">
        <f>IF(AND($C$5&gt;=10,$C$5&gt;=BPB$3),BPB33*$C33,"")</f>
        <v/>
      </c>
      <c r="BPD33" s="5" t="str">
        <f t="shared" ref="BPD33" si="14180">MID(BPD$2,1,1)</f>
        <v>1</v>
      </c>
      <c r="BPE33" s="20" t="str">
        <f>IF(AND($C$5&gt;=10,$C$5&gt;=BPD$3),BPD33*$C33,"")</f>
        <v/>
      </c>
      <c r="BPF33" s="5" t="str">
        <f t="shared" ref="BPF33" si="14181">MID(BPF$2,1,1)</f>
        <v>1</v>
      </c>
      <c r="BPG33" s="20" t="str">
        <f>IF(AND($C$5&gt;=10,$C$5&gt;=BPF$3),BPF33*$C33,"")</f>
        <v/>
      </c>
      <c r="BPH33" s="5" t="str">
        <f t="shared" ref="BPH33" si="14182">MID(BPH$2,1,1)</f>
        <v>1</v>
      </c>
      <c r="BPI33" s="20" t="str">
        <f>IF(AND($C$5&gt;=10,$C$5&gt;=BPH$3),BPH33*$C33,"")</f>
        <v/>
      </c>
      <c r="BPJ33" s="5" t="str">
        <f t="shared" ref="BPJ33" si="14183">MID(BPJ$2,1,1)</f>
        <v>1</v>
      </c>
      <c r="BPK33" s="20" t="str">
        <f>IF(AND($C$5&gt;=10,$C$5&gt;=BPJ$3),BPJ33*$C33,"")</f>
        <v/>
      </c>
      <c r="BPL33" s="5" t="str">
        <f t="shared" ref="BPL33" si="14184">MID(BPL$2,1,1)</f>
        <v>1</v>
      </c>
      <c r="BPM33" s="20" t="str">
        <f>IF(AND($C$5&gt;=10,$C$5&gt;=BPL$3),BPL33*$C33,"")</f>
        <v/>
      </c>
      <c r="BPN33" s="5" t="str">
        <f t="shared" ref="BPN33" si="14185">MID(BPN$2,1,1)</f>
        <v>1</v>
      </c>
      <c r="BPO33" s="20" t="str">
        <f>IF(AND($C$5&gt;=10,$C$5&gt;=BPN$3),BPN33*$C33,"")</f>
        <v/>
      </c>
      <c r="BPP33" s="5" t="str">
        <f t="shared" ref="BPP33" si="14186">MID(BPP$2,1,1)</f>
        <v>1</v>
      </c>
      <c r="BPQ33" s="20" t="str">
        <f>IF(AND($C$5&gt;=10,$C$5&gt;=BPP$3),BPP33*$C33,"")</f>
        <v/>
      </c>
      <c r="BPR33" s="5" t="str">
        <f t="shared" ref="BPR33" si="14187">MID(BPR$2,1,1)</f>
        <v>1</v>
      </c>
      <c r="BPS33" s="20" t="str">
        <f>IF(AND($C$5&gt;=10,$C$5&gt;=BPR$3),BPR33*$C33,"")</f>
        <v/>
      </c>
      <c r="BPT33" s="5" t="str">
        <f t="shared" ref="BPT33" si="14188">MID(BPT$2,1,1)</f>
        <v>1</v>
      </c>
      <c r="BPU33" s="20" t="str">
        <f>IF(AND($C$5&gt;=10,$C$5&gt;=BPT$3),BPT33*$C33,"")</f>
        <v/>
      </c>
      <c r="BPV33" s="5" t="str">
        <f t="shared" ref="BPV33" si="14189">MID(BPV$2,1,1)</f>
        <v>1</v>
      </c>
      <c r="BPW33" s="20" t="str">
        <f>IF(AND($C$5&gt;=10,$C$5&gt;=BPV$3),BPV33*$C33,"")</f>
        <v/>
      </c>
      <c r="BPX33" s="5" t="str">
        <f t="shared" ref="BPX33" si="14190">MID(BPX$2,1,1)</f>
        <v>1</v>
      </c>
      <c r="BPY33" s="20" t="str">
        <f>IF(AND($C$5&gt;=10,$C$5&gt;=BPX$3),BPX33*$C33,"")</f>
        <v/>
      </c>
      <c r="BPZ33" s="5" t="str">
        <f t="shared" ref="BPZ33" si="14191">MID(BPZ$2,1,1)</f>
        <v>1</v>
      </c>
      <c r="BQA33" s="20" t="str">
        <f>IF(AND($C$5&gt;=10,$C$5&gt;=BPZ$3),BPZ33*$C33,"")</f>
        <v/>
      </c>
      <c r="BQB33" s="5" t="str">
        <f t="shared" ref="BQB33" si="14192">MID(BQB$2,1,1)</f>
        <v>1</v>
      </c>
      <c r="BQC33" s="20" t="str">
        <f>IF(AND($C$5&gt;=10,$C$5&gt;=BQB$3),BQB33*$C33,"")</f>
        <v/>
      </c>
      <c r="BQD33" s="5" t="str">
        <f t="shared" ref="BQD33" si="14193">MID(BQD$2,1,1)</f>
        <v>1</v>
      </c>
      <c r="BQE33" s="20" t="str">
        <f>IF(AND($C$5&gt;=10,$C$5&gt;=BQD$3),BQD33*$C33,"")</f>
        <v/>
      </c>
      <c r="BQF33" s="5" t="str">
        <f t="shared" ref="BQF33" si="14194">MID(BQF$2,1,1)</f>
        <v>1</v>
      </c>
      <c r="BQG33" s="20" t="str">
        <f>IF(AND($C$5&gt;=10,$C$5&gt;=BQF$3),BQF33*$C33,"")</f>
        <v/>
      </c>
      <c r="BQH33" s="5" t="str">
        <f t="shared" ref="BQH33" si="14195">MID(BQH$2,1,1)</f>
        <v>1</v>
      </c>
      <c r="BQI33" s="20" t="str">
        <f>IF(AND($C$5&gt;=10,$C$5&gt;=BQH$3),BQH33*$C33,"")</f>
        <v/>
      </c>
      <c r="BQJ33" s="5" t="str">
        <f t="shared" ref="BQJ33" si="14196">MID(BQJ$2,1,1)</f>
        <v>1</v>
      </c>
      <c r="BQK33" s="20" t="str">
        <f>IF(AND($C$5&gt;=10,$C$5&gt;=BQJ$3),BQJ33*$C33,"")</f>
        <v/>
      </c>
      <c r="BQL33" s="5" t="str">
        <f t="shared" ref="BQL33" si="14197">MID(BQL$2,1,1)</f>
        <v>1</v>
      </c>
      <c r="BQM33" s="20" t="str">
        <f>IF(AND($C$5&gt;=10,$C$5&gt;=BQL$3),BQL33*$C33,"")</f>
        <v/>
      </c>
      <c r="BQN33" s="5" t="str">
        <f t="shared" ref="BQN33" si="14198">MID(BQN$2,1,1)</f>
        <v>1</v>
      </c>
      <c r="BQO33" s="20" t="str">
        <f>IF(AND($C$5&gt;=10,$C$5&gt;=BQN$3),BQN33*$C33,"")</f>
        <v/>
      </c>
      <c r="BQP33" s="5" t="str">
        <f t="shared" ref="BQP33" si="14199">MID(BQP$2,1,1)</f>
        <v>1</v>
      </c>
      <c r="BQQ33" s="20" t="str">
        <f>IF(AND($C$5&gt;=10,$C$5&gt;=BQP$3),BQP33*$C33,"")</f>
        <v/>
      </c>
      <c r="BQR33" s="5" t="str">
        <f t="shared" ref="BQR33" si="14200">MID(BQR$2,1,1)</f>
        <v>1</v>
      </c>
      <c r="BQS33" s="20" t="str">
        <f>IF(AND($C$5&gt;=10,$C$5&gt;=BQR$3),BQR33*$C33,"")</f>
        <v/>
      </c>
      <c r="BQT33" s="5" t="str">
        <f t="shared" ref="BQT33" si="14201">MID(BQT$2,1,1)</f>
        <v>1</v>
      </c>
      <c r="BQU33" s="20" t="str">
        <f>IF(AND($C$5&gt;=10,$C$5&gt;=BQT$3),BQT33*$C33,"")</f>
        <v/>
      </c>
      <c r="BQV33" s="5" t="str">
        <f t="shared" ref="BQV33" si="14202">MID(BQV$2,1,1)</f>
        <v>1</v>
      </c>
      <c r="BQW33" s="20" t="str">
        <f>IF(AND($C$5&gt;=10,$C$5&gt;=BQV$3),BQV33*$C33,"")</f>
        <v/>
      </c>
      <c r="BQX33" s="5" t="str">
        <f t="shared" ref="BQX33" si="14203">MID(BQX$2,1,1)</f>
        <v>1</v>
      </c>
      <c r="BQY33" s="20" t="str">
        <f>IF(AND($C$5&gt;=10,$C$5&gt;=BQX$3),BQX33*$C33,"")</f>
        <v/>
      </c>
      <c r="BQZ33" s="5" t="str">
        <f t="shared" ref="BQZ33" si="14204">MID(BQZ$2,1,1)</f>
        <v>1</v>
      </c>
      <c r="BRA33" s="20" t="str">
        <f>IF(AND($C$5&gt;=10,$C$5&gt;=BQZ$3),BQZ33*$C33,"")</f>
        <v/>
      </c>
      <c r="BRB33" s="5" t="str">
        <f t="shared" ref="BRB33" si="14205">MID(BRB$2,1,1)</f>
        <v>1</v>
      </c>
      <c r="BRC33" s="20" t="str">
        <f>IF(AND($C$5&gt;=10,$C$5&gt;=BRB$3),BRB33*$C33,"")</f>
        <v/>
      </c>
      <c r="BRD33" s="5" t="str">
        <f t="shared" ref="BRD33" si="14206">MID(BRD$2,1,1)</f>
        <v>1</v>
      </c>
      <c r="BRE33" s="20" t="str">
        <f>IF(AND($C$5&gt;=10,$C$5&gt;=BRD$3),BRD33*$C33,"")</f>
        <v/>
      </c>
      <c r="BRF33" s="5" t="str">
        <f t="shared" ref="BRF33" si="14207">MID(BRF$2,1,1)</f>
        <v>1</v>
      </c>
      <c r="BRG33" s="20" t="str">
        <f>IF(AND($C$5&gt;=10,$C$5&gt;=BRF$3),BRF33*$C33,"")</f>
        <v/>
      </c>
      <c r="BRH33" s="5" t="str">
        <f t="shared" ref="BRH33" si="14208">MID(BRH$2,1,1)</f>
        <v>1</v>
      </c>
      <c r="BRI33" s="20" t="str">
        <f>IF(AND($C$5&gt;=10,$C$5&gt;=BRH$3),BRH33*$C33,"")</f>
        <v/>
      </c>
      <c r="BRJ33" s="5" t="str">
        <f t="shared" ref="BRJ33" si="14209">MID(BRJ$2,1,1)</f>
        <v>1</v>
      </c>
      <c r="BRK33" s="20" t="str">
        <f>IF(AND($C$5&gt;=10,$C$5&gt;=BRJ$3),BRJ33*$C33,"")</f>
        <v/>
      </c>
      <c r="BRL33" s="5" t="str">
        <f t="shared" ref="BRL33" si="14210">MID(BRL$2,1,1)</f>
        <v>1</v>
      </c>
      <c r="BRM33" s="20" t="str">
        <f>IF(AND($C$5&gt;=10,$C$5&gt;=BRL$3),BRL33*$C33,"")</f>
        <v/>
      </c>
      <c r="BRN33" s="5" t="str">
        <f t="shared" ref="BRN33" si="14211">MID(BRN$2,1,1)</f>
        <v>1</v>
      </c>
      <c r="BRO33" s="20" t="str">
        <f>IF(AND($C$5&gt;=10,$C$5&gt;=BRN$3),BRN33*$C33,"")</f>
        <v/>
      </c>
      <c r="BRP33" s="5" t="str">
        <f t="shared" ref="BRP33" si="14212">MID(BRP$2,1,1)</f>
        <v>1</v>
      </c>
      <c r="BRQ33" s="20" t="str">
        <f>IF(AND($C$5&gt;=10,$C$5&gt;=BRP$3),BRP33*$C33,"")</f>
        <v/>
      </c>
      <c r="BRR33" s="5" t="str">
        <f t="shared" ref="BRR33" si="14213">MID(BRR$2,1,1)</f>
        <v>1</v>
      </c>
      <c r="BRS33" s="20" t="str">
        <f>IF(AND($C$5&gt;=10,$C$5&gt;=BRR$3),BRR33*$C33,"")</f>
        <v/>
      </c>
      <c r="BRT33" s="5" t="str">
        <f t="shared" ref="BRT33" si="14214">MID(BRT$2,1,1)</f>
        <v>1</v>
      </c>
      <c r="BRU33" s="20" t="str">
        <f>IF(AND($C$5&gt;=10,$C$5&gt;=BRT$3),BRT33*$C33,"")</f>
        <v/>
      </c>
      <c r="BRV33" s="5" t="str">
        <f t="shared" ref="BRV33" si="14215">MID(BRV$2,1,1)</f>
        <v>1</v>
      </c>
      <c r="BRW33" s="20" t="str">
        <f>IF(AND($C$5&gt;=10,$C$5&gt;=BRV$3),BRV33*$C33,"")</f>
        <v/>
      </c>
      <c r="BRX33" s="5" t="str">
        <f t="shared" ref="BRX33" si="14216">MID(BRX$2,1,1)</f>
        <v>1</v>
      </c>
      <c r="BRY33" s="20" t="str">
        <f>IF(AND($C$5&gt;=10,$C$5&gt;=BRX$3),BRX33*$C33,"")</f>
        <v/>
      </c>
      <c r="BRZ33" s="5" t="str">
        <f t="shared" ref="BRZ33" si="14217">MID(BRZ$2,1,1)</f>
        <v>1</v>
      </c>
      <c r="BSA33" s="20" t="str">
        <f>IF(AND($C$5&gt;=10,$C$5&gt;=BRZ$3),BRZ33*$C33,"")</f>
        <v/>
      </c>
      <c r="BSB33" s="5" t="str">
        <f t="shared" ref="BSB33" si="14218">MID(BSB$2,1,1)</f>
        <v>1</v>
      </c>
      <c r="BSC33" s="20" t="str">
        <f>IF(AND($C$5&gt;=10,$C$5&gt;=BSB$3),BSB33*$C33,"")</f>
        <v/>
      </c>
      <c r="BSD33" s="5" t="str">
        <f t="shared" ref="BSD33" si="14219">MID(BSD$2,1,1)</f>
        <v>1</v>
      </c>
      <c r="BSE33" s="20" t="str">
        <f>IF(AND($C$5&gt;=10,$C$5&gt;=BSD$3),BSD33*$C33,"")</f>
        <v/>
      </c>
      <c r="BSF33" s="5" t="str">
        <f t="shared" ref="BSF33" si="14220">MID(BSF$2,1,1)</f>
        <v>1</v>
      </c>
      <c r="BSG33" s="20" t="str">
        <f>IF(AND($C$5&gt;=10,$C$5&gt;=BSF$3),BSF33*$C33,"")</f>
        <v/>
      </c>
      <c r="BSH33" s="5" t="str">
        <f t="shared" ref="BSH33" si="14221">MID(BSH$2,1,1)</f>
        <v>1</v>
      </c>
      <c r="BSI33" s="20" t="str">
        <f>IF(AND($C$5&gt;=10,$C$5&gt;=BSH$3),BSH33*$C33,"")</f>
        <v/>
      </c>
      <c r="BSJ33" s="5" t="str">
        <f t="shared" ref="BSJ33" si="14222">MID(BSJ$2,1,1)</f>
        <v>1</v>
      </c>
      <c r="BSK33" s="20" t="str">
        <f>IF(AND($C$5&gt;=10,$C$5&gt;=BSJ$3),BSJ33*$C33,"")</f>
        <v/>
      </c>
      <c r="BSL33" s="5" t="str">
        <f t="shared" ref="BSL33" si="14223">MID(BSL$2,1,1)</f>
        <v>1</v>
      </c>
      <c r="BSM33" s="20" t="str">
        <f>IF(AND($C$5&gt;=10,$C$5&gt;=BSL$3),BSL33*$C33,"")</f>
        <v/>
      </c>
      <c r="BSN33" s="5" t="str">
        <f t="shared" ref="BSN33" si="14224">MID(BSN$2,1,1)</f>
        <v>1</v>
      </c>
      <c r="BSO33" s="20" t="str">
        <f>IF(AND($C$5&gt;=10,$C$5&gt;=BSN$3),BSN33*$C33,"")</f>
        <v/>
      </c>
      <c r="BSP33" s="5" t="str">
        <f t="shared" ref="BSP33" si="14225">MID(BSP$2,1,1)</f>
        <v>1</v>
      </c>
      <c r="BSQ33" s="20" t="str">
        <f>IF(AND($C$5&gt;=10,$C$5&gt;=BSP$3),BSP33*$C33,"")</f>
        <v/>
      </c>
      <c r="BSR33" s="5" t="str">
        <f t="shared" ref="BSR33" si="14226">MID(BSR$2,1,1)</f>
        <v>1</v>
      </c>
      <c r="BSS33" s="20" t="str">
        <f>IF(AND($C$5&gt;=10,$C$5&gt;=BSR$3),BSR33*$C33,"")</f>
        <v/>
      </c>
      <c r="BST33" s="5" t="str">
        <f t="shared" ref="BST33" si="14227">MID(BST$2,1,1)</f>
        <v>1</v>
      </c>
      <c r="BSU33" s="20" t="str">
        <f>IF(AND($C$5&gt;=10,$C$5&gt;=BST$3),BST33*$C33,"")</f>
        <v/>
      </c>
      <c r="BSV33" s="5" t="str">
        <f t="shared" ref="BSV33" si="14228">MID(BSV$2,1,1)</f>
        <v>1</v>
      </c>
      <c r="BSW33" s="20" t="str">
        <f>IF(AND($C$5&gt;=10,$C$5&gt;=BSV$3),BSV33*$C33,"")</f>
        <v/>
      </c>
      <c r="BSX33" s="5" t="str">
        <f t="shared" ref="BSX33" si="14229">MID(BSX$2,1,1)</f>
        <v>1</v>
      </c>
      <c r="BSY33" s="20" t="str">
        <f>IF(AND($C$5&gt;=10,$C$5&gt;=BSX$3),BSX33*$C33,"")</f>
        <v/>
      </c>
      <c r="BSZ33" s="5" t="str">
        <f t="shared" ref="BSZ33" si="14230">MID(BSZ$2,1,1)</f>
        <v>1</v>
      </c>
      <c r="BTA33" s="20" t="str">
        <f>IF(AND($C$5&gt;=10,$C$5&gt;=BSZ$3),BSZ33*$C33,"")</f>
        <v/>
      </c>
      <c r="BTB33" s="5" t="str">
        <f t="shared" ref="BTB33" si="14231">MID(BTB$2,1,1)</f>
        <v>1</v>
      </c>
      <c r="BTC33" s="20" t="str">
        <f>IF(AND($C$5&gt;=10,$C$5&gt;=BTB$3),BTB33*$C33,"")</f>
        <v/>
      </c>
      <c r="BTD33" s="5" t="str">
        <f t="shared" ref="BTD33" si="14232">MID(BTD$2,1,1)</f>
        <v>1</v>
      </c>
      <c r="BTE33" s="20" t="str">
        <f>IF(AND($C$5&gt;=10,$C$5&gt;=BTD$3),BTD33*$C33,"")</f>
        <v/>
      </c>
      <c r="BTF33" s="5" t="str">
        <f t="shared" ref="BTF33" si="14233">MID(BTF$2,1,1)</f>
        <v>1</v>
      </c>
      <c r="BTG33" s="20" t="str">
        <f>IF(AND($C$5&gt;=10,$C$5&gt;=BTF$3),BTF33*$C33,"")</f>
        <v/>
      </c>
      <c r="BTH33" s="5" t="str">
        <f t="shared" ref="BTH33" si="14234">MID(BTH$2,1,1)</f>
        <v>1</v>
      </c>
      <c r="BTI33" s="20" t="str">
        <f>IF(AND($C$5&gt;=10,$C$5&gt;=BTH$3),BTH33*$C33,"")</f>
        <v/>
      </c>
      <c r="BTJ33" s="5" t="str">
        <f t="shared" ref="BTJ33" si="14235">MID(BTJ$2,1,1)</f>
        <v>1</v>
      </c>
      <c r="BTK33" s="20" t="str">
        <f>IF(AND($C$5&gt;=10,$C$5&gt;=BTJ$3),BTJ33*$C33,"")</f>
        <v/>
      </c>
      <c r="BTL33" s="5" t="str">
        <f t="shared" ref="BTL33" si="14236">MID(BTL$2,1,1)</f>
        <v>1</v>
      </c>
      <c r="BTM33" s="20" t="str">
        <f>IF(AND($C$5&gt;=10,$C$5&gt;=BTL$3),BTL33*$C33,"")</f>
        <v/>
      </c>
      <c r="BTN33" s="5" t="str">
        <f t="shared" ref="BTN33" si="14237">MID(BTN$2,1,1)</f>
        <v>1</v>
      </c>
      <c r="BTO33" s="20" t="str">
        <f>IF(AND($C$5&gt;=10,$C$5&gt;=BTN$3),BTN33*$C33,"")</f>
        <v/>
      </c>
      <c r="BTP33" s="5" t="str">
        <f t="shared" ref="BTP33" si="14238">MID(BTP$2,1,1)</f>
        <v>1</v>
      </c>
      <c r="BTQ33" s="20" t="str">
        <f>IF(AND($C$5&gt;=10,$C$5&gt;=BTP$3),BTP33*$C33,"")</f>
        <v/>
      </c>
      <c r="BTR33" s="5" t="str">
        <f t="shared" ref="BTR33" si="14239">MID(BTR$2,1,1)</f>
        <v>1</v>
      </c>
      <c r="BTS33" s="20" t="str">
        <f>IF(AND($C$5&gt;=10,$C$5&gt;=BTR$3),BTR33*$C33,"")</f>
        <v/>
      </c>
      <c r="BTT33" s="5" t="str">
        <f t="shared" ref="BTT33" si="14240">MID(BTT$2,1,1)</f>
        <v>1</v>
      </c>
      <c r="BTU33" s="20" t="str">
        <f>IF(AND($C$5&gt;=10,$C$5&gt;=BTT$3),BTT33*$C33,"")</f>
        <v/>
      </c>
      <c r="BTV33" s="5" t="str">
        <f t="shared" ref="BTV33" si="14241">MID(BTV$2,1,1)</f>
        <v>1</v>
      </c>
      <c r="BTW33" s="20" t="str">
        <f>IF(AND($C$5&gt;=10,$C$5&gt;=BTV$3),BTV33*$C33,"")</f>
        <v/>
      </c>
      <c r="BTX33" s="5" t="str">
        <f t="shared" ref="BTX33" si="14242">MID(BTX$2,1,1)</f>
        <v>1</v>
      </c>
      <c r="BTY33" s="20" t="str">
        <f>IF(AND($C$5&gt;=10,$C$5&gt;=BTX$3),BTX33*$C33,"")</f>
        <v/>
      </c>
      <c r="BTZ33" s="5" t="str">
        <f t="shared" ref="BTZ33" si="14243">MID(BTZ$2,1,1)</f>
        <v>1</v>
      </c>
      <c r="BUA33" s="20" t="str">
        <f>IF(AND($C$5&gt;=10,$C$5&gt;=BTZ$3),BTZ33*$C33,"")</f>
        <v/>
      </c>
      <c r="BUB33" s="5" t="str">
        <f t="shared" ref="BUB33" si="14244">MID(BUB$2,1,1)</f>
        <v>1</v>
      </c>
      <c r="BUC33" s="20" t="str">
        <f>IF(AND($C$5&gt;=10,$C$5&gt;=BUB$3),BUB33*$C33,"")</f>
        <v/>
      </c>
      <c r="BUD33" s="5" t="str">
        <f t="shared" ref="BUD33" si="14245">MID(BUD$2,1,1)</f>
        <v>1</v>
      </c>
      <c r="BUE33" s="20" t="str">
        <f>IF(AND($C$5&gt;=10,$C$5&gt;=BUD$3),BUD33*$C33,"")</f>
        <v/>
      </c>
      <c r="BUF33" s="5" t="str">
        <f t="shared" ref="BUF33" si="14246">MID(BUF$2,1,1)</f>
        <v>1</v>
      </c>
      <c r="BUG33" s="20" t="str">
        <f>IF(AND($C$5&gt;=10,$C$5&gt;=BUF$3),BUF33*$C33,"")</f>
        <v/>
      </c>
      <c r="BUH33" s="5" t="str">
        <f t="shared" ref="BUH33" si="14247">MID(BUH$2,1,1)</f>
        <v>1</v>
      </c>
      <c r="BUI33" s="20" t="str">
        <f>IF(AND($C$5&gt;=10,$C$5&gt;=BUH$3),BUH33*$C33,"")</f>
        <v/>
      </c>
      <c r="BUJ33" s="5" t="str">
        <f t="shared" ref="BUJ33" si="14248">MID(BUJ$2,1,1)</f>
        <v>1</v>
      </c>
      <c r="BUK33" s="20" t="str">
        <f>IF(AND($C$5&gt;=10,$C$5&gt;=BUJ$3),BUJ33*$C33,"")</f>
        <v/>
      </c>
      <c r="BUL33" s="5" t="str">
        <f t="shared" ref="BUL33" si="14249">MID(BUL$2,1,1)</f>
        <v>1</v>
      </c>
      <c r="BUM33" s="20" t="str">
        <f>IF(AND($C$5&gt;=10,$C$5&gt;=BUL$3),BUL33*$C33,"")</f>
        <v/>
      </c>
      <c r="BUN33" s="5" t="str">
        <f t="shared" ref="BUN33" si="14250">MID(BUN$2,1,1)</f>
        <v>1</v>
      </c>
      <c r="BUO33" s="20" t="str">
        <f>IF(AND($C$5&gt;=10,$C$5&gt;=BUN$3),BUN33*$C33,"")</f>
        <v/>
      </c>
      <c r="BUP33" s="5" t="str">
        <f t="shared" ref="BUP33" si="14251">MID(BUP$2,1,1)</f>
        <v>1</v>
      </c>
      <c r="BUQ33" s="20" t="str">
        <f>IF(AND($C$5&gt;=10,$C$5&gt;=BUP$3),BUP33*$C33,"")</f>
        <v/>
      </c>
      <c r="BUR33" s="5" t="str">
        <f t="shared" ref="BUR33" si="14252">MID(BUR$2,1,1)</f>
        <v>1</v>
      </c>
      <c r="BUS33" s="20" t="str">
        <f>IF(AND($C$5&gt;=10,$C$5&gt;=BUR$3),BUR33*$C33,"")</f>
        <v/>
      </c>
      <c r="BUT33" s="5" t="str">
        <f t="shared" ref="BUT33" si="14253">MID(BUT$2,1,1)</f>
        <v>1</v>
      </c>
      <c r="BUU33" s="20" t="str">
        <f>IF(AND($C$5&gt;=10,$C$5&gt;=BUT$3),BUT33*$C33,"")</f>
        <v/>
      </c>
      <c r="BUV33" s="5" t="str">
        <f t="shared" ref="BUV33" si="14254">MID(BUV$2,1,1)</f>
        <v>1</v>
      </c>
      <c r="BUW33" s="20" t="str">
        <f>IF(AND($C$5&gt;=10,$C$5&gt;=BUV$3),BUV33*$C33,"")</f>
        <v/>
      </c>
      <c r="BUX33" s="5" t="str">
        <f t="shared" ref="BUX33" si="14255">MID(BUX$2,1,1)</f>
        <v>1</v>
      </c>
      <c r="BUY33" s="20" t="str">
        <f>IF(AND($C$5&gt;=10,$C$5&gt;=BUX$3),BUX33*$C33,"")</f>
        <v/>
      </c>
      <c r="BUZ33" s="5" t="str">
        <f t="shared" ref="BUZ33" si="14256">MID(BUZ$2,1,1)</f>
        <v>1</v>
      </c>
      <c r="BVA33" s="20" t="str">
        <f>IF(AND($C$5&gt;=10,$C$5&gt;=BUZ$3),BUZ33*$C33,"")</f>
        <v/>
      </c>
      <c r="BVB33" s="5" t="str">
        <f t="shared" ref="BVB33" si="14257">MID(BVB$2,1,1)</f>
        <v>1</v>
      </c>
      <c r="BVC33" s="20" t="str">
        <f>IF(AND($C$5&gt;=10,$C$5&gt;=BVB$3),BVB33*$C33,"")</f>
        <v/>
      </c>
      <c r="BVD33" s="5" t="str">
        <f t="shared" ref="BVD33" si="14258">MID(BVD$2,1,1)</f>
        <v>1</v>
      </c>
      <c r="BVE33" s="20" t="str">
        <f>IF(AND($C$5&gt;=10,$C$5&gt;=BVD$3),BVD33*$C33,"")</f>
        <v/>
      </c>
      <c r="BVF33" s="5" t="str">
        <f t="shared" ref="BVF33" si="14259">MID(BVF$2,1,1)</f>
        <v>1</v>
      </c>
      <c r="BVG33" s="20" t="str">
        <f>IF(AND($C$5&gt;=10,$C$5&gt;=BVF$3),BVF33*$C33,"")</f>
        <v/>
      </c>
      <c r="BVH33" s="5" t="str">
        <f t="shared" ref="BVH33" si="14260">MID(BVH$2,1,1)</f>
        <v>1</v>
      </c>
      <c r="BVI33" s="20" t="str">
        <f>IF(AND($C$5&gt;=10,$C$5&gt;=BVH$3),BVH33*$C33,"")</f>
        <v/>
      </c>
      <c r="BVJ33" s="5" t="str">
        <f t="shared" ref="BVJ33" si="14261">MID(BVJ$2,1,1)</f>
        <v>1</v>
      </c>
      <c r="BVK33" s="20" t="str">
        <f>IF(AND($C$5&gt;=10,$C$5&gt;=BVJ$3),BVJ33*$C33,"")</f>
        <v/>
      </c>
      <c r="BVL33" s="5" t="str">
        <f t="shared" ref="BVL33" si="14262">MID(BVL$2,1,1)</f>
        <v>1</v>
      </c>
      <c r="BVM33" s="20" t="str">
        <f>IF(AND($C$5&gt;=10,$C$5&gt;=BVL$3),BVL33*$C33,"")</f>
        <v/>
      </c>
      <c r="BVN33" s="5" t="str">
        <f t="shared" ref="BVN33" si="14263">MID(BVN$2,1,1)</f>
        <v>1</v>
      </c>
      <c r="BVO33" s="20" t="str">
        <f>IF(AND($C$5&gt;=10,$C$5&gt;=BVN$3),BVN33*$C33,"")</f>
        <v/>
      </c>
      <c r="BVP33" s="5" t="str">
        <f t="shared" ref="BVP33" si="14264">MID(BVP$2,1,1)</f>
        <v>1</v>
      </c>
      <c r="BVQ33" s="20" t="str">
        <f>IF(AND($C$5&gt;=10,$C$5&gt;=BVP$3),BVP33*$C33,"")</f>
        <v/>
      </c>
      <c r="BVR33" s="5" t="str">
        <f t="shared" ref="BVR33" si="14265">MID(BVR$2,1,1)</f>
        <v>1</v>
      </c>
      <c r="BVS33" s="20" t="str">
        <f>IF(AND($C$5&gt;=10,$C$5&gt;=BVR$3),BVR33*$C33,"")</f>
        <v/>
      </c>
      <c r="BVT33" s="5" t="str">
        <f t="shared" ref="BVT33" si="14266">MID(BVT$2,1,1)</f>
        <v>1</v>
      </c>
      <c r="BVU33" s="20" t="str">
        <f>IF(AND($C$5&gt;=10,$C$5&gt;=BVT$3),BVT33*$C33,"")</f>
        <v/>
      </c>
      <c r="BVV33" s="5" t="str">
        <f t="shared" ref="BVV33" si="14267">MID(BVV$2,1,1)</f>
        <v>1</v>
      </c>
      <c r="BVW33" s="20" t="str">
        <f>IF(AND($C$5&gt;=10,$C$5&gt;=BVV$3),BVV33*$C33,"")</f>
        <v/>
      </c>
      <c r="BVX33" s="5" t="str">
        <f t="shared" ref="BVX33" si="14268">MID(BVX$2,1,1)</f>
        <v>1</v>
      </c>
      <c r="BVY33" s="20" t="str">
        <f>IF(AND($C$5&gt;=10,$C$5&gt;=BVX$3),BVX33*$C33,"")</f>
        <v/>
      </c>
      <c r="BVZ33" s="5" t="str">
        <f t="shared" ref="BVZ33" si="14269">MID(BVZ$2,1,1)</f>
        <v>1</v>
      </c>
      <c r="BWA33" s="20" t="str">
        <f>IF(AND($C$5&gt;=10,$C$5&gt;=BVZ$3),BVZ33*$C33,"")</f>
        <v/>
      </c>
      <c r="BWB33" s="5" t="str">
        <f t="shared" ref="BWB33" si="14270">MID(BWB$2,1,1)</f>
        <v>1</v>
      </c>
      <c r="BWC33" s="20" t="str">
        <f>IF(AND($C$5&gt;=10,$C$5&gt;=BWB$3),BWB33*$C33,"")</f>
        <v/>
      </c>
      <c r="BWD33" s="5" t="str">
        <f t="shared" ref="BWD33" si="14271">MID(BWD$2,1,1)</f>
        <v>1</v>
      </c>
      <c r="BWE33" s="20" t="str">
        <f>IF(AND($C$5&gt;=10,$C$5&gt;=BWD$3),BWD33*$C33,"")</f>
        <v/>
      </c>
      <c r="BWF33" s="5" t="str">
        <f t="shared" ref="BWF33" si="14272">MID(BWF$2,1,1)</f>
        <v>1</v>
      </c>
      <c r="BWG33" s="20" t="str">
        <f>IF(AND($C$5&gt;=10,$C$5&gt;=BWF$3),BWF33*$C33,"")</f>
        <v/>
      </c>
      <c r="BWH33" s="5" t="str">
        <f t="shared" ref="BWH33" si="14273">MID(BWH$2,1,1)</f>
        <v>1</v>
      </c>
      <c r="BWI33" s="20" t="str">
        <f>IF(AND($C$5&gt;=10,$C$5&gt;=BWH$3),BWH33*$C33,"")</f>
        <v/>
      </c>
      <c r="BWJ33" s="5" t="str">
        <f t="shared" ref="BWJ33" si="14274">MID(BWJ$2,1,1)</f>
        <v>1</v>
      </c>
      <c r="BWK33" s="20" t="str">
        <f>IF(AND($C$5&gt;=10,$C$5&gt;=BWJ$3),BWJ33*$C33,"")</f>
        <v/>
      </c>
      <c r="BWL33" s="5" t="str">
        <f t="shared" ref="BWL33" si="14275">MID(BWL$2,1,1)</f>
        <v>1</v>
      </c>
      <c r="BWM33" s="20" t="str">
        <f>IF(AND($C$5&gt;=10,$C$5&gt;=BWL$3),BWL33*$C33,"")</f>
        <v/>
      </c>
      <c r="BWN33" s="5" t="str">
        <f t="shared" ref="BWN33" si="14276">MID(BWN$2,1,1)</f>
        <v>1</v>
      </c>
      <c r="BWO33" s="20" t="str">
        <f>IF(AND($C$5&gt;=10,$C$5&gt;=BWN$3),BWN33*$C33,"")</f>
        <v/>
      </c>
      <c r="BWP33" s="5" t="str">
        <f t="shared" ref="BWP33" si="14277">MID(BWP$2,1,1)</f>
        <v>1</v>
      </c>
      <c r="BWQ33" s="20" t="str">
        <f>IF(AND($C$5&gt;=10,$C$5&gt;=BWP$3),BWP33*$C33,"")</f>
        <v/>
      </c>
      <c r="BWR33" s="5" t="str">
        <f t="shared" ref="BWR33" si="14278">MID(BWR$2,1,1)</f>
        <v>1</v>
      </c>
      <c r="BWS33" s="20" t="str">
        <f>IF(AND($C$5&gt;=10,$C$5&gt;=BWR$3),BWR33*$C33,"")</f>
        <v/>
      </c>
      <c r="BWT33" s="5" t="str">
        <f t="shared" ref="BWT33" si="14279">MID(BWT$2,1,1)</f>
        <v>1</v>
      </c>
      <c r="BWU33" s="20" t="str">
        <f>IF(AND($C$5&gt;=10,$C$5&gt;=BWT$3),BWT33*$C33,"")</f>
        <v/>
      </c>
      <c r="BWV33" s="5" t="str">
        <f t="shared" ref="BWV33" si="14280">MID(BWV$2,1,1)</f>
        <v>1</v>
      </c>
      <c r="BWW33" s="20" t="str">
        <f>IF(AND($C$5&gt;=10,$C$5&gt;=BWV$3),BWV33*$C33,"")</f>
        <v/>
      </c>
      <c r="BWX33" s="5" t="str">
        <f t="shared" ref="BWX33" si="14281">MID(BWX$2,1,1)</f>
        <v>1</v>
      </c>
      <c r="BWY33" s="20" t="str">
        <f>IF(AND($C$5&gt;=10,$C$5&gt;=BWX$3),BWX33*$C33,"")</f>
        <v/>
      </c>
      <c r="BWZ33" s="5" t="str">
        <f t="shared" ref="BWZ33" si="14282">MID(BWZ$2,1,1)</f>
        <v>1</v>
      </c>
      <c r="BXA33" s="20" t="str">
        <f>IF(AND($C$5&gt;=10,$C$5&gt;=BWZ$3),BWZ33*$C33,"")</f>
        <v/>
      </c>
      <c r="BXB33" s="5" t="str">
        <f t="shared" ref="BXB33" si="14283">MID(BXB$2,1,1)</f>
        <v>1</v>
      </c>
      <c r="BXC33" s="20" t="str">
        <f>IF(AND($C$5&gt;=10,$C$5&gt;=BXB$3),BXB33*$C33,"")</f>
        <v/>
      </c>
      <c r="BXD33" s="5" t="str">
        <f t="shared" ref="BXD33" si="14284">MID(BXD$2,1,1)</f>
        <v>1</v>
      </c>
      <c r="BXE33" s="20" t="str">
        <f>IF(AND($C$5&gt;=10,$C$5&gt;=BXD$3),BXD33*$C33,"")</f>
        <v/>
      </c>
      <c r="BXF33" s="5" t="str">
        <f t="shared" ref="BXF33" si="14285">MID(BXF$2,1,1)</f>
        <v>1</v>
      </c>
      <c r="BXG33" s="20" t="str">
        <f>IF(AND($C$5&gt;=10,$C$5&gt;=BXF$3),BXF33*$C33,"")</f>
        <v/>
      </c>
      <c r="BXH33" s="5" t="str">
        <f t="shared" ref="BXH33" si="14286">MID(BXH$2,1,1)</f>
        <v>1</v>
      </c>
      <c r="BXI33" s="20" t="str">
        <f>IF(AND($C$5&gt;=10,$C$5&gt;=BXH$3),BXH33*$C33,"")</f>
        <v/>
      </c>
      <c r="BXJ33" s="5" t="str">
        <f t="shared" ref="BXJ33" si="14287">MID(BXJ$2,1,1)</f>
        <v>1</v>
      </c>
      <c r="BXK33" s="20" t="str">
        <f>IF(AND($C$5&gt;=10,$C$5&gt;=BXJ$3),BXJ33*$C33,"")</f>
        <v/>
      </c>
      <c r="BXL33" s="5" t="str">
        <f t="shared" ref="BXL33" si="14288">MID(BXL$2,1,1)</f>
        <v>1</v>
      </c>
      <c r="BXM33" s="20" t="str">
        <f>IF(AND($C$5&gt;=10,$C$5&gt;=BXL$3),BXL33*$C33,"")</f>
        <v/>
      </c>
      <c r="BXN33" s="5" t="str">
        <f t="shared" ref="BXN33" si="14289">MID(BXN$2,1,1)</f>
        <v>1</v>
      </c>
      <c r="BXO33" s="20" t="str">
        <f>IF(AND($C$5&gt;=10,$C$5&gt;=BXN$3),BXN33*$C33,"")</f>
        <v/>
      </c>
      <c r="BXP33" s="5" t="str">
        <f t="shared" ref="BXP33" si="14290">MID(BXP$2,1,1)</f>
        <v>1</v>
      </c>
      <c r="BXQ33" s="20" t="str">
        <f>IF(AND($C$5&gt;=10,$C$5&gt;=BXP$3),BXP33*$C33,"")</f>
        <v/>
      </c>
      <c r="BXR33" s="5" t="str">
        <f t="shared" ref="BXR33" si="14291">MID(BXR$2,1,1)</f>
        <v>1</v>
      </c>
      <c r="BXS33" s="20" t="str">
        <f>IF(AND($C$5&gt;=10,$C$5&gt;=BXR$3),BXR33*$C33,"")</f>
        <v/>
      </c>
      <c r="BXT33" s="5" t="str">
        <f t="shared" ref="BXT33" si="14292">MID(BXT$2,1,1)</f>
        <v>1</v>
      </c>
      <c r="BXU33" s="20" t="str">
        <f>IF(AND($C$5&gt;=10,$C$5&gt;=BXT$3),BXT33*$C33,"")</f>
        <v/>
      </c>
      <c r="BXV33" s="5" t="str">
        <f t="shared" ref="BXV33" si="14293">MID(BXV$2,1,1)</f>
        <v>1</v>
      </c>
      <c r="BXW33" s="20" t="str">
        <f>IF(AND($C$5&gt;=10,$C$5&gt;=BXV$3),BXV33*$C33,"")</f>
        <v/>
      </c>
      <c r="BXX33" s="5" t="str">
        <f t="shared" ref="BXX33" si="14294">MID(BXX$2,1,1)</f>
        <v>1</v>
      </c>
      <c r="BXY33" s="20" t="str">
        <f>IF(AND($C$5&gt;=10,$C$5&gt;=BXX$3),BXX33*$C33,"")</f>
        <v/>
      </c>
      <c r="BXZ33" s="5" t="str">
        <f t="shared" ref="BXZ33" si="14295">MID(BXZ$2,1,1)</f>
        <v>1</v>
      </c>
      <c r="BYA33" s="20" t="str">
        <f>IF(AND($C$5&gt;=10,$C$5&gt;=BXZ$3),BXZ33*$C33,"")</f>
        <v/>
      </c>
      <c r="BYB33" s="5" t="str">
        <f t="shared" ref="BYB33" si="14296">MID(BYB$2,1,1)</f>
        <v>1</v>
      </c>
      <c r="BYC33" s="20" t="str">
        <f>IF(AND($C$5&gt;=10,$C$5&gt;=BYB$3),BYB33*$C33,"")</f>
        <v/>
      </c>
      <c r="BYD33" s="5" t="str">
        <f t="shared" ref="BYD33" si="14297">MID(BYD$2,1,1)</f>
        <v>1</v>
      </c>
      <c r="BYE33" s="20" t="str">
        <f>IF(AND($C$5&gt;=10,$C$5&gt;=BYD$3),BYD33*$C33,"")</f>
        <v/>
      </c>
      <c r="BYF33" s="5" t="str">
        <f t="shared" ref="BYF33" si="14298">MID(BYF$2,1,1)</f>
        <v>1</v>
      </c>
      <c r="BYG33" s="20" t="str">
        <f>IF(AND($C$5&gt;=10,$C$5&gt;=BYF$3),BYF33*$C33,"")</f>
        <v/>
      </c>
      <c r="BYH33" s="5" t="str">
        <f t="shared" ref="BYH33" si="14299">MID(BYH$2,1,1)</f>
        <v>1</v>
      </c>
      <c r="BYI33" s="20" t="str">
        <f>IF(AND($C$5&gt;=10,$C$5&gt;=BYH$3),BYH33*$C33,"")</f>
        <v/>
      </c>
      <c r="BYJ33" s="5" t="str">
        <f t="shared" ref="BYJ33" si="14300">MID(BYJ$2,1,1)</f>
        <v>1</v>
      </c>
      <c r="BYK33" s="20" t="str">
        <f>IF(AND($C$5&gt;=10,$C$5&gt;=BYJ$3),BYJ33*$C33,"")</f>
        <v/>
      </c>
      <c r="BYL33" s="5" t="str">
        <f t="shared" ref="BYL33" si="14301">MID(BYL$2,1,1)</f>
        <v>1</v>
      </c>
      <c r="BYM33" s="20" t="str">
        <f>IF(AND($C$5&gt;=10,$C$5&gt;=BYL$3),BYL33*$C33,"")</f>
        <v/>
      </c>
      <c r="BYN33" s="5" t="str">
        <f t="shared" ref="BYN33" si="14302">MID(BYN$2,1,1)</f>
        <v>1</v>
      </c>
      <c r="BYO33" s="20" t="str">
        <f>IF(AND($C$5&gt;=10,$C$5&gt;=BYN$3),BYN33*$C33,"")</f>
        <v/>
      </c>
      <c r="BYP33" s="5" t="str">
        <f t="shared" ref="BYP33" si="14303">MID(BYP$2,1,1)</f>
        <v>1</v>
      </c>
      <c r="BYQ33" s="20" t="str">
        <f>IF(AND($C$5&gt;=10,$C$5&gt;=BYP$3),BYP33*$C33,"")</f>
        <v/>
      </c>
      <c r="BYR33" s="5" t="str">
        <f t="shared" ref="BYR33" si="14304">MID(BYR$2,1,1)</f>
        <v>1</v>
      </c>
      <c r="BYS33" s="20" t="str">
        <f>IF(AND($C$5&gt;=10,$C$5&gt;=BYR$3),BYR33*$C33,"")</f>
        <v/>
      </c>
      <c r="BYT33" s="5" t="str">
        <f t="shared" ref="BYT33" si="14305">MID(BYT$2,1,1)</f>
        <v>1</v>
      </c>
      <c r="BYU33" s="20" t="str">
        <f>IF(AND($C$5&gt;=10,$C$5&gt;=BYT$3),BYT33*$C33,"")</f>
        <v/>
      </c>
      <c r="BYV33" s="5" t="str">
        <f t="shared" ref="BYV33" si="14306">MID(BYV$2,1,1)</f>
        <v>1</v>
      </c>
      <c r="BYW33" s="20" t="str">
        <f>IF(AND($C$5&gt;=10,$C$5&gt;=BYV$3),BYV33*$C33,"")</f>
        <v/>
      </c>
      <c r="BYX33" s="5" t="str">
        <f t="shared" ref="BYX33" si="14307">MID(BYX$2,1,1)</f>
        <v>1</v>
      </c>
      <c r="BYY33" s="20" t="str">
        <f>IF(AND($C$5&gt;=10,$C$5&gt;=BYX$3),BYX33*$C33,"")</f>
        <v/>
      </c>
      <c r="BYZ33" s="5" t="str">
        <f t="shared" ref="BYZ33" si="14308">MID(BYZ$2,1,1)</f>
        <v>1</v>
      </c>
      <c r="BZA33" s="20" t="str">
        <f>IF(AND($C$5&gt;=10,$C$5&gt;=BYZ$3),BYZ33*$C33,"")</f>
        <v/>
      </c>
      <c r="BZB33" s="5" t="str">
        <f t="shared" ref="BZB33" si="14309">MID(BZB$2,1,1)</f>
        <v>1</v>
      </c>
      <c r="BZC33" s="20" t="str">
        <f>IF(AND($C$5&gt;=10,$C$5&gt;=BZB$3),BZB33*$C33,"")</f>
        <v/>
      </c>
      <c r="BZD33" s="5" t="str">
        <f t="shared" ref="BZD33" si="14310">MID(BZD$2,1,1)</f>
        <v>1</v>
      </c>
      <c r="BZE33" s="20" t="str">
        <f>IF(AND($C$5&gt;=10,$C$5&gt;=BZD$3),BZD33*$C33,"")</f>
        <v/>
      </c>
      <c r="BZF33" s="5" t="str">
        <f t="shared" ref="BZF33" si="14311">MID(BZF$2,1,1)</f>
        <v>1</v>
      </c>
      <c r="BZG33" s="20" t="str">
        <f>IF(AND($C$5&gt;=10,$C$5&gt;=BZF$3),BZF33*$C33,"")</f>
        <v/>
      </c>
      <c r="BZH33" s="5" t="str">
        <f t="shared" ref="BZH33" si="14312">MID(BZH$2,1,1)</f>
        <v>1</v>
      </c>
      <c r="BZI33" s="20" t="str">
        <f>IF(AND($C$5&gt;=10,$C$5&gt;=BZH$3),BZH33*$C33,"")</f>
        <v/>
      </c>
      <c r="BZJ33" s="5" t="str">
        <f t="shared" ref="BZJ33" si="14313">MID(BZJ$2,1,1)</f>
        <v>1</v>
      </c>
      <c r="BZK33" s="20" t="str">
        <f>IF(AND($C$5&gt;=10,$C$5&gt;=BZJ$3),BZJ33*$C33,"")</f>
        <v/>
      </c>
      <c r="BZL33" s="5" t="str">
        <f t="shared" ref="BZL33" si="14314">MID(BZL$2,1,1)</f>
        <v>1</v>
      </c>
      <c r="BZM33" s="20" t="str">
        <f>IF(AND($C$5&gt;=10,$C$5&gt;=BZL$3),BZL33*$C33,"")</f>
        <v/>
      </c>
      <c r="BZN33" s="5" t="str">
        <f t="shared" ref="BZN33" si="14315">MID(BZN$2,1,1)</f>
        <v>1</v>
      </c>
      <c r="BZO33" s="20" t="str">
        <f>IF(AND($C$5&gt;=10,$C$5&gt;=BZN$3),BZN33*$C33,"")</f>
        <v/>
      </c>
      <c r="BZP33" s="5" t="str">
        <f t="shared" ref="BZP33" si="14316">MID(BZP$2,1,1)</f>
        <v>1</v>
      </c>
      <c r="BZQ33" s="20" t="str">
        <f>IF(AND($C$5&gt;=10,$C$5&gt;=BZP$3),BZP33*$C33,"")</f>
        <v/>
      </c>
      <c r="BZR33" s="5" t="str">
        <f t="shared" ref="BZR33" si="14317">MID(BZR$2,1,1)</f>
        <v>1</v>
      </c>
      <c r="BZS33" s="20" t="str">
        <f>IF(AND($C$5&gt;=10,$C$5&gt;=BZR$3),BZR33*$C33,"")</f>
        <v/>
      </c>
      <c r="BZT33" s="5" t="str">
        <f t="shared" ref="BZT33" si="14318">MID(BZT$2,1,1)</f>
        <v>1</v>
      </c>
      <c r="BZU33" s="20" t="str">
        <f>IF(AND($C$5&gt;=10,$C$5&gt;=BZT$3),BZT33*$C33,"")</f>
        <v/>
      </c>
      <c r="BZV33" s="5" t="str">
        <f t="shared" ref="BZV33" si="14319">MID(BZV$2,1,1)</f>
        <v>1</v>
      </c>
      <c r="BZW33" s="20" t="str">
        <f>IF(AND($C$5&gt;=10,$C$5&gt;=BZV$3),BZV33*$C33,"")</f>
        <v/>
      </c>
    </row>
    <row r="34" spans="1:2051" x14ac:dyDescent="0.25">
      <c r="A34" s="10" t="s">
        <v>19</v>
      </c>
      <c r="B34" s="10"/>
      <c r="C34" s="12">
        <f>SUMIF(C24:C33,"&gt;0")</f>
        <v>1</v>
      </c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6"/>
      <c r="T34" s="5"/>
      <c r="U34" s="6"/>
      <c r="V34" s="5"/>
      <c r="W34" s="6"/>
      <c r="X34" s="5"/>
      <c r="Y34" s="6"/>
      <c r="Z34" s="5"/>
      <c r="AA34" s="6"/>
      <c r="AB34" s="5"/>
      <c r="AC34" s="6"/>
      <c r="AD34" s="5"/>
      <c r="AE34" s="6"/>
      <c r="AF34" s="5"/>
      <c r="AG34" s="6"/>
      <c r="AH34" s="5"/>
      <c r="AI34" s="6"/>
      <c r="AJ34" s="5"/>
      <c r="AK34" s="6"/>
      <c r="AL34" s="5"/>
      <c r="AM34" s="6"/>
      <c r="AN34" s="5"/>
      <c r="AO34" s="6"/>
      <c r="AP34" s="5"/>
      <c r="AQ34" s="6"/>
      <c r="AR34" s="5"/>
      <c r="AS34" s="6"/>
      <c r="AT34" s="5"/>
      <c r="AU34" s="6"/>
      <c r="AV34" s="5"/>
      <c r="AW34" s="6"/>
      <c r="AX34" s="5"/>
      <c r="AY34" s="6"/>
      <c r="AZ34" s="5"/>
      <c r="BA34" s="6"/>
      <c r="BB34" s="5"/>
      <c r="BC34" s="6"/>
      <c r="BD34" s="5"/>
      <c r="BE34" s="6"/>
      <c r="BF34" s="5"/>
      <c r="BG34" s="6"/>
      <c r="BH34" s="5"/>
      <c r="BI34" s="6"/>
      <c r="BJ34" s="5"/>
      <c r="BK34" s="6"/>
      <c r="BL34" s="5"/>
      <c r="BM34" s="6"/>
      <c r="BN34" s="5"/>
      <c r="BO34" s="6"/>
      <c r="BP34" s="5"/>
      <c r="BQ34" s="6"/>
      <c r="BR34" s="5"/>
      <c r="BS34" s="6"/>
      <c r="BT34" s="5"/>
      <c r="BU34" s="6"/>
      <c r="BV34" s="5"/>
      <c r="BW34" s="6"/>
      <c r="BX34" s="5"/>
      <c r="BY34" s="6"/>
      <c r="BZ34" s="5"/>
      <c r="CA34" s="6"/>
      <c r="CB34" s="5"/>
      <c r="CC34" s="6"/>
      <c r="CD34" s="5"/>
      <c r="CE34" s="6"/>
      <c r="CF34" s="5"/>
      <c r="CG34" s="6"/>
      <c r="CH34" s="5"/>
      <c r="CI34" s="6"/>
      <c r="CJ34" s="5"/>
      <c r="CK34" s="6"/>
      <c r="CL34" s="5"/>
      <c r="CM34" s="6"/>
      <c r="CN34" s="5"/>
      <c r="CO34" s="6"/>
      <c r="CP34" s="5"/>
      <c r="CQ34" s="6"/>
      <c r="CR34" s="5"/>
      <c r="CS34" s="6"/>
      <c r="CT34" s="5"/>
      <c r="CU34" s="6"/>
      <c r="CV34" s="5"/>
      <c r="CW34" s="6"/>
      <c r="CX34" s="5"/>
      <c r="CY34" s="6"/>
      <c r="CZ34" s="5"/>
      <c r="DA34" s="6"/>
      <c r="DB34" s="5"/>
      <c r="DC34" s="6"/>
      <c r="DD34" s="5"/>
      <c r="DE34" s="6"/>
      <c r="DF34" s="5"/>
      <c r="DG34" s="6"/>
      <c r="DH34" s="5"/>
      <c r="DI34" s="6"/>
      <c r="DJ34" s="5"/>
      <c r="DK34" s="6"/>
      <c r="DL34" s="5"/>
      <c r="DM34" s="6"/>
      <c r="DN34" s="5"/>
      <c r="DO34" s="6"/>
      <c r="DP34" s="5"/>
      <c r="DQ34" s="6"/>
      <c r="DR34" s="5"/>
      <c r="DS34" s="6"/>
      <c r="DT34" s="5"/>
      <c r="DU34" s="6"/>
      <c r="DV34" s="5"/>
      <c r="DW34" s="6"/>
      <c r="DX34" s="5"/>
      <c r="DY34" s="6"/>
      <c r="DZ34" s="5"/>
      <c r="EA34" s="6"/>
      <c r="EB34" s="5"/>
      <c r="EC34" s="6"/>
      <c r="ED34" s="5"/>
      <c r="EE34" s="6"/>
      <c r="EF34" s="5"/>
      <c r="EG34" s="6"/>
      <c r="EH34" s="5"/>
      <c r="EI34" s="6"/>
      <c r="EJ34" s="5"/>
      <c r="EK34" s="6"/>
      <c r="EL34" s="5"/>
      <c r="EM34" s="6"/>
      <c r="EN34" s="5"/>
      <c r="EO34" s="6"/>
      <c r="EP34" s="5"/>
      <c r="EQ34" s="6"/>
      <c r="ER34" s="5"/>
      <c r="ES34" s="6"/>
      <c r="ET34" s="5"/>
      <c r="EU34" s="6"/>
      <c r="EV34" s="5"/>
      <c r="EW34" s="6"/>
      <c r="EX34" s="5"/>
      <c r="EY34" s="6"/>
      <c r="EZ34" s="5"/>
      <c r="FA34" s="6"/>
      <c r="FB34" s="5"/>
      <c r="FC34" s="6"/>
      <c r="FD34" s="5"/>
      <c r="FE34" s="6"/>
      <c r="FF34" s="5"/>
      <c r="FG34" s="6"/>
      <c r="FH34" s="5"/>
      <c r="FI34" s="6"/>
      <c r="FJ34" s="5"/>
      <c r="FK34" s="6"/>
      <c r="FL34" s="5"/>
      <c r="FM34" s="6"/>
      <c r="FN34" s="5"/>
      <c r="FO34" s="6"/>
      <c r="FP34" s="5"/>
      <c r="FQ34" s="6"/>
      <c r="FR34" s="5"/>
      <c r="FS34" s="6"/>
      <c r="FT34" s="5"/>
      <c r="FU34" s="6"/>
      <c r="FV34" s="5"/>
      <c r="FW34" s="6"/>
      <c r="FX34" s="5"/>
      <c r="FY34" s="6"/>
      <c r="FZ34" s="5"/>
      <c r="GA34" s="6"/>
      <c r="GB34" s="5"/>
      <c r="GC34" s="6"/>
      <c r="GD34" s="5"/>
      <c r="GE34" s="6"/>
      <c r="GF34" s="5"/>
      <c r="GG34" s="6"/>
      <c r="GH34" s="5"/>
      <c r="GI34" s="6"/>
      <c r="GJ34" s="5"/>
      <c r="GK34" s="6"/>
      <c r="GL34" s="5"/>
      <c r="GM34" s="6"/>
      <c r="GN34" s="5"/>
      <c r="GO34" s="6"/>
      <c r="GP34" s="5"/>
      <c r="GQ34" s="6"/>
      <c r="GR34" s="5"/>
      <c r="GS34" s="6"/>
      <c r="GT34" s="5"/>
      <c r="GU34" s="6"/>
      <c r="GV34" s="5"/>
      <c r="GW34" s="6"/>
      <c r="GX34" s="5"/>
      <c r="GY34" s="6"/>
      <c r="GZ34" s="5"/>
      <c r="HA34" s="6"/>
      <c r="HB34" s="5"/>
      <c r="HC34" s="6"/>
      <c r="HD34" s="5"/>
      <c r="HE34" s="6"/>
      <c r="HF34" s="5"/>
      <c r="HG34" s="6"/>
      <c r="HH34" s="5"/>
      <c r="HI34" s="6"/>
      <c r="HJ34" s="5"/>
      <c r="HK34" s="6"/>
      <c r="HL34" s="5"/>
      <c r="HM34" s="6"/>
      <c r="HN34" s="5"/>
      <c r="HO34" s="6"/>
      <c r="HP34" s="5"/>
      <c r="HQ34" s="6"/>
      <c r="HR34" s="5"/>
      <c r="HS34" s="6"/>
      <c r="HT34" s="5"/>
      <c r="HU34" s="6"/>
      <c r="HV34" s="5"/>
      <c r="HW34" s="6"/>
      <c r="HX34" s="5"/>
      <c r="HY34" s="6"/>
      <c r="HZ34" s="5"/>
      <c r="IA34" s="6"/>
      <c r="IB34" s="5"/>
      <c r="IC34" s="6"/>
      <c r="ID34" s="5"/>
      <c r="IE34" s="6"/>
      <c r="IF34" s="5"/>
      <c r="IG34" s="6"/>
      <c r="IH34" s="5"/>
      <c r="II34" s="6"/>
      <c r="IJ34" s="5"/>
      <c r="IK34" s="6"/>
      <c r="IL34" s="5"/>
      <c r="IM34" s="6"/>
      <c r="IN34" s="5"/>
      <c r="IO34" s="6"/>
      <c r="IP34" s="5"/>
      <c r="IQ34" s="6"/>
      <c r="IR34" s="5"/>
      <c r="IS34" s="6"/>
      <c r="IT34" s="5"/>
      <c r="IU34" s="6"/>
      <c r="IV34" s="5"/>
      <c r="IW34" s="6"/>
      <c r="IX34" s="5"/>
      <c r="IY34" s="6"/>
      <c r="IZ34" s="5"/>
      <c r="JA34" s="6"/>
      <c r="JB34" s="5"/>
      <c r="JC34" s="6"/>
      <c r="JD34" s="5"/>
      <c r="JE34" s="6"/>
      <c r="JF34" s="5"/>
      <c r="JG34" s="6"/>
      <c r="JH34" s="5"/>
      <c r="JI34" s="6"/>
      <c r="JJ34" s="5"/>
      <c r="JK34" s="6"/>
      <c r="JL34" s="5"/>
      <c r="JM34" s="6"/>
      <c r="JN34" s="5"/>
      <c r="JO34" s="6"/>
      <c r="JP34" s="5"/>
      <c r="JQ34" s="6"/>
      <c r="JR34" s="5"/>
      <c r="JS34" s="6"/>
      <c r="JT34" s="5"/>
      <c r="JU34" s="6"/>
      <c r="JV34" s="5"/>
      <c r="JW34" s="6"/>
      <c r="JX34" s="5"/>
      <c r="JY34" s="6"/>
      <c r="JZ34" s="5"/>
      <c r="KA34" s="6"/>
      <c r="KB34" s="5"/>
      <c r="KC34" s="6"/>
      <c r="KD34" s="5"/>
      <c r="KE34" s="6"/>
      <c r="KF34" s="5"/>
      <c r="KG34" s="6"/>
      <c r="KH34" s="5"/>
      <c r="KI34" s="6"/>
      <c r="KJ34" s="5"/>
      <c r="KK34" s="6"/>
      <c r="KL34" s="5"/>
      <c r="KM34" s="6"/>
      <c r="KN34" s="5"/>
      <c r="KO34" s="6"/>
      <c r="KP34" s="5"/>
      <c r="KQ34" s="6"/>
      <c r="KR34" s="5"/>
      <c r="KS34" s="6"/>
      <c r="KT34" s="5"/>
      <c r="KU34" s="6"/>
      <c r="KV34" s="5"/>
      <c r="KW34" s="6"/>
      <c r="KX34" s="5"/>
      <c r="KY34" s="6"/>
      <c r="KZ34" s="5"/>
      <c r="LA34" s="6"/>
      <c r="LB34" s="5"/>
      <c r="LC34" s="6"/>
      <c r="LD34" s="5"/>
      <c r="LE34" s="6"/>
      <c r="LF34" s="5"/>
      <c r="LG34" s="6"/>
      <c r="LH34" s="5"/>
      <c r="LI34" s="6"/>
      <c r="LJ34" s="5"/>
      <c r="LK34" s="6"/>
      <c r="LL34" s="5"/>
      <c r="LM34" s="6"/>
      <c r="LN34" s="5"/>
      <c r="LO34" s="6"/>
      <c r="LP34" s="5"/>
      <c r="LQ34" s="6"/>
      <c r="LR34" s="5"/>
      <c r="LS34" s="6"/>
      <c r="LT34" s="5"/>
      <c r="LU34" s="6"/>
      <c r="LV34" s="5"/>
      <c r="LW34" s="6"/>
      <c r="LX34" s="5"/>
      <c r="LY34" s="6"/>
      <c r="LZ34" s="5"/>
      <c r="MA34" s="6"/>
      <c r="MB34" s="5"/>
      <c r="MC34" s="6"/>
      <c r="MD34" s="5"/>
      <c r="ME34" s="6"/>
      <c r="MF34" s="5"/>
      <c r="MG34" s="6"/>
      <c r="MH34" s="5"/>
      <c r="MI34" s="6"/>
      <c r="MJ34" s="5"/>
      <c r="MK34" s="6"/>
      <c r="ML34" s="5"/>
      <c r="MM34" s="6"/>
      <c r="MN34" s="5"/>
      <c r="MO34" s="6"/>
      <c r="MP34" s="5"/>
      <c r="MQ34" s="6"/>
      <c r="MR34" s="5"/>
      <c r="MS34" s="6"/>
      <c r="MT34" s="5"/>
      <c r="MU34" s="6"/>
      <c r="MV34" s="5"/>
      <c r="MW34" s="6"/>
      <c r="MX34" s="5"/>
      <c r="MY34" s="6"/>
      <c r="MZ34" s="5"/>
      <c r="NA34" s="6"/>
      <c r="NB34" s="5"/>
      <c r="NC34" s="6"/>
      <c r="ND34" s="5"/>
      <c r="NE34" s="6"/>
      <c r="NF34" s="5"/>
      <c r="NG34" s="6"/>
      <c r="NH34" s="5"/>
      <c r="NI34" s="6"/>
      <c r="NJ34" s="5"/>
      <c r="NK34" s="6"/>
      <c r="NL34" s="5"/>
      <c r="NM34" s="6"/>
      <c r="NN34" s="5"/>
      <c r="NO34" s="6"/>
      <c r="NP34" s="5"/>
      <c r="NQ34" s="6"/>
      <c r="NR34" s="5"/>
      <c r="NS34" s="6"/>
      <c r="NT34" s="5"/>
      <c r="NU34" s="6"/>
      <c r="NV34" s="5"/>
      <c r="NW34" s="6"/>
      <c r="NX34" s="5"/>
      <c r="NY34" s="6"/>
      <c r="NZ34" s="5"/>
      <c r="OA34" s="6"/>
      <c r="OB34" s="5"/>
      <c r="OC34" s="6"/>
      <c r="OD34" s="5"/>
      <c r="OE34" s="6"/>
      <c r="OF34" s="5"/>
      <c r="OG34" s="6"/>
      <c r="OH34" s="5"/>
      <c r="OI34" s="6"/>
      <c r="OJ34" s="5"/>
      <c r="OK34" s="6"/>
      <c r="OL34" s="5"/>
      <c r="OM34" s="6"/>
      <c r="ON34" s="5"/>
      <c r="OO34" s="6"/>
      <c r="OP34" s="5"/>
      <c r="OQ34" s="6"/>
      <c r="OR34" s="5"/>
      <c r="OS34" s="6"/>
      <c r="OT34" s="5"/>
      <c r="OU34" s="6"/>
      <c r="OV34" s="5"/>
      <c r="OW34" s="6"/>
      <c r="OX34" s="5"/>
      <c r="OY34" s="6"/>
      <c r="OZ34" s="5"/>
      <c r="PA34" s="6"/>
      <c r="PB34" s="5"/>
      <c r="PC34" s="6"/>
      <c r="PD34" s="5"/>
      <c r="PE34" s="6"/>
      <c r="PF34" s="5"/>
      <c r="PG34" s="6"/>
      <c r="PH34" s="5"/>
      <c r="PI34" s="6"/>
      <c r="PJ34" s="5"/>
      <c r="PK34" s="6"/>
      <c r="PL34" s="5"/>
      <c r="PM34" s="6"/>
      <c r="PN34" s="5"/>
      <c r="PO34" s="6"/>
      <c r="PP34" s="5"/>
      <c r="PQ34" s="6"/>
      <c r="PR34" s="5"/>
      <c r="PS34" s="6"/>
      <c r="PT34" s="5"/>
      <c r="PU34" s="6"/>
      <c r="PV34" s="5"/>
      <c r="PW34" s="6"/>
      <c r="PX34" s="5"/>
      <c r="PY34" s="6"/>
      <c r="PZ34" s="5"/>
      <c r="QA34" s="6"/>
      <c r="QB34" s="5"/>
      <c r="QC34" s="6"/>
      <c r="QD34" s="5"/>
      <c r="QE34" s="6"/>
      <c r="QF34" s="5"/>
      <c r="QG34" s="6"/>
      <c r="QH34" s="5"/>
      <c r="QI34" s="6"/>
      <c r="QJ34" s="5"/>
      <c r="QK34" s="6"/>
      <c r="QL34" s="5"/>
      <c r="QM34" s="6"/>
      <c r="QN34" s="5"/>
      <c r="QO34" s="6"/>
      <c r="QP34" s="5"/>
      <c r="QQ34" s="6"/>
      <c r="QR34" s="5"/>
      <c r="QS34" s="6"/>
      <c r="QT34" s="5"/>
      <c r="QU34" s="6"/>
      <c r="QV34" s="5"/>
      <c r="QW34" s="6"/>
      <c r="QX34" s="5"/>
      <c r="QY34" s="6"/>
      <c r="QZ34" s="5"/>
      <c r="RA34" s="6"/>
      <c r="RB34" s="5"/>
      <c r="RC34" s="6"/>
      <c r="RD34" s="5"/>
      <c r="RE34" s="6"/>
      <c r="RF34" s="5"/>
      <c r="RG34" s="6"/>
      <c r="RH34" s="5"/>
      <c r="RI34" s="6"/>
      <c r="RJ34" s="5"/>
      <c r="RK34" s="6"/>
      <c r="RL34" s="5"/>
      <c r="RM34" s="6"/>
      <c r="RN34" s="5"/>
      <c r="RO34" s="6"/>
      <c r="RP34" s="5"/>
      <c r="RQ34" s="6"/>
      <c r="RR34" s="5"/>
      <c r="RS34" s="6"/>
      <c r="RT34" s="5"/>
      <c r="RU34" s="6"/>
      <c r="RV34" s="5"/>
      <c r="RW34" s="6"/>
      <c r="RX34" s="5"/>
      <c r="RY34" s="6"/>
      <c r="RZ34" s="5"/>
      <c r="SA34" s="6"/>
      <c r="SB34" s="5"/>
      <c r="SC34" s="6"/>
      <c r="SD34" s="5"/>
      <c r="SE34" s="6"/>
      <c r="SF34" s="5"/>
      <c r="SG34" s="6"/>
      <c r="SH34" s="5"/>
      <c r="SI34" s="6"/>
      <c r="SJ34" s="5"/>
      <c r="SK34" s="6"/>
      <c r="SL34" s="5"/>
      <c r="SM34" s="6"/>
      <c r="SN34" s="5"/>
      <c r="SO34" s="6"/>
      <c r="SP34" s="5"/>
      <c r="SQ34" s="6"/>
      <c r="SR34" s="5"/>
      <c r="SS34" s="6"/>
      <c r="ST34" s="5"/>
      <c r="SU34" s="6"/>
      <c r="SV34" s="5"/>
      <c r="SW34" s="6"/>
      <c r="SX34" s="5"/>
      <c r="SY34" s="6"/>
      <c r="SZ34" s="5"/>
      <c r="TA34" s="6"/>
      <c r="TB34" s="5"/>
      <c r="TC34" s="6"/>
      <c r="TD34" s="5"/>
      <c r="TE34" s="6"/>
      <c r="TF34" s="5"/>
      <c r="TG34" s="6"/>
      <c r="TH34" s="5"/>
      <c r="TI34" s="6"/>
      <c r="TJ34" s="5"/>
      <c r="TK34" s="6"/>
      <c r="TL34" s="5"/>
      <c r="TM34" s="6"/>
      <c r="TN34" s="5"/>
      <c r="TO34" s="6"/>
      <c r="TP34" s="5"/>
      <c r="TQ34" s="6"/>
      <c r="TR34" s="5"/>
      <c r="TS34" s="6"/>
      <c r="TT34" s="5"/>
      <c r="TU34" s="6"/>
      <c r="TV34" s="5"/>
      <c r="TW34" s="6"/>
      <c r="TX34" s="5"/>
      <c r="TY34" s="6"/>
      <c r="TZ34" s="5"/>
      <c r="UA34" s="6"/>
      <c r="UB34" s="5"/>
      <c r="UC34" s="6"/>
      <c r="UD34" s="5"/>
      <c r="UE34" s="6"/>
      <c r="UF34" s="5"/>
      <c r="UG34" s="6"/>
      <c r="UH34" s="5"/>
      <c r="UI34" s="6"/>
      <c r="UJ34" s="5"/>
      <c r="UK34" s="6"/>
      <c r="UL34" s="5"/>
      <c r="UM34" s="6"/>
      <c r="UN34" s="5"/>
      <c r="UO34" s="6"/>
      <c r="UP34" s="5"/>
      <c r="UQ34" s="6"/>
      <c r="UR34" s="5"/>
      <c r="US34" s="6"/>
      <c r="UT34" s="5"/>
      <c r="UU34" s="6"/>
      <c r="UV34" s="5"/>
      <c r="UW34" s="6"/>
      <c r="UX34" s="5"/>
      <c r="UY34" s="6"/>
      <c r="UZ34" s="5"/>
      <c r="VA34" s="6"/>
      <c r="VB34" s="5"/>
      <c r="VC34" s="6"/>
      <c r="VD34" s="5"/>
      <c r="VE34" s="6"/>
      <c r="VF34" s="5"/>
      <c r="VG34" s="6"/>
      <c r="VH34" s="5"/>
      <c r="VI34" s="6"/>
      <c r="VJ34" s="5"/>
      <c r="VK34" s="6"/>
      <c r="VL34" s="5"/>
      <c r="VM34" s="6"/>
      <c r="VN34" s="5"/>
      <c r="VO34" s="6"/>
      <c r="VP34" s="5"/>
      <c r="VQ34" s="6"/>
      <c r="VR34" s="5"/>
      <c r="VS34" s="6"/>
      <c r="VT34" s="5"/>
      <c r="VU34" s="6"/>
      <c r="VV34" s="5"/>
      <c r="VW34" s="6"/>
      <c r="VX34" s="5"/>
      <c r="VY34" s="6"/>
      <c r="VZ34" s="5"/>
      <c r="WA34" s="6"/>
      <c r="WB34" s="5"/>
      <c r="WC34" s="6"/>
      <c r="WD34" s="5"/>
      <c r="WE34" s="6"/>
      <c r="WF34" s="5"/>
      <c r="WG34" s="6"/>
      <c r="WH34" s="5"/>
      <c r="WI34" s="6"/>
      <c r="WJ34" s="5"/>
      <c r="WK34" s="6"/>
      <c r="WL34" s="5"/>
      <c r="WM34" s="6"/>
      <c r="WN34" s="5"/>
      <c r="WO34" s="6"/>
      <c r="WP34" s="5"/>
      <c r="WQ34" s="6"/>
      <c r="WR34" s="5"/>
      <c r="WS34" s="6"/>
      <c r="WT34" s="5"/>
      <c r="WU34" s="6"/>
      <c r="WV34" s="5"/>
      <c r="WW34" s="6"/>
      <c r="WX34" s="5"/>
      <c r="WY34" s="6"/>
      <c r="WZ34" s="5"/>
      <c r="XA34" s="6"/>
      <c r="XB34" s="5"/>
      <c r="XC34" s="6"/>
      <c r="XD34" s="5"/>
      <c r="XE34" s="6"/>
      <c r="XF34" s="5"/>
      <c r="XG34" s="6"/>
      <c r="XH34" s="5"/>
      <c r="XI34" s="6"/>
      <c r="XJ34" s="5"/>
      <c r="XK34" s="6"/>
      <c r="XL34" s="5"/>
      <c r="XM34" s="6"/>
      <c r="XN34" s="5"/>
      <c r="XO34" s="6"/>
      <c r="XP34" s="5"/>
      <c r="XQ34" s="6"/>
      <c r="XR34" s="5"/>
      <c r="XS34" s="6"/>
      <c r="XT34" s="5"/>
      <c r="XU34" s="6"/>
      <c r="XV34" s="5"/>
      <c r="XW34" s="6"/>
      <c r="XX34" s="5"/>
      <c r="XY34" s="6"/>
      <c r="XZ34" s="5"/>
      <c r="YA34" s="6"/>
      <c r="YB34" s="5"/>
      <c r="YC34" s="6"/>
      <c r="YD34" s="5"/>
      <c r="YE34" s="6"/>
      <c r="YF34" s="5"/>
      <c r="YG34" s="6"/>
      <c r="YH34" s="5"/>
      <c r="YI34" s="6"/>
      <c r="YJ34" s="5"/>
      <c r="YK34" s="6"/>
      <c r="YL34" s="5"/>
      <c r="YM34" s="6"/>
      <c r="YN34" s="5"/>
      <c r="YO34" s="6"/>
      <c r="YP34" s="5"/>
      <c r="YQ34" s="6"/>
      <c r="YR34" s="5"/>
      <c r="YS34" s="6"/>
      <c r="YT34" s="5"/>
      <c r="YU34" s="6"/>
      <c r="YV34" s="5"/>
      <c r="YW34" s="6"/>
      <c r="YX34" s="5"/>
      <c r="YY34" s="6"/>
      <c r="YZ34" s="5"/>
      <c r="ZA34" s="6"/>
      <c r="ZB34" s="5"/>
      <c r="ZC34" s="6"/>
      <c r="ZD34" s="5"/>
      <c r="ZE34" s="6"/>
      <c r="ZF34" s="5"/>
      <c r="ZG34" s="6"/>
      <c r="ZH34" s="5"/>
      <c r="ZI34" s="6"/>
      <c r="ZJ34" s="5"/>
      <c r="ZK34" s="6"/>
      <c r="ZL34" s="5"/>
      <c r="ZM34" s="6"/>
      <c r="ZN34" s="5"/>
      <c r="ZO34" s="6"/>
      <c r="ZP34" s="5"/>
      <c r="ZQ34" s="6"/>
      <c r="ZR34" s="5"/>
      <c r="ZS34" s="6"/>
      <c r="ZT34" s="5"/>
      <c r="ZU34" s="6"/>
      <c r="ZV34" s="5"/>
      <c r="ZW34" s="6"/>
      <c r="ZX34" s="5"/>
      <c r="ZY34" s="6"/>
      <c r="ZZ34" s="5"/>
      <c r="AAA34" s="6"/>
      <c r="AAB34" s="5"/>
      <c r="AAC34" s="6"/>
      <c r="AAD34" s="5"/>
      <c r="AAE34" s="6"/>
      <c r="AAF34" s="5"/>
      <c r="AAG34" s="6"/>
      <c r="AAH34" s="5"/>
      <c r="AAI34" s="6"/>
      <c r="AAJ34" s="5"/>
      <c r="AAK34" s="6"/>
      <c r="AAL34" s="5"/>
      <c r="AAM34" s="6"/>
      <c r="AAN34" s="5"/>
      <c r="AAO34" s="6"/>
      <c r="AAP34" s="5"/>
      <c r="AAQ34" s="6"/>
      <c r="AAR34" s="5"/>
      <c r="AAS34" s="6"/>
      <c r="AAT34" s="5"/>
      <c r="AAU34" s="6"/>
      <c r="AAV34" s="5"/>
      <c r="AAW34" s="6"/>
      <c r="AAX34" s="5"/>
      <c r="AAY34" s="6"/>
      <c r="AAZ34" s="5"/>
      <c r="ABA34" s="6"/>
      <c r="ABB34" s="5"/>
      <c r="ABC34" s="6"/>
      <c r="ABD34" s="5"/>
      <c r="ABE34" s="6"/>
      <c r="ABF34" s="5"/>
      <c r="ABG34" s="6"/>
      <c r="ABH34" s="5"/>
      <c r="ABI34" s="6"/>
      <c r="ABJ34" s="5"/>
      <c r="ABK34" s="6"/>
      <c r="ABL34" s="5"/>
      <c r="ABM34" s="6"/>
      <c r="ABN34" s="5"/>
      <c r="ABO34" s="6"/>
      <c r="ABP34" s="5"/>
      <c r="ABQ34" s="6"/>
      <c r="ABR34" s="5"/>
      <c r="ABS34" s="6"/>
      <c r="ABT34" s="5"/>
      <c r="ABU34" s="6"/>
      <c r="ABV34" s="5"/>
      <c r="ABW34" s="6"/>
      <c r="ABX34" s="5"/>
      <c r="ABY34" s="6"/>
      <c r="ABZ34" s="5"/>
      <c r="ACA34" s="6"/>
      <c r="ACB34" s="5"/>
      <c r="ACC34" s="6"/>
      <c r="ACD34" s="5"/>
      <c r="ACE34" s="6"/>
      <c r="ACF34" s="5"/>
      <c r="ACG34" s="6"/>
      <c r="ACH34" s="5"/>
      <c r="ACI34" s="6"/>
      <c r="ACJ34" s="5"/>
      <c r="ACK34" s="6"/>
      <c r="ACL34" s="5"/>
      <c r="ACM34" s="6"/>
      <c r="ACN34" s="5"/>
      <c r="ACO34" s="6"/>
      <c r="ACP34" s="5"/>
      <c r="ACQ34" s="6"/>
      <c r="ACR34" s="5"/>
      <c r="ACS34" s="6"/>
      <c r="ACT34" s="5"/>
      <c r="ACU34" s="6"/>
      <c r="ACV34" s="5"/>
      <c r="ACW34" s="6"/>
      <c r="ACX34" s="5"/>
      <c r="ACY34" s="6"/>
      <c r="ACZ34" s="5"/>
      <c r="ADA34" s="6"/>
      <c r="ADB34" s="5"/>
      <c r="ADC34" s="6"/>
      <c r="ADD34" s="5"/>
      <c r="ADE34" s="6"/>
      <c r="ADF34" s="5"/>
      <c r="ADG34" s="6"/>
      <c r="ADH34" s="5"/>
      <c r="ADI34" s="6"/>
      <c r="ADJ34" s="5"/>
      <c r="ADK34" s="6"/>
      <c r="ADL34" s="5"/>
      <c r="ADM34" s="6"/>
      <c r="ADN34" s="5"/>
      <c r="ADO34" s="6"/>
      <c r="ADP34" s="5"/>
      <c r="ADQ34" s="6"/>
      <c r="ADR34" s="5"/>
      <c r="ADS34" s="6"/>
      <c r="ADT34" s="5"/>
      <c r="ADU34" s="6"/>
      <c r="ADV34" s="5"/>
      <c r="ADW34" s="6"/>
      <c r="ADX34" s="5"/>
      <c r="ADY34" s="6"/>
      <c r="ADZ34" s="5"/>
      <c r="AEA34" s="6"/>
      <c r="AEB34" s="5"/>
      <c r="AEC34" s="6"/>
      <c r="AED34" s="5"/>
      <c r="AEE34" s="6"/>
      <c r="AEF34" s="5"/>
      <c r="AEG34" s="6"/>
      <c r="AEH34" s="5"/>
      <c r="AEI34" s="6"/>
      <c r="AEJ34" s="5"/>
      <c r="AEK34" s="6"/>
      <c r="AEL34" s="5"/>
      <c r="AEM34" s="6"/>
      <c r="AEN34" s="5"/>
      <c r="AEO34" s="6"/>
      <c r="AEP34" s="5"/>
      <c r="AEQ34" s="6"/>
      <c r="AER34" s="5"/>
      <c r="AES34" s="6"/>
      <c r="AET34" s="5"/>
      <c r="AEU34" s="6"/>
      <c r="AEV34" s="5"/>
      <c r="AEW34" s="6"/>
      <c r="AEX34" s="5"/>
      <c r="AEY34" s="6"/>
      <c r="AEZ34" s="5"/>
      <c r="AFA34" s="6"/>
      <c r="AFB34" s="5"/>
      <c r="AFC34" s="6"/>
      <c r="AFD34" s="5"/>
      <c r="AFE34" s="6"/>
      <c r="AFF34" s="5"/>
      <c r="AFG34" s="6"/>
      <c r="AFH34" s="5"/>
      <c r="AFI34" s="6"/>
      <c r="AFJ34" s="5"/>
      <c r="AFK34" s="6"/>
      <c r="AFL34" s="5"/>
      <c r="AFM34" s="6"/>
      <c r="AFN34" s="5"/>
      <c r="AFO34" s="6"/>
      <c r="AFP34" s="5"/>
      <c r="AFQ34" s="6"/>
      <c r="AFR34" s="5"/>
      <c r="AFS34" s="6"/>
      <c r="AFT34" s="5"/>
      <c r="AFU34" s="6"/>
      <c r="AFV34" s="5"/>
      <c r="AFW34" s="6"/>
      <c r="AFX34" s="5"/>
      <c r="AFY34" s="6"/>
      <c r="AFZ34" s="5"/>
      <c r="AGA34" s="6"/>
      <c r="AGB34" s="5"/>
      <c r="AGC34" s="6"/>
      <c r="AGD34" s="5"/>
      <c r="AGE34" s="6"/>
      <c r="AGF34" s="5"/>
      <c r="AGG34" s="6"/>
      <c r="AGH34" s="5"/>
      <c r="AGI34" s="6"/>
      <c r="AGJ34" s="5"/>
      <c r="AGK34" s="6"/>
      <c r="AGL34" s="5"/>
      <c r="AGM34" s="6"/>
      <c r="AGN34" s="5"/>
      <c r="AGO34" s="6"/>
      <c r="AGP34" s="5"/>
      <c r="AGQ34" s="6"/>
      <c r="AGR34" s="5"/>
      <c r="AGS34" s="6"/>
      <c r="AGT34" s="5"/>
      <c r="AGU34" s="6"/>
      <c r="AGV34" s="5"/>
      <c r="AGW34" s="6"/>
      <c r="AGX34" s="5"/>
      <c r="AGY34" s="6"/>
      <c r="AGZ34" s="5"/>
      <c r="AHA34" s="6"/>
      <c r="AHB34" s="5"/>
      <c r="AHC34" s="6"/>
      <c r="AHD34" s="5"/>
      <c r="AHE34" s="6"/>
      <c r="AHF34" s="5"/>
      <c r="AHG34" s="6"/>
      <c r="AHH34" s="5"/>
      <c r="AHI34" s="6"/>
      <c r="AHJ34" s="5"/>
      <c r="AHK34" s="6"/>
      <c r="AHL34" s="5"/>
      <c r="AHM34" s="6"/>
      <c r="AHN34" s="5"/>
      <c r="AHO34" s="6"/>
      <c r="AHP34" s="5"/>
      <c r="AHQ34" s="6"/>
      <c r="AHR34" s="5"/>
      <c r="AHS34" s="6"/>
      <c r="AHT34" s="5"/>
      <c r="AHU34" s="6"/>
      <c r="AHV34" s="5"/>
      <c r="AHW34" s="6"/>
      <c r="AHX34" s="5"/>
      <c r="AHY34" s="6"/>
      <c r="AHZ34" s="5"/>
      <c r="AIA34" s="6"/>
      <c r="AIB34" s="5"/>
      <c r="AIC34" s="6"/>
      <c r="AID34" s="5"/>
      <c r="AIE34" s="6"/>
      <c r="AIF34" s="5"/>
      <c r="AIG34" s="6"/>
      <c r="AIH34" s="5"/>
      <c r="AII34" s="6"/>
      <c r="AIJ34" s="5"/>
      <c r="AIK34" s="6"/>
      <c r="AIL34" s="5"/>
      <c r="AIM34" s="6"/>
      <c r="AIN34" s="5"/>
      <c r="AIO34" s="6"/>
      <c r="AIP34" s="5"/>
      <c r="AIQ34" s="6"/>
      <c r="AIR34" s="5"/>
      <c r="AIS34" s="6"/>
      <c r="AIT34" s="5"/>
      <c r="AIU34" s="6"/>
      <c r="AIV34" s="5"/>
      <c r="AIW34" s="6"/>
      <c r="AIX34" s="5"/>
      <c r="AIY34" s="6"/>
      <c r="AIZ34" s="5"/>
      <c r="AJA34" s="6"/>
      <c r="AJB34" s="5"/>
      <c r="AJC34" s="6"/>
      <c r="AJD34" s="5"/>
      <c r="AJE34" s="6"/>
      <c r="AJF34" s="5"/>
      <c r="AJG34" s="6"/>
      <c r="AJH34" s="5"/>
      <c r="AJI34" s="6"/>
      <c r="AJJ34" s="5"/>
      <c r="AJK34" s="6"/>
      <c r="AJL34" s="5"/>
      <c r="AJM34" s="6"/>
      <c r="AJN34" s="5"/>
      <c r="AJO34" s="6"/>
      <c r="AJP34" s="5"/>
      <c r="AJQ34" s="6"/>
      <c r="AJR34" s="5"/>
      <c r="AJS34" s="6"/>
      <c r="AJT34" s="5"/>
      <c r="AJU34" s="6"/>
      <c r="AJV34" s="5"/>
      <c r="AJW34" s="6"/>
      <c r="AJX34" s="5"/>
      <c r="AJY34" s="6"/>
      <c r="AJZ34" s="5"/>
      <c r="AKA34" s="6"/>
      <c r="AKB34" s="5"/>
      <c r="AKC34" s="6"/>
      <c r="AKD34" s="5"/>
      <c r="AKE34" s="6"/>
      <c r="AKF34" s="5"/>
      <c r="AKG34" s="6"/>
      <c r="AKH34" s="5"/>
      <c r="AKI34" s="6"/>
      <c r="AKJ34" s="5"/>
      <c r="AKK34" s="6"/>
      <c r="AKL34" s="5"/>
      <c r="AKM34" s="6"/>
      <c r="AKN34" s="5"/>
      <c r="AKO34" s="6"/>
      <c r="AKP34" s="5"/>
      <c r="AKQ34" s="6"/>
      <c r="AKR34" s="5"/>
      <c r="AKS34" s="6"/>
      <c r="AKT34" s="5"/>
      <c r="AKU34" s="6"/>
      <c r="AKV34" s="5"/>
      <c r="AKW34" s="6"/>
      <c r="AKX34" s="5"/>
      <c r="AKY34" s="6"/>
      <c r="AKZ34" s="5"/>
      <c r="ALA34" s="6"/>
      <c r="ALB34" s="5"/>
      <c r="ALC34" s="6"/>
      <c r="ALD34" s="5"/>
      <c r="ALE34" s="6"/>
      <c r="ALF34" s="5"/>
      <c r="ALG34" s="6"/>
      <c r="ALH34" s="5"/>
      <c r="ALI34" s="6"/>
      <c r="ALJ34" s="5"/>
      <c r="ALK34" s="6"/>
      <c r="ALL34" s="5"/>
      <c r="ALM34" s="6"/>
      <c r="ALN34" s="5"/>
      <c r="ALO34" s="6"/>
      <c r="ALP34" s="5"/>
      <c r="ALQ34" s="6"/>
      <c r="ALR34" s="5"/>
      <c r="ALS34" s="6"/>
      <c r="ALT34" s="5"/>
      <c r="ALU34" s="6"/>
      <c r="ALV34" s="5"/>
      <c r="ALW34" s="6"/>
      <c r="ALX34" s="5"/>
      <c r="ALY34" s="6"/>
      <c r="ALZ34" s="5"/>
      <c r="AMA34" s="6"/>
      <c r="AMB34" s="5"/>
      <c r="AMC34" s="6"/>
      <c r="AMD34" s="5"/>
      <c r="AME34" s="6"/>
      <c r="AMF34" s="5"/>
      <c r="AMG34" s="6"/>
      <c r="AMH34" s="5"/>
      <c r="AMI34" s="6"/>
      <c r="AMJ34" s="5"/>
      <c r="AMK34" s="6"/>
      <c r="AML34" s="5"/>
      <c r="AMM34" s="6"/>
      <c r="AMN34" s="5"/>
      <c r="AMO34" s="6"/>
      <c r="AMP34" s="5"/>
      <c r="AMQ34" s="6"/>
      <c r="AMR34" s="5"/>
      <c r="AMS34" s="6"/>
      <c r="AMT34" s="5"/>
      <c r="AMU34" s="6"/>
      <c r="AMV34" s="5"/>
      <c r="AMW34" s="6"/>
      <c r="AMX34" s="5"/>
      <c r="AMY34" s="6"/>
      <c r="AMZ34" s="5"/>
      <c r="ANA34" s="6"/>
      <c r="ANB34" s="5"/>
      <c r="ANC34" s="6"/>
      <c r="AND34" s="5"/>
      <c r="ANE34" s="6"/>
      <c r="ANF34" s="5"/>
      <c r="ANG34" s="6"/>
      <c r="ANH34" s="5"/>
      <c r="ANI34" s="6"/>
      <c r="ANJ34" s="5"/>
      <c r="ANK34" s="6"/>
      <c r="ANL34" s="5"/>
      <c r="ANM34" s="6"/>
      <c r="ANN34" s="5"/>
      <c r="ANO34" s="6"/>
      <c r="ANP34" s="5"/>
      <c r="ANQ34" s="6"/>
      <c r="ANR34" s="5"/>
      <c r="ANS34" s="6"/>
      <c r="ANT34" s="5"/>
      <c r="ANU34" s="6"/>
      <c r="ANV34" s="5"/>
      <c r="ANW34" s="6"/>
      <c r="ANX34" s="5"/>
      <c r="ANY34" s="6"/>
      <c r="ANZ34" s="5"/>
      <c r="AOA34" s="6"/>
      <c r="AOB34" s="5"/>
      <c r="AOC34" s="6"/>
      <c r="AOD34" s="5"/>
      <c r="AOE34" s="6"/>
      <c r="AOF34" s="5"/>
      <c r="AOG34" s="6"/>
      <c r="AOH34" s="5"/>
      <c r="AOI34" s="6"/>
      <c r="AOJ34" s="5"/>
      <c r="AOK34" s="6"/>
      <c r="AOL34" s="5"/>
      <c r="AOM34" s="6"/>
      <c r="AON34" s="5"/>
      <c r="AOO34" s="6"/>
      <c r="AOP34" s="5"/>
      <c r="AOQ34" s="6"/>
      <c r="AOR34" s="5"/>
      <c r="AOS34" s="6"/>
      <c r="AOT34" s="5"/>
      <c r="AOU34" s="6"/>
      <c r="AOV34" s="5"/>
      <c r="AOW34" s="6"/>
      <c r="AOX34" s="5"/>
      <c r="AOY34" s="6"/>
      <c r="AOZ34" s="5"/>
      <c r="APA34" s="6"/>
      <c r="APB34" s="5"/>
      <c r="APC34" s="6"/>
      <c r="APD34" s="5"/>
      <c r="APE34" s="6"/>
      <c r="APF34" s="5"/>
      <c r="APG34" s="6"/>
      <c r="APH34" s="5"/>
      <c r="API34" s="6"/>
      <c r="APJ34" s="5"/>
      <c r="APK34" s="6"/>
      <c r="APL34" s="5"/>
      <c r="APM34" s="6"/>
      <c r="APN34" s="5"/>
      <c r="APO34" s="6"/>
      <c r="APP34" s="5"/>
      <c r="APQ34" s="6"/>
      <c r="APR34" s="5"/>
      <c r="APS34" s="6"/>
      <c r="APT34" s="5"/>
      <c r="APU34" s="6"/>
      <c r="APV34" s="5"/>
      <c r="APW34" s="6"/>
      <c r="APX34" s="5"/>
      <c r="APY34" s="6"/>
      <c r="APZ34" s="5"/>
      <c r="AQA34" s="6"/>
      <c r="AQB34" s="5"/>
      <c r="AQC34" s="6"/>
      <c r="AQD34" s="5"/>
      <c r="AQE34" s="6"/>
      <c r="AQF34" s="5"/>
      <c r="AQG34" s="6"/>
      <c r="AQH34" s="5"/>
      <c r="AQI34" s="6"/>
      <c r="AQJ34" s="5"/>
      <c r="AQK34" s="6"/>
      <c r="AQL34" s="5"/>
      <c r="AQM34" s="6"/>
      <c r="AQN34" s="5"/>
      <c r="AQO34" s="6"/>
      <c r="AQP34" s="5"/>
      <c r="AQQ34" s="6"/>
      <c r="AQR34" s="5"/>
      <c r="AQS34" s="6"/>
      <c r="AQT34" s="5"/>
      <c r="AQU34" s="6"/>
      <c r="AQV34" s="5"/>
      <c r="AQW34" s="6"/>
      <c r="AQX34" s="5"/>
      <c r="AQY34" s="6"/>
      <c r="AQZ34" s="5"/>
      <c r="ARA34" s="6"/>
      <c r="ARB34" s="5"/>
      <c r="ARC34" s="6"/>
      <c r="ARD34" s="5"/>
      <c r="ARE34" s="6"/>
      <c r="ARF34" s="5"/>
      <c r="ARG34" s="6"/>
      <c r="ARH34" s="5"/>
      <c r="ARI34" s="6"/>
      <c r="ARJ34" s="5"/>
      <c r="ARK34" s="6"/>
      <c r="ARL34" s="5"/>
      <c r="ARM34" s="6"/>
      <c r="ARN34" s="5"/>
      <c r="ARO34" s="6"/>
      <c r="ARP34" s="5"/>
      <c r="ARQ34" s="6"/>
      <c r="ARR34" s="5"/>
      <c r="ARS34" s="6"/>
      <c r="ART34" s="5"/>
      <c r="ARU34" s="6"/>
      <c r="ARV34" s="5"/>
      <c r="ARW34" s="6"/>
      <c r="ARX34" s="5"/>
      <c r="ARY34" s="6"/>
      <c r="ARZ34" s="5"/>
      <c r="ASA34" s="6"/>
      <c r="ASB34" s="5"/>
      <c r="ASC34" s="6"/>
      <c r="ASD34" s="5"/>
      <c r="ASE34" s="6"/>
      <c r="ASF34" s="5"/>
      <c r="ASG34" s="6"/>
      <c r="ASH34" s="5"/>
      <c r="ASI34" s="6"/>
      <c r="ASJ34" s="5"/>
      <c r="ASK34" s="6"/>
      <c r="ASL34" s="5"/>
      <c r="ASM34" s="6"/>
      <c r="ASN34" s="5"/>
      <c r="ASO34" s="6"/>
      <c r="ASP34" s="5"/>
      <c r="ASQ34" s="6"/>
      <c r="ASR34" s="5"/>
      <c r="ASS34" s="6"/>
      <c r="AST34" s="5"/>
      <c r="ASU34" s="6"/>
      <c r="ASV34" s="5"/>
      <c r="ASW34" s="6"/>
      <c r="ASX34" s="5"/>
      <c r="ASY34" s="6"/>
      <c r="ASZ34" s="5"/>
      <c r="ATA34" s="6"/>
      <c r="ATB34" s="5"/>
      <c r="ATC34" s="6"/>
      <c r="ATD34" s="5"/>
      <c r="ATE34" s="6"/>
      <c r="ATF34" s="5"/>
      <c r="ATG34" s="6"/>
      <c r="ATH34" s="5"/>
      <c r="ATI34" s="6"/>
      <c r="ATJ34" s="5"/>
      <c r="ATK34" s="6"/>
      <c r="ATL34" s="5"/>
      <c r="ATM34" s="6"/>
      <c r="ATN34" s="5"/>
      <c r="ATO34" s="6"/>
      <c r="ATP34" s="5"/>
      <c r="ATQ34" s="6"/>
      <c r="ATR34" s="5"/>
      <c r="ATS34" s="6"/>
      <c r="ATT34" s="5"/>
      <c r="ATU34" s="6"/>
      <c r="ATV34" s="5"/>
      <c r="ATW34" s="6"/>
      <c r="ATX34" s="5"/>
      <c r="ATY34" s="6"/>
      <c r="ATZ34" s="5"/>
      <c r="AUA34" s="6"/>
      <c r="AUB34" s="5"/>
      <c r="AUC34" s="6"/>
      <c r="AUD34" s="5"/>
      <c r="AUE34" s="6"/>
      <c r="AUF34" s="5"/>
      <c r="AUG34" s="6"/>
      <c r="AUH34" s="5"/>
      <c r="AUI34" s="6"/>
      <c r="AUJ34" s="5"/>
      <c r="AUK34" s="6"/>
      <c r="AUL34" s="5"/>
      <c r="AUM34" s="6"/>
      <c r="AUN34" s="5"/>
      <c r="AUO34" s="6"/>
      <c r="AUP34" s="5"/>
      <c r="AUQ34" s="6"/>
      <c r="AUR34" s="5"/>
      <c r="AUS34" s="6"/>
      <c r="AUT34" s="5"/>
      <c r="AUU34" s="6"/>
      <c r="AUV34" s="5"/>
      <c r="AUW34" s="6"/>
      <c r="AUX34" s="5"/>
      <c r="AUY34" s="6"/>
      <c r="AUZ34" s="5"/>
      <c r="AVA34" s="6"/>
      <c r="AVB34" s="5"/>
      <c r="AVC34" s="6"/>
      <c r="AVD34" s="5"/>
      <c r="AVE34" s="6"/>
      <c r="AVF34" s="5"/>
      <c r="AVG34" s="6"/>
      <c r="AVH34" s="5"/>
      <c r="AVI34" s="6"/>
      <c r="AVJ34" s="5"/>
      <c r="AVK34" s="6"/>
      <c r="AVL34" s="5"/>
      <c r="AVM34" s="6"/>
      <c r="AVN34" s="5"/>
      <c r="AVO34" s="6"/>
      <c r="AVP34" s="5"/>
      <c r="AVQ34" s="6"/>
      <c r="AVR34" s="5"/>
      <c r="AVS34" s="6"/>
      <c r="AVT34" s="5"/>
      <c r="AVU34" s="6"/>
      <c r="AVV34" s="5"/>
      <c r="AVW34" s="6"/>
      <c r="AVX34" s="5"/>
      <c r="AVY34" s="6"/>
      <c r="AVZ34" s="5"/>
      <c r="AWA34" s="6"/>
      <c r="AWB34" s="5"/>
      <c r="AWC34" s="6"/>
      <c r="AWD34" s="5"/>
      <c r="AWE34" s="6"/>
      <c r="AWF34" s="5"/>
      <c r="AWG34" s="6"/>
      <c r="AWH34" s="5"/>
      <c r="AWI34" s="6"/>
      <c r="AWJ34" s="5"/>
      <c r="AWK34" s="6"/>
      <c r="AWL34" s="5"/>
      <c r="AWM34" s="6"/>
      <c r="AWN34" s="5"/>
      <c r="AWO34" s="6"/>
      <c r="AWP34" s="5"/>
      <c r="AWQ34" s="6"/>
      <c r="AWR34" s="5"/>
      <c r="AWS34" s="6"/>
      <c r="AWT34" s="5"/>
      <c r="AWU34" s="6"/>
      <c r="AWV34" s="5"/>
      <c r="AWW34" s="6"/>
      <c r="AWX34" s="5"/>
      <c r="AWY34" s="6"/>
      <c r="AWZ34" s="5"/>
      <c r="AXA34" s="6"/>
      <c r="AXB34" s="5"/>
      <c r="AXC34" s="6"/>
      <c r="AXD34" s="5"/>
      <c r="AXE34" s="6"/>
      <c r="AXF34" s="5"/>
      <c r="AXG34" s="6"/>
      <c r="AXH34" s="5"/>
      <c r="AXI34" s="6"/>
      <c r="AXJ34" s="5"/>
      <c r="AXK34" s="6"/>
      <c r="AXL34" s="5"/>
      <c r="AXM34" s="6"/>
      <c r="AXN34" s="5"/>
      <c r="AXO34" s="6"/>
      <c r="AXP34" s="5"/>
      <c r="AXQ34" s="6"/>
      <c r="AXR34" s="5"/>
      <c r="AXS34" s="6"/>
      <c r="AXT34" s="5"/>
      <c r="AXU34" s="6"/>
      <c r="AXV34" s="5"/>
      <c r="AXW34" s="6"/>
      <c r="AXX34" s="5"/>
      <c r="AXY34" s="6"/>
      <c r="AXZ34" s="5"/>
      <c r="AYA34" s="6"/>
      <c r="AYB34" s="5"/>
      <c r="AYC34" s="6"/>
      <c r="AYD34" s="5"/>
      <c r="AYE34" s="6"/>
      <c r="AYF34" s="5"/>
      <c r="AYG34" s="6"/>
      <c r="AYH34" s="5"/>
      <c r="AYI34" s="6"/>
      <c r="AYJ34" s="5"/>
      <c r="AYK34" s="6"/>
      <c r="AYL34" s="5"/>
      <c r="AYM34" s="6"/>
      <c r="AYN34" s="5"/>
      <c r="AYO34" s="6"/>
      <c r="AYP34" s="5"/>
      <c r="AYQ34" s="6"/>
      <c r="AYR34" s="5"/>
      <c r="AYS34" s="6"/>
      <c r="AYT34" s="5"/>
      <c r="AYU34" s="6"/>
      <c r="AYV34" s="5"/>
      <c r="AYW34" s="6"/>
      <c r="AYX34" s="5"/>
      <c r="AYY34" s="6"/>
      <c r="AYZ34" s="5"/>
      <c r="AZA34" s="6"/>
      <c r="AZB34" s="5"/>
      <c r="AZC34" s="6"/>
      <c r="AZD34" s="5"/>
      <c r="AZE34" s="6"/>
      <c r="AZF34" s="5"/>
      <c r="AZG34" s="6"/>
      <c r="AZH34" s="5"/>
      <c r="AZI34" s="6"/>
      <c r="AZJ34" s="5"/>
      <c r="AZK34" s="6"/>
      <c r="AZL34" s="5"/>
      <c r="AZM34" s="6"/>
      <c r="AZN34" s="5"/>
      <c r="AZO34" s="6"/>
      <c r="AZP34" s="5"/>
      <c r="AZQ34" s="6"/>
      <c r="AZR34" s="5"/>
      <c r="AZS34" s="6"/>
      <c r="AZT34" s="5"/>
      <c r="AZU34" s="6"/>
      <c r="AZV34" s="5"/>
      <c r="AZW34" s="6"/>
      <c r="AZX34" s="5"/>
      <c r="AZY34" s="6"/>
      <c r="AZZ34" s="5"/>
      <c r="BAA34" s="6"/>
      <c r="BAB34" s="5"/>
      <c r="BAC34" s="6"/>
      <c r="BAD34" s="5"/>
      <c r="BAE34" s="6"/>
      <c r="BAF34" s="5"/>
      <c r="BAG34" s="6"/>
      <c r="BAH34" s="5"/>
      <c r="BAI34" s="6"/>
      <c r="BAJ34" s="5"/>
      <c r="BAK34" s="6"/>
      <c r="BAL34" s="5"/>
      <c r="BAM34" s="6"/>
      <c r="BAN34" s="5"/>
      <c r="BAO34" s="6"/>
      <c r="BAP34" s="5"/>
      <c r="BAQ34" s="6"/>
      <c r="BAR34" s="5"/>
      <c r="BAS34" s="6"/>
      <c r="BAT34" s="5"/>
      <c r="BAU34" s="6"/>
      <c r="BAV34" s="5"/>
      <c r="BAW34" s="6"/>
      <c r="BAX34" s="5"/>
      <c r="BAY34" s="6"/>
      <c r="BAZ34" s="5"/>
      <c r="BBA34" s="6"/>
      <c r="BBB34" s="5"/>
      <c r="BBC34" s="6"/>
      <c r="BBD34" s="5"/>
      <c r="BBE34" s="6"/>
      <c r="BBF34" s="5"/>
      <c r="BBG34" s="6"/>
      <c r="BBH34" s="5"/>
      <c r="BBI34" s="6"/>
      <c r="BBJ34" s="5"/>
      <c r="BBK34" s="6"/>
      <c r="BBL34" s="5"/>
      <c r="BBM34" s="6"/>
      <c r="BBN34" s="5"/>
      <c r="BBO34" s="6"/>
      <c r="BBP34" s="5"/>
      <c r="BBQ34" s="6"/>
      <c r="BBR34" s="5"/>
      <c r="BBS34" s="6"/>
      <c r="BBT34" s="5"/>
      <c r="BBU34" s="6"/>
      <c r="BBV34" s="5"/>
      <c r="BBW34" s="6"/>
      <c r="BBX34" s="5"/>
      <c r="BBY34" s="6"/>
      <c r="BBZ34" s="5"/>
      <c r="BCA34" s="6"/>
      <c r="BCB34" s="5"/>
      <c r="BCC34" s="6"/>
      <c r="BCD34" s="5"/>
      <c r="BCE34" s="6"/>
      <c r="BCF34" s="5"/>
      <c r="BCG34" s="6"/>
      <c r="BCH34" s="5"/>
      <c r="BCI34" s="6"/>
      <c r="BCJ34" s="5"/>
      <c r="BCK34" s="6"/>
      <c r="BCL34" s="5"/>
      <c r="BCM34" s="6"/>
      <c r="BCN34" s="5"/>
      <c r="BCO34" s="6"/>
      <c r="BCP34" s="5"/>
      <c r="BCQ34" s="6"/>
      <c r="BCR34" s="5"/>
      <c r="BCS34" s="6"/>
      <c r="BCT34" s="5"/>
      <c r="BCU34" s="6"/>
      <c r="BCV34" s="5"/>
      <c r="BCW34" s="6"/>
      <c r="BCX34" s="5"/>
      <c r="BCY34" s="6"/>
      <c r="BCZ34" s="5"/>
      <c r="BDA34" s="6"/>
      <c r="BDB34" s="5"/>
      <c r="BDC34" s="6"/>
      <c r="BDD34" s="5"/>
      <c r="BDE34" s="6"/>
      <c r="BDF34" s="5"/>
      <c r="BDG34" s="6"/>
      <c r="BDH34" s="5"/>
      <c r="BDI34" s="6"/>
      <c r="BDJ34" s="5"/>
      <c r="BDK34" s="6"/>
      <c r="BDL34" s="5"/>
      <c r="BDM34" s="6"/>
      <c r="BDN34" s="5"/>
      <c r="BDO34" s="6"/>
      <c r="BDP34" s="5"/>
      <c r="BDQ34" s="6"/>
      <c r="BDR34" s="5"/>
      <c r="BDS34" s="6"/>
      <c r="BDT34" s="5"/>
      <c r="BDU34" s="6"/>
      <c r="BDV34" s="5"/>
      <c r="BDW34" s="6"/>
      <c r="BDX34" s="5"/>
      <c r="BDY34" s="6"/>
      <c r="BDZ34" s="5"/>
      <c r="BEA34" s="6"/>
      <c r="BEB34" s="5"/>
      <c r="BEC34" s="6"/>
      <c r="BED34" s="5"/>
      <c r="BEE34" s="6"/>
      <c r="BEF34" s="5"/>
      <c r="BEG34" s="6"/>
      <c r="BEH34" s="5"/>
      <c r="BEI34" s="6"/>
      <c r="BEJ34" s="5"/>
      <c r="BEK34" s="6"/>
      <c r="BEL34" s="5"/>
      <c r="BEM34" s="6"/>
      <c r="BEN34" s="5"/>
      <c r="BEO34" s="6"/>
      <c r="BEP34" s="5"/>
      <c r="BEQ34" s="6"/>
      <c r="BER34" s="5"/>
      <c r="BES34" s="6"/>
      <c r="BET34" s="5"/>
      <c r="BEU34" s="6"/>
      <c r="BEV34" s="5"/>
      <c r="BEW34" s="6"/>
      <c r="BEX34" s="5"/>
      <c r="BEY34" s="6"/>
      <c r="BEZ34" s="5"/>
      <c r="BFA34" s="6"/>
      <c r="BFB34" s="5"/>
      <c r="BFC34" s="6"/>
      <c r="BFD34" s="5"/>
      <c r="BFE34" s="6"/>
      <c r="BFF34" s="5"/>
      <c r="BFG34" s="6"/>
      <c r="BFH34" s="5"/>
      <c r="BFI34" s="6"/>
      <c r="BFJ34" s="5"/>
      <c r="BFK34" s="6"/>
      <c r="BFL34" s="5"/>
      <c r="BFM34" s="6"/>
      <c r="BFN34" s="5"/>
      <c r="BFO34" s="6"/>
      <c r="BFP34" s="5"/>
      <c r="BFQ34" s="6"/>
      <c r="BFR34" s="5"/>
      <c r="BFS34" s="6"/>
      <c r="BFT34" s="5"/>
      <c r="BFU34" s="6"/>
      <c r="BFV34" s="5"/>
      <c r="BFW34" s="6"/>
      <c r="BFX34" s="5"/>
      <c r="BFY34" s="6"/>
      <c r="BFZ34" s="5"/>
      <c r="BGA34" s="6"/>
      <c r="BGB34" s="5"/>
      <c r="BGC34" s="6"/>
      <c r="BGD34" s="5"/>
      <c r="BGE34" s="6"/>
      <c r="BGF34" s="5"/>
      <c r="BGG34" s="6"/>
      <c r="BGH34" s="5"/>
      <c r="BGI34" s="6"/>
      <c r="BGJ34" s="5"/>
      <c r="BGK34" s="6"/>
      <c r="BGL34" s="5"/>
      <c r="BGM34" s="6"/>
      <c r="BGN34" s="5"/>
      <c r="BGO34" s="6"/>
      <c r="BGP34" s="5"/>
      <c r="BGQ34" s="6"/>
      <c r="BGR34" s="5"/>
      <c r="BGS34" s="6"/>
      <c r="BGT34" s="5"/>
      <c r="BGU34" s="6"/>
      <c r="BGV34" s="5"/>
      <c r="BGW34" s="6"/>
      <c r="BGX34" s="5"/>
      <c r="BGY34" s="6"/>
      <c r="BGZ34" s="5"/>
      <c r="BHA34" s="6"/>
      <c r="BHB34" s="5"/>
      <c r="BHC34" s="6"/>
      <c r="BHD34" s="5"/>
      <c r="BHE34" s="6"/>
      <c r="BHF34" s="5"/>
      <c r="BHG34" s="6"/>
      <c r="BHH34" s="5"/>
      <c r="BHI34" s="6"/>
      <c r="BHJ34" s="5"/>
      <c r="BHK34" s="6"/>
      <c r="BHL34" s="5"/>
      <c r="BHM34" s="6"/>
      <c r="BHN34" s="5"/>
      <c r="BHO34" s="6"/>
      <c r="BHP34" s="5"/>
      <c r="BHQ34" s="6"/>
      <c r="BHR34" s="5"/>
      <c r="BHS34" s="6"/>
      <c r="BHT34" s="5"/>
      <c r="BHU34" s="6"/>
      <c r="BHV34" s="5"/>
      <c r="BHW34" s="6"/>
      <c r="BHX34" s="5"/>
      <c r="BHY34" s="6"/>
      <c r="BHZ34" s="5"/>
      <c r="BIA34" s="6"/>
      <c r="BIB34" s="5"/>
      <c r="BIC34" s="6"/>
      <c r="BID34" s="5"/>
      <c r="BIE34" s="6"/>
      <c r="BIF34" s="5"/>
      <c r="BIG34" s="6"/>
      <c r="BIH34" s="5"/>
      <c r="BII34" s="6"/>
      <c r="BIJ34" s="5"/>
      <c r="BIK34" s="6"/>
      <c r="BIL34" s="5"/>
      <c r="BIM34" s="6"/>
      <c r="BIN34" s="5"/>
      <c r="BIO34" s="6"/>
      <c r="BIP34" s="5"/>
      <c r="BIQ34" s="6"/>
      <c r="BIR34" s="5"/>
      <c r="BIS34" s="6"/>
      <c r="BIT34" s="5"/>
      <c r="BIU34" s="6"/>
      <c r="BIV34" s="5"/>
      <c r="BIW34" s="6"/>
      <c r="BIX34" s="5"/>
      <c r="BIY34" s="6"/>
      <c r="BIZ34" s="5"/>
      <c r="BJA34" s="6"/>
      <c r="BJB34" s="5"/>
      <c r="BJC34" s="6"/>
      <c r="BJD34" s="5"/>
      <c r="BJE34" s="6"/>
      <c r="BJF34" s="5"/>
      <c r="BJG34" s="6"/>
      <c r="BJH34" s="5"/>
      <c r="BJI34" s="6"/>
      <c r="BJJ34" s="5"/>
      <c r="BJK34" s="6"/>
      <c r="BJL34" s="5"/>
      <c r="BJM34" s="6"/>
      <c r="BJN34" s="5"/>
      <c r="BJO34" s="6"/>
      <c r="BJP34" s="5"/>
      <c r="BJQ34" s="6"/>
      <c r="BJR34" s="5"/>
      <c r="BJS34" s="6"/>
      <c r="BJT34" s="5"/>
      <c r="BJU34" s="6"/>
      <c r="BJV34" s="5"/>
      <c r="BJW34" s="6"/>
      <c r="BJX34" s="5"/>
      <c r="BJY34" s="6"/>
      <c r="BJZ34" s="5"/>
      <c r="BKA34" s="6"/>
      <c r="BKB34" s="5"/>
      <c r="BKC34" s="6"/>
      <c r="BKD34" s="5"/>
      <c r="BKE34" s="6"/>
      <c r="BKF34" s="5"/>
      <c r="BKG34" s="6"/>
      <c r="BKH34" s="5"/>
      <c r="BKI34" s="6"/>
      <c r="BKJ34" s="5"/>
      <c r="BKK34" s="6"/>
      <c r="BKL34" s="5"/>
      <c r="BKM34" s="6"/>
      <c r="BKN34" s="5"/>
      <c r="BKO34" s="6"/>
      <c r="BKP34" s="5"/>
      <c r="BKQ34" s="6"/>
      <c r="BKR34" s="5"/>
      <c r="BKS34" s="6"/>
      <c r="BKT34" s="5"/>
      <c r="BKU34" s="6"/>
      <c r="BKV34" s="5"/>
      <c r="BKW34" s="6"/>
      <c r="BKX34" s="5"/>
      <c r="BKY34" s="6"/>
      <c r="BKZ34" s="5"/>
      <c r="BLA34" s="6"/>
      <c r="BLB34" s="5"/>
      <c r="BLC34" s="6"/>
      <c r="BLD34" s="5"/>
      <c r="BLE34" s="6"/>
      <c r="BLF34" s="5"/>
      <c r="BLG34" s="6"/>
      <c r="BLH34" s="5"/>
      <c r="BLI34" s="6"/>
      <c r="BLJ34" s="5"/>
      <c r="BLK34" s="6"/>
      <c r="BLL34" s="5"/>
      <c r="BLM34" s="6"/>
      <c r="BLN34" s="5"/>
      <c r="BLO34" s="6"/>
      <c r="BLP34" s="5"/>
      <c r="BLQ34" s="6"/>
      <c r="BLR34" s="5"/>
      <c r="BLS34" s="6"/>
      <c r="BLT34" s="5"/>
      <c r="BLU34" s="6"/>
      <c r="BLV34" s="5"/>
      <c r="BLW34" s="6"/>
      <c r="BLX34" s="5"/>
      <c r="BLY34" s="6"/>
      <c r="BLZ34" s="5"/>
      <c r="BMA34" s="6"/>
      <c r="BMB34" s="5"/>
      <c r="BMC34" s="6"/>
      <c r="BMD34" s="5"/>
      <c r="BME34" s="6"/>
      <c r="BMF34" s="5"/>
      <c r="BMG34" s="6"/>
      <c r="BMH34" s="5"/>
      <c r="BMI34" s="6"/>
      <c r="BMJ34" s="5"/>
      <c r="BMK34" s="6"/>
      <c r="BML34" s="5"/>
      <c r="BMM34" s="6"/>
      <c r="BMN34" s="5"/>
      <c r="BMO34" s="6"/>
      <c r="BMP34" s="5"/>
      <c r="BMQ34" s="6"/>
      <c r="BMR34" s="5"/>
      <c r="BMS34" s="6"/>
      <c r="BMT34" s="5"/>
      <c r="BMU34" s="6"/>
      <c r="BMV34" s="5"/>
      <c r="BMW34" s="6"/>
      <c r="BMX34" s="5"/>
      <c r="BMY34" s="6"/>
      <c r="BMZ34" s="5"/>
      <c r="BNA34" s="6"/>
      <c r="BNB34" s="5"/>
      <c r="BNC34" s="6"/>
      <c r="BND34" s="5"/>
      <c r="BNE34" s="6"/>
      <c r="BNF34" s="5"/>
      <c r="BNG34" s="6"/>
      <c r="BNH34" s="5"/>
      <c r="BNI34" s="6"/>
      <c r="BNJ34" s="5"/>
      <c r="BNK34" s="6"/>
      <c r="BNL34" s="5"/>
      <c r="BNM34" s="6"/>
      <c r="BNN34" s="5"/>
      <c r="BNO34" s="6"/>
      <c r="BNP34" s="5"/>
      <c r="BNQ34" s="6"/>
      <c r="BNR34" s="5"/>
      <c r="BNS34" s="6"/>
      <c r="BNT34" s="5"/>
      <c r="BNU34" s="6"/>
      <c r="BNV34" s="5"/>
      <c r="BNW34" s="6"/>
      <c r="BNX34" s="5"/>
      <c r="BNY34" s="6"/>
      <c r="BNZ34" s="5"/>
      <c r="BOA34" s="6"/>
      <c r="BOB34" s="5"/>
      <c r="BOC34" s="6"/>
      <c r="BOD34" s="5"/>
      <c r="BOE34" s="6"/>
      <c r="BOF34" s="5"/>
      <c r="BOG34" s="6"/>
      <c r="BOH34" s="5"/>
      <c r="BOI34" s="6"/>
      <c r="BOJ34" s="5"/>
      <c r="BOK34" s="6"/>
      <c r="BOL34" s="5"/>
      <c r="BOM34" s="6"/>
      <c r="BON34" s="5"/>
      <c r="BOO34" s="6"/>
      <c r="BOP34" s="5"/>
      <c r="BOQ34" s="6"/>
      <c r="BOR34" s="5"/>
      <c r="BOS34" s="6"/>
      <c r="BOT34" s="5"/>
      <c r="BOU34" s="6"/>
      <c r="BOV34" s="5"/>
      <c r="BOW34" s="6"/>
      <c r="BOX34" s="5"/>
      <c r="BOY34" s="6"/>
      <c r="BOZ34" s="5"/>
      <c r="BPA34" s="6"/>
      <c r="BPB34" s="5"/>
      <c r="BPC34" s="6"/>
      <c r="BPD34" s="5"/>
      <c r="BPE34" s="6"/>
      <c r="BPF34" s="5"/>
      <c r="BPG34" s="6"/>
      <c r="BPH34" s="5"/>
      <c r="BPI34" s="6"/>
      <c r="BPJ34" s="5"/>
      <c r="BPK34" s="6"/>
      <c r="BPL34" s="5"/>
      <c r="BPM34" s="6"/>
      <c r="BPN34" s="5"/>
      <c r="BPO34" s="6"/>
      <c r="BPP34" s="5"/>
      <c r="BPQ34" s="6"/>
      <c r="BPR34" s="5"/>
      <c r="BPS34" s="6"/>
      <c r="BPT34" s="5"/>
      <c r="BPU34" s="6"/>
      <c r="BPV34" s="5"/>
      <c r="BPW34" s="6"/>
      <c r="BPX34" s="5"/>
      <c r="BPY34" s="6"/>
      <c r="BPZ34" s="5"/>
      <c r="BQA34" s="6"/>
      <c r="BQB34" s="5"/>
      <c r="BQC34" s="6"/>
      <c r="BQD34" s="5"/>
      <c r="BQE34" s="6"/>
      <c r="BQF34" s="5"/>
      <c r="BQG34" s="6"/>
      <c r="BQH34" s="5"/>
      <c r="BQI34" s="6"/>
      <c r="BQJ34" s="5"/>
      <c r="BQK34" s="6"/>
      <c r="BQL34" s="5"/>
      <c r="BQM34" s="6"/>
      <c r="BQN34" s="5"/>
      <c r="BQO34" s="6"/>
      <c r="BQP34" s="5"/>
      <c r="BQQ34" s="6"/>
      <c r="BQR34" s="5"/>
      <c r="BQS34" s="6"/>
      <c r="BQT34" s="5"/>
      <c r="BQU34" s="6"/>
      <c r="BQV34" s="5"/>
      <c r="BQW34" s="6"/>
      <c r="BQX34" s="5"/>
      <c r="BQY34" s="6"/>
      <c r="BQZ34" s="5"/>
      <c r="BRA34" s="6"/>
      <c r="BRB34" s="5"/>
      <c r="BRC34" s="6"/>
      <c r="BRD34" s="5"/>
      <c r="BRE34" s="6"/>
      <c r="BRF34" s="5"/>
      <c r="BRG34" s="6"/>
      <c r="BRH34" s="5"/>
      <c r="BRI34" s="6"/>
      <c r="BRJ34" s="5"/>
      <c r="BRK34" s="6"/>
      <c r="BRL34" s="5"/>
      <c r="BRM34" s="6"/>
      <c r="BRN34" s="5"/>
      <c r="BRO34" s="6"/>
      <c r="BRP34" s="5"/>
      <c r="BRQ34" s="6"/>
      <c r="BRR34" s="5"/>
      <c r="BRS34" s="6"/>
      <c r="BRT34" s="5"/>
      <c r="BRU34" s="6"/>
      <c r="BRV34" s="5"/>
      <c r="BRW34" s="6"/>
      <c r="BRX34" s="5"/>
      <c r="BRY34" s="6"/>
      <c r="BRZ34" s="5"/>
      <c r="BSA34" s="6"/>
      <c r="BSB34" s="5"/>
      <c r="BSC34" s="6"/>
      <c r="BSD34" s="5"/>
      <c r="BSE34" s="6"/>
      <c r="BSF34" s="5"/>
      <c r="BSG34" s="6"/>
      <c r="BSH34" s="5"/>
      <c r="BSI34" s="6"/>
      <c r="BSJ34" s="5"/>
      <c r="BSK34" s="6"/>
      <c r="BSL34" s="5"/>
      <c r="BSM34" s="6"/>
      <c r="BSN34" s="5"/>
      <c r="BSO34" s="6"/>
      <c r="BSP34" s="5"/>
      <c r="BSQ34" s="6"/>
      <c r="BSR34" s="5"/>
      <c r="BSS34" s="6"/>
      <c r="BST34" s="5"/>
      <c r="BSU34" s="6"/>
      <c r="BSV34" s="5"/>
      <c r="BSW34" s="6"/>
      <c r="BSX34" s="5"/>
      <c r="BSY34" s="6"/>
      <c r="BSZ34" s="5"/>
      <c r="BTA34" s="6"/>
      <c r="BTB34" s="5"/>
      <c r="BTC34" s="6"/>
      <c r="BTD34" s="5"/>
      <c r="BTE34" s="6"/>
      <c r="BTF34" s="5"/>
      <c r="BTG34" s="6"/>
      <c r="BTH34" s="5"/>
      <c r="BTI34" s="6"/>
      <c r="BTJ34" s="5"/>
      <c r="BTK34" s="6"/>
      <c r="BTL34" s="5"/>
      <c r="BTM34" s="6"/>
      <c r="BTN34" s="5"/>
      <c r="BTO34" s="6"/>
      <c r="BTP34" s="5"/>
      <c r="BTQ34" s="6"/>
      <c r="BTR34" s="5"/>
      <c r="BTS34" s="6"/>
      <c r="BTT34" s="5"/>
      <c r="BTU34" s="6"/>
      <c r="BTV34" s="5"/>
      <c r="BTW34" s="6"/>
      <c r="BTX34" s="5"/>
      <c r="BTY34" s="6"/>
      <c r="BTZ34" s="5"/>
      <c r="BUA34" s="6"/>
      <c r="BUB34" s="5"/>
      <c r="BUC34" s="6"/>
      <c r="BUD34" s="5"/>
      <c r="BUE34" s="6"/>
      <c r="BUF34" s="5"/>
      <c r="BUG34" s="6"/>
      <c r="BUH34" s="5"/>
      <c r="BUI34" s="6"/>
      <c r="BUJ34" s="5"/>
      <c r="BUK34" s="6"/>
      <c r="BUL34" s="5"/>
      <c r="BUM34" s="6"/>
      <c r="BUN34" s="5"/>
      <c r="BUO34" s="6"/>
      <c r="BUP34" s="5"/>
      <c r="BUQ34" s="6"/>
      <c r="BUR34" s="5"/>
      <c r="BUS34" s="6"/>
      <c r="BUT34" s="5"/>
      <c r="BUU34" s="6"/>
      <c r="BUV34" s="5"/>
      <c r="BUW34" s="6"/>
      <c r="BUX34" s="5"/>
      <c r="BUY34" s="6"/>
      <c r="BUZ34" s="5"/>
      <c r="BVA34" s="6"/>
      <c r="BVB34" s="5"/>
      <c r="BVC34" s="6"/>
      <c r="BVD34" s="5"/>
      <c r="BVE34" s="6"/>
      <c r="BVF34" s="5"/>
      <c r="BVG34" s="6"/>
      <c r="BVH34" s="5"/>
      <c r="BVI34" s="6"/>
      <c r="BVJ34" s="5"/>
      <c r="BVK34" s="6"/>
      <c r="BVL34" s="5"/>
      <c r="BVM34" s="6"/>
      <c r="BVN34" s="5"/>
      <c r="BVO34" s="6"/>
      <c r="BVP34" s="5"/>
      <c r="BVQ34" s="6"/>
      <c r="BVR34" s="5"/>
      <c r="BVS34" s="6"/>
      <c r="BVT34" s="5"/>
      <c r="BVU34" s="6"/>
      <c r="BVV34" s="5"/>
      <c r="BVW34" s="6"/>
      <c r="BVX34" s="5"/>
      <c r="BVY34" s="6"/>
      <c r="BVZ34" s="5"/>
      <c r="BWA34" s="6"/>
      <c r="BWB34" s="5"/>
      <c r="BWC34" s="6"/>
      <c r="BWD34" s="5"/>
      <c r="BWE34" s="6"/>
      <c r="BWF34" s="5"/>
      <c r="BWG34" s="6"/>
      <c r="BWH34" s="5"/>
      <c r="BWI34" s="6"/>
      <c r="BWJ34" s="5"/>
      <c r="BWK34" s="6"/>
      <c r="BWL34" s="5"/>
      <c r="BWM34" s="6"/>
      <c r="BWN34" s="5"/>
      <c r="BWO34" s="6"/>
      <c r="BWP34" s="5"/>
      <c r="BWQ34" s="6"/>
      <c r="BWR34" s="5"/>
      <c r="BWS34" s="6"/>
      <c r="BWT34" s="5"/>
      <c r="BWU34" s="6"/>
      <c r="BWV34" s="5"/>
      <c r="BWW34" s="6"/>
      <c r="BWX34" s="5"/>
      <c r="BWY34" s="6"/>
      <c r="BWZ34" s="5"/>
      <c r="BXA34" s="6"/>
      <c r="BXB34" s="5"/>
      <c r="BXC34" s="6"/>
      <c r="BXD34" s="5"/>
      <c r="BXE34" s="6"/>
      <c r="BXF34" s="5"/>
      <c r="BXG34" s="6"/>
      <c r="BXH34" s="5"/>
      <c r="BXI34" s="6"/>
      <c r="BXJ34" s="5"/>
      <c r="BXK34" s="6"/>
      <c r="BXL34" s="5"/>
      <c r="BXM34" s="6"/>
      <c r="BXN34" s="5"/>
      <c r="BXO34" s="6"/>
      <c r="BXP34" s="5"/>
      <c r="BXQ34" s="6"/>
      <c r="BXR34" s="5"/>
      <c r="BXS34" s="6"/>
      <c r="BXT34" s="5"/>
      <c r="BXU34" s="6"/>
      <c r="BXV34" s="5"/>
      <c r="BXW34" s="6"/>
      <c r="BXX34" s="5"/>
      <c r="BXY34" s="6"/>
      <c r="BXZ34" s="5"/>
      <c r="BYA34" s="6"/>
      <c r="BYB34" s="5"/>
      <c r="BYC34" s="6"/>
      <c r="BYD34" s="5"/>
      <c r="BYE34" s="6"/>
      <c r="BYF34" s="5"/>
      <c r="BYG34" s="6"/>
      <c r="BYH34" s="5"/>
      <c r="BYI34" s="6"/>
      <c r="BYJ34" s="5"/>
      <c r="BYK34" s="6"/>
      <c r="BYL34" s="5"/>
      <c r="BYM34" s="6"/>
      <c r="BYN34" s="5"/>
      <c r="BYO34" s="6"/>
      <c r="BYP34" s="5"/>
      <c r="BYQ34" s="6"/>
      <c r="BYR34" s="5"/>
      <c r="BYS34" s="6"/>
      <c r="BYT34" s="5"/>
      <c r="BYU34" s="6"/>
      <c r="BYV34" s="5"/>
      <c r="BYW34" s="6"/>
      <c r="BYX34" s="5"/>
      <c r="BYY34" s="6"/>
      <c r="BYZ34" s="5"/>
      <c r="BZA34" s="6"/>
      <c r="BZB34" s="5"/>
      <c r="BZC34" s="6"/>
      <c r="BZD34" s="5"/>
      <c r="BZE34" s="6"/>
      <c r="BZF34" s="5"/>
      <c r="BZG34" s="6"/>
      <c r="BZH34" s="5"/>
      <c r="BZI34" s="6"/>
      <c r="BZJ34" s="5"/>
      <c r="BZK34" s="6"/>
      <c r="BZL34" s="5"/>
      <c r="BZM34" s="6"/>
      <c r="BZN34" s="5"/>
      <c r="BZO34" s="6"/>
      <c r="BZP34" s="5"/>
      <c r="BZQ34" s="6"/>
      <c r="BZR34" s="5"/>
      <c r="BZS34" s="6"/>
      <c r="BZT34" s="5"/>
      <c r="BZU34" s="6"/>
      <c r="BZV34" s="5"/>
      <c r="BZW34" s="6"/>
    </row>
    <row r="35" spans="1:2051" x14ac:dyDescent="0.25">
      <c r="A35" s="10" t="s">
        <v>1815</v>
      </c>
      <c r="B35" s="10"/>
      <c r="C35" s="12">
        <f>SUMIF(C24:C33,"&lt;0")</f>
        <v>-1</v>
      </c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  <c r="Z35" s="5"/>
      <c r="AA35" s="6"/>
      <c r="AB35" s="5"/>
      <c r="AC35" s="6"/>
      <c r="AD35" s="5"/>
      <c r="AE35" s="6"/>
      <c r="AF35" s="5"/>
      <c r="AG35" s="6"/>
      <c r="AH35" s="5"/>
      <c r="AI35" s="6"/>
      <c r="AJ35" s="5"/>
      <c r="AK35" s="6"/>
      <c r="AL35" s="5"/>
      <c r="AM35" s="6"/>
      <c r="AN35" s="5"/>
      <c r="AO35" s="6"/>
      <c r="AP35" s="5"/>
      <c r="AQ35" s="6"/>
      <c r="AR35" s="5"/>
      <c r="AS35" s="6"/>
      <c r="AT35" s="5"/>
      <c r="AU35" s="6"/>
      <c r="AV35" s="5"/>
      <c r="AW35" s="6"/>
      <c r="AX35" s="5"/>
      <c r="AY35" s="6"/>
      <c r="AZ35" s="5"/>
      <c r="BA35" s="6"/>
      <c r="BB35" s="5"/>
      <c r="BC35" s="6"/>
      <c r="BD35" s="5"/>
      <c r="BE35" s="6"/>
      <c r="BF35" s="5"/>
      <c r="BG35" s="6"/>
      <c r="BH35" s="5"/>
      <c r="BI35" s="6"/>
      <c r="BJ35" s="5"/>
      <c r="BK35" s="6"/>
      <c r="BL35" s="5"/>
      <c r="BM35" s="6"/>
      <c r="BN35" s="5"/>
      <c r="BO35" s="6"/>
      <c r="BP35" s="5"/>
      <c r="BQ35" s="6"/>
      <c r="BR35" s="5"/>
      <c r="BS35" s="6"/>
      <c r="BT35" s="5"/>
      <c r="BU35" s="6"/>
      <c r="BV35" s="5"/>
      <c r="BW35" s="6"/>
      <c r="BX35" s="5"/>
      <c r="BY35" s="6"/>
      <c r="BZ35" s="5"/>
      <c r="CA35" s="6"/>
      <c r="CB35" s="5"/>
      <c r="CC35" s="6"/>
      <c r="CD35" s="5"/>
      <c r="CE35" s="6"/>
      <c r="CF35" s="5"/>
      <c r="CG35" s="6"/>
      <c r="CH35" s="5"/>
      <c r="CI35" s="6"/>
      <c r="CJ35" s="5"/>
      <c r="CK35" s="6"/>
      <c r="CL35" s="5"/>
      <c r="CM35" s="6"/>
      <c r="CN35" s="5"/>
      <c r="CO35" s="6"/>
      <c r="CP35" s="5"/>
      <c r="CQ35" s="6"/>
      <c r="CR35" s="5"/>
      <c r="CS35" s="6"/>
      <c r="CT35" s="5"/>
      <c r="CU35" s="6"/>
      <c r="CV35" s="5"/>
      <c r="CW35" s="6"/>
      <c r="CX35" s="5"/>
      <c r="CY35" s="6"/>
      <c r="CZ35" s="5"/>
      <c r="DA35" s="6"/>
      <c r="DB35" s="5"/>
      <c r="DC35" s="6"/>
      <c r="DD35" s="5"/>
      <c r="DE35" s="6"/>
      <c r="DF35" s="5"/>
      <c r="DG35" s="6"/>
      <c r="DH35" s="5"/>
      <c r="DI35" s="6"/>
      <c r="DJ35" s="5"/>
      <c r="DK35" s="6"/>
      <c r="DL35" s="5"/>
      <c r="DM35" s="6"/>
      <c r="DN35" s="5"/>
      <c r="DO35" s="6"/>
      <c r="DP35" s="5"/>
      <c r="DQ35" s="6"/>
      <c r="DR35" s="5"/>
      <c r="DS35" s="6"/>
      <c r="DT35" s="5"/>
      <c r="DU35" s="6"/>
      <c r="DV35" s="5"/>
      <c r="DW35" s="6"/>
      <c r="DX35" s="5"/>
      <c r="DY35" s="6"/>
      <c r="DZ35" s="5"/>
      <c r="EA35" s="6"/>
      <c r="EB35" s="5"/>
      <c r="EC35" s="6"/>
      <c r="ED35" s="5"/>
      <c r="EE35" s="6"/>
      <c r="EF35" s="5"/>
      <c r="EG35" s="6"/>
      <c r="EH35" s="5"/>
      <c r="EI35" s="6"/>
      <c r="EJ35" s="5"/>
      <c r="EK35" s="6"/>
      <c r="EL35" s="5"/>
      <c r="EM35" s="6"/>
      <c r="EN35" s="5"/>
      <c r="EO35" s="6"/>
      <c r="EP35" s="5"/>
      <c r="EQ35" s="6"/>
      <c r="ER35" s="5"/>
      <c r="ES35" s="6"/>
      <c r="ET35" s="5"/>
      <c r="EU35" s="6"/>
      <c r="EV35" s="5"/>
      <c r="EW35" s="6"/>
      <c r="EX35" s="5"/>
      <c r="EY35" s="6"/>
      <c r="EZ35" s="5"/>
      <c r="FA35" s="6"/>
      <c r="FB35" s="5"/>
      <c r="FC35" s="6"/>
      <c r="FD35" s="5"/>
      <c r="FE35" s="6"/>
      <c r="FF35" s="5"/>
      <c r="FG35" s="6"/>
      <c r="FH35" s="5"/>
      <c r="FI35" s="6"/>
      <c r="FJ35" s="5"/>
      <c r="FK35" s="6"/>
      <c r="FL35" s="5"/>
      <c r="FM35" s="6"/>
      <c r="FN35" s="5"/>
      <c r="FO35" s="6"/>
      <c r="FP35" s="5"/>
      <c r="FQ35" s="6"/>
      <c r="FR35" s="5"/>
      <c r="FS35" s="6"/>
      <c r="FT35" s="5"/>
      <c r="FU35" s="6"/>
      <c r="FV35" s="5"/>
      <c r="FW35" s="6"/>
      <c r="FX35" s="5"/>
      <c r="FY35" s="6"/>
      <c r="FZ35" s="5"/>
      <c r="GA35" s="6"/>
      <c r="GB35" s="5"/>
      <c r="GC35" s="6"/>
      <c r="GD35" s="5"/>
      <c r="GE35" s="6"/>
      <c r="GF35" s="5"/>
      <c r="GG35" s="6"/>
      <c r="GH35" s="5"/>
      <c r="GI35" s="6"/>
      <c r="GJ35" s="5"/>
      <c r="GK35" s="6"/>
      <c r="GL35" s="5"/>
      <c r="GM35" s="6"/>
      <c r="GN35" s="5"/>
      <c r="GO35" s="6"/>
      <c r="GP35" s="5"/>
      <c r="GQ35" s="6"/>
      <c r="GR35" s="5"/>
      <c r="GS35" s="6"/>
      <c r="GT35" s="5"/>
      <c r="GU35" s="6"/>
      <c r="GV35" s="5"/>
      <c r="GW35" s="6"/>
      <c r="GX35" s="5"/>
      <c r="GY35" s="6"/>
      <c r="GZ35" s="5"/>
      <c r="HA35" s="6"/>
      <c r="HB35" s="5"/>
      <c r="HC35" s="6"/>
      <c r="HD35" s="5"/>
      <c r="HE35" s="6"/>
      <c r="HF35" s="5"/>
      <c r="HG35" s="6"/>
      <c r="HH35" s="5"/>
      <c r="HI35" s="6"/>
      <c r="HJ35" s="5"/>
      <c r="HK35" s="6"/>
      <c r="HL35" s="5"/>
      <c r="HM35" s="6"/>
      <c r="HN35" s="5"/>
      <c r="HO35" s="6"/>
      <c r="HP35" s="5"/>
      <c r="HQ35" s="6"/>
      <c r="HR35" s="5"/>
      <c r="HS35" s="6"/>
      <c r="HT35" s="5"/>
      <c r="HU35" s="6"/>
      <c r="HV35" s="5"/>
      <c r="HW35" s="6"/>
      <c r="HX35" s="5"/>
      <c r="HY35" s="6"/>
      <c r="HZ35" s="5"/>
      <c r="IA35" s="6"/>
      <c r="IB35" s="5"/>
      <c r="IC35" s="6"/>
      <c r="ID35" s="5"/>
      <c r="IE35" s="6"/>
      <c r="IF35" s="5"/>
      <c r="IG35" s="6"/>
      <c r="IH35" s="5"/>
      <c r="II35" s="6"/>
      <c r="IJ35" s="5"/>
      <c r="IK35" s="6"/>
      <c r="IL35" s="5"/>
      <c r="IM35" s="6"/>
      <c r="IN35" s="5"/>
      <c r="IO35" s="6"/>
      <c r="IP35" s="5"/>
      <c r="IQ35" s="6"/>
      <c r="IR35" s="5"/>
      <c r="IS35" s="6"/>
      <c r="IT35" s="5"/>
      <c r="IU35" s="6"/>
      <c r="IV35" s="5"/>
      <c r="IW35" s="6"/>
      <c r="IX35" s="5"/>
      <c r="IY35" s="6"/>
      <c r="IZ35" s="5"/>
      <c r="JA35" s="6"/>
      <c r="JB35" s="5"/>
      <c r="JC35" s="6"/>
      <c r="JD35" s="5"/>
      <c r="JE35" s="6"/>
      <c r="JF35" s="5"/>
      <c r="JG35" s="6"/>
      <c r="JH35" s="5"/>
      <c r="JI35" s="6"/>
      <c r="JJ35" s="5"/>
      <c r="JK35" s="6"/>
      <c r="JL35" s="5"/>
      <c r="JM35" s="6"/>
      <c r="JN35" s="5"/>
      <c r="JO35" s="6"/>
      <c r="JP35" s="5"/>
      <c r="JQ35" s="6"/>
      <c r="JR35" s="5"/>
      <c r="JS35" s="6"/>
      <c r="JT35" s="5"/>
      <c r="JU35" s="6"/>
      <c r="JV35" s="5"/>
      <c r="JW35" s="6"/>
      <c r="JX35" s="5"/>
      <c r="JY35" s="6"/>
      <c r="JZ35" s="5"/>
      <c r="KA35" s="6"/>
      <c r="KB35" s="5"/>
      <c r="KC35" s="6"/>
      <c r="KD35" s="5"/>
      <c r="KE35" s="6"/>
      <c r="KF35" s="5"/>
      <c r="KG35" s="6"/>
      <c r="KH35" s="5"/>
      <c r="KI35" s="6"/>
      <c r="KJ35" s="5"/>
      <c r="KK35" s="6"/>
      <c r="KL35" s="5"/>
      <c r="KM35" s="6"/>
      <c r="KN35" s="5"/>
      <c r="KO35" s="6"/>
      <c r="KP35" s="5"/>
      <c r="KQ35" s="6"/>
      <c r="KR35" s="5"/>
      <c r="KS35" s="6"/>
      <c r="KT35" s="5"/>
      <c r="KU35" s="6"/>
      <c r="KV35" s="5"/>
      <c r="KW35" s="6"/>
      <c r="KX35" s="5"/>
      <c r="KY35" s="6"/>
      <c r="KZ35" s="5"/>
      <c r="LA35" s="6"/>
      <c r="LB35" s="5"/>
      <c r="LC35" s="6"/>
      <c r="LD35" s="5"/>
      <c r="LE35" s="6"/>
      <c r="LF35" s="5"/>
      <c r="LG35" s="6"/>
      <c r="LH35" s="5"/>
      <c r="LI35" s="6"/>
      <c r="LJ35" s="5"/>
      <c r="LK35" s="6"/>
      <c r="LL35" s="5"/>
      <c r="LM35" s="6"/>
      <c r="LN35" s="5"/>
      <c r="LO35" s="6"/>
      <c r="LP35" s="5"/>
      <c r="LQ35" s="6"/>
      <c r="LR35" s="5"/>
      <c r="LS35" s="6"/>
      <c r="LT35" s="5"/>
      <c r="LU35" s="6"/>
      <c r="LV35" s="5"/>
      <c r="LW35" s="6"/>
      <c r="LX35" s="5"/>
      <c r="LY35" s="6"/>
      <c r="LZ35" s="5"/>
      <c r="MA35" s="6"/>
      <c r="MB35" s="5"/>
      <c r="MC35" s="6"/>
      <c r="MD35" s="5"/>
      <c r="ME35" s="6"/>
      <c r="MF35" s="5"/>
      <c r="MG35" s="6"/>
      <c r="MH35" s="5"/>
      <c r="MI35" s="6"/>
      <c r="MJ35" s="5"/>
      <c r="MK35" s="6"/>
      <c r="ML35" s="5"/>
      <c r="MM35" s="6"/>
      <c r="MN35" s="5"/>
      <c r="MO35" s="6"/>
      <c r="MP35" s="5"/>
      <c r="MQ35" s="6"/>
      <c r="MR35" s="5"/>
      <c r="MS35" s="6"/>
      <c r="MT35" s="5"/>
      <c r="MU35" s="6"/>
      <c r="MV35" s="5"/>
      <c r="MW35" s="6"/>
      <c r="MX35" s="5"/>
      <c r="MY35" s="6"/>
      <c r="MZ35" s="5"/>
      <c r="NA35" s="6"/>
      <c r="NB35" s="5"/>
      <c r="NC35" s="6"/>
      <c r="ND35" s="5"/>
      <c r="NE35" s="6"/>
      <c r="NF35" s="5"/>
      <c r="NG35" s="6"/>
      <c r="NH35" s="5"/>
      <c r="NI35" s="6"/>
      <c r="NJ35" s="5"/>
      <c r="NK35" s="6"/>
      <c r="NL35" s="5"/>
      <c r="NM35" s="6"/>
      <c r="NN35" s="5"/>
      <c r="NO35" s="6"/>
      <c r="NP35" s="5"/>
      <c r="NQ35" s="6"/>
      <c r="NR35" s="5"/>
      <c r="NS35" s="6"/>
      <c r="NT35" s="5"/>
      <c r="NU35" s="6"/>
      <c r="NV35" s="5"/>
      <c r="NW35" s="6"/>
      <c r="NX35" s="5"/>
      <c r="NY35" s="6"/>
      <c r="NZ35" s="5"/>
      <c r="OA35" s="6"/>
      <c r="OB35" s="5"/>
      <c r="OC35" s="6"/>
      <c r="OD35" s="5"/>
      <c r="OE35" s="6"/>
      <c r="OF35" s="5"/>
      <c r="OG35" s="6"/>
      <c r="OH35" s="5"/>
      <c r="OI35" s="6"/>
      <c r="OJ35" s="5"/>
      <c r="OK35" s="6"/>
      <c r="OL35" s="5"/>
      <c r="OM35" s="6"/>
      <c r="ON35" s="5"/>
      <c r="OO35" s="6"/>
      <c r="OP35" s="5"/>
      <c r="OQ35" s="6"/>
      <c r="OR35" s="5"/>
      <c r="OS35" s="6"/>
      <c r="OT35" s="5"/>
      <c r="OU35" s="6"/>
      <c r="OV35" s="5"/>
      <c r="OW35" s="6"/>
      <c r="OX35" s="5"/>
      <c r="OY35" s="6"/>
      <c r="OZ35" s="5"/>
      <c r="PA35" s="6"/>
      <c r="PB35" s="5"/>
      <c r="PC35" s="6"/>
      <c r="PD35" s="5"/>
      <c r="PE35" s="6"/>
      <c r="PF35" s="5"/>
      <c r="PG35" s="6"/>
      <c r="PH35" s="5"/>
      <c r="PI35" s="6"/>
      <c r="PJ35" s="5"/>
      <c r="PK35" s="6"/>
      <c r="PL35" s="5"/>
      <c r="PM35" s="6"/>
      <c r="PN35" s="5"/>
      <c r="PO35" s="6"/>
      <c r="PP35" s="5"/>
      <c r="PQ35" s="6"/>
      <c r="PR35" s="5"/>
      <c r="PS35" s="6"/>
      <c r="PT35" s="5"/>
      <c r="PU35" s="6"/>
      <c r="PV35" s="5"/>
      <c r="PW35" s="6"/>
      <c r="PX35" s="5"/>
      <c r="PY35" s="6"/>
      <c r="PZ35" s="5"/>
      <c r="QA35" s="6"/>
      <c r="QB35" s="5"/>
      <c r="QC35" s="6"/>
      <c r="QD35" s="5"/>
      <c r="QE35" s="6"/>
      <c r="QF35" s="5"/>
      <c r="QG35" s="6"/>
      <c r="QH35" s="5"/>
      <c r="QI35" s="6"/>
      <c r="QJ35" s="5"/>
      <c r="QK35" s="6"/>
      <c r="QL35" s="5"/>
      <c r="QM35" s="6"/>
      <c r="QN35" s="5"/>
      <c r="QO35" s="6"/>
      <c r="QP35" s="5"/>
      <c r="QQ35" s="6"/>
      <c r="QR35" s="5"/>
      <c r="QS35" s="6"/>
      <c r="QT35" s="5"/>
      <c r="QU35" s="6"/>
      <c r="QV35" s="5"/>
      <c r="QW35" s="6"/>
      <c r="QX35" s="5"/>
      <c r="QY35" s="6"/>
      <c r="QZ35" s="5"/>
      <c r="RA35" s="6"/>
      <c r="RB35" s="5"/>
      <c r="RC35" s="6"/>
      <c r="RD35" s="5"/>
      <c r="RE35" s="6"/>
      <c r="RF35" s="5"/>
      <c r="RG35" s="6"/>
      <c r="RH35" s="5"/>
      <c r="RI35" s="6"/>
      <c r="RJ35" s="5"/>
      <c r="RK35" s="6"/>
      <c r="RL35" s="5"/>
      <c r="RM35" s="6"/>
      <c r="RN35" s="5"/>
      <c r="RO35" s="6"/>
      <c r="RP35" s="5"/>
      <c r="RQ35" s="6"/>
      <c r="RR35" s="5"/>
      <c r="RS35" s="6"/>
      <c r="RT35" s="5"/>
      <c r="RU35" s="6"/>
      <c r="RV35" s="5"/>
      <c r="RW35" s="6"/>
      <c r="RX35" s="5"/>
      <c r="RY35" s="6"/>
      <c r="RZ35" s="5"/>
      <c r="SA35" s="6"/>
      <c r="SB35" s="5"/>
      <c r="SC35" s="6"/>
      <c r="SD35" s="5"/>
      <c r="SE35" s="6"/>
      <c r="SF35" s="5"/>
      <c r="SG35" s="6"/>
      <c r="SH35" s="5"/>
      <c r="SI35" s="6"/>
      <c r="SJ35" s="5"/>
      <c r="SK35" s="6"/>
      <c r="SL35" s="5"/>
      <c r="SM35" s="6"/>
      <c r="SN35" s="5"/>
      <c r="SO35" s="6"/>
      <c r="SP35" s="5"/>
      <c r="SQ35" s="6"/>
      <c r="SR35" s="5"/>
      <c r="SS35" s="6"/>
      <c r="ST35" s="5"/>
      <c r="SU35" s="6"/>
      <c r="SV35" s="5"/>
      <c r="SW35" s="6"/>
      <c r="SX35" s="5"/>
      <c r="SY35" s="6"/>
      <c r="SZ35" s="5"/>
      <c r="TA35" s="6"/>
      <c r="TB35" s="5"/>
      <c r="TC35" s="6"/>
      <c r="TD35" s="5"/>
      <c r="TE35" s="6"/>
      <c r="TF35" s="5"/>
      <c r="TG35" s="6"/>
      <c r="TH35" s="5"/>
      <c r="TI35" s="6"/>
      <c r="TJ35" s="5"/>
      <c r="TK35" s="6"/>
      <c r="TL35" s="5"/>
      <c r="TM35" s="6"/>
      <c r="TN35" s="5"/>
      <c r="TO35" s="6"/>
      <c r="TP35" s="5"/>
      <c r="TQ35" s="6"/>
      <c r="TR35" s="5"/>
      <c r="TS35" s="6"/>
      <c r="TT35" s="5"/>
      <c r="TU35" s="6"/>
      <c r="TV35" s="5"/>
      <c r="TW35" s="6"/>
      <c r="TX35" s="5"/>
      <c r="TY35" s="6"/>
      <c r="TZ35" s="5"/>
      <c r="UA35" s="6"/>
      <c r="UB35" s="5"/>
      <c r="UC35" s="6"/>
      <c r="UD35" s="5"/>
      <c r="UE35" s="6"/>
      <c r="UF35" s="5"/>
      <c r="UG35" s="6"/>
      <c r="UH35" s="5"/>
      <c r="UI35" s="6"/>
      <c r="UJ35" s="5"/>
      <c r="UK35" s="6"/>
      <c r="UL35" s="5"/>
      <c r="UM35" s="6"/>
      <c r="UN35" s="5"/>
      <c r="UO35" s="6"/>
      <c r="UP35" s="5"/>
      <c r="UQ35" s="6"/>
      <c r="UR35" s="5"/>
      <c r="US35" s="6"/>
      <c r="UT35" s="5"/>
      <c r="UU35" s="6"/>
      <c r="UV35" s="5"/>
      <c r="UW35" s="6"/>
      <c r="UX35" s="5"/>
      <c r="UY35" s="6"/>
      <c r="UZ35" s="5"/>
      <c r="VA35" s="6"/>
      <c r="VB35" s="5"/>
      <c r="VC35" s="6"/>
      <c r="VD35" s="5"/>
      <c r="VE35" s="6"/>
      <c r="VF35" s="5"/>
      <c r="VG35" s="6"/>
      <c r="VH35" s="5"/>
      <c r="VI35" s="6"/>
      <c r="VJ35" s="5"/>
      <c r="VK35" s="6"/>
      <c r="VL35" s="5"/>
      <c r="VM35" s="6"/>
      <c r="VN35" s="5"/>
      <c r="VO35" s="6"/>
      <c r="VP35" s="5"/>
      <c r="VQ35" s="6"/>
      <c r="VR35" s="5"/>
      <c r="VS35" s="6"/>
      <c r="VT35" s="5"/>
      <c r="VU35" s="6"/>
      <c r="VV35" s="5"/>
      <c r="VW35" s="6"/>
      <c r="VX35" s="5"/>
      <c r="VY35" s="6"/>
      <c r="VZ35" s="5"/>
      <c r="WA35" s="6"/>
      <c r="WB35" s="5"/>
      <c r="WC35" s="6"/>
      <c r="WD35" s="5"/>
      <c r="WE35" s="6"/>
      <c r="WF35" s="5"/>
      <c r="WG35" s="6"/>
      <c r="WH35" s="5"/>
      <c r="WI35" s="6"/>
      <c r="WJ35" s="5"/>
      <c r="WK35" s="6"/>
      <c r="WL35" s="5"/>
      <c r="WM35" s="6"/>
      <c r="WN35" s="5"/>
      <c r="WO35" s="6"/>
      <c r="WP35" s="5"/>
      <c r="WQ35" s="6"/>
      <c r="WR35" s="5"/>
      <c r="WS35" s="6"/>
      <c r="WT35" s="5"/>
      <c r="WU35" s="6"/>
      <c r="WV35" s="5"/>
      <c r="WW35" s="6"/>
      <c r="WX35" s="5"/>
      <c r="WY35" s="6"/>
      <c r="WZ35" s="5"/>
      <c r="XA35" s="6"/>
      <c r="XB35" s="5"/>
      <c r="XC35" s="6"/>
      <c r="XD35" s="5"/>
      <c r="XE35" s="6"/>
      <c r="XF35" s="5"/>
      <c r="XG35" s="6"/>
      <c r="XH35" s="5"/>
      <c r="XI35" s="6"/>
      <c r="XJ35" s="5"/>
      <c r="XK35" s="6"/>
      <c r="XL35" s="5"/>
      <c r="XM35" s="6"/>
      <c r="XN35" s="5"/>
      <c r="XO35" s="6"/>
      <c r="XP35" s="5"/>
      <c r="XQ35" s="6"/>
      <c r="XR35" s="5"/>
      <c r="XS35" s="6"/>
      <c r="XT35" s="5"/>
      <c r="XU35" s="6"/>
      <c r="XV35" s="5"/>
      <c r="XW35" s="6"/>
      <c r="XX35" s="5"/>
      <c r="XY35" s="6"/>
      <c r="XZ35" s="5"/>
      <c r="YA35" s="6"/>
      <c r="YB35" s="5"/>
      <c r="YC35" s="6"/>
      <c r="YD35" s="5"/>
      <c r="YE35" s="6"/>
      <c r="YF35" s="5"/>
      <c r="YG35" s="6"/>
      <c r="YH35" s="5"/>
      <c r="YI35" s="6"/>
      <c r="YJ35" s="5"/>
      <c r="YK35" s="6"/>
      <c r="YL35" s="5"/>
      <c r="YM35" s="6"/>
      <c r="YN35" s="5"/>
      <c r="YO35" s="6"/>
      <c r="YP35" s="5"/>
      <c r="YQ35" s="6"/>
      <c r="YR35" s="5"/>
      <c r="YS35" s="6"/>
      <c r="YT35" s="5"/>
      <c r="YU35" s="6"/>
      <c r="YV35" s="5"/>
      <c r="YW35" s="6"/>
      <c r="YX35" s="5"/>
      <c r="YY35" s="6"/>
      <c r="YZ35" s="5"/>
      <c r="ZA35" s="6"/>
      <c r="ZB35" s="5"/>
      <c r="ZC35" s="6"/>
      <c r="ZD35" s="5"/>
      <c r="ZE35" s="6"/>
      <c r="ZF35" s="5"/>
      <c r="ZG35" s="6"/>
      <c r="ZH35" s="5"/>
      <c r="ZI35" s="6"/>
      <c r="ZJ35" s="5"/>
      <c r="ZK35" s="6"/>
      <c r="ZL35" s="5"/>
      <c r="ZM35" s="6"/>
      <c r="ZN35" s="5"/>
      <c r="ZO35" s="6"/>
      <c r="ZP35" s="5"/>
      <c r="ZQ35" s="6"/>
      <c r="ZR35" s="5"/>
      <c r="ZS35" s="6"/>
      <c r="ZT35" s="5"/>
      <c r="ZU35" s="6"/>
      <c r="ZV35" s="5"/>
      <c r="ZW35" s="6"/>
      <c r="ZX35" s="5"/>
      <c r="ZY35" s="6"/>
      <c r="ZZ35" s="5"/>
      <c r="AAA35" s="6"/>
      <c r="AAB35" s="5"/>
      <c r="AAC35" s="6"/>
      <c r="AAD35" s="5"/>
      <c r="AAE35" s="6"/>
      <c r="AAF35" s="5"/>
      <c r="AAG35" s="6"/>
      <c r="AAH35" s="5"/>
      <c r="AAI35" s="6"/>
      <c r="AAJ35" s="5"/>
      <c r="AAK35" s="6"/>
      <c r="AAL35" s="5"/>
      <c r="AAM35" s="6"/>
      <c r="AAN35" s="5"/>
      <c r="AAO35" s="6"/>
      <c r="AAP35" s="5"/>
      <c r="AAQ35" s="6"/>
      <c r="AAR35" s="5"/>
      <c r="AAS35" s="6"/>
      <c r="AAT35" s="5"/>
      <c r="AAU35" s="6"/>
      <c r="AAV35" s="5"/>
      <c r="AAW35" s="6"/>
      <c r="AAX35" s="5"/>
      <c r="AAY35" s="6"/>
      <c r="AAZ35" s="5"/>
      <c r="ABA35" s="6"/>
      <c r="ABB35" s="5"/>
      <c r="ABC35" s="6"/>
      <c r="ABD35" s="5"/>
      <c r="ABE35" s="6"/>
      <c r="ABF35" s="5"/>
      <c r="ABG35" s="6"/>
      <c r="ABH35" s="5"/>
      <c r="ABI35" s="6"/>
      <c r="ABJ35" s="5"/>
      <c r="ABK35" s="6"/>
      <c r="ABL35" s="5"/>
      <c r="ABM35" s="6"/>
      <c r="ABN35" s="5"/>
      <c r="ABO35" s="6"/>
      <c r="ABP35" s="5"/>
      <c r="ABQ35" s="6"/>
      <c r="ABR35" s="5"/>
      <c r="ABS35" s="6"/>
      <c r="ABT35" s="5"/>
      <c r="ABU35" s="6"/>
      <c r="ABV35" s="5"/>
      <c r="ABW35" s="6"/>
      <c r="ABX35" s="5"/>
      <c r="ABY35" s="6"/>
      <c r="ABZ35" s="5"/>
      <c r="ACA35" s="6"/>
      <c r="ACB35" s="5"/>
      <c r="ACC35" s="6"/>
      <c r="ACD35" s="5"/>
      <c r="ACE35" s="6"/>
      <c r="ACF35" s="5"/>
      <c r="ACG35" s="6"/>
      <c r="ACH35" s="5"/>
      <c r="ACI35" s="6"/>
      <c r="ACJ35" s="5"/>
      <c r="ACK35" s="6"/>
      <c r="ACL35" s="5"/>
      <c r="ACM35" s="6"/>
      <c r="ACN35" s="5"/>
      <c r="ACO35" s="6"/>
      <c r="ACP35" s="5"/>
      <c r="ACQ35" s="6"/>
      <c r="ACR35" s="5"/>
      <c r="ACS35" s="6"/>
      <c r="ACT35" s="5"/>
      <c r="ACU35" s="6"/>
      <c r="ACV35" s="5"/>
      <c r="ACW35" s="6"/>
      <c r="ACX35" s="5"/>
      <c r="ACY35" s="6"/>
      <c r="ACZ35" s="5"/>
      <c r="ADA35" s="6"/>
      <c r="ADB35" s="5"/>
      <c r="ADC35" s="6"/>
      <c r="ADD35" s="5"/>
      <c r="ADE35" s="6"/>
      <c r="ADF35" s="5"/>
      <c r="ADG35" s="6"/>
      <c r="ADH35" s="5"/>
      <c r="ADI35" s="6"/>
      <c r="ADJ35" s="5"/>
      <c r="ADK35" s="6"/>
      <c r="ADL35" s="5"/>
      <c r="ADM35" s="6"/>
      <c r="ADN35" s="5"/>
      <c r="ADO35" s="6"/>
      <c r="ADP35" s="5"/>
      <c r="ADQ35" s="6"/>
      <c r="ADR35" s="5"/>
      <c r="ADS35" s="6"/>
      <c r="ADT35" s="5"/>
      <c r="ADU35" s="6"/>
      <c r="ADV35" s="5"/>
      <c r="ADW35" s="6"/>
      <c r="ADX35" s="5"/>
      <c r="ADY35" s="6"/>
      <c r="ADZ35" s="5"/>
      <c r="AEA35" s="6"/>
      <c r="AEB35" s="5"/>
      <c r="AEC35" s="6"/>
      <c r="AED35" s="5"/>
      <c r="AEE35" s="6"/>
      <c r="AEF35" s="5"/>
      <c r="AEG35" s="6"/>
      <c r="AEH35" s="5"/>
      <c r="AEI35" s="6"/>
      <c r="AEJ35" s="5"/>
      <c r="AEK35" s="6"/>
      <c r="AEL35" s="5"/>
      <c r="AEM35" s="6"/>
      <c r="AEN35" s="5"/>
      <c r="AEO35" s="6"/>
      <c r="AEP35" s="5"/>
      <c r="AEQ35" s="6"/>
      <c r="AER35" s="5"/>
      <c r="AES35" s="6"/>
      <c r="AET35" s="5"/>
      <c r="AEU35" s="6"/>
      <c r="AEV35" s="5"/>
      <c r="AEW35" s="6"/>
      <c r="AEX35" s="5"/>
      <c r="AEY35" s="6"/>
      <c r="AEZ35" s="5"/>
      <c r="AFA35" s="6"/>
      <c r="AFB35" s="5"/>
      <c r="AFC35" s="6"/>
      <c r="AFD35" s="5"/>
      <c r="AFE35" s="6"/>
      <c r="AFF35" s="5"/>
      <c r="AFG35" s="6"/>
      <c r="AFH35" s="5"/>
      <c r="AFI35" s="6"/>
      <c r="AFJ35" s="5"/>
      <c r="AFK35" s="6"/>
      <c r="AFL35" s="5"/>
      <c r="AFM35" s="6"/>
      <c r="AFN35" s="5"/>
      <c r="AFO35" s="6"/>
      <c r="AFP35" s="5"/>
      <c r="AFQ35" s="6"/>
      <c r="AFR35" s="5"/>
      <c r="AFS35" s="6"/>
      <c r="AFT35" s="5"/>
      <c r="AFU35" s="6"/>
      <c r="AFV35" s="5"/>
      <c r="AFW35" s="6"/>
      <c r="AFX35" s="5"/>
      <c r="AFY35" s="6"/>
      <c r="AFZ35" s="5"/>
      <c r="AGA35" s="6"/>
      <c r="AGB35" s="5"/>
      <c r="AGC35" s="6"/>
      <c r="AGD35" s="5"/>
      <c r="AGE35" s="6"/>
      <c r="AGF35" s="5"/>
      <c r="AGG35" s="6"/>
      <c r="AGH35" s="5"/>
      <c r="AGI35" s="6"/>
      <c r="AGJ35" s="5"/>
      <c r="AGK35" s="6"/>
      <c r="AGL35" s="5"/>
      <c r="AGM35" s="6"/>
      <c r="AGN35" s="5"/>
      <c r="AGO35" s="6"/>
      <c r="AGP35" s="5"/>
      <c r="AGQ35" s="6"/>
      <c r="AGR35" s="5"/>
      <c r="AGS35" s="6"/>
      <c r="AGT35" s="5"/>
      <c r="AGU35" s="6"/>
      <c r="AGV35" s="5"/>
      <c r="AGW35" s="6"/>
      <c r="AGX35" s="5"/>
      <c r="AGY35" s="6"/>
      <c r="AGZ35" s="5"/>
      <c r="AHA35" s="6"/>
      <c r="AHB35" s="5"/>
      <c r="AHC35" s="6"/>
      <c r="AHD35" s="5"/>
      <c r="AHE35" s="6"/>
      <c r="AHF35" s="5"/>
      <c r="AHG35" s="6"/>
      <c r="AHH35" s="5"/>
      <c r="AHI35" s="6"/>
      <c r="AHJ35" s="5"/>
      <c r="AHK35" s="6"/>
      <c r="AHL35" s="5"/>
      <c r="AHM35" s="6"/>
      <c r="AHN35" s="5"/>
      <c r="AHO35" s="6"/>
      <c r="AHP35" s="5"/>
      <c r="AHQ35" s="6"/>
      <c r="AHR35" s="5"/>
      <c r="AHS35" s="6"/>
      <c r="AHT35" s="5"/>
      <c r="AHU35" s="6"/>
      <c r="AHV35" s="5"/>
      <c r="AHW35" s="6"/>
      <c r="AHX35" s="5"/>
      <c r="AHY35" s="6"/>
      <c r="AHZ35" s="5"/>
      <c r="AIA35" s="6"/>
      <c r="AIB35" s="5"/>
      <c r="AIC35" s="6"/>
      <c r="AID35" s="5"/>
      <c r="AIE35" s="6"/>
      <c r="AIF35" s="5"/>
      <c r="AIG35" s="6"/>
      <c r="AIH35" s="5"/>
      <c r="AII35" s="6"/>
      <c r="AIJ35" s="5"/>
      <c r="AIK35" s="6"/>
      <c r="AIL35" s="5"/>
      <c r="AIM35" s="6"/>
      <c r="AIN35" s="5"/>
      <c r="AIO35" s="6"/>
      <c r="AIP35" s="5"/>
      <c r="AIQ35" s="6"/>
      <c r="AIR35" s="5"/>
      <c r="AIS35" s="6"/>
      <c r="AIT35" s="5"/>
      <c r="AIU35" s="6"/>
      <c r="AIV35" s="5"/>
      <c r="AIW35" s="6"/>
      <c r="AIX35" s="5"/>
      <c r="AIY35" s="6"/>
      <c r="AIZ35" s="5"/>
      <c r="AJA35" s="6"/>
      <c r="AJB35" s="5"/>
      <c r="AJC35" s="6"/>
      <c r="AJD35" s="5"/>
      <c r="AJE35" s="6"/>
      <c r="AJF35" s="5"/>
      <c r="AJG35" s="6"/>
      <c r="AJH35" s="5"/>
      <c r="AJI35" s="6"/>
      <c r="AJJ35" s="5"/>
      <c r="AJK35" s="6"/>
      <c r="AJL35" s="5"/>
      <c r="AJM35" s="6"/>
      <c r="AJN35" s="5"/>
      <c r="AJO35" s="6"/>
      <c r="AJP35" s="5"/>
      <c r="AJQ35" s="6"/>
      <c r="AJR35" s="5"/>
      <c r="AJS35" s="6"/>
      <c r="AJT35" s="5"/>
      <c r="AJU35" s="6"/>
      <c r="AJV35" s="5"/>
      <c r="AJW35" s="6"/>
      <c r="AJX35" s="5"/>
      <c r="AJY35" s="6"/>
      <c r="AJZ35" s="5"/>
      <c r="AKA35" s="6"/>
      <c r="AKB35" s="5"/>
      <c r="AKC35" s="6"/>
      <c r="AKD35" s="5"/>
      <c r="AKE35" s="6"/>
      <c r="AKF35" s="5"/>
      <c r="AKG35" s="6"/>
      <c r="AKH35" s="5"/>
      <c r="AKI35" s="6"/>
      <c r="AKJ35" s="5"/>
      <c r="AKK35" s="6"/>
      <c r="AKL35" s="5"/>
      <c r="AKM35" s="6"/>
      <c r="AKN35" s="5"/>
      <c r="AKO35" s="6"/>
      <c r="AKP35" s="5"/>
      <c r="AKQ35" s="6"/>
      <c r="AKR35" s="5"/>
      <c r="AKS35" s="6"/>
      <c r="AKT35" s="5"/>
      <c r="AKU35" s="6"/>
      <c r="AKV35" s="5"/>
      <c r="AKW35" s="6"/>
      <c r="AKX35" s="5"/>
      <c r="AKY35" s="6"/>
      <c r="AKZ35" s="5"/>
      <c r="ALA35" s="6"/>
      <c r="ALB35" s="5"/>
      <c r="ALC35" s="6"/>
      <c r="ALD35" s="5"/>
      <c r="ALE35" s="6"/>
      <c r="ALF35" s="5"/>
      <c r="ALG35" s="6"/>
      <c r="ALH35" s="5"/>
      <c r="ALI35" s="6"/>
      <c r="ALJ35" s="5"/>
      <c r="ALK35" s="6"/>
      <c r="ALL35" s="5"/>
      <c r="ALM35" s="6"/>
      <c r="ALN35" s="5"/>
      <c r="ALO35" s="6"/>
      <c r="ALP35" s="5"/>
      <c r="ALQ35" s="6"/>
      <c r="ALR35" s="5"/>
      <c r="ALS35" s="6"/>
      <c r="ALT35" s="5"/>
      <c r="ALU35" s="6"/>
      <c r="ALV35" s="5"/>
      <c r="ALW35" s="6"/>
      <c r="ALX35" s="5"/>
      <c r="ALY35" s="6"/>
      <c r="ALZ35" s="5"/>
      <c r="AMA35" s="6"/>
      <c r="AMB35" s="5"/>
      <c r="AMC35" s="6"/>
      <c r="AMD35" s="5"/>
      <c r="AME35" s="6"/>
      <c r="AMF35" s="5"/>
      <c r="AMG35" s="6"/>
      <c r="AMH35" s="5"/>
      <c r="AMI35" s="6"/>
      <c r="AMJ35" s="5"/>
      <c r="AMK35" s="6"/>
      <c r="AML35" s="5"/>
      <c r="AMM35" s="6"/>
      <c r="AMN35" s="5"/>
      <c r="AMO35" s="6"/>
      <c r="AMP35" s="5"/>
      <c r="AMQ35" s="6"/>
      <c r="AMR35" s="5"/>
      <c r="AMS35" s="6"/>
      <c r="AMT35" s="5"/>
      <c r="AMU35" s="6"/>
      <c r="AMV35" s="5"/>
      <c r="AMW35" s="6"/>
      <c r="AMX35" s="5"/>
      <c r="AMY35" s="6"/>
      <c r="AMZ35" s="5"/>
      <c r="ANA35" s="6"/>
      <c r="ANB35" s="5"/>
      <c r="ANC35" s="6"/>
      <c r="AND35" s="5"/>
      <c r="ANE35" s="6"/>
      <c r="ANF35" s="5"/>
      <c r="ANG35" s="6"/>
      <c r="ANH35" s="5"/>
      <c r="ANI35" s="6"/>
      <c r="ANJ35" s="5"/>
      <c r="ANK35" s="6"/>
      <c r="ANL35" s="5"/>
      <c r="ANM35" s="6"/>
      <c r="ANN35" s="5"/>
      <c r="ANO35" s="6"/>
      <c r="ANP35" s="5"/>
      <c r="ANQ35" s="6"/>
      <c r="ANR35" s="5"/>
      <c r="ANS35" s="6"/>
      <c r="ANT35" s="5"/>
      <c r="ANU35" s="6"/>
      <c r="ANV35" s="5"/>
      <c r="ANW35" s="6"/>
      <c r="ANX35" s="5"/>
      <c r="ANY35" s="6"/>
      <c r="ANZ35" s="5"/>
      <c r="AOA35" s="6"/>
      <c r="AOB35" s="5"/>
      <c r="AOC35" s="6"/>
      <c r="AOD35" s="5"/>
      <c r="AOE35" s="6"/>
      <c r="AOF35" s="5"/>
      <c r="AOG35" s="6"/>
      <c r="AOH35" s="5"/>
      <c r="AOI35" s="6"/>
      <c r="AOJ35" s="5"/>
      <c r="AOK35" s="6"/>
      <c r="AOL35" s="5"/>
      <c r="AOM35" s="6"/>
      <c r="AON35" s="5"/>
      <c r="AOO35" s="6"/>
      <c r="AOP35" s="5"/>
      <c r="AOQ35" s="6"/>
      <c r="AOR35" s="5"/>
      <c r="AOS35" s="6"/>
      <c r="AOT35" s="5"/>
      <c r="AOU35" s="6"/>
      <c r="AOV35" s="5"/>
      <c r="AOW35" s="6"/>
      <c r="AOX35" s="5"/>
      <c r="AOY35" s="6"/>
      <c r="AOZ35" s="5"/>
      <c r="APA35" s="6"/>
      <c r="APB35" s="5"/>
      <c r="APC35" s="6"/>
      <c r="APD35" s="5"/>
      <c r="APE35" s="6"/>
      <c r="APF35" s="5"/>
      <c r="APG35" s="6"/>
      <c r="APH35" s="5"/>
      <c r="API35" s="6"/>
      <c r="APJ35" s="5"/>
      <c r="APK35" s="6"/>
      <c r="APL35" s="5"/>
      <c r="APM35" s="6"/>
      <c r="APN35" s="5"/>
      <c r="APO35" s="6"/>
      <c r="APP35" s="5"/>
      <c r="APQ35" s="6"/>
      <c r="APR35" s="5"/>
      <c r="APS35" s="6"/>
      <c r="APT35" s="5"/>
      <c r="APU35" s="6"/>
      <c r="APV35" s="5"/>
      <c r="APW35" s="6"/>
      <c r="APX35" s="5"/>
      <c r="APY35" s="6"/>
      <c r="APZ35" s="5"/>
      <c r="AQA35" s="6"/>
      <c r="AQB35" s="5"/>
      <c r="AQC35" s="6"/>
      <c r="AQD35" s="5"/>
      <c r="AQE35" s="6"/>
      <c r="AQF35" s="5"/>
      <c r="AQG35" s="6"/>
      <c r="AQH35" s="5"/>
      <c r="AQI35" s="6"/>
      <c r="AQJ35" s="5"/>
      <c r="AQK35" s="6"/>
      <c r="AQL35" s="5"/>
      <c r="AQM35" s="6"/>
      <c r="AQN35" s="5"/>
      <c r="AQO35" s="6"/>
      <c r="AQP35" s="5"/>
      <c r="AQQ35" s="6"/>
      <c r="AQR35" s="5"/>
      <c r="AQS35" s="6"/>
      <c r="AQT35" s="5"/>
      <c r="AQU35" s="6"/>
      <c r="AQV35" s="5"/>
      <c r="AQW35" s="6"/>
      <c r="AQX35" s="5"/>
      <c r="AQY35" s="6"/>
      <c r="AQZ35" s="5"/>
      <c r="ARA35" s="6"/>
      <c r="ARB35" s="5"/>
      <c r="ARC35" s="6"/>
      <c r="ARD35" s="5"/>
      <c r="ARE35" s="6"/>
      <c r="ARF35" s="5"/>
      <c r="ARG35" s="6"/>
      <c r="ARH35" s="5"/>
      <c r="ARI35" s="6"/>
      <c r="ARJ35" s="5"/>
      <c r="ARK35" s="6"/>
      <c r="ARL35" s="5"/>
      <c r="ARM35" s="6"/>
      <c r="ARN35" s="5"/>
      <c r="ARO35" s="6"/>
      <c r="ARP35" s="5"/>
      <c r="ARQ35" s="6"/>
      <c r="ARR35" s="5"/>
      <c r="ARS35" s="6"/>
      <c r="ART35" s="5"/>
      <c r="ARU35" s="6"/>
      <c r="ARV35" s="5"/>
      <c r="ARW35" s="6"/>
      <c r="ARX35" s="5"/>
      <c r="ARY35" s="6"/>
      <c r="ARZ35" s="5"/>
      <c r="ASA35" s="6"/>
      <c r="ASB35" s="5"/>
      <c r="ASC35" s="6"/>
      <c r="ASD35" s="5"/>
      <c r="ASE35" s="6"/>
      <c r="ASF35" s="5"/>
      <c r="ASG35" s="6"/>
      <c r="ASH35" s="5"/>
      <c r="ASI35" s="6"/>
      <c r="ASJ35" s="5"/>
      <c r="ASK35" s="6"/>
      <c r="ASL35" s="5"/>
      <c r="ASM35" s="6"/>
      <c r="ASN35" s="5"/>
      <c r="ASO35" s="6"/>
      <c r="ASP35" s="5"/>
      <c r="ASQ35" s="6"/>
      <c r="ASR35" s="5"/>
      <c r="ASS35" s="6"/>
      <c r="AST35" s="5"/>
      <c r="ASU35" s="6"/>
      <c r="ASV35" s="5"/>
      <c r="ASW35" s="6"/>
      <c r="ASX35" s="5"/>
      <c r="ASY35" s="6"/>
      <c r="ASZ35" s="5"/>
      <c r="ATA35" s="6"/>
      <c r="ATB35" s="5"/>
      <c r="ATC35" s="6"/>
      <c r="ATD35" s="5"/>
      <c r="ATE35" s="6"/>
      <c r="ATF35" s="5"/>
      <c r="ATG35" s="6"/>
      <c r="ATH35" s="5"/>
      <c r="ATI35" s="6"/>
      <c r="ATJ35" s="5"/>
      <c r="ATK35" s="6"/>
      <c r="ATL35" s="5"/>
      <c r="ATM35" s="6"/>
      <c r="ATN35" s="5"/>
      <c r="ATO35" s="6"/>
      <c r="ATP35" s="5"/>
      <c r="ATQ35" s="6"/>
      <c r="ATR35" s="5"/>
      <c r="ATS35" s="6"/>
      <c r="ATT35" s="5"/>
      <c r="ATU35" s="6"/>
      <c r="ATV35" s="5"/>
      <c r="ATW35" s="6"/>
      <c r="ATX35" s="5"/>
      <c r="ATY35" s="6"/>
      <c r="ATZ35" s="5"/>
      <c r="AUA35" s="6"/>
      <c r="AUB35" s="5"/>
      <c r="AUC35" s="6"/>
      <c r="AUD35" s="5"/>
      <c r="AUE35" s="6"/>
      <c r="AUF35" s="5"/>
      <c r="AUG35" s="6"/>
      <c r="AUH35" s="5"/>
      <c r="AUI35" s="6"/>
      <c r="AUJ35" s="5"/>
      <c r="AUK35" s="6"/>
      <c r="AUL35" s="5"/>
      <c r="AUM35" s="6"/>
      <c r="AUN35" s="5"/>
      <c r="AUO35" s="6"/>
      <c r="AUP35" s="5"/>
      <c r="AUQ35" s="6"/>
      <c r="AUR35" s="5"/>
      <c r="AUS35" s="6"/>
      <c r="AUT35" s="5"/>
      <c r="AUU35" s="6"/>
      <c r="AUV35" s="5"/>
      <c r="AUW35" s="6"/>
      <c r="AUX35" s="5"/>
      <c r="AUY35" s="6"/>
      <c r="AUZ35" s="5"/>
      <c r="AVA35" s="6"/>
      <c r="AVB35" s="5"/>
      <c r="AVC35" s="6"/>
      <c r="AVD35" s="5"/>
      <c r="AVE35" s="6"/>
      <c r="AVF35" s="5"/>
      <c r="AVG35" s="6"/>
      <c r="AVH35" s="5"/>
      <c r="AVI35" s="6"/>
      <c r="AVJ35" s="5"/>
      <c r="AVK35" s="6"/>
      <c r="AVL35" s="5"/>
      <c r="AVM35" s="6"/>
      <c r="AVN35" s="5"/>
      <c r="AVO35" s="6"/>
      <c r="AVP35" s="5"/>
      <c r="AVQ35" s="6"/>
      <c r="AVR35" s="5"/>
      <c r="AVS35" s="6"/>
      <c r="AVT35" s="5"/>
      <c r="AVU35" s="6"/>
      <c r="AVV35" s="5"/>
      <c r="AVW35" s="6"/>
      <c r="AVX35" s="5"/>
      <c r="AVY35" s="6"/>
      <c r="AVZ35" s="5"/>
      <c r="AWA35" s="6"/>
      <c r="AWB35" s="5"/>
      <c r="AWC35" s="6"/>
      <c r="AWD35" s="5"/>
      <c r="AWE35" s="6"/>
      <c r="AWF35" s="5"/>
      <c r="AWG35" s="6"/>
      <c r="AWH35" s="5"/>
      <c r="AWI35" s="6"/>
      <c r="AWJ35" s="5"/>
      <c r="AWK35" s="6"/>
      <c r="AWL35" s="5"/>
      <c r="AWM35" s="6"/>
      <c r="AWN35" s="5"/>
      <c r="AWO35" s="6"/>
      <c r="AWP35" s="5"/>
      <c r="AWQ35" s="6"/>
      <c r="AWR35" s="5"/>
      <c r="AWS35" s="6"/>
      <c r="AWT35" s="5"/>
      <c r="AWU35" s="6"/>
      <c r="AWV35" s="5"/>
      <c r="AWW35" s="6"/>
      <c r="AWX35" s="5"/>
      <c r="AWY35" s="6"/>
      <c r="AWZ35" s="5"/>
      <c r="AXA35" s="6"/>
      <c r="AXB35" s="5"/>
      <c r="AXC35" s="6"/>
      <c r="AXD35" s="5"/>
      <c r="AXE35" s="6"/>
      <c r="AXF35" s="5"/>
      <c r="AXG35" s="6"/>
      <c r="AXH35" s="5"/>
      <c r="AXI35" s="6"/>
      <c r="AXJ35" s="5"/>
      <c r="AXK35" s="6"/>
      <c r="AXL35" s="5"/>
      <c r="AXM35" s="6"/>
      <c r="AXN35" s="5"/>
      <c r="AXO35" s="6"/>
      <c r="AXP35" s="5"/>
      <c r="AXQ35" s="6"/>
      <c r="AXR35" s="5"/>
      <c r="AXS35" s="6"/>
      <c r="AXT35" s="5"/>
      <c r="AXU35" s="6"/>
      <c r="AXV35" s="5"/>
      <c r="AXW35" s="6"/>
      <c r="AXX35" s="5"/>
      <c r="AXY35" s="6"/>
      <c r="AXZ35" s="5"/>
      <c r="AYA35" s="6"/>
      <c r="AYB35" s="5"/>
      <c r="AYC35" s="6"/>
      <c r="AYD35" s="5"/>
      <c r="AYE35" s="6"/>
      <c r="AYF35" s="5"/>
      <c r="AYG35" s="6"/>
      <c r="AYH35" s="5"/>
      <c r="AYI35" s="6"/>
      <c r="AYJ35" s="5"/>
      <c r="AYK35" s="6"/>
      <c r="AYL35" s="5"/>
      <c r="AYM35" s="6"/>
      <c r="AYN35" s="5"/>
      <c r="AYO35" s="6"/>
      <c r="AYP35" s="5"/>
      <c r="AYQ35" s="6"/>
      <c r="AYR35" s="5"/>
      <c r="AYS35" s="6"/>
      <c r="AYT35" s="5"/>
      <c r="AYU35" s="6"/>
      <c r="AYV35" s="5"/>
      <c r="AYW35" s="6"/>
      <c r="AYX35" s="5"/>
      <c r="AYY35" s="6"/>
      <c r="AYZ35" s="5"/>
      <c r="AZA35" s="6"/>
      <c r="AZB35" s="5"/>
      <c r="AZC35" s="6"/>
      <c r="AZD35" s="5"/>
      <c r="AZE35" s="6"/>
      <c r="AZF35" s="5"/>
      <c r="AZG35" s="6"/>
      <c r="AZH35" s="5"/>
      <c r="AZI35" s="6"/>
      <c r="AZJ35" s="5"/>
      <c r="AZK35" s="6"/>
      <c r="AZL35" s="5"/>
      <c r="AZM35" s="6"/>
      <c r="AZN35" s="5"/>
      <c r="AZO35" s="6"/>
      <c r="AZP35" s="5"/>
      <c r="AZQ35" s="6"/>
      <c r="AZR35" s="5"/>
      <c r="AZS35" s="6"/>
      <c r="AZT35" s="5"/>
      <c r="AZU35" s="6"/>
      <c r="AZV35" s="5"/>
      <c r="AZW35" s="6"/>
      <c r="AZX35" s="5"/>
      <c r="AZY35" s="6"/>
      <c r="AZZ35" s="5"/>
      <c r="BAA35" s="6"/>
      <c r="BAB35" s="5"/>
      <c r="BAC35" s="6"/>
      <c r="BAD35" s="5"/>
      <c r="BAE35" s="6"/>
      <c r="BAF35" s="5"/>
      <c r="BAG35" s="6"/>
      <c r="BAH35" s="5"/>
      <c r="BAI35" s="6"/>
      <c r="BAJ35" s="5"/>
      <c r="BAK35" s="6"/>
      <c r="BAL35" s="5"/>
      <c r="BAM35" s="6"/>
      <c r="BAN35" s="5"/>
      <c r="BAO35" s="6"/>
      <c r="BAP35" s="5"/>
      <c r="BAQ35" s="6"/>
      <c r="BAR35" s="5"/>
      <c r="BAS35" s="6"/>
      <c r="BAT35" s="5"/>
      <c r="BAU35" s="6"/>
      <c r="BAV35" s="5"/>
      <c r="BAW35" s="6"/>
      <c r="BAX35" s="5"/>
      <c r="BAY35" s="6"/>
      <c r="BAZ35" s="5"/>
      <c r="BBA35" s="6"/>
      <c r="BBB35" s="5"/>
      <c r="BBC35" s="6"/>
      <c r="BBD35" s="5"/>
      <c r="BBE35" s="6"/>
      <c r="BBF35" s="5"/>
      <c r="BBG35" s="6"/>
      <c r="BBH35" s="5"/>
      <c r="BBI35" s="6"/>
      <c r="BBJ35" s="5"/>
      <c r="BBK35" s="6"/>
      <c r="BBL35" s="5"/>
      <c r="BBM35" s="6"/>
      <c r="BBN35" s="5"/>
      <c r="BBO35" s="6"/>
      <c r="BBP35" s="5"/>
      <c r="BBQ35" s="6"/>
      <c r="BBR35" s="5"/>
      <c r="BBS35" s="6"/>
      <c r="BBT35" s="5"/>
      <c r="BBU35" s="6"/>
      <c r="BBV35" s="5"/>
      <c r="BBW35" s="6"/>
      <c r="BBX35" s="5"/>
      <c r="BBY35" s="6"/>
      <c r="BBZ35" s="5"/>
      <c r="BCA35" s="6"/>
      <c r="BCB35" s="5"/>
      <c r="BCC35" s="6"/>
      <c r="BCD35" s="5"/>
      <c r="BCE35" s="6"/>
      <c r="BCF35" s="5"/>
      <c r="BCG35" s="6"/>
      <c r="BCH35" s="5"/>
      <c r="BCI35" s="6"/>
      <c r="BCJ35" s="5"/>
      <c r="BCK35" s="6"/>
      <c r="BCL35" s="5"/>
      <c r="BCM35" s="6"/>
      <c r="BCN35" s="5"/>
      <c r="BCO35" s="6"/>
      <c r="BCP35" s="5"/>
      <c r="BCQ35" s="6"/>
      <c r="BCR35" s="5"/>
      <c r="BCS35" s="6"/>
      <c r="BCT35" s="5"/>
      <c r="BCU35" s="6"/>
      <c r="BCV35" s="5"/>
      <c r="BCW35" s="6"/>
      <c r="BCX35" s="5"/>
      <c r="BCY35" s="6"/>
      <c r="BCZ35" s="5"/>
      <c r="BDA35" s="6"/>
      <c r="BDB35" s="5"/>
      <c r="BDC35" s="6"/>
      <c r="BDD35" s="5"/>
      <c r="BDE35" s="6"/>
      <c r="BDF35" s="5"/>
      <c r="BDG35" s="6"/>
      <c r="BDH35" s="5"/>
      <c r="BDI35" s="6"/>
      <c r="BDJ35" s="5"/>
      <c r="BDK35" s="6"/>
      <c r="BDL35" s="5"/>
      <c r="BDM35" s="6"/>
      <c r="BDN35" s="5"/>
      <c r="BDO35" s="6"/>
      <c r="BDP35" s="5"/>
      <c r="BDQ35" s="6"/>
      <c r="BDR35" s="5"/>
      <c r="BDS35" s="6"/>
      <c r="BDT35" s="5"/>
      <c r="BDU35" s="6"/>
      <c r="BDV35" s="5"/>
      <c r="BDW35" s="6"/>
      <c r="BDX35" s="5"/>
      <c r="BDY35" s="6"/>
      <c r="BDZ35" s="5"/>
      <c r="BEA35" s="6"/>
      <c r="BEB35" s="5"/>
      <c r="BEC35" s="6"/>
      <c r="BED35" s="5"/>
      <c r="BEE35" s="6"/>
      <c r="BEF35" s="5"/>
      <c r="BEG35" s="6"/>
      <c r="BEH35" s="5"/>
      <c r="BEI35" s="6"/>
      <c r="BEJ35" s="5"/>
      <c r="BEK35" s="6"/>
      <c r="BEL35" s="5"/>
      <c r="BEM35" s="6"/>
      <c r="BEN35" s="5"/>
      <c r="BEO35" s="6"/>
      <c r="BEP35" s="5"/>
      <c r="BEQ35" s="6"/>
      <c r="BER35" s="5"/>
      <c r="BES35" s="6"/>
      <c r="BET35" s="5"/>
      <c r="BEU35" s="6"/>
      <c r="BEV35" s="5"/>
      <c r="BEW35" s="6"/>
      <c r="BEX35" s="5"/>
      <c r="BEY35" s="6"/>
      <c r="BEZ35" s="5"/>
      <c r="BFA35" s="6"/>
      <c r="BFB35" s="5"/>
      <c r="BFC35" s="6"/>
      <c r="BFD35" s="5"/>
      <c r="BFE35" s="6"/>
      <c r="BFF35" s="5"/>
      <c r="BFG35" s="6"/>
      <c r="BFH35" s="5"/>
      <c r="BFI35" s="6"/>
      <c r="BFJ35" s="5"/>
      <c r="BFK35" s="6"/>
      <c r="BFL35" s="5"/>
      <c r="BFM35" s="6"/>
      <c r="BFN35" s="5"/>
      <c r="BFO35" s="6"/>
      <c r="BFP35" s="5"/>
      <c r="BFQ35" s="6"/>
      <c r="BFR35" s="5"/>
      <c r="BFS35" s="6"/>
      <c r="BFT35" s="5"/>
      <c r="BFU35" s="6"/>
      <c r="BFV35" s="5"/>
      <c r="BFW35" s="6"/>
      <c r="BFX35" s="5"/>
      <c r="BFY35" s="6"/>
      <c r="BFZ35" s="5"/>
      <c r="BGA35" s="6"/>
      <c r="BGB35" s="5"/>
      <c r="BGC35" s="6"/>
      <c r="BGD35" s="5"/>
      <c r="BGE35" s="6"/>
      <c r="BGF35" s="5"/>
      <c r="BGG35" s="6"/>
      <c r="BGH35" s="5"/>
      <c r="BGI35" s="6"/>
      <c r="BGJ35" s="5"/>
      <c r="BGK35" s="6"/>
      <c r="BGL35" s="5"/>
      <c r="BGM35" s="6"/>
      <c r="BGN35" s="5"/>
      <c r="BGO35" s="6"/>
      <c r="BGP35" s="5"/>
      <c r="BGQ35" s="6"/>
      <c r="BGR35" s="5"/>
      <c r="BGS35" s="6"/>
      <c r="BGT35" s="5"/>
      <c r="BGU35" s="6"/>
      <c r="BGV35" s="5"/>
      <c r="BGW35" s="6"/>
      <c r="BGX35" s="5"/>
      <c r="BGY35" s="6"/>
      <c r="BGZ35" s="5"/>
      <c r="BHA35" s="6"/>
      <c r="BHB35" s="5"/>
      <c r="BHC35" s="6"/>
      <c r="BHD35" s="5"/>
      <c r="BHE35" s="6"/>
      <c r="BHF35" s="5"/>
      <c r="BHG35" s="6"/>
      <c r="BHH35" s="5"/>
      <c r="BHI35" s="6"/>
      <c r="BHJ35" s="5"/>
      <c r="BHK35" s="6"/>
      <c r="BHL35" s="5"/>
      <c r="BHM35" s="6"/>
      <c r="BHN35" s="5"/>
      <c r="BHO35" s="6"/>
      <c r="BHP35" s="5"/>
      <c r="BHQ35" s="6"/>
      <c r="BHR35" s="5"/>
      <c r="BHS35" s="6"/>
      <c r="BHT35" s="5"/>
      <c r="BHU35" s="6"/>
      <c r="BHV35" s="5"/>
      <c r="BHW35" s="6"/>
      <c r="BHX35" s="5"/>
      <c r="BHY35" s="6"/>
      <c r="BHZ35" s="5"/>
      <c r="BIA35" s="6"/>
      <c r="BIB35" s="5"/>
      <c r="BIC35" s="6"/>
      <c r="BID35" s="5"/>
      <c r="BIE35" s="6"/>
      <c r="BIF35" s="5"/>
      <c r="BIG35" s="6"/>
      <c r="BIH35" s="5"/>
      <c r="BII35" s="6"/>
      <c r="BIJ35" s="5"/>
      <c r="BIK35" s="6"/>
      <c r="BIL35" s="5"/>
      <c r="BIM35" s="6"/>
      <c r="BIN35" s="5"/>
      <c r="BIO35" s="6"/>
      <c r="BIP35" s="5"/>
      <c r="BIQ35" s="6"/>
      <c r="BIR35" s="5"/>
      <c r="BIS35" s="6"/>
      <c r="BIT35" s="5"/>
      <c r="BIU35" s="6"/>
      <c r="BIV35" s="5"/>
      <c r="BIW35" s="6"/>
      <c r="BIX35" s="5"/>
      <c r="BIY35" s="6"/>
      <c r="BIZ35" s="5"/>
      <c r="BJA35" s="6"/>
      <c r="BJB35" s="5"/>
      <c r="BJC35" s="6"/>
      <c r="BJD35" s="5"/>
      <c r="BJE35" s="6"/>
      <c r="BJF35" s="5"/>
      <c r="BJG35" s="6"/>
      <c r="BJH35" s="5"/>
      <c r="BJI35" s="6"/>
      <c r="BJJ35" s="5"/>
      <c r="BJK35" s="6"/>
      <c r="BJL35" s="5"/>
      <c r="BJM35" s="6"/>
      <c r="BJN35" s="5"/>
      <c r="BJO35" s="6"/>
      <c r="BJP35" s="5"/>
      <c r="BJQ35" s="6"/>
      <c r="BJR35" s="5"/>
      <c r="BJS35" s="6"/>
      <c r="BJT35" s="5"/>
      <c r="BJU35" s="6"/>
      <c r="BJV35" s="5"/>
      <c r="BJW35" s="6"/>
      <c r="BJX35" s="5"/>
      <c r="BJY35" s="6"/>
      <c r="BJZ35" s="5"/>
      <c r="BKA35" s="6"/>
      <c r="BKB35" s="5"/>
      <c r="BKC35" s="6"/>
      <c r="BKD35" s="5"/>
      <c r="BKE35" s="6"/>
      <c r="BKF35" s="5"/>
      <c r="BKG35" s="6"/>
      <c r="BKH35" s="5"/>
      <c r="BKI35" s="6"/>
      <c r="BKJ35" s="5"/>
      <c r="BKK35" s="6"/>
      <c r="BKL35" s="5"/>
      <c r="BKM35" s="6"/>
      <c r="BKN35" s="5"/>
      <c r="BKO35" s="6"/>
      <c r="BKP35" s="5"/>
      <c r="BKQ35" s="6"/>
      <c r="BKR35" s="5"/>
      <c r="BKS35" s="6"/>
      <c r="BKT35" s="5"/>
      <c r="BKU35" s="6"/>
      <c r="BKV35" s="5"/>
      <c r="BKW35" s="6"/>
      <c r="BKX35" s="5"/>
      <c r="BKY35" s="6"/>
      <c r="BKZ35" s="5"/>
      <c r="BLA35" s="6"/>
      <c r="BLB35" s="5"/>
      <c r="BLC35" s="6"/>
      <c r="BLD35" s="5"/>
      <c r="BLE35" s="6"/>
      <c r="BLF35" s="5"/>
      <c r="BLG35" s="6"/>
      <c r="BLH35" s="5"/>
      <c r="BLI35" s="6"/>
      <c r="BLJ35" s="5"/>
      <c r="BLK35" s="6"/>
      <c r="BLL35" s="5"/>
      <c r="BLM35" s="6"/>
      <c r="BLN35" s="5"/>
      <c r="BLO35" s="6"/>
      <c r="BLP35" s="5"/>
      <c r="BLQ35" s="6"/>
      <c r="BLR35" s="5"/>
      <c r="BLS35" s="6"/>
      <c r="BLT35" s="5"/>
      <c r="BLU35" s="6"/>
      <c r="BLV35" s="5"/>
      <c r="BLW35" s="6"/>
      <c r="BLX35" s="5"/>
      <c r="BLY35" s="6"/>
      <c r="BLZ35" s="5"/>
      <c r="BMA35" s="6"/>
      <c r="BMB35" s="5"/>
      <c r="BMC35" s="6"/>
      <c r="BMD35" s="5"/>
      <c r="BME35" s="6"/>
      <c r="BMF35" s="5"/>
      <c r="BMG35" s="6"/>
      <c r="BMH35" s="5"/>
      <c r="BMI35" s="6"/>
      <c r="BMJ35" s="5"/>
      <c r="BMK35" s="6"/>
      <c r="BML35" s="5"/>
      <c r="BMM35" s="6"/>
      <c r="BMN35" s="5"/>
      <c r="BMO35" s="6"/>
      <c r="BMP35" s="5"/>
      <c r="BMQ35" s="6"/>
      <c r="BMR35" s="5"/>
      <c r="BMS35" s="6"/>
      <c r="BMT35" s="5"/>
      <c r="BMU35" s="6"/>
      <c r="BMV35" s="5"/>
      <c r="BMW35" s="6"/>
      <c r="BMX35" s="5"/>
      <c r="BMY35" s="6"/>
      <c r="BMZ35" s="5"/>
      <c r="BNA35" s="6"/>
      <c r="BNB35" s="5"/>
      <c r="BNC35" s="6"/>
      <c r="BND35" s="5"/>
      <c r="BNE35" s="6"/>
      <c r="BNF35" s="5"/>
      <c r="BNG35" s="6"/>
      <c r="BNH35" s="5"/>
      <c r="BNI35" s="6"/>
      <c r="BNJ35" s="5"/>
      <c r="BNK35" s="6"/>
      <c r="BNL35" s="5"/>
      <c r="BNM35" s="6"/>
      <c r="BNN35" s="5"/>
      <c r="BNO35" s="6"/>
      <c r="BNP35" s="5"/>
      <c r="BNQ35" s="6"/>
      <c r="BNR35" s="5"/>
      <c r="BNS35" s="6"/>
      <c r="BNT35" s="5"/>
      <c r="BNU35" s="6"/>
      <c r="BNV35" s="5"/>
      <c r="BNW35" s="6"/>
      <c r="BNX35" s="5"/>
      <c r="BNY35" s="6"/>
      <c r="BNZ35" s="5"/>
      <c r="BOA35" s="6"/>
      <c r="BOB35" s="5"/>
      <c r="BOC35" s="6"/>
      <c r="BOD35" s="5"/>
      <c r="BOE35" s="6"/>
      <c r="BOF35" s="5"/>
      <c r="BOG35" s="6"/>
      <c r="BOH35" s="5"/>
      <c r="BOI35" s="6"/>
      <c r="BOJ35" s="5"/>
      <c r="BOK35" s="6"/>
      <c r="BOL35" s="5"/>
      <c r="BOM35" s="6"/>
      <c r="BON35" s="5"/>
      <c r="BOO35" s="6"/>
      <c r="BOP35" s="5"/>
      <c r="BOQ35" s="6"/>
      <c r="BOR35" s="5"/>
      <c r="BOS35" s="6"/>
      <c r="BOT35" s="5"/>
      <c r="BOU35" s="6"/>
      <c r="BOV35" s="5"/>
      <c r="BOW35" s="6"/>
      <c r="BOX35" s="5"/>
      <c r="BOY35" s="6"/>
      <c r="BOZ35" s="5"/>
      <c r="BPA35" s="6"/>
      <c r="BPB35" s="5"/>
      <c r="BPC35" s="6"/>
      <c r="BPD35" s="5"/>
      <c r="BPE35" s="6"/>
      <c r="BPF35" s="5"/>
      <c r="BPG35" s="6"/>
      <c r="BPH35" s="5"/>
      <c r="BPI35" s="6"/>
      <c r="BPJ35" s="5"/>
      <c r="BPK35" s="6"/>
      <c r="BPL35" s="5"/>
      <c r="BPM35" s="6"/>
      <c r="BPN35" s="5"/>
      <c r="BPO35" s="6"/>
      <c r="BPP35" s="5"/>
      <c r="BPQ35" s="6"/>
      <c r="BPR35" s="5"/>
      <c r="BPS35" s="6"/>
      <c r="BPT35" s="5"/>
      <c r="BPU35" s="6"/>
      <c r="BPV35" s="5"/>
      <c r="BPW35" s="6"/>
      <c r="BPX35" s="5"/>
      <c r="BPY35" s="6"/>
      <c r="BPZ35" s="5"/>
      <c r="BQA35" s="6"/>
      <c r="BQB35" s="5"/>
      <c r="BQC35" s="6"/>
      <c r="BQD35" s="5"/>
      <c r="BQE35" s="6"/>
      <c r="BQF35" s="5"/>
      <c r="BQG35" s="6"/>
      <c r="BQH35" s="5"/>
      <c r="BQI35" s="6"/>
      <c r="BQJ35" s="5"/>
      <c r="BQK35" s="6"/>
      <c r="BQL35" s="5"/>
      <c r="BQM35" s="6"/>
      <c r="BQN35" s="5"/>
      <c r="BQO35" s="6"/>
      <c r="BQP35" s="5"/>
      <c r="BQQ35" s="6"/>
      <c r="BQR35" s="5"/>
      <c r="BQS35" s="6"/>
      <c r="BQT35" s="5"/>
      <c r="BQU35" s="6"/>
      <c r="BQV35" s="5"/>
      <c r="BQW35" s="6"/>
      <c r="BQX35" s="5"/>
      <c r="BQY35" s="6"/>
      <c r="BQZ35" s="5"/>
      <c r="BRA35" s="6"/>
      <c r="BRB35" s="5"/>
      <c r="BRC35" s="6"/>
      <c r="BRD35" s="5"/>
      <c r="BRE35" s="6"/>
      <c r="BRF35" s="5"/>
      <c r="BRG35" s="6"/>
      <c r="BRH35" s="5"/>
      <c r="BRI35" s="6"/>
      <c r="BRJ35" s="5"/>
      <c r="BRK35" s="6"/>
      <c r="BRL35" s="5"/>
      <c r="BRM35" s="6"/>
      <c r="BRN35" s="5"/>
      <c r="BRO35" s="6"/>
      <c r="BRP35" s="5"/>
      <c r="BRQ35" s="6"/>
      <c r="BRR35" s="5"/>
      <c r="BRS35" s="6"/>
      <c r="BRT35" s="5"/>
      <c r="BRU35" s="6"/>
      <c r="BRV35" s="5"/>
      <c r="BRW35" s="6"/>
      <c r="BRX35" s="5"/>
      <c r="BRY35" s="6"/>
      <c r="BRZ35" s="5"/>
      <c r="BSA35" s="6"/>
      <c r="BSB35" s="5"/>
      <c r="BSC35" s="6"/>
      <c r="BSD35" s="5"/>
      <c r="BSE35" s="6"/>
      <c r="BSF35" s="5"/>
      <c r="BSG35" s="6"/>
      <c r="BSH35" s="5"/>
      <c r="BSI35" s="6"/>
      <c r="BSJ35" s="5"/>
      <c r="BSK35" s="6"/>
      <c r="BSL35" s="5"/>
      <c r="BSM35" s="6"/>
      <c r="BSN35" s="5"/>
      <c r="BSO35" s="6"/>
      <c r="BSP35" s="5"/>
      <c r="BSQ35" s="6"/>
      <c r="BSR35" s="5"/>
      <c r="BSS35" s="6"/>
      <c r="BST35" s="5"/>
      <c r="BSU35" s="6"/>
      <c r="BSV35" s="5"/>
      <c r="BSW35" s="6"/>
      <c r="BSX35" s="5"/>
      <c r="BSY35" s="6"/>
      <c r="BSZ35" s="5"/>
      <c r="BTA35" s="6"/>
      <c r="BTB35" s="5"/>
      <c r="BTC35" s="6"/>
      <c r="BTD35" s="5"/>
      <c r="BTE35" s="6"/>
      <c r="BTF35" s="5"/>
      <c r="BTG35" s="6"/>
      <c r="BTH35" s="5"/>
      <c r="BTI35" s="6"/>
      <c r="BTJ35" s="5"/>
      <c r="BTK35" s="6"/>
      <c r="BTL35" s="5"/>
      <c r="BTM35" s="6"/>
      <c r="BTN35" s="5"/>
      <c r="BTO35" s="6"/>
      <c r="BTP35" s="5"/>
      <c r="BTQ35" s="6"/>
      <c r="BTR35" s="5"/>
      <c r="BTS35" s="6"/>
      <c r="BTT35" s="5"/>
      <c r="BTU35" s="6"/>
      <c r="BTV35" s="5"/>
      <c r="BTW35" s="6"/>
      <c r="BTX35" s="5"/>
      <c r="BTY35" s="6"/>
      <c r="BTZ35" s="5"/>
      <c r="BUA35" s="6"/>
      <c r="BUB35" s="5"/>
      <c r="BUC35" s="6"/>
      <c r="BUD35" s="5"/>
      <c r="BUE35" s="6"/>
      <c r="BUF35" s="5"/>
      <c r="BUG35" s="6"/>
      <c r="BUH35" s="5"/>
      <c r="BUI35" s="6"/>
      <c r="BUJ35" s="5"/>
      <c r="BUK35" s="6"/>
      <c r="BUL35" s="5"/>
      <c r="BUM35" s="6"/>
      <c r="BUN35" s="5"/>
      <c r="BUO35" s="6"/>
      <c r="BUP35" s="5"/>
      <c r="BUQ35" s="6"/>
      <c r="BUR35" s="5"/>
      <c r="BUS35" s="6"/>
      <c r="BUT35" s="5"/>
      <c r="BUU35" s="6"/>
      <c r="BUV35" s="5"/>
      <c r="BUW35" s="6"/>
      <c r="BUX35" s="5"/>
      <c r="BUY35" s="6"/>
      <c r="BUZ35" s="5"/>
      <c r="BVA35" s="6"/>
      <c r="BVB35" s="5"/>
      <c r="BVC35" s="6"/>
      <c r="BVD35" s="5"/>
      <c r="BVE35" s="6"/>
      <c r="BVF35" s="5"/>
      <c r="BVG35" s="6"/>
      <c r="BVH35" s="5"/>
      <c r="BVI35" s="6"/>
      <c r="BVJ35" s="5"/>
      <c r="BVK35" s="6"/>
      <c r="BVL35" s="5"/>
      <c r="BVM35" s="6"/>
      <c r="BVN35" s="5"/>
      <c r="BVO35" s="6"/>
      <c r="BVP35" s="5"/>
      <c r="BVQ35" s="6"/>
      <c r="BVR35" s="5"/>
      <c r="BVS35" s="6"/>
      <c r="BVT35" s="5"/>
      <c r="BVU35" s="6"/>
      <c r="BVV35" s="5"/>
      <c r="BVW35" s="6"/>
      <c r="BVX35" s="5"/>
      <c r="BVY35" s="6"/>
      <c r="BVZ35" s="5"/>
      <c r="BWA35" s="6"/>
      <c r="BWB35" s="5"/>
      <c r="BWC35" s="6"/>
      <c r="BWD35" s="5"/>
      <c r="BWE35" s="6"/>
      <c r="BWF35" s="5"/>
      <c r="BWG35" s="6"/>
      <c r="BWH35" s="5"/>
      <c r="BWI35" s="6"/>
      <c r="BWJ35" s="5"/>
      <c r="BWK35" s="6"/>
      <c r="BWL35" s="5"/>
      <c r="BWM35" s="6"/>
      <c r="BWN35" s="5"/>
      <c r="BWO35" s="6"/>
      <c r="BWP35" s="5"/>
      <c r="BWQ35" s="6"/>
      <c r="BWR35" s="5"/>
      <c r="BWS35" s="6"/>
      <c r="BWT35" s="5"/>
      <c r="BWU35" s="6"/>
      <c r="BWV35" s="5"/>
      <c r="BWW35" s="6"/>
      <c r="BWX35" s="5"/>
      <c r="BWY35" s="6"/>
      <c r="BWZ35" s="5"/>
      <c r="BXA35" s="6"/>
      <c r="BXB35" s="5"/>
      <c r="BXC35" s="6"/>
      <c r="BXD35" s="5"/>
      <c r="BXE35" s="6"/>
      <c r="BXF35" s="5"/>
      <c r="BXG35" s="6"/>
      <c r="BXH35" s="5"/>
      <c r="BXI35" s="6"/>
      <c r="BXJ35" s="5"/>
      <c r="BXK35" s="6"/>
      <c r="BXL35" s="5"/>
      <c r="BXM35" s="6"/>
      <c r="BXN35" s="5"/>
      <c r="BXO35" s="6"/>
      <c r="BXP35" s="5"/>
      <c r="BXQ35" s="6"/>
      <c r="BXR35" s="5"/>
      <c r="BXS35" s="6"/>
      <c r="BXT35" s="5"/>
      <c r="BXU35" s="6"/>
      <c r="BXV35" s="5"/>
      <c r="BXW35" s="6"/>
      <c r="BXX35" s="5"/>
      <c r="BXY35" s="6"/>
      <c r="BXZ35" s="5"/>
      <c r="BYA35" s="6"/>
      <c r="BYB35" s="5"/>
      <c r="BYC35" s="6"/>
      <c r="BYD35" s="5"/>
      <c r="BYE35" s="6"/>
      <c r="BYF35" s="5"/>
      <c r="BYG35" s="6"/>
      <c r="BYH35" s="5"/>
      <c r="BYI35" s="6"/>
      <c r="BYJ35" s="5"/>
      <c r="BYK35" s="6"/>
      <c r="BYL35" s="5"/>
      <c r="BYM35" s="6"/>
      <c r="BYN35" s="5"/>
      <c r="BYO35" s="6"/>
      <c r="BYP35" s="5"/>
      <c r="BYQ35" s="6"/>
      <c r="BYR35" s="5"/>
      <c r="BYS35" s="6"/>
      <c r="BYT35" s="5"/>
      <c r="BYU35" s="6"/>
      <c r="BYV35" s="5"/>
      <c r="BYW35" s="6"/>
      <c r="BYX35" s="5"/>
      <c r="BYY35" s="6"/>
      <c r="BYZ35" s="5"/>
      <c r="BZA35" s="6"/>
      <c r="BZB35" s="5"/>
      <c r="BZC35" s="6"/>
      <c r="BZD35" s="5"/>
      <c r="BZE35" s="6"/>
      <c r="BZF35" s="5"/>
      <c r="BZG35" s="6"/>
      <c r="BZH35" s="5"/>
      <c r="BZI35" s="6"/>
      <c r="BZJ35" s="5"/>
      <c r="BZK35" s="6"/>
      <c r="BZL35" s="5"/>
      <c r="BZM35" s="6"/>
      <c r="BZN35" s="5"/>
      <c r="BZO35" s="6"/>
      <c r="BZP35" s="5"/>
      <c r="BZQ35" s="6"/>
      <c r="BZR35" s="5"/>
      <c r="BZS35" s="6"/>
      <c r="BZT35" s="5"/>
      <c r="BZU35" s="6"/>
      <c r="BZV35" s="5"/>
      <c r="BZW35" s="6"/>
    </row>
    <row r="36" spans="1:2051" s="15" customFormat="1" x14ac:dyDescent="0.25"/>
    <row r="37" spans="1:2051" s="15" customFormat="1" x14ac:dyDescent="0.25"/>
    <row r="38" spans="1:2051" s="15" customFormat="1" x14ac:dyDescent="0.25">
      <c r="E38" s="32"/>
    </row>
    <row r="39" spans="1:2051" s="15" customFormat="1" x14ac:dyDescent="0.25">
      <c r="A39" s="58"/>
      <c r="B39" s="58"/>
      <c r="C39" s="58"/>
      <c r="D39" s="58"/>
      <c r="E39" s="58"/>
      <c r="F39" s="58"/>
      <c r="G39" s="60"/>
      <c r="H39" s="60"/>
      <c r="I39" s="61"/>
    </row>
    <row r="40" spans="1:2051" s="15" customFormat="1" x14ac:dyDescent="0.25">
      <c r="A40" s="66">
        <v>-100000</v>
      </c>
      <c r="B40" s="66" t="s">
        <v>1053</v>
      </c>
      <c r="C40" s="65"/>
      <c r="D40" s="65"/>
      <c r="E40" s="65"/>
      <c r="F40" s="65"/>
      <c r="G40" s="67"/>
    </row>
    <row r="41" spans="1:2051" s="15" customFormat="1" x14ac:dyDescent="0.25">
      <c r="A41" s="66">
        <v>0</v>
      </c>
      <c r="B41" s="66" t="s">
        <v>1052</v>
      </c>
      <c r="C41" s="65"/>
      <c r="D41" s="65"/>
      <c r="E41" s="65"/>
      <c r="F41" s="65"/>
      <c r="G41" s="67"/>
    </row>
    <row r="42" spans="1:2051" s="15" customFormat="1" x14ac:dyDescent="0.25">
      <c r="A42" s="66">
        <v>10.00001</v>
      </c>
      <c r="B42" s="66" t="s">
        <v>1051</v>
      </c>
      <c r="C42" s="65"/>
      <c r="D42" s="65"/>
      <c r="E42" s="65"/>
      <c r="F42" s="65"/>
      <c r="G42" s="67"/>
    </row>
    <row r="43" spans="1:2051" s="15" customFormat="1" x14ac:dyDescent="0.25">
      <c r="A43" s="66">
        <v>20.00001</v>
      </c>
      <c r="B43" s="66" t="s">
        <v>1050</v>
      </c>
      <c r="C43" s="65"/>
      <c r="D43" s="65"/>
      <c r="E43" s="65"/>
      <c r="F43" s="65"/>
      <c r="G43" s="67"/>
    </row>
    <row r="44" spans="1:2051" s="15" customFormat="1" x14ac:dyDescent="0.25">
      <c r="A44" s="66">
        <v>25.00001</v>
      </c>
      <c r="B44" s="66" t="s">
        <v>1049</v>
      </c>
      <c r="C44" s="65"/>
      <c r="D44" s="65"/>
      <c r="E44" s="65"/>
      <c r="F44" s="65"/>
      <c r="G44" s="67"/>
    </row>
    <row r="45" spans="1:2051" s="15" customFormat="1" x14ac:dyDescent="0.25">
      <c r="G45" s="58"/>
    </row>
    <row r="46" spans="1:2051" s="15" customFormat="1" x14ac:dyDescent="0.25">
      <c r="A46" s="65">
        <f>C19</f>
        <v>0.10000000000000005</v>
      </c>
      <c r="B46" s="65">
        <v>0</v>
      </c>
      <c r="C46" s="65">
        <v>0</v>
      </c>
      <c r="D46" s="65">
        <f>C10</f>
        <v>0.4</v>
      </c>
      <c r="E46" s="65">
        <v>0</v>
      </c>
      <c r="F46" s="65">
        <f>C16</f>
        <v>0.33333333333333331</v>
      </c>
      <c r="G46" s="58"/>
      <c r="H46" s="58"/>
      <c r="I46" s="58"/>
    </row>
    <row r="47" spans="1:2051" s="15" customFormat="1" x14ac:dyDescent="0.25">
      <c r="A47" s="65">
        <f>C19</f>
        <v>0.10000000000000005</v>
      </c>
      <c r="B47" s="65">
        <f>C10</f>
        <v>0.4</v>
      </c>
      <c r="C47" s="65">
        <f>C19</f>
        <v>0.10000000000000005</v>
      </c>
      <c r="D47" s="65">
        <f>C10</f>
        <v>0.4</v>
      </c>
      <c r="E47" s="65">
        <f>C19</f>
        <v>0.10000000000000005</v>
      </c>
      <c r="F47" s="65">
        <f>C10</f>
        <v>0.4</v>
      </c>
      <c r="G47" s="58"/>
      <c r="H47" s="58"/>
      <c r="I47" s="58"/>
    </row>
    <row r="48" spans="1:2051" s="15" customFormat="1" x14ac:dyDescent="0.25">
      <c r="A48" s="65"/>
      <c r="B48" s="65"/>
      <c r="C48" s="65"/>
      <c r="D48" s="65"/>
      <c r="E48" s="65">
        <v>1</v>
      </c>
      <c r="F48" s="65">
        <v>1</v>
      </c>
      <c r="G48" s="58"/>
      <c r="H48" s="58"/>
    </row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</sheetData>
  <sheetProtection sheet="1" objects="1" scenarios="1"/>
  <customSheetViews>
    <customSheetView guid="{2B8787B8-B1C2-4A84-A88C-57490F4C2DE4}" hiddenRows="1" topLeftCell="A17">
      <pane xSplit="2" topLeftCell="C1" activePane="topRight" state="frozen"/>
      <selection pane="topRight" activeCell="N37" sqref="N37"/>
      <pageMargins left="0.7" right="0.7" top="0.75" bottom="0.75" header="0.3" footer="0.3"/>
      <pageSetup paperSize="9" orientation="portrait" r:id="rId1"/>
      <headerFooter>
        <oddFooter>&amp;L&amp;1#&amp;"Calibri"&amp;10&amp;K000000Sensitivity: Confidential</oddFooter>
      </headerFooter>
    </customSheetView>
  </customSheetViews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conditionalFormatting sqref="C34">
    <cfRule type="cellIs" dxfId="8" priority="3" operator="notEqual">
      <formula>1</formula>
    </cfRule>
  </conditionalFormatting>
  <conditionalFormatting sqref="C16">
    <cfRule type="cellIs" dxfId="7" priority="2" operator="greaterThan">
      <formula>$C$10</formula>
    </cfRule>
  </conditionalFormatting>
  <conditionalFormatting sqref="C19:C20">
    <cfRule type="cellIs" dxfId="6" priority="1" operator="lessThan">
      <formula>0</formula>
    </cfRule>
  </conditionalFormatting>
  <dataValidations count="4">
    <dataValidation type="whole" showInputMessage="1" showErrorMessage="1" sqref="C5" xr:uid="{00000000-0002-0000-0100-000000000000}">
      <formula1>C6</formula1>
      <formula2>10</formula2>
    </dataValidation>
    <dataValidation type="decimal" allowBlank="1" showInputMessage="1" showErrorMessage="1" sqref="C10" xr:uid="{00000000-0002-0000-0100-000001000000}">
      <formula1>0</formula1>
      <formula2>1</formula2>
    </dataValidation>
    <dataValidation type="decimal" allowBlank="1" showInputMessage="1" showErrorMessage="1" sqref="B24:C33" xr:uid="{00000000-0002-0000-0100-000002000000}">
      <formula1>-1</formula1>
      <formula2>1</formula2>
    </dataValidation>
    <dataValidation type="whole" showInputMessage="1" showErrorMessage="1" sqref="C6" xr:uid="{829305EE-2711-4AB2-9A35-9B4AADF803A9}">
      <formula1>1</formula1>
      <formula2>C5</formula2>
    </dataValidation>
  </dataValidations>
  <pageMargins left="0.7" right="0.7" top="0.75" bottom="0.75" header="0.3" footer="0.3"/>
  <pageSetup paperSize="9" orientation="portrait" r:id="rId2"/>
  <headerFooter>
    <oddFooter>&amp;L&amp;1#&amp;"Calibri"&amp;12&amp;K000000Sensitivity: Confidential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 ">
                <anchor moveWithCells="1">
                  <from>
                    <xdr:col>2</xdr:col>
                    <xdr:colOff>0</xdr:colOff>
                    <xdr:row>6</xdr:row>
                    <xdr:rowOff>171450</xdr:rowOff>
                  </from>
                  <to>
                    <xdr:col>2</xdr:col>
                    <xdr:colOff>581025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 ">
                <anchor moveWithCells="1">
                  <from>
                    <xdr:col>2</xdr:col>
                    <xdr:colOff>0</xdr:colOff>
                    <xdr:row>7</xdr:row>
                    <xdr:rowOff>180975</xdr:rowOff>
                  </from>
                  <to>
                    <xdr:col>2</xdr:col>
                    <xdr:colOff>428625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180975</xdr:rowOff>
                  </from>
                  <to>
                    <xdr:col>2</xdr:col>
                    <xdr:colOff>590550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CM334"/>
  <sheetViews>
    <sheetView zoomScaleNormal="100" workbookViewId="0">
      <pane xSplit="3" topLeftCell="D1" activePane="topRight" state="frozen"/>
      <selection pane="topRight" activeCell="C8" sqref="C8"/>
    </sheetView>
  </sheetViews>
  <sheetFormatPr defaultRowHeight="15" x14ac:dyDescent="0.25"/>
  <cols>
    <col min="1" max="1" width="2" style="7" hidden="1" customWidth="1"/>
    <col min="2" max="2" width="47.42578125" style="7" bestFit="1" customWidth="1"/>
    <col min="3" max="3" width="10.140625" style="21" bestFit="1" customWidth="1"/>
    <col min="4" max="4" width="2" style="7" customWidth="1"/>
    <col min="5" max="5" width="9.140625" style="21"/>
    <col min="6" max="6" width="2.28515625" style="7" customWidth="1"/>
    <col min="7" max="7" width="9.140625" style="21"/>
    <col min="8" max="8" width="2" style="7" customWidth="1"/>
    <col min="9" max="9" width="9.140625" style="21"/>
    <col min="10" max="10" width="2" style="22" customWidth="1"/>
    <col min="11" max="11" width="9.140625" style="21"/>
    <col min="12" max="12" width="2" style="7" customWidth="1"/>
    <col min="13" max="13" width="9.140625" style="21"/>
    <col min="14" max="14" width="2" style="7" customWidth="1"/>
    <col min="15" max="15" width="9.140625" style="21"/>
    <col min="16" max="16" width="2" style="7" customWidth="1"/>
    <col min="17" max="17" width="9.140625" style="21"/>
    <col min="18" max="18" width="2.140625" style="7" customWidth="1"/>
    <col min="19" max="19" width="9.140625" style="21"/>
    <col min="20" max="20" width="2" style="7" customWidth="1"/>
    <col min="21" max="21" width="9.140625" style="21"/>
    <col min="22" max="22" width="2" style="7" customWidth="1"/>
    <col min="23" max="23" width="9.140625" style="21"/>
    <col min="24" max="24" width="3" style="7" bestFit="1" customWidth="1"/>
    <col min="25" max="25" width="9.140625" style="21"/>
    <col min="26" max="26" width="2" style="7" customWidth="1"/>
    <col min="27" max="27" width="9.140625" style="21"/>
    <col min="28" max="28" width="2" style="7" customWidth="1"/>
    <col min="29" max="29" width="9.140625" style="21"/>
    <col min="30" max="30" width="2" style="7" customWidth="1"/>
    <col min="31" max="31" width="9.140625" style="21"/>
    <col min="32" max="32" width="2" style="7" customWidth="1"/>
    <col min="33" max="33" width="9.140625" style="21"/>
    <col min="34" max="34" width="2" style="7" customWidth="1"/>
    <col min="35" max="35" width="9.140625" style="21"/>
    <col min="36" max="36" width="2" style="7" customWidth="1"/>
    <col min="37" max="37" width="9.140625" style="21"/>
    <col min="38" max="38" width="2" style="7" customWidth="1"/>
    <col min="39" max="39" width="9.140625" style="21"/>
    <col min="40" max="40" width="2" style="7" customWidth="1"/>
    <col min="41" max="41" width="9.140625" style="21"/>
    <col min="42" max="42" width="3" style="7" bestFit="1" customWidth="1"/>
    <col min="43" max="43" width="9.140625" style="21"/>
    <col min="44" max="44" width="2" style="7" customWidth="1"/>
    <col min="45" max="45" width="9.140625" style="21"/>
    <col min="46" max="46" width="2" style="7" customWidth="1"/>
    <col min="47" max="47" width="9.140625" style="21"/>
    <col min="48" max="48" width="2" style="7" customWidth="1"/>
    <col min="49" max="49" width="9.140625" style="21"/>
    <col min="50" max="50" width="2" style="7" customWidth="1"/>
    <col min="51" max="51" width="9.140625" style="21"/>
    <col min="52" max="52" width="2" style="7" customWidth="1"/>
    <col min="53" max="53" width="9.140625" style="21"/>
    <col min="54" max="54" width="2" style="7" customWidth="1"/>
    <col min="55" max="55" width="9.140625" style="21"/>
    <col min="56" max="56" width="2" style="7" customWidth="1"/>
    <col min="57" max="57" width="9.140625" style="21"/>
    <col min="58" max="58" width="3" style="7" bestFit="1" customWidth="1"/>
    <col min="59" max="59" width="9.140625" style="21"/>
    <col min="60" max="60" width="2" style="7" customWidth="1"/>
    <col min="61" max="61" width="9.140625" style="21"/>
    <col min="62" max="62" width="2" style="7" customWidth="1"/>
    <col min="63" max="63" width="9.140625" style="21"/>
    <col min="64" max="64" width="2" style="7" customWidth="1"/>
    <col min="65" max="65" width="9.140625" style="21"/>
    <col min="66" max="66" width="2" style="7" customWidth="1"/>
    <col min="67" max="67" width="9.140625" style="21"/>
    <col min="68" max="68" width="2" style="7" customWidth="1"/>
    <col min="69" max="69" width="9.140625" style="21"/>
    <col min="70" max="70" width="2" style="7" customWidth="1"/>
    <col min="71" max="71" width="9.140625" style="21"/>
    <col min="72" max="72" width="3" style="7" bestFit="1" customWidth="1"/>
    <col min="73" max="73" width="9.140625" style="21"/>
    <col min="74" max="74" width="2" style="7" customWidth="1"/>
    <col min="75" max="75" width="9.140625" style="21"/>
    <col min="76" max="76" width="2" style="7" customWidth="1"/>
    <col min="77" max="77" width="9.140625" style="21"/>
    <col min="78" max="78" width="2" style="7" customWidth="1"/>
    <col min="79" max="79" width="9.140625" style="21"/>
    <col min="80" max="80" width="2" style="7" customWidth="1"/>
    <col min="81" max="81" width="9.140625" style="21"/>
    <col min="82" max="82" width="2" style="7" customWidth="1"/>
    <col min="83" max="83" width="9.140625" style="21"/>
    <col min="84" max="84" width="3" style="7" bestFit="1" customWidth="1"/>
    <col min="85" max="85" width="9.140625" style="21"/>
    <col min="86" max="86" width="2" style="7" customWidth="1"/>
    <col min="87" max="87" width="9.140625" style="21"/>
    <col min="88" max="88" width="2" style="7" customWidth="1"/>
    <col min="89" max="89" width="9.140625" style="21"/>
    <col min="90" max="90" width="2" style="7" customWidth="1"/>
    <col min="91" max="91" width="9.140625" style="21"/>
    <col min="92" max="92" width="2" style="7" customWidth="1"/>
    <col min="93" max="93" width="9.140625" style="21"/>
    <col min="94" max="94" width="3" style="7" bestFit="1" customWidth="1"/>
    <col min="95" max="95" width="9.140625" style="21"/>
    <col min="96" max="96" width="2" style="7" customWidth="1"/>
    <col min="97" max="97" width="9.140625" style="21"/>
    <col min="98" max="98" width="2" style="7" customWidth="1"/>
    <col min="99" max="99" width="9.140625" style="21"/>
    <col min="100" max="100" width="2" style="7" customWidth="1"/>
    <col min="101" max="101" width="9.140625" style="21"/>
    <col min="102" max="102" width="3" style="7" bestFit="1" customWidth="1"/>
    <col min="103" max="103" width="9.140625" style="21"/>
    <col min="104" max="104" width="2" style="7" customWidth="1"/>
    <col min="105" max="105" width="9.140625" style="21"/>
    <col min="106" max="106" width="2" style="7" customWidth="1"/>
    <col min="107" max="107" width="9.140625" style="21"/>
    <col min="108" max="108" width="2" style="7" customWidth="1"/>
    <col min="109" max="109" width="9.140625" style="21"/>
    <col min="110" max="110" width="3" style="7" bestFit="1" customWidth="1"/>
    <col min="111" max="111" width="9.140625" style="21"/>
    <col min="112" max="112" width="2" style="7" customWidth="1"/>
    <col min="113" max="113" width="9.140625" style="21"/>
    <col min="114" max="114" width="2" style="7" customWidth="1"/>
    <col min="115" max="115" width="9.140625" style="21"/>
    <col min="116" max="116" width="3" style="7" bestFit="1" customWidth="1"/>
    <col min="117" max="117" width="9.140625" style="21"/>
    <col min="118" max="118" width="2" style="7" customWidth="1"/>
    <col min="119" max="119" width="9.140625" style="21"/>
    <col min="120" max="120" width="3" style="7" bestFit="1" customWidth="1"/>
    <col min="121" max="121" width="9.140625" style="21"/>
    <col min="122" max="122" width="3" style="7" bestFit="1" customWidth="1"/>
    <col min="123" max="123" width="9.140625" style="21"/>
    <col min="124" max="16384" width="9.140625" style="7"/>
  </cols>
  <sheetData>
    <row r="1" spans="2:1443" hidden="1" x14ac:dyDescent="0.25">
      <c r="B1" s="5"/>
      <c r="C1" s="6"/>
      <c r="D1" s="5">
        <v>1</v>
      </c>
      <c r="E1" s="6"/>
      <c r="F1" s="5">
        <v>2</v>
      </c>
      <c r="G1" s="6"/>
      <c r="H1" s="5">
        <v>3</v>
      </c>
      <c r="I1" s="6"/>
      <c r="J1" s="5">
        <v>4</v>
      </c>
      <c r="K1" s="6"/>
      <c r="L1" s="5">
        <v>5</v>
      </c>
      <c r="M1" s="6"/>
      <c r="N1" s="5">
        <v>6</v>
      </c>
      <c r="O1" s="6"/>
      <c r="P1" s="5">
        <v>7</v>
      </c>
      <c r="Q1" s="6"/>
      <c r="R1" s="5">
        <v>8</v>
      </c>
      <c r="S1" s="6"/>
      <c r="T1" s="5">
        <v>9</v>
      </c>
      <c r="U1" s="6"/>
      <c r="V1" s="5">
        <v>10</v>
      </c>
      <c r="W1" s="6"/>
      <c r="X1" s="5">
        <v>11</v>
      </c>
      <c r="Y1" s="6"/>
      <c r="Z1" s="5">
        <v>12</v>
      </c>
      <c r="AA1" s="6"/>
      <c r="AB1" s="5">
        <v>13</v>
      </c>
      <c r="AC1" s="6"/>
      <c r="AD1" s="5">
        <v>14</v>
      </c>
      <c r="AE1" s="6"/>
      <c r="AF1" s="5">
        <v>15</v>
      </c>
      <c r="AG1" s="6"/>
      <c r="AH1" s="5">
        <v>16</v>
      </c>
      <c r="AI1" s="6"/>
      <c r="AJ1" s="5">
        <v>17</v>
      </c>
      <c r="AK1" s="6"/>
      <c r="AL1" s="5">
        <v>18</v>
      </c>
      <c r="AM1" s="6"/>
      <c r="AN1" s="5">
        <v>19</v>
      </c>
      <c r="AO1" s="6"/>
      <c r="AP1" s="5">
        <v>20</v>
      </c>
      <c r="AQ1" s="6"/>
      <c r="AR1" s="5">
        <v>21</v>
      </c>
      <c r="AS1" s="6"/>
      <c r="AT1" s="5">
        <v>22</v>
      </c>
      <c r="AU1" s="6"/>
      <c r="AV1" s="5">
        <v>23</v>
      </c>
      <c r="AW1" s="6"/>
      <c r="AX1" s="5">
        <v>24</v>
      </c>
      <c r="AY1" s="6"/>
      <c r="AZ1" s="5">
        <v>25</v>
      </c>
      <c r="BA1" s="6"/>
      <c r="BB1" s="5">
        <v>26</v>
      </c>
      <c r="BC1" s="6"/>
      <c r="BD1" s="5">
        <v>27</v>
      </c>
      <c r="BE1" s="6"/>
      <c r="BF1" s="5">
        <v>28</v>
      </c>
      <c r="BG1" s="6"/>
      <c r="BH1" s="5">
        <v>29</v>
      </c>
      <c r="BI1" s="6"/>
      <c r="BJ1" s="5">
        <v>30</v>
      </c>
      <c r="BK1" s="6"/>
      <c r="BL1" s="5">
        <v>31</v>
      </c>
      <c r="BM1" s="6"/>
      <c r="BN1" s="5">
        <v>32</v>
      </c>
      <c r="BO1" s="6"/>
      <c r="BP1" s="5">
        <v>33</v>
      </c>
      <c r="BQ1" s="6"/>
      <c r="BR1" s="5">
        <v>34</v>
      </c>
      <c r="BS1" s="6"/>
      <c r="BT1" s="5">
        <v>35</v>
      </c>
      <c r="BU1" s="6"/>
      <c r="BV1" s="5">
        <v>36</v>
      </c>
      <c r="BW1" s="6"/>
      <c r="BX1" s="5">
        <v>37</v>
      </c>
      <c r="BY1" s="6"/>
      <c r="BZ1" s="5">
        <v>38</v>
      </c>
      <c r="CA1" s="6"/>
      <c r="CB1" s="5">
        <v>39</v>
      </c>
      <c r="CC1" s="6"/>
      <c r="CD1" s="5">
        <v>40</v>
      </c>
      <c r="CE1" s="6"/>
      <c r="CF1" s="5">
        <v>41</v>
      </c>
      <c r="CG1" s="6"/>
      <c r="CH1" s="5">
        <v>42</v>
      </c>
      <c r="CI1" s="6"/>
      <c r="CJ1" s="5">
        <v>43</v>
      </c>
      <c r="CK1" s="6"/>
      <c r="CL1" s="5">
        <v>44</v>
      </c>
      <c r="CM1" s="6"/>
      <c r="CN1" s="5">
        <v>45</v>
      </c>
      <c r="CO1" s="6"/>
      <c r="CP1" s="5">
        <v>46</v>
      </c>
      <c r="CQ1" s="6"/>
      <c r="CR1" s="5">
        <v>47</v>
      </c>
      <c r="CS1" s="6"/>
      <c r="CT1" s="5">
        <v>48</v>
      </c>
      <c r="CU1" s="6"/>
      <c r="CV1" s="5">
        <v>49</v>
      </c>
      <c r="CW1" s="6"/>
      <c r="CX1" s="5">
        <v>50</v>
      </c>
      <c r="CY1" s="6"/>
      <c r="CZ1" s="5">
        <v>51</v>
      </c>
      <c r="DA1" s="6"/>
      <c r="DB1" s="5">
        <v>52</v>
      </c>
      <c r="DC1" s="6"/>
      <c r="DD1" s="5">
        <v>53</v>
      </c>
      <c r="DE1" s="6"/>
      <c r="DF1" s="5">
        <v>54</v>
      </c>
      <c r="DG1" s="6"/>
      <c r="DH1" s="5">
        <v>55</v>
      </c>
      <c r="DI1" s="6"/>
      <c r="DJ1" s="5">
        <v>56</v>
      </c>
      <c r="DK1" s="6"/>
      <c r="DL1" s="5">
        <v>57</v>
      </c>
      <c r="DM1" s="6"/>
      <c r="DN1" s="5">
        <v>58</v>
      </c>
      <c r="DO1" s="6"/>
      <c r="DP1" s="5">
        <v>59</v>
      </c>
      <c r="DQ1" s="6"/>
      <c r="DR1" s="5">
        <v>60</v>
      </c>
      <c r="DS1" s="6"/>
      <c r="DT1" s="5">
        <v>61</v>
      </c>
      <c r="DU1" s="6"/>
      <c r="DV1" s="5">
        <v>62</v>
      </c>
      <c r="DW1" s="6"/>
      <c r="DX1" s="5">
        <v>63</v>
      </c>
      <c r="DY1" s="6"/>
      <c r="DZ1" s="5">
        <v>64</v>
      </c>
      <c r="EA1" s="6"/>
      <c r="EB1" s="5">
        <v>65</v>
      </c>
      <c r="EC1" s="6"/>
      <c r="ED1" s="5">
        <v>66</v>
      </c>
      <c r="EE1" s="6"/>
      <c r="EF1" s="5">
        <v>67</v>
      </c>
      <c r="EG1" s="6"/>
      <c r="EH1" s="5">
        <v>68</v>
      </c>
      <c r="EI1" s="6"/>
      <c r="EJ1" s="5">
        <v>69</v>
      </c>
      <c r="EK1" s="6"/>
      <c r="EL1" s="5">
        <v>70</v>
      </c>
      <c r="EM1" s="6"/>
      <c r="EN1" s="5">
        <v>71</v>
      </c>
      <c r="EO1" s="6"/>
      <c r="EP1" s="5">
        <v>72</v>
      </c>
      <c r="EQ1" s="6"/>
      <c r="ER1" s="5">
        <v>73</v>
      </c>
      <c r="ES1" s="6"/>
      <c r="ET1" s="5">
        <v>74</v>
      </c>
      <c r="EU1" s="6"/>
      <c r="EV1" s="5">
        <v>75</v>
      </c>
      <c r="EW1" s="6"/>
      <c r="EX1" s="5">
        <v>76</v>
      </c>
      <c r="EY1" s="6"/>
      <c r="EZ1" s="5">
        <v>77</v>
      </c>
      <c r="FA1" s="6"/>
      <c r="FB1" s="5">
        <v>78</v>
      </c>
      <c r="FC1" s="6"/>
      <c r="FD1" s="5">
        <v>79</v>
      </c>
      <c r="FE1" s="6"/>
      <c r="FF1" s="5">
        <v>80</v>
      </c>
      <c r="FG1" s="6"/>
      <c r="FH1" s="5">
        <v>81</v>
      </c>
      <c r="FI1" s="6"/>
      <c r="FJ1" s="5">
        <v>82</v>
      </c>
      <c r="FK1" s="6"/>
      <c r="FL1" s="5">
        <v>83</v>
      </c>
      <c r="FM1" s="6"/>
      <c r="FN1" s="5">
        <v>84</v>
      </c>
      <c r="FO1" s="6"/>
      <c r="FP1" s="5">
        <v>85</v>
      </c>
      <c r="FQ1" s="6"/>
      <c r="FR1" s="5">
        <v>86</v>
      </c>
      <c r="FS1" s="6"/>
      <c r="FT1" s="5">
        <v>87</v>
      </c>
      <c r="FU1" s="6"/>
      <c r="FV1" s="5">
        <v>88</v>
      </c>
      <c r="FW1" s="6"/>
      <c r="FX1" s="5">
        <v>89</v>
      </c>
      <c r="FY1" s="6"/>
      <c r="FZ1" s="5">
        <v>90</v>
      </c>
      <c r="GA1" s="6"/>
      <c r="GB1" s="5">
        <v>91</v>
      </c>
      <c r="GC1" s="6"/>
      <c r="GD1" s="5">
        <v>92</v>
      </c>
      <c r="GE1" s="6"/>
      <c r="GF1" s="5">
        <v>93</v>
      </c>
      <c r="GG1" s="6"/>
      <c r="GH1" s="5">
        <v>94</v>
      </c>
      <c r="GI1" s="6"/>
      <c r="GJ1" s="5">
        <v>95</v>
      </c>
      <c r="GK1" s="6"/>
      <c r="GL1" s="5">
        <v>96</v>
      </c>
      <c r="GM1" s="6"/>
      <c r="GN1" s="5">
        <v>97</v>
      </c>
      <c r="GO1" s="6"/>
      <c r="GP1" s="5">
        <v>98</v>
      </c>
      <c r="GQ1" s="6"/>
      <c r="GR1" s="5">
        <v>99</v>
      </c>
      <c r="GS1" s="6"/>
      <c r="GT1" s="5">
        <v>100</v>
      </c>
      <c r="GU1" s="6"/>
      <c r="GV1" s="5">
        <v>101</v>
      </c>
      <c r="GW1" s="6"/>
      <c r="GX1" s="5">
        <v>102</v>
      </c>
      <c r="GY1" s="6"/>
      <c r="GZ1" s="5">
        <v>103</v>
      </c>
      <c r="HA1" s="6"/>
      <c r="HB1" s="5">
        <v>104</v>
      </c>
      <c r="HC1" s="6"/>
      <c r="HD1" s="5">
        <v>105</v>
      </c>
      <c r="HE1" s="6"/>
      <c r="HF1" s="5">
        <v>106</v>
      </c>
      <c r="HG1" s="6"/>
      <c r="HH1" s="5">
        <v>107</v>
      </c>
      <c r="HI1" s="6"/>
      <c r="HJ1" s="5">
        <v>108</v>
      </c>
      <c r="HK1" s="6"/>
      <c r="HL1" s="5">
        <v>109</v>
      </c>
      <c r="HM1" s="6"/>
      <c r="HN1" s="5">
        <v>110</v>
      </c>
      <c r="HO1" s="6"/>
      <c r="HP1" s="5">
        <v>111</v>
      </c>
      <c r="HQ1" s="6"/>
      <c r="HR1" s="5">
        <v>112</v>
      </c>
      <c r="HS1" s="6"/>
      <c r="HT1" s="5">
        <v>113</v>
      </c>
      <c r="HU1" s="6"/>
      <c r="HV1" s="5">
        <v>114</v>
      </c>
      <c r="HW1" s="6"/>
      <c r="HX1" s="5">
        <v>115</v>
      </c>
      <c r="HY1" s="6"/>
      <c r="HZ1" s="5">
        <v>116</v>
      </c>
      <c r="IA1" s="6"/>
      <c r="IB1" s="5">
        <v>117</v>
      </c>
      <c r="IC1" s="6"/>
      <c r="ID1" s="5">
        <v>118</v>
      </c>
      <c r="IE1" s="6"/>
      <c r="IF1" s="5">
        <v>119</v>
      </c>
      <c r="IG1" s="6"/>
      <c r="IH1" s="5">
        <v>120</v>
      </c>
      <c r="II1" s="6"/>
      <c r="IJ1" s="5">
        <v>121</v>
      </c>
      <c r="IK1" s="6"/>
      <c r="IL1" s="5">
        <v>122</v>
      </c>
      <c r="IM1" s="6"/>
      <c r="IN1" s="5">
        <v>123</v>
      </c>
      <c r="IO1" s="6"/>
      <c r="IP1" s="5">
        <v>124</v>
      </c>
      <c r="IQ1" s="6"/>
      <c r="IR1" s="5">
        <v>125</v>
      </c>
      <c r="IS1" s="6"/>
      <c r="IT1" s="5">
        <v>126</v>
      </c>
      <c r="IU1" s="6"/>
      <c r="IV1" s="5">
        <v>127</v>
      </c>
      <c r="IW1" s="6"/>
      <c r="IX1" s="5">
        <v>128</v>
      </c>
      <c r="IY1" s="6"/>
      <c r="IZ1" s="5">
        <v>129</v>
      </c>
      <c r="JA1" s="6"/>
      <c r="JB1" s="5">
        <v>130</v>
      </c>
      <c r="JC1" s="6"/>
      <c r="JD1" s="5">
        <v>131</v>
      </c>
      <c r="JE1" s="6"/>
      <c r="JF1" s="5">
        <v>132</v>
      </c>
      <c r="JG1" s="6"/>
      <c r="JH1" s="5">
        <v>133</v>
      </c>
      <c r="JI1" s="6"/>
      <c r="JJ1" s="5">
        <v>134</v>
      </c>
      <c r="JK1" s="6"/>
      <c r="JL1" s="5">
        <v>135</v>
      </c>
      <c r="JM1" s="6"/>
      <c r="JN1" s="5">
        <v>136</v>
      </c>
      <c r="JO1" s="6"/>
      <c r="JP1" s="5">
        <v>137</v>
      </c>
      <c r="JQ1" s="6"/>
      <c r="JR1" s="5">
        <v>138</v>
      </c>
      <c r="JS1" s="6"/>
      <c r="JT1" s="5">
        <v>139</v>
      </c>
      <c r="JU1" s="6"/>
      <c r="JV1" s="5">
        <v>140</v>
      </c>
      <c r="JW1" s="6"/>
      <c r="JX1" s="5">
        <v>141</v>
      </c>
      <c r="JY1" s="6"/>
      <c r="JZ1" s="5">
        <v>142</v>
      </c>
      <c r="KA1" s="6"/>
      <c r="KB1" s="5">
        <v>143</v>
      </c>
      <c r="KC1" s="6"/>
      <c r="KD1" s="5">
        <v>144</v>
      </c>
      <c r="KE1" s="6"/>
      <c r="KF1" s="5">
        <v>145</v>
      </c>
      <c r="KG1" s="6"/>
      <c r="KH1" s="5">
        <v>146</v>
      </c>
      <c r="KI1" s="6"/>
      <c r="KJ1" s="5">
        <v>147</v>
      </c>
      <c r="KK1" s="6"/>
      <c r="KL1" s="5">
        <v>148</v>
      </c>
      <c r="KM1" s="6"/>
      <c r="KN1" s="5">
        <v>149</v>
      </c>
      <c r="KO1" s="6"/>
      <c r="KP1" s="5">
        <v>150</v>
      </c>
      <c r="KQ1" s="6"/>
      <c r="KR1" s="5">
        <v>151</v>
      </c>
      <c r="KS1" s="6"/>
      <c r="KT1" s="5">
        <v>152</v>
      </c>
      <c r="KU1" s="6"/>
      <c r="KV1" s="5">
        <v>153</v>
      </c>
      <c r="KW1" s="6"/>
      <c r="KX1" s="5">
        <v>154</v>
      </c>
      <c r="KY1" s="6"/>
      <c r="KZ1" s="5">
        <v>155</v>
      </c>
      <c r="LA1" s="6"/>
      <c r="LB1" s="5">
        <v>156</v>
      </c>
      <c r="LC1" s="6"/>
      <c r="LD1" s="5">
        <v>157</v>
      </c>
      <c r="LE1" s="6"/>
      <c r="LF1" s="5">
        <v>158</v>
      </c>
      <c r="LG1" s="6"/>
      <c r="LH1" s="5">
        <v>159</v>
      </c>
      <c r="LI1" s="6"/>
      <c r="LJ1" s="5">
        <v>160</v>
      </c>
      <c r="LK1" s="6"/>
      <c r="LL1" s="5">
        <v>161</v>
      </c>
      <c r="LM1" s="6"/>
      <c r="LN1" s="5">
        <v>162</v>
      </c>
      <c r="LO1" s="6"/>
      <c r="LP1" s="5">
        <v>163</v>
      </c>
      <c r="LQ1" s="6"/>
      <c r="LR1" s="5">
        <v>164</v>
      </c>
      <c r="LS1" s="6"/>
      <c r="LT1" s="5">
        <v>165</v>
      </c>
      <c r="LU1" s="6"/>
      <c r="LV1" s="5">
        <v>166</v>
      </c>
      <c r="LW1" s="6"/>
      <c r="LX1" s="5">
        <v>167</v>
      </c>
      <c r="LY1" s="6"/>
      <c r="LZ1" s="5">
        <v>168</v>
      </c>
      <c r="MA1" s="6"/>
      <c r="MB1" s="5">
        <v>169</v>
      </c>
      <c r="MC1" s="6"/>
      <c r="MD1" s="5">
        <v>170</v>
      </c>
      <c r="ME1" s="6"/>
      <c r="MF1" s="5">
        <v>171</v>
      </c>
      <c r="MG1" s="6"/>
      <c r="MH1" s="5">
        <v>172</v>
      </c>
      <c r="MI1" s="6"/>
      <c r="MJ1" s="5">
        <v>173</v>
      </c>
      <c r="MK1" s="6"/>
      <c r="ML1" s="5">
        <v>174</v>
      </c>
      <c r="MM1" s="6"/>
      <c r="MN1" s="5">
        <v>175</v>
      </c>
      <c r="MO1" s="6"/>
      <c r="MP1" s="5">
        <v>176</v>
      </c>
      <c r="MQ1" s="6"/>
      <c r="MR1" s="5">
        <v>177</v>
      </c>
      <c r="MS1" s="6"/>
      <c r="MT1" s="5">
        <v>178</v>
      </c>
      <c r="MU1" s="6"/>
      <c r="MV1" s="5">
        <v>179</v>
      </c>
      <c r="MW1" s="6"/>
      <c r="MX1" s="5">
        <v>180</v>
      </c>
      <c r="MY1" s="6"/>
      <c r="MZ1" s="5">
        <v>181</v>
      </c>
      <c r="NA1" s="6"/>
      <c r="NB1" s="5">
        <v>182</v>
      </c>
      <c r="NC1" s="6"/>
      <c r="ND1" s="5">
        <v>183</v>
      </c>
      <c r="NE1" s="6"/>
      <c r="NF1" s="5">
        <v>184</v>
      </c>
      <c r="NG1" s="6"/>
      <c r="NH1" s="5">
        <v>185</v>
      </c>
      <c r="NI1" s="6"/>
      <c r="NJ1" s="5">
        <v>186</v>
      </c>
      <c r="NK1" s="6"/>
      <c r="NL1" s="5">
        <v>187</v>
      </c>
      <c r="NM1" s="6"/>
      <c r="NN1" s="5">
        <v>188</v>
      </c>
      <c r="NO1" s="6"/>
      <c r="NP1" s="5">
        <v>189</v>
      </c>
      <c r="NQ1" s="6"/>
      <c r="NR1" s="5">
        <v>190</v>
      </c>
      <c r="NS1" s="6"/>
      <c r="NT1" s="5">
        <v>191</v>
      </c>
      <c r="NU1" s="6"/>
      <c r="NV1" s="5">
        <v>192</v>
      </c>
      <c r="NW1" s="6"/>
      <c r="NX1" s="5">
        <v>193</v>
      </c>
      <c r="NY1" s="6"/>
      <c r="NZ1" s="5">
        <v>194</v>
      </c>
      <c r="OA1" s="6"/>
      <c r="OB1" s="5">
        <v>195</v>
      </c>
      <c r="OC1" s="6"/>
      <c r="OD1" s="5">
        <v>196</v>
      </c>
      <c r="OE1" s="6"/>
      <c r="OF1" s="5">
        <v>197</v>
      </c>
      <c r="OG1" s="6"/>
      <c r="OH1" s="5">
        <v>198</v>
      </c>
      <c r="OI1" s="6"/>
      <c r="OJ1" s="5">
        <v>199</v>
      </c>
      <c r="OK1" s="6"/>
      <c r="OL1" s="5">
        <v>200</v>
      </c>
      <c r="OM1" s="6"/>
      <c r="ON1" s="5">
        <v>201</v>
      </c>
      <c r="OO1" s="6"/>
      <c r="OP1" s="5">
        <v>202</v>
      </c>
      <c r="OQ1" s="6"/>
      <c r="OR1" s="5">
        <v>203</v>
      </c>
      <c r="OS1" s="6"/>
      <c r="OT1" s="5">
        <v>204</v>
      </c>
      <c r="OU1" s="6"/>
      <c r="OV1" s="5">
        <v>205</v>
      </c>
      <c r="OW1" s="6"/>
      <c r="OX1" s="5">
        <v>206</v>
      </c>
      <c r="OY1" s="6"/>
      <c r="OZ1" s="5">
        <v>207</v>
      </c>
      <c r="PA1" s="6"/>
      <c r="PB1" s="5">
        <v>208</v>
      </c>
      <c r="PC1" s="6"/>
      <c r="PD1" s="5">
        <v>209</v>
      </c>
      <c r="PE1" s="6"/>
      <c r="PF1" s="5">
        <v>210</v>
      </c>
      <c r="PG1" s="6"/>
      <c r="PH1" s="5">
        <v>211</v>
      </c>
      <c r="PI1" s="6"/>
      <c r="PJ1" s="5">
        <v>212</v>
      </c>
      <c r="PK1" s="6"/>
      <c r="PL1" s="5">
        <v>213</v>
      </c>
      <c r="PM1" s="6"/>
      <c r="PN1" s="5">
        <v>214</v>
      </c>
      <c r="PO1" s="6"/>
      <c r="PP1" s="5">
        <v>215</v>
      </c>
      <c r="PQ1" s="6"/>
      <c r="PR1" s="5">
        <v>216</v>
      </c>
      <c r="PS1" s="6"/>
      <c r="PT1" s="5">
        <v>217</v>
      </c>
      <c r="PU1" s="6"/>
      <c r="PV1" s="5">
        <v>218</v>
      </c>
      <c r="PW1" s="6"/>
      <c r="PX1" s="5">
        <v>219</v>
      </c>
      <c r="PY1" s="6"/>
      <c r="PZ1" s="5">
        <v>220</v>
      </c>
      <c r="QA1" s="6"/>
      <c r="QB1" s="5">
        <v>221</v>
      </c>
      <c r="QC1" s="6"/>
      <c r="QD1" s="5">
        <v>222</v>
      </c>
      <c r="QE1" s="6"/>
      <c r="QF1" s="5">
        <v>223</v>
      </c>
      <c r="QG1" s="6"/>
      <c r="QH1" s="5">
        <v>224</v>
      </c>
      <c r="QI1" s="6"/>
      <c r="QJ1" s="5">
        <v>225</v>
      </c>
      <c r="QK1" s="6"/>
      <c r="QL1" s="5">
        <v>226</v>
      </c>
      <c r="QM1" s="6"/>
      <c r="QN1" s="5">
        <v>227</v>
      </c>
      <c r="QO1" s="6"/>
      <c r="QP1" s="5">
        <v>228</v>
      </c>
      <c r="QQ1" s="6"/>
      <c r="QR1" s="5">
        <v>229</v>
      </c>
      <c r="QS1" s="6"/>
      <c r="QT1" s="5">
        <v>230</v>
      </c>
      <c r="QU1" s="6"/>
      <c r="QV1" s="5">
        <v>231</v>
      </c>
      <c r="QW1" s="6"/>
      <c r="QX1" s="5">
        <v>232</v>
      </c>
      <c r="QY1" s="6"/>
      <c r="QZ1" s="5">
        <v>233</v>
      </c>
      <c r="RA1" s="6"/>
      <c r="RB1" s="5">
        <v>234</v>
      </c>
      <c r="RC1" s="6"/>
      <c r="RD1" s="5">
        <v>235</v>
      </c>
      <c r="RE1" s="6"/>
      <c r="RF1" s="5">
        <v>236</v>
      </c>
      <c r="RG1" s="6"/>
      <c r="RH1" s="5">
        <v>237</v>
      </c>
      <c r="RI1" s="6"/>
      <c r="RJ1" s="5">
        <v>238</v>
      </c>
      <c r="RK1" s="6"/>
      <c r="RL1" s="5">
        <v>239</v>
      </c>
      <c r="RM1" s="6"/>
      <c r="RN1" s="5">
        <v>240</v>
      </c>
      <c r="RO1" s="6"/>
      <c r="RP1" s="5">
        <v>241</v>
      </c>
      <c r="RQ1" s="6"/>
      <c r="RR1" s="5">
        <v>242</v>
      </c>
      <c r="RS1" s="6"/>
      <c r="RT1" s="5">
        <v>243</v>
      </c>
      <c r="RU1" s="6"/>
      <c r="RV1" s="5">
        <v>244</v>
      </c>
      <c r="RW1" s="6"/>
      <c r="RX1" s="5">
        <v>245</v>
      </c>
      <c r="RY1" s="6"/>
      <c r="RZ1" s="5">
        <v>246</v>
      </c>
      <c r="SA1" s="6"/>
      <c r="SB1" s="5">
        <v>247</v>
      </c>
      <c r="SC1" s="6"/>
      <c r="SD1" s="5">
        <v>248</v>
      </c>
      <c r="SE1" s="6"/>
      <c r="SF1" s="5">
        <v>249</v>
      </c>
      <c r="SG1" s="6"/>
      <c r="SH1" s="5">
        <v>250</v>
      </c>
      <c r="SI1" s="6"/>
      <c r="SJ1" s="5">
        <v>251</v>
      </c>
      <c r="SK1" s="6"/>
      <c r="SL1" s="5">
        <v>252</v>
      </c>
      <c r="SM1" s="6"/>
      <c r="SN1" s="5">
        <v>253</v>
      </c>
      <c r="SO1" s="6"/>
      <c r="SP1" s="5">
        <v>254</v>
      </c>
      <c r="SQ1" s="6"/>
      <c r="SR1" s="5">
        <v>255</v>
      </c>
      <c r="SS1" s="6"/>
      <c r="ST1" s="5">
        <v>256</v>
      </c>
      <c r="SU1" s="6"/>
      <c r="SV1" s="5">
        <v>257</v>
      </c>
      <c r="SW1" s="6"/>
      <c r="SX1" s="5">
        <v>258</v>
      </c>
      <c r="SY1" s="6"/>
      <c r="SZ1" s="5">
        <v>259</v>
      </c>
      <c r="TA1" s="6"/>
      <c r="TB1" s="5">
        <v>260</v>
      </c>
      <c r="TC1" s="6"/>
      <c r="TD1" s="5">
        <v>261</v>
      </c>
      <c r="TE1" s="6"/>
      <c r="TF1" s="5">
        <v>262</v>
      </c>
      <c r="TG1" s="6"/>
      <c r="TH1" s="5">
        <v>263</v>
      </c>
      <c r="TI1" s="6"/>
      <c r="TJ1" s="5">
        <v>264</v>
      </c>
      <c r="TK1" s="6"/>
      <c r="TL1" s="5">
        <v>265</v>
      </c>
      <c r="TM1" s="6"/>
      <c r="TN1" s="5">
        <v>266</v>
      </c>
      <c r="TO1" s="6"/>
      <c r="TP1" s="5">
        <v>267</v>
      </c>
      <c r="TQ1" s="6"/>
      <c r="TR1" s="5">
        <v>268</v>
      </c>
      <c r="TS1" s="6"/>
      <c r="TT1" s="5">
        <v>269</v>
      </c>
      <c r="TU1" s="6"/>
      <c r="TV1" s="5">
        <v>270</v>
      </c>
      <c r="TW1" s="6"/>
      <c r="TX1" s="5">
        <v>271</v>
      </c>
      <c r="TY1" s="6"/>
      <c r="TZ1" s="5">
        <v>272</v>
      </c>
      <c r="UA1" s="6"/>
      <c r="UB1" s="5">
        <v>273</v>
      </c>
      <c r="UC1" s="6"/>
      <c r="UD1" s="5">
        <v>274</v>
      </c>
      <c r="UE1" s="6"/>
      <c r="UF1" s="5">
        <v>275</v>
      </c>
      <c r="UG1" s="6"/>
      <c r="UH1" s="5">
        <v>276</v>
      </c>
      <c r="UI1" s="6"/>
      <c r="UJ1" s="5">
        <v>277</v>
      </c>
      <c r="UK1" s="6"/>
      <c r="UL1" s="5">
        <v>278</v>
      </c>
      <c r="UM1" s="6"/>
      <c r="UN1" s="5">
        <v>279</v>
      </c>
      <c r="UO1" s="6"/>
      <c r="UP1" s="5">
        <v>280</v>
      </c>
      <c r="UQ1" s="6"/>
      <c r="UR1" s="5">
        <v>281</v>
      </c>
      <c r="US1" s="6"/>
      <c r="UT1" s="5">
        <v>282</v>
      </c>
      <c r="UU1" s="6"/>
      <c r="UV1" s="5">
        <v>283</v>
      </c>
      <c r="UW1" s="6"/>
      <c r="UX1" s="5">
        <v>284</v>
      </c>
      <c r="UY1" s="6"/>
      <c r="UZ1" s="5">
        <v>285</v>
      </c>
      <c r="VA1" s="6"/>
      <c r="VB1" s="5">
        <v>286</v>
      </c>
      <c r="VC1" s="6"/>
      <c r="VD1" s="5">
        <v>287</v>
      </c>
      <c r="VE1" s="6"/>
      <c r="VF1" s="5">
        <v>288</v>
      </c>
      <c r="VG1" s="6"/>
      <c r="VH1" s="5">
        <v>289</v>
      </c>
      <c r="VI1" s="6"/>
      <c r="VJ1" s="5">
        <v>290</v>
      </c>
      <c r="VK1" s="6"/>
      <c r="VL1" s="5">
        <v>291</v>
      </c>
      <c r="VM1" s="6"/>
      <c r="VN1" s="5">
        <v>292</v>
      </c>
      <c r="VO1" s="6"/>
      <c r="VP1" s="5">
        <v>293</v>
      </c>
      <c r="VQ1" s="6"/>
      <c r="VR1" s="5">
        <v>294</v>
      </c>
      <c r="VS1" s="6"/>
      <c r="VT1" s="5">
        <v>295</v>
      </c>
      <c r="VU1" s="6"/>
      <c r="VV1" s="5">
        <v>296</v>
      </c>
      <c r="VW1" s="6"/>
      <c r="VX1" s="5">
        <v>297</v>
      </c>
      <c r="VY1" s="6"/>
      <c r="VZ1" s="5">
        <v>298</v>
      </c>
      <c r="WA1" s="6"/>
      <c r="WB1" s="5">
        <v>299</v>
      </c>
      <c r="WC1" s="6"/>
      <c r="WD1" s="5">
        <v>300</v>
      </c>
      <c r="WE1" s="6"/>
      <c r="WF1" s="5">
        <v>301</v>
      </c>
      <c r="WG1" s="6"/>
      <c r="WH1" s="5">
        <v>302</v>
      </c>
      <c r="WI1" s="6"/>
      <c r="WJ1" s="5">
        <v>303</v>
      </c>
      <c r="WK1" s="6"/>
      <c r="WL1" s="5">
        <v>304</v>
      </c>
      <c r="WM1" s="6"/>
      <c r="WN1" s="5">
        <v>305</v>
      </c>
      <c r="WO1" s="6"/>
      <c r="WP1" s="5">
        <v>306</v>
      </c>
      <c r="WQ1" s="6"/>
      <c r="WR1" s="5">
        <v>307</v>
      </c>
      <c r="WS1" s="6"/>
      <c r="WT1" s="5">
        <v>308</v>
      </c>
      <c r="WU1" s="6"/>
      <c r="WV1" s="5">
        <v>309</v>
      </c>
      <c r="WW1" s="6"/>
      <c r="WX1" s="5">
        <v>310</v>
      </c>
      <c r="WY1" s="6"/>
      <c r="WZ1" s="5">
        <v>311</v>
      </c>
      <c r="XA1" s="6"/>
      <c r="XB1" s="5">
        <v>312</v>
      </c>
      <c r="XC1" s="6"/>
      <c r="XD1" s="5">
        <v>313</v>
      </c>
      <c r="XE1" s="6"/>
      <c r="XF1" s="5">
        <v>314</v>
      </c>
      <c r="XG1" s="6"/>
      <c r="XH1" s="5">
        <v>315</v>
      </c>
      <c r="XI1" s="6"/>
      <c r="XJ1" s="5">
        <v>316</v>
      </c>
      <c r="XK1" s="6"/>
      <c r="XL1" s="5">
        <v>317</v>
      </c>
      <c r="XM1" s="6"/>
      <c r="XN1" s="5">
        <v>318</v>
      </c>
      <c r="XO1" s="6"/>
      <c r="XP1" s="5">
        <v>319</v>
      </c>
      <c r="XQ1" s="6"/>
      <c r="XR1" s="5">
        <v>320</v>
      </c>
      <c r="XS1" s="6"/>
      <c r="XT1" s="5">
        <v>321</v>
      </c>
      <c r="XU1" s="6"/>
      <c r="XV1" s="5">
        <v>322</v>
      </c>
      <c r="XW1" s="6"/>
      <c r="XX1" s="5">
        <v>323</v>
      </c>
      <c r="XY1" s="6"/>
      <c r="XZ1" s="5">
        <v>324</v>
      </c>
      <c r="YA1" s="6"/>
      <c r="YB1" s="5">
        <v>325</v>
      </c>
      <c r="YC1" s="6"/>
      <c r="YD1" s="5">
        <v>326</v>
      </c>
      <c r="YE1" s="6"/>
      <c r="YF1" s="5">
        <v>327</v>
      </c>
      <c r="YG1" s="6"/>
      <c r="YH1" s="5">
        <v>328</v>
      </c>
      <c r="YI1" s="6"/>
      <c r="YJ1" s="5">
        <v>329</v>
      </c>
      <c r="YK1" s="6"/>
      <c r="YL1" s="5">
        <v>330</v>
      </c>
      <c r="YM1" s="6"/>
      <c r="YN1" s="5">
        <v>331</v>
      </c>
      <c r="YO1" s="6"/>
      <c r="YP1" s="5">
        <v>332</v>
      </c>
      <c r="YQ1" s="6"/>
      <c r="YR1" s="5">
        <v>333</v>
      </c>
      <c r="YS1" s="6"/>
      <c r="YT1" s="5">
        <v>334</v>
      </c>
      <c r="YU1" s="6"/>
      <c r="YV1" s="5">
        <v>335</v>
      </c>
      <c r="YW1" s="6"/>
      <c r="YX1" s="5">
        <v>336</v>
      </c>
      <c r="YY1" s="6"/>
      <c r="YZ1" s="5">
        <v>337</v>
      </c>
      <c r="ZA1" s="6"/>
      <c r="ZB1" s="5">
        <v>338</v>
      </c>
      <c r="ZC1" s="6"/>
      <c r="ZD1" s="5">
        <v>339</v>
      </c>
      <c r="ZE1" s="6"/>
      <c r="ZF1" s="5">
        <v>340</v>
      </c>
      <c r="ZG1" s="6"/>
      <c r="ZH1" s="5">
        <v>341</v>
      </c>
      <c r="ZI1" s="6"/>
      <c r="ZJ1" s="5">
        <v>342</v>
      </c>
      <c r="ZK1" s="6"/>
      <c r="ZL1" s="5">
        <v>343</v>
      </c>
      <c r="ZM1" s="6"/>
      <c r="ZN1" s="5">
        <v>344</v>
      </c>
      <c r="ZO1" s="6"/>
      <c r="ZP1" s="5">
        <v>345</v>
      </c>
      <c r="ZQ1" s="6"/>
      <c r="ZR1" s="5">
        <v>346</v>
      </c>
      <c r="ZS1" s="6"/>
      <c r="ZT1" s="5">
        <v>347</v>
      </c>
      <c r="ZU1" s="6"/>
      <c r="ZV1" s="5">
        <v>348</v>
      </c>
      <c r="ZW1" s="6"/>
      <c r="ZX1" s="5">
        <v>349</v>
      </c>
      <c r="ZY1" s="6"/>
      <c r="ZZ1" s="5">
        <v>350</v>
      </c>
      <c r="AAA1" s="6"/>
      <c r="AAB1" s="5">
        <v>351</v>
      </c>
      <c r="AAC1" s="6"/>
      <c r="AAD1" s="5">
        <v>352</v>
      </c>
      <c r="AAE1" s="6"/>
      <c r="AAF1" s="5">
        <v>353</v>
      </c>
      <c r="AAG1" s="6"/>
      <c r="AAH1" s="5">
        <v>354</v>
      </c>
      <c r="AAI1" s="6"/>
      <c r="AAJ1" s="5">
        <v>355</v>
      </c>
      <c r="AAK1" s="6"/>
      <c r="AAL1" s="5">
        <v>356</v>
      </c>
      <c r="AAM1" s="6"/>
      <c r="AAN1" s="5">
        <v>357</v>
      </c>
      <c r="AAO1" s="6"/>
      <c r="AAP1" s="5">
        <v>358</v>
      </c>
      <c r="AAQ1" s="6"/>
      <c r="AAR1" s="5">
        <v>359</v>
      </c>
      <c r="AAS1" s="6"/>
      <c r="AAT1" s="5">
        <v>360</v>
      </c>
      <c r="AAU1" s="6"/>
      <c r="AAV1" s="5">
        <v>361</v>
      </c>
      <c r="AAW1" s="6"/>
      <c r="AAX1" s="5">
        <v>362</v>
      </c>
      <c r="AAY1" s="6"/>
      <c r="AAZ1" s="5">
        <v>363</v>
      </c>
      <c r="ABA1" s="6"/>
      <c r="ABB1" s="5">
        <v>364</v>
      </c>
      <c r="ABC1" s="6"/>
      <c r="ABD1" s="5">
        <v>365</v>
      </c>
      <c r="ABE1" s="6"/>
      <c r="ABF1" s="5">
        <v>366</v>
      </c>
      <c r="ABG1" s="6"/>
      <c r="ABH1" s="5">
        <v>367</v>
      </c>
      <c r="ABI1" s="6"/>
      <c r="ABJ1" s="5">
        <v>368</v>
      </c>
      <c r="ABK1" s="6"/>
      <c r="ABL1" s="5">
        <v>369</v>
      </c>
      <c r="ABM1" s="6"/>
      <c r="ABN1" s="5">
        <v>370</v>
      </c>
      <c r="ABO1" s="6"/>
      <c r="ABP1" s="5">
        <v>371</v>
      </c>
      <c r="ABQ1" s="6"/>
      <c r="ABR1" s="5">
        <v>372</v>
      </c>
      <c r="ABS1" s="6"/>
      <c r="ABT1" s="5">
        <v>373</v>
      </c>
      <c r="ABU1" s="6"/>
      <c r="ABV1" s="5">
        <v>374</v>
      </c>
      <c r="ABW1" s="6"/>
      <c r="ABX1" s="5">
        <v>375</v>
      </c>
      <c r="ABY1" s="6"/>
      <c r="ABZ1" s="5">
        <v>376</v>
      </c>
      <c r="ACA1" s="6"/>
      <c r="ACB1" s="5">
        <v>377</v>
      </c>
      <c r="ACC1" s="6"/>
      <c r="ACD1" s="5">
        <v>378</v>
      </c>
      <c r="ACE1" s="6"/>
      <c r="ACF1" s="5">
        <v>379</v>
      </c>
      <c r="ACG1" s="6"/>
      <c r="ACH1" s="5">
        <v>380</v>
      </c>
      <c r="ACI1" s="6"/>
      <c r="ACJ1" s="5">
        <v>381</v>
      </c>
      <c r="ACK1" s="6"/>
      <c r="ACL1" s="5">
        <v>382</v>
      </c>
      <c r="ACM1" s="6"/>
      <c r="ACN1" s="5">
        <v>383</v>
      </c>
      <c r="ACO1" s="6"/>
      <c r="ACP1" s="5">
        <v>384</v>
      </c>
      <c r="ACQ1" s="6"/>
      <c r="ACR1" s="5">
        <v>385</v>
      </c>
      <c r="ACS1" s="6"/>
      <c r="ACT1" s="5">
        <v>386</v>
      </c>
      <c r="ACU1" s="6"/>
      <c r="ACV1" s="5">
        <v>387</v>
      </c>
      <c r="ACW1" s="6"/>
      <c r="ACX1" s="5">
        <v>388</v>
      </c>
      <c r="ACY1" s="6"/>
      <c r="ACZ1" s="5">
        <v>389</v>
      </c>
      <c r="ADA1" s="6"/>
      <c r="ADB1" s="5">
        <v>390</v>
      </c>
      <c r="ADC1" s="6"/>
      <c r="ADD1" s="5">
        <v>391</v>
      </c>
      <c r="ADE1" s="6"/>
      <c r="ADF1" s="5">
        <v>392</v>
      </c>
      <c r="ADG1" s="6"/>
      <c r="ADH1" s="5">
        <v>393</v>
      </c>
      <c r="ADI1" s="6"/>
      <c r="ADJ1" s="5">
        <v>394</v>
      </c>
      <c r="ADK1" s="6"/>
      <c r="ADL1" s="5">
        <v>395</v>
      </c>
      <c r="ADM1" s="6"/>
      <c r="ADN1" s="5">
        <v>396</v>
      </c>
      <c r="ADO1" s="6"/>
      <c r="ADP1" s="5">
        <v>397</v>
      </c>
      <c r="ADQ1" s="6"/>
      <c r="ADR1" s="5">
        <v>398</v>
      </c>
      <c r="ADS1" s="6"/>
      <c r="ADT1" s="5">
        <v>399</v>
      </c>
      <c r="ADU1" s="6"/>
      <c r="ADV1" s="5">
        <v>400</v>
      </c>
      <c r="ADW1" s="6"/>
      <c r="ADX1" s="5">
        <v>401</v>
      </c>
      <c r="ADY1" s="6"/>
      <c r="ADZ1" s="5">
        <v>402</v>
      </c>
      <c r="AEA1" s="6"/>
      <c r="AEB1" s="5">
        <v>403</v>
      </c>
      <c r="AEC1" s="6"/>
      <c r="AED1" s="5">
        <v>404</v>
      </c>
      <c r="AEE1" s="6"/>
      <c r="AEF1" s="5">
        <v>405</v>
      </c>
      <c r="AEG1" s="6"/>
      <c r="AEH1" s="5">
        <v>406</v>
      </c>
      <c r="AEI1" s="6"/>
      <c r="AEJ1" s="5">
        <v>407</v>
      </c>
      <c r="AEK1" s="6"/>
      <c r="AEL1" s="5">
        <v>408</v>
      </c>
      <c r="AEM1" s="6"/>
      <c r="AEN1" s="5">
        <v>409</v>
      </c>
      <c r="AEO1" s="6"/>
      <c r="AEP1" s="5">
        <v>410</v>
      </c>
      <c r="AEQ1" s="6"/>
      <c r="AER1" s="5">
        <v>411</v>
      </c>
      <c r="AES1" s="6"/>
      <c r="AET1" s="5">
        <v>412</v>
      </c>
      <c r="AEU1" s="6"/>
      <c r="AEV1" s="5">
        <v>413</v>
      </c>
      <c r="AEW1" s="6"/>
      <c r="AEX1" s="5">
        <v>414</v>
      </c>
      <c r="AEY1" s="6"/>
      <c r="AEZ1" s="5">
        <v>415</v>
      </c>
      <c r="AFA1" s="6"/>
      <c r="AFB1" s="5">
        <v>416</v>
      </c>
      <c r="AFC1" s="6"/>
      <c r="AFD1" s="5">
        <v>417</v>
      </c>
      <c r="AFE1" s="6"/>
      <c r="AFF1" s="5">
        <v>418</v>
      </c>
      <c r="AFG1" s="6"/>
      <c r="AFH1" s="5">
        <v>419</v>
      </c>
      <c r="AFI1" s="6"/>
      <c r="AFJ1" s="5">
        <v>420</v>
      </c>
      <c r="AFK1" s="6"/>
      <c r="AFL1" s="5">
        <v>421</v>
      </c>
      <c r="AFM1" s="6"/>
      <c r="AFN1" s="5">
        <v>422</v>
      </c>
      <c r="AFO1" s="6"/>
      <c r="AFP1" s="5">
        <v>423</v>
      </c>
      <c r="AFQ1" s="6"/>
      <c r="AFR1" s="5">
        <v>424</v>
      </c>
      <c r="AFS1" s="6"/>
      <c r="AFT1" s="5">
        <v>425</v>
      </c>
      <c r="AFU1" s="6"/>
      <c r="AFV1" s="5">
        <v>426</v>
      </c>
      <c r="AFW1" s="6"/>
      <c r="AFX1" s="5">
        <v>427</v>
      </c>
      <c r="AFY1" s="6"/>
      <c r="AFZ1" s="5">
        <v>428</v>
      </c>
      <c r="AGA1" s="6"/>
      <c r="AGB1" s="5">
        <v>429</v>
      </c>
      <c r="AGC1" s="6"/>
      <c r="AGD1" s="5">
        <v>430</v>
      </c>
      <c r="AGE1" s="6"/>
      <c r="AGF1" s="5">
        <v>431</v>
      </c>
      <c r="AGG1" s="6"/>
      <c r="AGH1" s="5">
        <v>432</v>
      </c>
      <c r="AGI1" s="6"/>
      <c r="AGJ1" s="5">
        <v>433</v>
      </c>
      <c r="AGK1" s="6"/>
      <c r="AGL1" s="5">
        <v>434</v>
      </c>
      <c r="AGM1" s="6"/>
      <c r="AGN1" s="5">
        <v>435</v>
      </c>
      <c r="AGO1" s="6"/>
      <c r="AGP1" s="5">
        <v>436</v>
      </c>
      <c r="AGQ1" s="6"/>
      <c r="AGR1" s="5">
        <v>437</v>
      </c>
      <c r="AGS1" s="6"/>
      <c r="AGT1" s="5">
        <v>438</v>
      </c>
      <c r="AGU1" s="6"/>
      <c r="AGV1" s="5">
        <v>439</v>
      </c>
      <c r="AGW1" s="6"/>
      <c r="AGX1" s="5">
        <v>440</v>
      </c>
      <c r="AGY1" s="6"/>
      <c r="AGZ1" s="5">
        <v>441</v>
      </c>
      <c r="AHA1" s="6"/>
      <c r="AHB1" s="5">
        <v>442</v>
      </c>
      <c r="AHC1" s="6"/>
      <c r="AHD1" s="5">
        <v>443</v>
      </c>
      <c r="AHE1" s="6"/>
      <c r="AHF1" s="5">
        <v>444</v>
      </c>
      <c r="AHG1" s="6"/>
      <c r="AHH1" s="5">
        <v>445</v>
      </c>
      <c r="AHI1" s="6"/>
      <c r="AHJ1" s="5">
        <v>446</v>
      </c>
      <c r="AHK1" s="6"/>
      <c r="AHL1" s="5">
        <v>447</v>
      </c>
      <c r="AHM1" s="6"/>
      <c r="AHN1" s="5">
        <v>448</v>
      </c>
      <c r="AHO1" s="6"/>
      <c r="AHP1" s="5">
        <v>449</v>
      </c>
      <c r="AHQ1" s="6"/>
      <c r="AHR1" s="5">
        <v>450</v>
      </c>
      <c r="AHS1" s="6"/>
      <c r="AHT1" s="5">
        <v>451</v>
      </c>
      <c r="AHU1" s="6"/>
      <c r="AHV1" s="5">
        <v>452</v>
      </c>
      <c r="AHW1" s="6"/>
      <c r="AHX1" s="5">
        <v>453</v>
      </c>
      <c r="AHY1" s="6"/>
      <c r="AHZ1" s="5">
        <v>454</v>
      </c>
      <c r="AIA1" s="6"/>
      <c r="AIB1" s="5">
        <v>455</v>
      </c>
      <c r="AIC1" s="6"/>
      <c r="AID1" s="5">
        <v>456</v>
      </c>
      <c r="AIE1" s="6"/>
      <c r="AIF1" s="5">
        <v>457</v>
      </c>
      <c r="AIG1" s="6"/>
      <c r="AIH1" s="5">
        <v>458</v>
      </c>
      <c r="AII1" s="6"/>
      <c r="AIJ1" s="5">
        <v>459</v>
      </c>
      <c r="AIK1" s="6"/>
      <c r="AIL1" s="5">
        <v>460</v>
      </c>
      <c r="AIM1" s="6"/>
      <c r="AIN1" s="5">
        <v>461</v>
      </c>
      <c r="AIO1" s="6"/>
      <c r="AIP1" s="5">
        <v>462</v>
      </c>
      <c r="AIQ1" s="6"/>
      <c r="AIR1" s="5">
        <v>463</v>
      </c>
      <c r="AIS1" s="6"/>
      <c r="AIT1" s="5">
        <v>464</v>
      </c>
      <c r="AIU1" s="6"/>
      <c r="AIV1" s="5">
        <v>465</v>
      </c>
      <c r="AIW1" s="6"/>
      <c r="AIX1" s="5">
        <v>466</v>
      </c>
      <c r="AIY1" s="6"/>
      <c r="AIZ1" s="5">
        <v>467</v>
      </c>
      <c r="AJA1" s="6"/>
      <c r="AJB1" s="5">
        <v>468</v>
      </c>
      <c r="AJC1" s="6"/>
      <c r="AJD1" s="5">
        <v>469</v>
      </c>
      <c r="AJE1" s="6"/>
      <c r="AJF1" s="5">
        <v>470</v>
      </c>
      <c r="AJG1" s="6"/>
      <c r="AJH1" s="5">
        <v>471</v>
      </c>
      <c r="AJI1" s="6"/>
      <c r="AJJ1" s="5">
        <v>472</v>
      </c>
      <c r="AJK1" s="6"/>
      <c r="AJL1" s="5">
        <v>473</v>
      </c>
      <c r="AJM1" s="6"/>
      <c r="AJN1" s="5">
        <v>474</v>
      </c>
      <c r="AJO1" s="6"/>
      <c r="AJP1" s="5">
        <v>475</v>
      </c>
      <c r="AJQ1" s="6"/>
      <c r="AJR1" s="5">
        <v>476</v>
      </c>
      <c r="AJS1" s="6"/>
      <c r="AJT1" s="5">
        <v>477</v>
      </c>
      <c r="AJU1" s="6"/>
      <c r="AJV1" s="5">
        <v>478</v>
      </c>
      <c r="AJW1" s="6"/>
      <c r="AJX1" s="5">
        <v>479</v>
      </c>
      <c r="AJY1" s="6"/>
      <c r="AJZ1" s="5">
        <v>480</v>
      </c>
      <c r="AKA1" s="6"/>
      <c r="AKB1" s="5">
        <v>481</v>
      </c>
      <c r="AKC1" s="6"/>
      <c r="AKD1" s="5">
        <v>482</v>
      </c>
      <c r="AKE1" s="6"/>
      <c r="AKF1" s="5">
        <v>483</v>
      </c>
      <c r="AKG1" s="6"/>
      <c r="AKH1" s="5">
        <v>484</v>
      </c>
      <c r="AKI1" s="6"/>
      <c r="AKJ1" s="5">
        <v>485</v>
      </c>
      <c r="AKK1" s="6"/>
      <c r="AKL1" s="5">
        <v>486</v>
      </c>
      <c r="AKM1" s="6"/>
      <c r="AKN1" s="5">
        <v>487</v>
      </c>
      <c r="AKO1" s="6"/>
      <c r="AKP1" s="5">
        <v>488</v>
      </c>
      <c r="AKQ1" s="6"/>
      <c r="AKR1" s="5">
        <v>489</v>
      </c>
      <c r="AKS1" s="6"/>
      <c r="AKT1" s="5">
        <v>490</v>
      </c>
      <c r="AKU1" s="6"/>
      <c r="AKV1" s="5">
        <v>491</v>
      </c>
      <c r="AKW1" s="6"/>
      <c r="AKX1" s="5">
        <v>492</v>
      </c>
      <c r="AKY1" s="6"/>
      <c r="AKZ1" s="5">
        <v>493</v>
      </c>
      <c r="ALA1" s="6"/>
      <c r="ALB1" s="5">
        <v>494</v>
      </c>
      <c r="ALC1" s="6"/>
      <c r="ALD1" s="5">
        <v>495</v>
      </c>
      <c r="ALE1" s="6"/>
      <c r="ALF1" s="5">
        <v>496</v>
      </c>
      <c r="ALG1" s="6"/>
      <c r="ALH1" s="5">
        <v>497</v>
      </c>
      <c r="ALI1" s="6"/>
      <c r="ALJ1" s="5">
        <v>498</v>
      </c>
      <c r="ALK1" s="6"/>
      <c r="ALL1" s="5">
        <v>499</v>
      </c>
      <c r="ALM1" s="6"/>
      <c r="ALN1" s="5">
        <v>500</v>
      </c>
      <c r="ALO1" s="6"/>
      <c r="ALP1" s="5">
        <v>501</v>
      </c>
      <c r="ALQ1" s="6"/>
      <c r="ALR1" s="5">
        <v>502</v>
      </c>
      <c r="ALS1" s="6"/>
      <c r="ALT1" s="5">
        <v>503</v>
      </c>
      <c r="ALU1" s="6"/>
      <c r="ALV1" s="5">
        <v>504</v>
      </c>
      <c r="ALW1" s="6"/>
      <c r="ALX1" s="5">
        <v>505</v>
      </c>
      <c r="ALY1" s="6"/>
      <c r="ALZ1" s="5">
        <v>506</v>
      </c>
      <c r="AMA1" s="6"/>
      <c r="AMB1" s="5">
        <v>507</v>
      </c>
      <c r="AMC1" s="6"/>
      <c r="AMD1" s="5">
        <v>508</v>
      </c>
      <c r="AME1" s="6"/>
      <c r="AMF1" s="5">
        <v>509</v>
      </c>
      <c r="AMG1" s="6"/>
      <c r="AMH1" s="5">
        <v>510</v>
      </c>
      <c r="AMI1" s="6"/>
      <c r="AMJ1" s="5">
        <v>511</v>
      </c>
      <c r="AMK1" s="6"/>
      <c r="AML1" s="5">
        <v>512</v>
      </c>
      <c r="AMM1" s="6"/>
      <c r="AMN1" s="5">
        <v>513</v>
      </c>
      <c r="AMO1" s="6"/>
      <c r="AMP1" s="5">
        <v>514</v>
      </c>
      <c r="AMQ1" s="6"/>
      <c r="AMR1" s="5">
        <v>515</v>
      </c>
      <c r="AMS1" s="6"/>
      <c r="AMT1" s="5">
        <v>516</v>
      </c>
      <c r="AMU1" s="6"/>
      <c r="AMV1" s="5">
        <v>517</v>
      </c>
      <c r="AMW1" s="6"/>
      <c r="AMX1" s="5">
        <v>518</v>
      </c>
      <c r="AMY1" s="6"/>
      <c r="AMZ1" s="5">
        <v>519</v>
      </c>
      <c r="ANA1" s="6"/>
      <c r="ANB1" s="5">
        <v>520</v>
      </c>
      <c r="ANC1" s="6"/>
      <c r="AND1" s="5">
        <v>521</v>
      </c>
      <c r="ANE1" s="6"/>
      <c r="ANF1" s="5">
        <v>522</v>
      </c>
      <c r="ANG1" s="6"/>
      <c r="ANH1" s="5">
        <v>523</v>
      </c>
      <c r="ANI1" s="6"/>
      <c r="ANJ1" s="5">
        <v>524</v>
      </c>
      <c r="ANK1" s="6"/>
      <c r="ANL1" s="5">
        <v>525</v>
      </c>
      <c r="ANM1" s="6"/>
      <c r="ANN1" s="5">
        <v>526</v>
      </c>
      <c r="ANO1" s="6"/>
      <c r="ANP1" s="5">
        <v>527</v>
      </c>
      <c r="ANQ1" s="6"/>
      <c r="ANR1" s="5">
        <v>528</v>
      </c>
      <c r="ANS1" s="6"/>
      <c r="ANT1" s="5">
        <v>529</v>
      </c>
      <c r="ANU1" s="6"/>
      <c r="ANV1" s="5">
        <v>530</v>
      </c>
      <c r="ANW1" s="6"/>
      <c r="ANX1" s="5">
        <v>531</v>
      </c>
      <c r="ANY1" s="6"/>
      <c r="ANZ1" s="5">
        <v>532</v>
      </c>
      <c r="AOA1" s="6"/>
      <c r="AOB1" s="5">
        <v>533</v>
      </c>
      <c r="AOC1" s="6"/>
      <c r="AOD1" s="5">
        <v>534</v>
      </c>
      <c r="AOE1" s="6"/>
      <c r="AOF1" s="5">
        <v>535</v>
      </c>
      <c r="AOG1" s="6"/>
      <c r="AOH1" s="5">
        <v>536</v>
      </c>
      <c r="AOI1" s="6"/>
      <c r="AOJ1" s="5">
        <v>537</v>
      </c>
      <c r="AOK1" s="6"/>
      <c r="AOL1" s="5">
        <v>538</v>
      </c>
      <c r="AOM1" s="6"/>
      <c r="AON1" s="5">
        <v>539</v>
      </c>
      <c r="AOO1" s="6"/>
      <c r="AOP1" s="5">
        <v>540</v>
      </c>
      <c r="AOQ1" s="6"/>
      <c r="AOR1" s="5">
        <v>541</v>
      </c>
      <c r="AOS1" s="6"/>
      <c r="AOT1" s="5">
        <v>542</v>
      </c>
      <c r="AOU1" s="6"/>
      <c r="AOV1" s="5">
        <v>543</v>
      </c>
      <c r="AOW1" s="6"/>
      <c r="AOX1" s="5">
        <v>544</v>
      </c>
      <c r="AOY1" s="6"/>
      <c r="AOZ1" s="5">
        <v>545</v>
      </c>
      <c r="APA1" s="6"/>
      <c r="APB1" s="5">
        <v>546</v>
      </c>
      <c r="APC1" s="6"/>
      <c r="APD1" s="5">
        <v>547</v>
      </c>
      <c r="APE1" s="6"/>
      <c r="APF1" s="5">
        <v>548</v>
      </c>
      <c r="APG1" s="6"/>
      <c r="APH1" s="5">
        <v>549</v>
      </c>
      <c r="API1" s="6"/>
      <c r="APJ1" s="5">
        <v>550</v>
      </c>
      <c r="APK1" s="6"/>
      <c r="APL1" s="5">
        <v>551</v>
      </c>
      <c r="APM1" s="6"/>
      <c r="APN1" s="5">
        <v>552</v>
      </c>
      <c r="APO1" s="6"/>
      <c r="APP1" s="5">
        <v>553</v>
      </c>
      <c r="APQ1" s="6"/>
      <c r="APR1" s="5">
        <v>554</v>
      </c>
      <c r="APS1" s="6"/>
      <c r="APT1" s="5">
        <v>555</v>
      </c>
      <c r="APU1" s="6"/>
      <c r="APV1" s="5">
        <v>556</v>
      </c>
      <c r="APW1" s="6"/>
      <c r="APX1" s="5">
        <v>557</v>
      </c>
      <c r="APY1" s="6"/>
      <c r="APZ1" s="5">
        <v>558</v>
      </c>
      <c r="AQA1" s="6"/>
      <c r="AQB1" s="5">
        <v>559</v>
      </c>
      <c r="AQC1" s="6"/>
      <c r="AQD1" s="5">
        <v>560</v>
      </c>
      <c r="AQE1" s="6"/>
      <c r="AQF1" s="5">
        <v>561</v>
      </c>
      <c r="AQG1" s="6"/>
      <c r="AQH1" s="5">
        <v>562</v>
      </c>
      <c r="AQI1" s="6"/>
      <c r="AQJ1" s="5">
        <v>563</v>
      </c>
      <c r="AQK1" s="6"/>
      <c r="AQL1" s="5">
        <v>564</v>
      </c>
      <c r="AQM1" s="6"/>
      <c r="AQN1" s="5">
        <v>565</v>
      </c>
      <c r="AQO1" s="6"/>
      <c r="AQP1" s="5">
        <v>566</v>
      </c>
      <c r="AQQ1" s="6"/>
      <c r="AQR1" s="5">
        <v>567</v>
      </c>
      <c r="AQS1" s="6"/>
      <c r="AQT1" s="5">
        <v>568</v>
      </c>
      <c r="AQU1" s="6"/>
      <c r="AQV1" s="5">
        <v>569</v>
      </c>
      <c r="AQW1" s="6"/>
      <c r="AQX1" s="5">
        <v>570</v>
      </c>
      <c r="AQY1" s="6"/>
      <c r="AQZ1" s="5">
        <v>571</v>
      </c>
      <c r="ARA1" s="6"/>
      <c r="ARB1" s="5">
        <v>572</v>
      </c>
      <c r="ARC1" s="6"/>
      <c r="ARD1" s="5">
        <v>573</v>
      </c>
      <c r="ARE1" s="6"/>
      <c r="ARF1" s="5">
        <v>574</v>
      </c>
      <c r="ARG1" s="6"/>
      <c r="ARH1" s="5">
        <v>575</v>
      </c>
      <c r="ARI1" s="6"/>
      <c r="ARJ1" s="5">
        <v>576</v>
      </c>
      <c r="ARK1" s="6"/>
      <c r="ARL1" s="5">
        <v>577</v>
      </c>
      <c r="ARM1" s="6"/>
      <c r="ARN1" s="5">
        <v>578</v>
      </c>
      <c r="ARO1" s="6"/>
      <c r="ARP1" s="5">
        <v>579</v>
      </c>
      <c r="ARQ1" s="6"/>
      <c r="ARR1" s="5">
        <v>580</v>
      </c>
      <c r="ARS1" s="6"/>
      <c r="ART1" s="5">
        <v>581</v>
      </c>
      <c r="ARU1" s="6"/>
      <c r="ARV1" s="5">
        <v>582</v>
      </c>
      <c r="ARW1" s="6"/>
      <c r="ARX1" s="5">
        <v>583</v>
      </c>
      <c r="ARY1" s="6"/>
      <c r="ARZ1" s="5">
        <v>584</v>
      </c>
      <c r="ASA1" s="6"/>
      <c r="ASB1" s="5">
        <v>585</v>
      </c>
      <c r="ASC1" s="6"/>
      <c r="ASD1" s="5">
        <v>586</v>
      </c>
      <c r="ASE1" s="6"/>
      <c r="ASF1" s="5">
        <v>587</v>
      </c>
      <c r="ASG1" s="6"/>
      <c r="ASH1" s="5">
        <v>588</v>
      </c>
      <c r="ASI1" s="6"/>
      <c r="ASJ1" s="5">
        <v>589</v>
      </c>
      <c r="ASK1" s="6"/>
      <c r="ASL1" s="5">
        <v>590</v>
      </c>
      <c r="ASM1" s="6"/>
      <c r="ASN1" s="5">
        <v>591</v>
      </c>
      <c r="ASO1" s="6"/>
      <c r="ASP1" s="5">
        <v>592</v>
      </c>
      <c r="ASQ1" s="6"/>
      <c r="ASR1" s="5">
        <v>593</v>
      </c>
      <c r="ASS1" s="6"/>
      <c r="AST1" s="5">
        <v>594</v>
      </c>
      <c r="ASU1" s="6"/>
      <c r="ASV1" s="5">
        <v>595</v>
      </c>
      <c r="ASW1" s="6"/>
      <c r="ASX1" s="5">
        <v>596</v>
      </c>
      <c r="ASY1" s="6"/>
      <c r="ASZ1" s="5">
        <v>597</v>
      </c>
      <c r="ATA1" s="6"/>
      <c r="ATB1" s="5">
        <v>598</v>
      </c>
      <c r="ATC1" s="6"/>
      <c r="ATD1" s="5">
        <v>599</v>
      </c>
      <c r="ATE1" s="6"/>
      <c r="ATF1" s="5">
        <v>600</v>
      </c>
      <c r="ATG1" s="6"/>
      <c r="ATH1" s="5">
        <v>601</v>
      </c>
      <c r="ATI1" s="6"/>
      <c r="ATJ1" s="5">
        <v>602</v>
      </c>
      <c r="ATK1" s="6"/>
      <c r="ATL1" s="5">
        <v>603</v>
      </c>
      <c r="ATM1" s="6"/>
      <c r="ATN1" s="5">
        <v>604</v>
      </c>
      <c r="ATO1" s="6"/>
      <c r="ATP1" s="5">
        <v>605</v>
      </c>
      <c r="ATQ1" s="6"/>
      <c r="ATR1" s="5">
        <v>606</v>
      </c>
      <c r="ATS1" s="6"/>
      <c r="ATT1" s="5">
        <v>607</v>
      </c>
      <c r="ATU1" s="6"/>
      <c r="ATV1" s="5">
        <v>608</v>
      </c>
      <c r="ATW1" s="6"/>
      <c r="ATX1" s="5">
        <v>609</v>
      </c>
      <c r="ATY1" s="6"/>
      <c r="ATZ1" s="5">
        <v>610</v>
      </c>
      <c r="AUA1" s="6"/>
      <c r="AUB1" s="5">
        <v>611</v>
      </c>
      <c r="AUC1" s="6"/>
      <c r="AUD1" s="5">
        <v>612</v>
      </c>
      <c r="AUE1" s="6"/>
      <c r="AUF1" s="5">
        <v>613</v>
      </c>
      <c r="AUG1" s="6"/>
      <c r="AUH1" s="5">
        <v>614</v>
      </c>
      <c r="AUI1" s="6"/>
      <c r="AUJ1" s="5">
        <v>615</v>
      </c>
      <c r="AUK1" s="6"/>
      <c r="AUL1" s="5">
        <v>616</v>
      </c>
      <c r="AUM1" s="6"/>
      <c r="AUN1" s="5">
        <v>617</v>
      </c>
      <c r="AUO1" s="6"/>
      <c r="AUP1" s="5">
        <v>618</v>
      </c>
      <c r="AUQ1" s="6"/>
      <c r="AUR1" s="5">
        <v>619</v>
      </c>
      <c r="AUS1" s="6"/>
      <c r="AUT1" s="5">
        <v>620</v>
      </c>
      <c r="AUU1" s="6"/>
      <c r="AUV1" s="5">
        <v>621</v>
      </c>
      <c r="AUW1" s="6"/>
      <c r="AUX1" s="5">
        <v>622</v>
      </c>
      <c r="AUY1" s="6"/>
      <c r="AUZ1" s="5">
        <v>623</v>
      </c>
      <c r="AVA1" s="6"/>
      <c r="AVB1" s="5">
        <v>624</v>
      </c>
      <c r="AVC1" s="6"/>
      <c r="AVD1" s="5">
        <v>625</v>
      </c>
      <c r="AVE1" s="6"/>
      <c r="AVF1" s="5">
        <v>626</v>
      </c>
      <c r="AVG1" s="6"/>
      <c r="AVH1" s="5">
        <v>627</v>
      </c>
      <c r="AVI1" s="6"/>
      <c r="AVJ1" s="5">
        <v>628</v>
      </c>
      <c r="AVK1" s="6"/>
      <c r="AVL1" s="5">
        <v>629</v>
      </c>
      <c r="AVM1" s="6"/>
      <c r="AVN1" s="5">
        <v>630</v>
      </c>
      <c r="AVO1" s="6"/>
      <c r="AVP1" s="5">
        <v>631</v>
      </c>
      <c r="AVQ1" s="6"/>
      <c r="AVR1" s="5">
        <v>632</v>
      </c>
      <c r="AVS1" s="6"/>
      <c r="AVT1" s="5">
        <v>633</v>
      </c>
      <c r="AVU1" s="6"/>
      <c r="AVV1" s="5">
        <v>634</v>
      </c>
      <c r="AVW1" s="6"/>
      <c r="AVX1" s="5">
        <v>635</v>
      </c>
      <c r="AVY1" s="6"/>
      <c r="AVZ1" s="5">
        <v>636</v>
      </c>
      <c r="AWA1" s="6"/>
      <c r="AWB1" s="5">
        <v>637</v>
      </c>
      <c r="AWC1" s="6"/>
      <c r="AWD1" s="5">
        <v>638</v>
      </c>
      <c r="AWE1" s="6"/>
      <c r="AWF1" s="5">
        <v>639</v>
      </c>
      <c r="AWG1" s="6"/>
      <c r="AWH1" s="5">
        <v>640</v>
      </c>
      <c r="AWI1" s="6"/>
      <c r="AWJ1" s="5">
        <v>641</v>
      </c>
      <c r="AWK1" s="6"/>
      <c r="AWL1" s="5">
        <v>642</v>
      </c>
      <c r="AWM1" s="6"/>
      <c r="AWN1" s="5">
        <v>643</v>
      </c>
      <c r="AWO1" s="6"/>
      <c r="AWP1" s="5">
        <v>644</v>
      </c>
      <c r="AWQ1" s="6"/>
      <c r="AWR1" s="5">
        <v>645</v>
      </c>
      <c r="AWS1" s="6"/>
      <c r="AWT1" s="5">
        <v>646</v>
      </c>
      <c r="AWU1" s="6"/>
      <c r="AWV1" s="5">
        <v>647</v>
      </c>
      <c r="AWW1" s="6"/>
      <c r="AWX1" s="5">
        <v>648</v>
      </c>
      <c r="AWY1" s="6"/>
      <c r="AWZ1" s="5">
        <v>649</v>
      </c>
      <c r="AXA1" s="6"/>
      <c r="AXB1" s="5">
        <v>650</v>
      </c>
      <c r="AXC1" s="6"/>
      <c r="AXD1" s="5">
        <v>651</v>
      </c>
      <c r="AXE1" s="6"/>
      <c r="AXF1" s="5">
        <v>652</v>
      </c>
      <c r="AXG1" s="6"/>
      <c r="AXH1" s="5">
        <v>653</v>
      </c>
      <c r="AXI1" s="6"/>
      <c r="AXJ1" s="5">
        <v>654</v>
      </c>
      <c r="AXK1" s="6"/>
      <c r="AXL1" s="5">
        <v>655</v>
      </c>
      <c r="AXM1" s="6"/>
      <c r="AXN1" s="5">
        <v>656</v>
      </c>
      <c r="AXO1" s="6"/>
      <c r="AXP1" s="5">
        <v>657</v>
      </c>
      <c r="AXQ1" s="6"/>
      <c r="AXR1" s="5">
        <v>658</v>
      </c>
      <c r="AXS1" s="6"/>
      <c r="AXT1" s="5">
        <v>659</v>
      </c>
      <c r="AXU1" s="6"/>
      <c r="AXV1" s="5">
        <v>660</v>
      </c>
      <c r="AXW1" s="6"/>
      <c r="AXX1" s="5">
        <v>661</v>
      </c>
      <c r="AXY1" s="6"/>
      <c r="AXZ1" s="5">
        <v>662</v>
      </c>
      <c r="AYA1" s="6"/>
      <c r="AYB1" s="5">
        <v>663</v>
      </c>
      <c r="AYC1" s="6"/>
      <c r="AYD1" s="5">
        <v>664</v>
      </c>
      <c r="AYE1" s="6"/>
      <c r="AYF1" s="5">
        <v>665</v>
      </c>
      <c r="AYG1" s="6"/>
      <c r="AYH1" s="5">
        <v>666</v>
      </c>
      <c r="AYI1" s="6"/>
      <c r="AYJ1" s="5">
        <v>667</v>
      </c>
      <c r="AYK1" s="6"/>
      <c r="AYL1" s="5">
        <v>668</v>
      </c>
      <c r="AYM1" s="6"/>
      <c r="AYN1" s="5">
        <v>669</v>
      </c>
      <c r="AYO1" s="6"/>
      <c r="AYP1" s="5">
        <v>670</v>
      </c>
      <c r="AYQ1" s="6"/>
      <c r="AYR1" s="5">
        <v>671</v>
      </c>
      <c r="AYS1" s="6"/>
      <c r="AYT1" s="5">
        <v>672</v>
      </c>
      <c r="AYU1" s="6"/>
      <c r="AYV1" s="5">
        <v>673</v>
      </c>
      <c r="AYW1" s="6"/>
      <c r="AYX1" s="5">
        <v>674</v>
      </c>
      <c r="AYY1" s="6"/>
      <c r="AYZ1" s="5">
        <v>675</v>
      </c>
      <c r="AZA1" s="6"/>
      <c r="AZB1" s="5">
        <v>676</v>
      </c>
      <c r="AZC1" s="6"/>
      <c r="AZD1" s="5">
        <v>677</v>
      </c>
      <c r="AZE1" s="6"/>
      <c r="AZF1" s="5">
        <v>678</v>
      </c>
      <c r="AZG1" s="6"/>
      <c r="AZH1" s="5">
        <v>679</v>
      </c>
      <c r="AZI1" s="6"/>
      <c r="AZJ1" s="5">
        <v>680</v>
      </c>
      <c r="AZK1" s="6"/>
      <c r="AZL1" s="5">
        <v>681</v>
      </c>
      <c r="AZM1" s="6"/>
      <c r="AZN1" s="5">
        <v>682</v>
      </c>
      <c r="AZO1" s="6"/>
      <c r="AZP1" s="5">
        <v>683</v>
      </c>
      <c r="AZQ1" s="6"/>
      <c r="AZR1" s="5">
        <v>684</v>
      </c>
      <c r="AZS1" s="6"/>
      <c r="AZT1" s="5">
        <v>685</v>
      </c>
      <c r="AZU1" s="6"/>
      <c r="AZV1" s="5">
        <v>686</v>
      </c>
      <c r="AZW1" s="6"/>
      <c r="AZX1" s="5">
        <v>687</v>
      </c>
      <c r="AZY1" s="6"/>
      <c r="AZZ1" s="5">
        <v>688</v>
      </c>
      <c r="BAA1" s="6"/>
      <c r="BAB1" s="5">
        <v>689</v>
      </c>
      <c r="BAC1" s="6"/>
      <c r="BAD1" s="5">
        <v>690</v>
      </c>
      <c r="BAE1" s="6"/>
      <c r="BAF1" s="5">
        <v>691</v>
      </c>
      <c r="BAG1" s="6"/>
      <c r="BAH1" s="5">
        <v>692</v>
      </c>
      <c r="BAI1" s="6"/>
      <c r="BAJ1" s="5">
        <v>693</v>
      </c>
      <c r="BAK1" s="6"/>
      <c r="BAL1" s="5">
        <v>694</v>
      </c>
      <c r="BAM1" s="6"/>
      <c r="BAN1" s="5">
        <v>695</v>
      </c>
      <c r="BAO1" s="6"/>
      <c r="BAP1" s="5">
        <v>696</v>
      </c>
      <c r="BAQ1" s="6"/>
      <c r="BAR1" s="5">
        <v>697</v>
      </c>
      <c r="BAS1" s="6"/>
      <c r="BAT1" s="5">
        <v>698</v>
      </c>
      <c r="BAU1" s="6"/>
      <c r="BAV1" s="5">
        <v>699</v>
      </c>
      <c r="BAW1" s="6"/>
      <c r="BAX1" s="5">
        <v>700</v>
      </c>
      <c r="BAY1" s="6"/>
      <c r="BAZ1" s="5">
        <v>701</v>
      </c>
      <c r="BBA1" s="6"/>
      <c r="BBB1" s="5">
        <v>702</v>
      </c>
      <c r="BBC1" s="6"/>
      <c r="BBD1" s="5">
        <v>703</v>
      </c>
      <c r="BBE1" s="6"/>
      <c r="BBF1" s="5">
        <v>704</v>
      </c>
      <c r="BBG1" s="6"/>
      <c r="BBH1" s="5">
        <v>705</v>
      </c>
      <c r="BBI1" s="6"/>
      <c r="BBJ1" s="5">
        <v>706</v>
      </c>
      <c r="BBK1" s="6"/>
      <c r="BBL1" s="5">
        <v>707</v>
      </c>
      <c r="BBM1" s="6"/>
      <c r="BBN1" s="5">
        <v>708</v>
      </c>
      <c r="BBO1" s="6"/>
      <c r="BBP1" s="5">
        <v>709</v>
      </c>
      <c r="BBQ1" s="6"/>
      <c r="BBR1" s="5">
        <v>710</v>
      </c>
      <c r="BBS1" s="6"/>
      <c r="BBT1" s="5">
        <v>711</v>
      </c>
      <c r="BBU1" s="6"/>
      <c r="BBV1" s="5">
        <v>712</v>
      </c>
      <c r="BBW1" s="6"/>
      <c r="BBX1" s="5">
        <v>713</v>
      </c>
      <c r="BBY1" s="6"/>
      <c r="BBZ1" s="5">
        <v>714</v>
      </c>
      <c r="BCA1" s="6"/>
      <c r="BCB1" s="5">
        <v>715</v>
      </c>
      <c r="BCC1" s="6"/>
      <c r="BCD1" s="5">
        <v>716</v>
      </c>
      <c r="BCE1" s="6"/>
      <c r="BCF1" s="5">
        <v>717</v>
      </c>
      <c r="BCG1" s="6"/>
      <c r="BCH1" s="5">
        <v>718</v>
      </c>
      <c r="BCI1" s="6"/>
      <c r="BCJ1" s="5">
        <v>719</v>
      </c>
      <c r="BCK1" s="6"/>
      <c r="BCL1" s="5">
        <v>720</v>
      </c>
      <c r="BCM1" s="6"/>
    </row>
    <row r="2" spans="2:1443" hidden="1" x14ac:dyDescent="0.25">
      <c r="B2" s="5"/>
      <c r="C2" s="6"/>
      <c r="D2" s="5" t="s">
        <v>1774</v>
      </c>
      <c r="E2" s="6"/>
      <c r="F2" s="5" t="s">
        <v>1175</v>
      </c>
      <c r="G2" s="6"/>
      <c r="H2" s="5" t="s">
        <v>1079</v>
      </c>
      <c r="I2" s="6"/>
      <c r="J2" s="5" t="s">
        <v>1199</v>
      </c>
      <c r="K2" s="6"/>
      <c r="L2" s="5" t="s">
        <v>1295</v>
      </c>
      <c r="M2" s="6"/>
      <c r="N2" s="5" t="s">
        <v>1319</v>
      </c>
      <c r="O2" s="6"/>
      <c r="P2" s="5" t="s">
        <v>1061</v>
      </c>
      <c r="Q2" s="6"/>
      <c r="R2" s="5" t="s">
        <v>1085</v>
      </c>
      <c r="S2" s="6"/>
      <c r="T2" s="5" t="s">
        <v>1103</v>
      </c>
      <c r="U2" s="6"/>
      <c r="V2" s="5" t="s">
        <v>1109</v>
      </c>
      <c r="W2" s="6"/>
      <c r="X2" s="5" t="s">
        <v>1181</v>
      </c>
      <c r="Y2" s="6"/>
      <c r="Z2" s="5" t="s">
        <v>1205</v>
      </c>
      <c r="AA2" s="6"/>
      <c r="AB2" s="5" t="s">
        <v>1223</v>
      </c>
      <c r="AC2" s="6"/>
      <c r="AD2" s="5" t="s">
        <v>1229</v>
      </c>
      <c r="AE2" s="6"/>
      <c r="AF2" s="5" t="s">
        <v>1301</v>
      </c>
      <c r="AG2" s="6"/>
      <c r="AH2" s="5" t="s">
        <v>1325</v>
      </c>
      <c r="AI2" s="6"/>
      <c r="AJ2" s="5" t="s">
        <v>1343</v>
      </c>
      <c r="AK2" s="6"/>
      <c r="AL2" s="5" t="s">
        <v>1349</v>
      </c>
      <c r="AM2" s="6"/>
      <c r="AN2" s="5" t="s">
        <v>1415</v>
      </c>
      <c r="AO2" s="6"/>
      <c r="AP2" s="5" t="s">
        <v>1421</v>
      </c>
      <c r="AQ2" s="6"/>
      <c r="AR2" s="5" t="s">
        <v>1439</v>
      </c>
      <c r="AS2" s="6"/>
      <c r="AT2" s="5" t="s">
        <v>1445</v>
      </c>
      <c r="AU2" s="6"/>
      <c r="AV2" s="5" t="s">
        <v>1463</v>
      </c>
      <c r="AW2" s="6"/>
      <c r="AX2" s="5" t="s">
        <v>1469</v>
      </c>
      <c r="AY2" s="6"/>
      <c r="AZ2" s="5" t="s">
        <v>1057</v>
      </c>
      <c r="BA2" s="6"/>
      <c r="BB2" s="5" t="s">
        <v>1063</v>
      </c>
      <c r="BC2" s="6"/>
      <c r="BD2" s="5" t="s">
        <v>1067</v>
      </c>
      <c r="BE2" s="6" t="s">
        <v>1781</v>
      </c>
      <c r="BF2" s="5" t="s">
        <v>1069</v>
      </c>
      <c r="BG2" s="6" t="s">
        <v>1781</v>
      </c>
      <c r="BH2" s="5" t="s">
        <v>1081</v>
      </c>
      <c r="BI2" s="6" t="s">
        <v>1781</v>
      </c>
      <c r="BJ2" s="5" t="s">
        <v>1087</v>
      </c>
      <c r="BK2" s="6" t="s">
        <v>1781</v>
      </c>
      <c r="BL2" s="5" t="s">
        <v>1091</v>
      </c>
      <c r="BM2" s="6" t="s">
        <v>1781</v>
      </c>
      <c r="BN2" s="5" t="s">
        <v>1093</v>
      </c>
      <c r="BO2" s="6" t="s">
        <v>1781</v>
      </c>
      <c r="BP2" s="5" t="s">
        <v>1105</v>
      </c>
      <c r="BQ2" s="6" t="s">
        <v>1781</v>
      </c>
      <c r="BR2" s="5" t="s">
        <v>1111</v>
      </c>
      <c r="BS2" s="6" t="s">
        <v>1781</v>
      </c>
      <c r="BT2" s="5" t="s">
        <v>1115</v>
      </c>
      <c r="BU2" s="6" t="s">
        <v>1781</v>
      </c>
      <c r="BV2" s="5" t="s">
        <v>1117</v>
      </c>
      <c r="BW2" s="6" t="s">
        <v>1781</v>
      </c>
      <c r="BX2" s="5" t="s">
        <v>1127</v>
      </c>
      <c r="BY2" s="6" t="s">
        <v>1781</v>
      </c>
      <c r="BZ2" s="5" t="s">
        <v>1129</v>
      </c>
      <c r="CA2" s="6" t="s">
        <v>1781</v>
      </c>
      <c r="CB2" s="5" t="s">
        <v>1133</v>
      </c>
      <c r="CC2" s="6" t="s">
        <v>1781</v>
      </c>
      <c r="CD2" s="5" t="s">
        <v>1135</v>
      </c>
      <c r="CE2" s="6" t="s">
        <v>1781</v>
      </c>
      <c r="CF2" s="5" t="s">
        <v>1139</v>
      </c>
      <c r="CG2" s="6" t="s">
        <v>1781</v>
      </c>
      <c r="CH2" s="5" t="s">
        <v>1141</v>
      </c>
      <c r="CI2" s="6" t="s">
        <v>1781</v>
      </c>
      <c r="CJ2" s="5" t="s">
        <v>1177</v>
      </c>
      <c r="CK2" s="6" t="s">
        <v>1781</v>
      </c>
      <c r="CL2" s="5" t="s">
        <v>1183</v>
      </c>
      <c r="CM2" s="6" t="s">
        <v>1781</v>
      </c>
      <c r="CN2" s="5" t="s">
        <v>1187</v>
      </c>
      <c r="CO2" s="6" t="s">
        <v>1781</v>
      </c>
      <c r="CP2" s="5" t="s">
        <v>1189</v>
      </c>
      <c r="CQ2" s="6" t="s">
        <v>1781</v>
      </c>
      <c r="CR2" s="5" t="s">
        <v>1201</v>
      </c>
      <c r="CS2" s="6" t="s">
        <v>1781</v>
      </c>
      <c r="CT2" s="5" t="s">
        <v>1207</v>
      </c>
      <c r="CU2" s="6" t="s">
        <v>1781</v>
      </c>
      <c r="CV2" s="5" t="s">
        <v>1211</v>
      </c>
      <c r="CW2" s="6" t="s">
        <v>1781</v>
      </c>
      <c r="CX2" s="5" t="s">
        <v>1213</v>
      </c>
      <c r="CY2" s="6" t="s">
        <v>1781</v>
      </c>
      <c r="CZ2" s="5" t="s">
        <v>1225</v>
      </c>
      <c r="DA2" s="6" t="s">
        <v>1781</v>
      </c>
      <c r="DB2" s="5" t="s">
        <v>1231</v>
      </c>
      <c r="DC2" s="6" t="s">
        <v>1781</v>
      </c>
      <c r="DD2" s="5" t="s">
        <v>1235</v>
      </c>
      <c r="DE2" s="6" t="s">
        <v>1781</v>
      </c>
      <c r="DF2" s="5" t="s">
        <v>1237</v>
      </c>
      <c r="DG2" s="6" t="s">
        <v>1781</v>
      </c>
      <c r="DH2" s="5" t="s">
        <v>1247</v>
      </c>
      <c r="DI2" s="6" t="s">
        <v>1781</v>
      </c>
      <c r="DJ2" s="5" t="s">
        <v>1249</v>
      </c>
      <c r="DK2" s="6" t="s">
        <v>1781</v>
      </c>
      <c r="DL2" s="5" t="s">
        <v>1253</v>
      </c>
      <c r="DM2" s="6" t="s">
        <v>1781</v>
      </c>
      <c r="DN2" s="5" t="s">
        <v>1255</v>
      </c>
      <c r="DO2" s="6" t="s">
        <v>1781</v>
      </c>
      <c r="DP2" s="5" t="s">
        <v>1259</v>
      </c>
      <c r="DQ2" s="6" t="s">
        <v>1781</v>
      </c>
      <c r="DR2" s="5" t="s">
        <v>1261</v>
      </c>
      <c r="DS2" s="6" t="s">
        <v>1781</v>
      </c>
      <c r="DT2" s="5" t="s">
        <v>1297</v>
      </c>
      <c r="DU2" s="6" t="s">
        <v>1781</v>
      </c>
      <c r="DV2" s="5" t="s">
        <v>1303</v>
      </c>
      <c r="DW2" s="6" t="s">
        <v>1781</v>
      </c>
      <c r="DX2" s="5" t="s">
        <v>1307</v>
      </c>
      <c r="DY2" s="6" t="s">
        <v>1781</v>
      </c>
      <c r="DZ2" s="5" t="s">
        <v>1309</v>
      </c>
      <c r="EA2" s="6" t="s">
        <v>1781</v>
      </c>
      <c r="EB2" s="5" t="s">
        <v>1321</v>
      </c>
      <c r="EC2" s="6" t="s">
        <v>1781</v>
      </c>
      <c r="ED2" s="5" t="s">
        <v>1327</v>
      </c>
      <c r="EE2" s="6" t="s">
        <v>1781</v>
      </c>
      <c r="EF2" s="5" t="s">
        <v>1331</v>
      </c>
      <c r="EG2" s="6" t="s">
        <v>1781</v>
      </c>
      <c r="EH2" s="5" t="s">
        <v>1333</v>
      </c>
      <c r="EI2" s="6" t="s">
        <v>1781</v>
      </c>
      <c r="EJ2" s="5" t="s">
        <v>1345</v>
      </c>
      <c r="EK2" s="6" t="s">
        <v>1781</v>
      </c>
      <c r="EL2" s="5" t="s">
        <v>1351</v>
      </c>
      <c r="EM2" s="6" t="s">
        <v>1781</v>
      </c>
      <c r="EN2" s="5" t="s">
        <v>1355</v>
      </c>
      <c r="EO2" s="6" t="s">
        <v>1781</v>
      </c>
      <c r="EP2" s="5" t="s">
        <v>1357</v>
      </c>
      <c r="EQ2" s="6" t="s">
        <v>1781</v>
      </c>
      <c r="ER2" s="5" t="s">
        <v>1367</v>
      </c>
      <c r="ES2" s="6" t="s">
        <v>1781</v>
      </c>
      <c r="ET2" s="5" t="s">
        <v>1369</v>
      </c>
      <c r="EU2" s="6" t="s">
        <v>1781</v>
      </c>
      <c r="EV2" s="5" t="s">
        <v>1373</v>
      </c>
      <c r="EW2" s="6" t="s">
        <v>1781</v>
      </c>
      <c r="EX2" s="5" t="s">
        <v>1375</v>
      </c>
      <c r="EY2" s="6" t="s">
        <v>1781</v>
      </c>
      <c r="EZ2" s="5" t="s">
        <v>1379</v>
      </c>
      <c r="FA2" s="6" t="s">
        <v>1781</v>
      </c>
      <c r="FB2" s="5" t="s">
        <v>1381</v>
      </c>
      <c r="FC2" s="6" t="s">
        <v>1781</v>
      </c>
      <c r="FD2" s="5" t="s">
        <v>1417</v>
      </c>
      <c r="FE2" s="6" t="s">
        <v>1781</v>
      </c>
      <c r="FF2" s="5" t="s">
        <v>1423</v>
      </c>
      <c r="FG2" s="6" t="s">
        <v>1781</v>
      </c>
      <c r="FH2" s="5" t="s">
        <v>1427</v>
      </c>
      <c r="FI2" s="6" t="s">
        <v>1781</v>
      </c>
      <c r="FJ2" s="5" t="s">
        <v>1429</v>
      </c>
      <c r="FK2" s="6" t="s">
        <v>1781</v>
      </c>
      <c r="FL2" s="5" t="s">
        <v>1441</v>
      </c>
      <c r="FM2" s="6" t="s">
        <v>1781</v>
      </c>
      <c r="FN2" s="5" t="s">
        <v>1447</v>
      </c>
      <c r="FO2" s="6" t="s">
        <v>1781</v>
      </c>
      <c r="FP2" s="5" t="s">
        <v>1451</v>
      </c>
      <c r="FQ2" s="6" t="s">
        <v>1781</v>
      </c>
      <c r="FR2" s="5" t="s">
        <v>1453</v>
      </c>
      <c r="FS2" s="6" t="s">
        <v>1781</v>
      </c>
      <c r="FT2" s="5" t="s">
        <v>1465</v>
      </c>
      <c r="FU2" s="6" t="s">
        <v>1781</v>
      </c>
      <c r="FV2" s="5" t="s">
        <v>1471</v>
      </c>
      <c r="FW2" s="6" t="s">
        <v>1781</v>
      </c>
      <c r="FX2" s="5" t="s">
        <v>1475</v>
      </c>
      <c r="FY2" s="6" t="s">
        <v>1781</v>
      </c>
      <c r="FZ2" s="5" t="s">
        <v>1477</v>
      </c>
      <c r="GA2" s="6" t="s">
        <v>1781</v>
      </c>
      <c r="GB2" s="5" t="s">
        <v>1487</v>
      </c>
      <c r="GC2" s="6" t="s">
        <v>1781</v>
      </c>
      <c r="GD2" s="5" t="s">
        <v>1489</v>
      </c>
      <c r="GE2" s="6" t="s">
        <v>1781</v>
      </c>
      <c r="GF2" s="5" t="s">
        <v>1493</v>
      </c>
      <c r="GG2" s="6" t="s">
        <v>1781</v>
      </c>
      <c r="GH2" s="5" t="s">
        <v>1495</v>
      </c>
      <c r="GI2" s="6" t="s">
        <v>1781</v>
      </c>
      <c r="GJ2" s="5" t="s">
        <v>1499</v>
      </c>
      <c r="GK2" s="6" t="s">
        <v>1781</v>
      </c>
      <c r="GL2" s="5" t="s">
        <v>1501</v>
      </c>
      <c r="GM2" s="6" t="s">
        <v>1781</v>
      </c>
      <c r="GN2" s="5" t="s">
        <v>1535</v>
      </c>
      <c r="GO2" s="6" t="s">
        <v>1781</v>
      </c>
      <c r="GP2" s="5" t="s">
        <v>1537</v>
      </c>
      <c r="GQ2" s="6" t="s">
        <v>1781</v>
      </c>
      <c r="GR2" s="5" t="s">
        <v>1541</v>
      </c>
      <c r="GS2" s="6" t="s">
        <v>1781</v>
      </c>
      <c r="GT2" s="5" t="s">
        <v>1543</v>
      </c>
      <c r="GU2" s="6" t="s">
        <v>1781</v>
      </c>
      <c r="GV2" s="5" t="s">
        <v>1547</v>
      </c>
      <c r="GW2" s="6" t="s">
        <v>1781</v>
      </c>
      <c r="GX2" s="5" t="s">
        <v>1549</v>
      </c>
      <c r="GY2" s="6" t="s">
        <v>1781</v>
      </c>
      <c r="GZ2" s="5" t="s">
        <v>1559</v>
      </c>
      <c r="HA2" s="6" t="s">
        <v>1781</v>
      </c>
      <c r="HB2" s="5" t="s">
        <v>1561</v>
      </c>
      <c r="HC2" s="6" t="s">
        <v>1781</v>
      </c>
      <c r="HD2" s="5" t="s">
        <v>1565</v>
      </c>
      <c r="HE2" s="6" t="s">
        <v>1781</v>
      </c>
      <c r="HF2" s="5" t="s">
        <v>1567</v>
      </c>
      <c r="HG2" s="6" t="s">
        <v>1781</v>
      </c>
      <c r="HH2" s="5" t="s">
        <v>1571</v>
      </c>
      <c r="HI2" s="6" t="s">
        <v>1781</v>
      </c>
      <c r="HJ2" s="5" t="s">
        <v>1573</v>
      </c>
      <c r="HK2" s="6" t="s">
        <v>1781</v>
      </c>
      <c r="HL2" s="5" t="s">
        <v>1583</v>
      </c>
      <c r="HM2" s="6" t="s">
        <v>1781</v>
      </c>
      <c r="HN2" s="5" t="s">
        <v>1585</v>
      </c>
      <c r="HO2" s="6" t="s">
        <v>1781</v>
      </c>
      <c r="HP2" s="5" t="s">
        <v>1589</v>
      </c>
      <c r="HQ2" s="6" t="s">
        <v>1781</v>
      </c>
      <c r="HR2" s="5" t="s">
        <v>1591</v>
      </c>
      <c r="HS2" s="6" t="s">
        <v>1781</v>
      </c>
      <c r="HT2" s="5" t="s">
        <v>1595</v>
      </c>
      <c r="HU2" s="6" t="s">
        <v>1781</v>
      </c>
      <c r="HV2" s="5" t="s">
        <v>1597</v>
      </c>
      <c r="HW2" s="6" t="s">
        <v>1781</v>
      </c>
      <c r="HX2" s="5" t="s">
        <v>1607</v>
      </c>
      <c r="HY2" s="6" t="s">
        <v>1781</v>
      </c>
      <c r="HZ2" s="5" t="s">
        <v>1609</v>
      </c>
      <c r="IA2" s="6" t="s">
        <v>1781</v>
      </c>
      <c r="IB2" s="5" t="s">
        <v>1613</v>
      </c>
      <c r="IC2" s="6" t="s">
        <v>1781</v>
      </c>
      <c r="ID2" s="5" t="s">
        <v>1615</v>
      </c>
      <c r="IE2" s="6" t="s">
        <v>1781</v>
      </c>
      <c r="IF2" s="5" t="s">
        <v>1619</v>
      </c>
      <c r="IG2" s="6" t="s">
        <v>1781</v>
      </c>
      <c r="IH2" s="5" t="s">
        <v>1621</v>
      </c>
      <c r="II2" s="6" t="s">
        <v>1781</v>
      </c>
      <c r="IJ2" s="5" t="s">
        <v>1055</v>
      </c>
      <c r="IK2" s="6" t="s">
        <v>1781</v>
      </c>
      <c r="IL2" s="5" t="s">
        <v>1058</v>
      </c>
      <c r="IM2" s="6" t="s">
        <v>1781</v>
      </c>
      <c r="IN2" s="5" t="s">
        <v>1059</v>
      </c>
      <c r="IO2" s="6" t="s">
        <v>1781</v>
      </c>
      <c r="IP2" s="5" t="s">
        <v>1060</v>
      </c>
      <c r="IQ2" s="6" t="s">
        <v>1781</v>
      </c>
      <c r="IR2" s="5" t="s">
        <v>1062</v>
      </c>
      <c r="IS2" s="6" t="s">
        <v>1781</v>
      </c>
      <c r="IT2" s="5" t="s">
        <v>1064</v>
      </c>
      <c r="IU2" s="6" t="s">
        <v>1781</v>
      </c>
      <c r="IV2" s="5" t="s">
        <v>1065</v>
      </c>
      <c r="IW2" s="6" t="s">
        <v>1781</v>
      </c>
      <c r="IX2" s="5" t="s">
        <v>1066</v>
      </c>
      <c r="IY2" s="6" t="s">
        <v>1781</v>
      </c>
      <c r="IZ2" s="5" t="s">
        <v>1068</v>
      </c>
      <c r="JA2" s="6" t="s">
        <v>1781</v>
      </c>
      <c r="JB2" s="5" t="s">
        <v>1070</v>
      </c>
      <c r="JC2" s="6" t="s">
        <v>1781</v>
      </c>
      <c r="JD2" s="5" t="s">
        <v>1071</v>
      </c>
      <c r="JE2" s="6" t="s">
        <v>1781</v>
      </c>
      <c r="JF2" s="5" t="s">
        <v>1072</v>
      </c>
      <c r="JG2" s="6" t="s">
        <v>1781</v>
      </c>
      <c r="JH2" s="5" t="s">
        <v>1073</v>
      </c>
      <c r="JI2" s="6" t="s">
        <v>1781</v>
      </c>
      <c r="JJ2" s="5" t="s">
        <v>1074</v>
      </c>
      <c r="JK2" s="6" t="s">
        <v>1781</v>
      </c>
      <c r="JL2" s="5" t="s">
        <v>1075</v>
      </c>
      <c r="JM2" s="6" t="s">
        <v>1781</v>
      </c>
      <c r="JN2" s="5" t="s">
        <v>1076</v>
      </c>
      <c r="JO2" s="6" t="s">
        <v>1781</v>
      </c>
      <c r="JP2" s="5" t="s">
        <v>1077</v>
      </c>
      <c r="JQ2" s="6" t="s">
        <v>1781</v>
      </c>
      <c r="JR2" s="5" t="s">
        <v>1078</v>
      </c>
      <c r="JS2" s="6" t="s">
        <v>1781</v>
      </c>
      <c r="JT2" s="5" t="s">
        <v>1080</v>
      </c>
      <c r="JU2" s="6" t="s">
        <v>1781</v>
      </c>
      <c r="JV2" s="5" t="s">
        <v>1082</v>
      </c>
      <c r="JW2" s="6" t="s">
        <v>1781</v>
      </c>
      <c r="JX2" s="5" t="s">
        <v>1083</v>
      </c>
      <c r="JY2" s="6" t="s">
        <v>1781</v>
      </c>
      <c r="JZ2" s="5" t="s">
        <v>1084</v>
      </c>
      <c r="KA2" s="6" t="s">
        <v>1781</v>
      </c>
      <c r="KB2" s="5" t="s">
        <v>1086</v>
      </c>
      <c r="KC2" s="6" t="s">
        <v>1781</v>
      </c>
      <c r="KD2" s="5" t="s">
        <v>1088</v>
      </c>
      <c r="KE2" s="6" t="s">
        <v>1781</v>
      </c>
      <c r="KF2" s="5" t="s">
        <v>1089</v>
      </c>
      <c r="KG2" s="6" t="s">
        <v>1781</v>
      </c>
      <c r="KH2" s="5" t="s">
        <v>1090</v>
      </c>
      <c r="KI2" s="6" t="s">
        <v>1781</v>
      </c>
      <c r="KJ2" s="5" t="s">
        <v>1092</v>
      </c>
      <c r="KK2" s="6" t="s">
        <v>1781</v>
      </c>
      <c r="KL2" s="5" t="s">
        <v>1094</v>
      </c>
      <c r="KM2" s="6" t="s">
        <v>1781</v>
      </c>
      <c r="KN2" s="5" t="s">
        <v>1095</v>
      </c>
      <c r="KO2" s="6" t="s">
        <v>1781</v>
      </c>
      <c r="KP2" s="5" t="s">
        <v>1096</v>
      </c>
      <c r="KQ2" s="6" t="s">
        <v>1781</v>
      </c>
      <c r="KR2" s="5" t="s">
        <v>1097</v>
      </c>
      <c r="KS2" s="6" t="s">
        <v>1781</v>
      </c>
      <c r="KT2" s="5" t="s">
        <v>1098</v>
      </c>
      <c r="KU2" s="6" t="s">
        <v>1781</v>
      </c>
      <c r="KV2" s="5" t="s">
        <v>1099</v>
      </c>
      <c r="KW2" s="6" t="s">
        <v>1781</v>
      </c>
      <c r="KX2" s="5" t="s">
        <v>1100</v>
      </c>
      <c r="KY2" s="6" t="s">
        <v>1781</v>
      </c>
      <c r="KZ2" s="5" t="s">
        <v>1101</v>
      </c>
      <c r="LA2" s="6" t="s">
        <v>1781</v>
      </c>
      <c r="LB2" s="5" t="s">
        <v>1102</v>
      </c>
      <c r="LC2" s="6" t="s">
        <v>1781</v>
      </c>
      <c r="LD2" s="5" t="s">
        <v>1104</v>
      </c>
      <c r="LE2" s="6" t="s">
        <v>1781</v>
      </c>
      <c r="LF2" s="5" t="s">
        <v>1106</v>
      </c>
      <c r="LG2" s="6" t="s">
        <v>1781</v>
      </c>
      <c r="LH2" s="5" t="s">
        <v>1107</v>
      </c>
      <c r="LI2" s="6" t="s">
        <v>1781</v>
      </c>
      <c r="LJ2" s="5" t="s">
        <v>1108</v>
      </c>
      <c r="LK2" s="6" t="s">
        <v>1781</v>
      </c>
      <c r="LL2" s="5" t="s">
        <v>1110</v>
      </c>
      <c r="LM2" s="6" t="s">
        <v>1781</v>
      </c>
      <c r="LN2" s="5" t="s">
        <v>1112</v>
      </c>
      <c r="LO2" s="6" t="s">
        <v>1781</v>
      </c>
      <c r="LP2" s="5" t="s">
        <v>1113</v>
      </c>
      <c r="LQ2" s="6" t="s">
        <v>1781</v>
      </c>
      <c r="LR2" s="5" t="s">
        <v>1114</v>
      </c>
      <c r="LS2" s="6" t="s">
        <v>1781</v>
      </c>
      <c r="LT2" s="5" t="s">
        <v>1116</v>
      </c>
      <c r="LU2" s="6" t="s">
        <v>1781</v>
      </c>
      <c r="LV2" s="5" t="s">
        <v>1118</v>
      </c>
      <c r="LW2" s="6" t="s">
        <v>1781</v>
      </c>
      <c r="LX2" s="5" t="s">
        <v>1119</v>
      </c>
      <c r="LY2" s="6" t="s">
        <v>1781</v>
      </c>
      <c r="LZ2" s="5" t="s">
        <v>1120</v>
      </c>
      <c r="MA2" s="6" t="s">
        <v>1781</v>
      </c>
      <c r="MB2" s="5" t="s">
        <v>1121</v>
      </c>
      <c r="MC2" s="6" t="s">
        <v>1781</v>
      </c>
      <c r="MD2" s="5" t="s">
        <v>1122</v>
      </c>
      <c r="ME2" s="6" t="s">
        <v>1781</v>
      </c>
      <c r="MF2" s="5" t="s">
        <v>1123</v>
      </c>
      <c r="MG2" s="6" t="s">
        <v>1781</v>
      </c>
      <c r="MH2" s="5" t="s">
        <v>1124</v>
      </c>
      <c r="MI2" s="6" t="s">
        <v>1781</v>
      </c>
      <c r="MJ2" s="5" t="s">
        <v>1125</v>
      </c>
      <c r="MK2" s="6" t="s">
        <v>1781</v>
      </c>
      <c r="ML2" s="5" t="s">
        <v>1126</v>
      </c>
      <c r="MM2" s="6" t="s">
        <v>1781</v>
      </c>
      <c r="MN2" s="5" t="s">
        <v>1128</v>
      </c>
      <c r="MO2" s="6" t="s">
        <v>1781</v>
      </c>
      <c r="MP2" s="5" t="s">
        <v>1130</v>
      </c>
      <c r="MQ2" s="6" t="s">
        <v>1781</v>
      </c>
      <c r="MR2" s="5" t="s">
        <v>1131</v>
      </c>
      <c r="MS2" s="6" t="s">
        <v>1781</v>
      </c>
      <c r="MT2" s="5" t="s">
        <v>1132</v>
      </c>
      <c r="MU2" s="6" t="s">
        <v>1781</v>
      </c>
      <c r="MV2" s="5" t="s">
        <v>1134</v>
      </c>
      <c r="MW2" s="6" t="s">
        <v>1781</v>
      </c>
      <c r="MX2" s="5" t="s">
        <v>1136</v>
      </c>
      <c r="MY2" s="6" t="s">
        <v>1781</v>
      </c>
      <c r="MZ2" s="5" t="s">
        <v>1137</v>
      </c>
      <c r="NA2" s="6" t="s">
        <v>1781</v>
      </c>
      <c r="NB2" s="5" t="s">
        <v>1138</v>
      </c>
      <c r="NC2" s="6" t="s">
        <v>1781</v>
      </c>
      <c r="ND2" s="5" t="s">
        <v>1140</v>
      </c>
      <c r="NE2" s="6" t="s">
        <v>1781</v>
      </c>
      <c r="NF2" s="5" t="s">
        <v>1142</v>
      </c>
      <c r="NG2" s="6" t="s">
        <v>1781</v>
      </c>
      <c r="NH2" s="5" t="s">
        <v>1143</v>
      </c>
      <c r="NI2" s="6" t="s">
        <v>1781</v>
      </c>
      <c r="NJ2" s="5" t="s">
        <v>1144</v>
      </c>
      <c r="NK2" s="6" t="s">
        <v>1781</v>
      </c>
      <c r="NL2" s="5" t="s">
        <v>1145</v>
      </c>
      <c r="NM2" s="6" t="s">
        <v>1781</v>
      </c>
      <c r="NN2" s="5" t="s">
        <v>1146</v>
      </c>
      <c r="NO2" s="6" t="s">
        <v>1781</v>
      </c>
      <c r="NP2" s="5" t="s">
        <v>1147</v>
      </c>
      <c r="NQ2" s="6" t="s">
        <v>1781</v>
      </c>
      <c r="NR2" s="5" t="s">
        <v>1148</v>
      </c>
      <c r="NS2" s="6" t="s">
        <v>1781</v>
      </c>
      <c r="NT2" s="5" t="s">
        <v>1149</v>
      </c>
      <c r="NU2" s="6" t="s">
        <v>1781</v>
      </c>
      <c r="NV2" s="5" t="s">
        <v>1150</v>
      </c>
      <c r="NW2" s="6" t="s">
        <v>1781</v>
      </c>
      <c r="NX2" s="5" t="s">
        <v>1151</v>
      </c>
      <c r="NY2" s="6" t="s">
        <v>1781</v>
      </c>
      <c r="NZ2" s="5" t="s">
        <v>1152</v>
      </c>
      <c r="OA2" s="6" t="s">
        <v>1781</v>
      </c>
      <c r="OB2" s="5" t="s">
        <v>1153</v>
      </c>
      <c r="OC2" s="6" t="s">
        <v>1781</v>
      </c>
      <c r="OD2" s="5" t="s">
        <v>1154</v>
      </c>
      <c r="OE2" s="6" t="s">
        <v>1781</v>
      </c>
      <c r="OF2" s="5" t="s">
        <v>1155</v>
      </c>
      <c r="OG2" s="6" t="s">
        <v>1781</v>
      </c>
      <c r="OH2" s="5" t="s">
        <v>1156</v>
      </c>
      <c r="OI2" s="6" t="s">
        <v>1781</v>
      </c>
      <c r="OJ2" s="5" t="s">
        <v>1157</v>
      </c>
      <c r="OK2" s="6" t="s">
        <v>1781</v>
      </c>
      <c r="OL2" s="5" t="s">
        <v>1158</v>
      </c>
      <c r="OM2" s="6" t="s">
        <v>1781</v>
      </c>
      <c r="ON2" s="5" t="s">
        <v>1159</v>
      </c>
      <c r="OO2" s="6" t="s">
        <v>1781</v>
      </c>
      <c r="OP2" s="5" t="s">
        <v>1160</v>
      </c>
      <c r="OQ2" s="6" t="s">
        <v>1781</v>
      </c>
      <c r="OR2" s="5" t="s">
        <v>1161</v>
      </c>
      <c r="OS2" s="6" t="s">
        <v>1781</v>
      </c>
      <c r="OT2" s="5" t="s">
        <v>1162</v>
      </c>
      <c r="OU2" s="6" t="s">
        <v>1781</v>
      </c>
      <c r="OV2" s="5" t="s">
        <v>1163</v>
      </c>
      <c r="OW2" s="6" t="s">
        <v>1781</v>
      </c>
      <c r="OX2" s="5" t="s">
        <v>1164</v>
      </c>
      <c r="OY2" s="6" t="s">
        <v>1781</v>
      </c>
      <c r="OZ2" s="5" t="s">
        <v>1165</v>
      </c>
      <c r="PA2" s="6" t="s">
        <v>1781</v>
      </c>
      <c r="PB2" s="5" t="s">
        <v>1166</v>
      </c>
      <c r="PC2" s="6" t="s">
        <v>1781</v>
      </c>
      <c r="PD2" s="5" t="s">
        <v>1167</v>
      </c>
      <c r="PE2" s="6" t="s">
        <v>1781</v>
      </c>
      <c r="PF2" s="5" t="s">
        <v>1168</v>
      </c>
      <c r="PG2" s="6" t="s">
        <v>1781</v>
      </c>
      <c r="PH2" s="5" t="s">
        <v>1169</v>
      </c>
      <c r="PI2" s="6" t="s">
        <v>1781</v>
      </c>
      <c r="PJ2" s="5" t="s">
        <v>1170</v>
      </c>
      <c r="PK2" s="6" t="s">
        <v>1781</v>
      </c>
      <c r="PL2" s="5" t="s">
        <v>1171</v>
      </c>
      <c r="PM2" s="6" t="s">
        <v>1781</v>
      </c>
      <c r="PN2" s="5" t="s">
        <v>1172</v>
      </c>
      <c r="PO2" s="6" t="s">
        <v>1781</v>
      </c>
      <c r="PP2" s="5" t="s">
        <v>1173</v>
      </c>
      <c r="PQ2" s="6" t="s">
        <v>1781</v>
      </c>
      <c r="PR2" s="5" t="s">
        <v>1174</v>
      </c>
      <c r="PS2" s="6" t="s">
        <v>1781</v>
      </c>
      <c r="PT2" s="5" t="s">
        <v>1176</v>
      </c>
      <c r="PU2" s="6" t="s">
        <v>1781</v>
      </c>
      <c r="PV2" s="5" t="s">
        <v>1178</v>
      </c>
      <c r="PW2" s="6" t="s">
        <v>1781</v>
      </c>
      <c r="PX2" s="5" t="s">
        <v>1179</v>
      </c>
      <c r="PY2" s="6" t="s">
        <v>1781</v>
      </c>
      <c r="PZ2" s="5" t="s">
        <v>1180</v>
      </c>
      <c r="QA2" s="6" t="s">
        <v>1781</v>
      </c>
      <c r="QB2" s="5" t="s">
        <v>1182</v>
      </c>
      <c r="QC2" s="6" t="s">
        <v>1781</v>
      </c>
      <c r="QD2" s="5" t="s">
        <v>1184</v>
      </c>
      <c r="QE2" s="6" t="s">
        <v>1781</v>
      </c>
      <c r="QF2" s="5" t="s">
        <v>1185</v>
      </c>
      <c r="QG2" s="6" t="s">
        <v>1781</v>
      </c>
      <c r="QH2" s="5" t="s">
        <v>1186</v>
      </c>
      <c r="QI2" s="6" t="s">
        <v>1781</v>
      </c>
      <c r="QJ2" s="5" t="s">
        <v>1188</v>
      </c>
      <c r="QK2" s="6" t="s">
        <v>1781</v>
      </c>
      <c r="QL2" s="5" t="s">
        <v>1190</v>
      </c>
      <c r="QM2" s="6" t="s">
        <v>1781</v>
      </c>
      <c r="QN2" s="5" t="s">
        <v>1191</v>
      </c>
      <c r="QO2" s="6" t="s">
        <v>1781</v>
      </c>
      <c r="QP2" s="5" t="s">
        <v>1192</v>
      </c>
      <c r="QQ2" s="6" t="s">
        <v>1781</v>
      </c>
      <c r="QR2" s="5" t="s">
        <v>1193</v>
      </c>
      <c r="QS2" s="6" t="s">
        <v>1781</v>
      </c>
      <c r="QT2" s="5" t="s">
        <v>1194</v>
      </c>
      <c r="QU2" s="6" t="s">
        <v>1781</v>
      </c>
      <c r="QV2" s="5" t="s">
        <v>1195</v>
      </c>
      <c r="QW2" s="6" t="s">
        <v>1781</v>
      </c>
      <c r="QX2" s="5" t="s">
        <v>1196</v>
      </c>
      <c r="QY2" s="6" t="s">
        <v>1781</v>
      </c>
      <c r="QZ2" s="5" t="s">
        <v>1197</v>
      </c>
      <c r="RA2" s="6" t="s">
        <v>1781</v>
      </c>
      <c r="RB2" s="5" t="s">
        <v>1198</v>
      </c>
      <c r="RC2" s="6" t="s">
        <v>1781</v>
      </c>
      <c r="RD2" s="5" t="s">
        <v>1200</v>
      </c>
      <c r="RE2" s="6" t="s">
        <v>1781</v>
      </c>
      <c r="RF2" s="5" t="s">
        <v>1202</v>
      </c>
      <c r="RG2" s="6" t="s">
        <v>1781</v>
      </c>
      <c r="RH2" s="5" t="s">
        <v>1203</v>
      </c>
      <c r="RI2" s="6" t="s">
        <v>1781</v>
      </c>
      <c r="RJ2" s="5" t="s">
        <v>1204</v>
      </c>
      <c r="RK2" s="6" t="s">
        <v>1781</v>
      </c>
      <c r="RL2" s="5" t="s">
        <v>1206</v>
      </c>
      <c r="RM2" s="6" t="s">
        <v>1781</v>
      </c>
      <c r="RN2" s="5" t="s">
        <v>1208</v>
      </c>
      <c r="RO2" s="6" t="s">
        <v>1781</v>
      </c>
      <c r="RP2" s="5" t="s">
        <v>1209</v>
      </c>
      <c r="RQ2" s="6" t="s">
        <v>1781</v>
      </c>
      <c r="RR2" s="5" t="s">
        <v>1210</v>
      </c>
      <c r="RS2" s="6" t="s">
        <v>1781</v>
      </c>
      <c r="RT2" s="5" t="s">
        <v>1212</v>
      </c>
      <c r="RU2" s="6" t="s">
        <v>1781</v>
      </c>
      <c r="RV2" s="5" t="s">
        <v>1214</v>
      </c>
      <c r="RW2" s="6" t="s">
        <v>1781</v>
      </c>
      <c r="RX2" s="5" t="s">
        <v>1215</v>
      </c>
      <c r="RY2" s="6" t="s">
        <v>1781</v>
      </c>
      <c r="RZ2" s="5" t="s">
        <v>1216</v>
      </c>
      <c r="SA2" s="6" t="s">
        <v>1781</v>
      </c>
      <c r="SB2" s="5" t="s">
        <v>1217</v>
      </c>
      <c r="SC2" s="6" t="s">
        <v>1781</v>
      </c>
      <c r="SD2" s="5" t="s">
        <v>1218</v>
      </c>
      <c r="SE2" s="6" t="s">
        <v>1781</v>
      </c>
      <c r="SF2" s="5" t="s">
        <v>1219</v>
      </c>
      <c r="SG2" s="6" t="s">
        <v>1781</v>
      </c>
      <c r="SH2" s="5" t="s">
        <v>1220</v>
      </c>
      <c r="SI2" s="6" t="s">
        <v>1781</v>
      </c>
      <c r="SJ2" s="5" t="s">
        <v>1221</v>
      </c>
      <c r="SK2" s="6" t="s">
        <v>1781</v>
      </c>
      <c r="SL2" s="5" t="s">
        <v>1222</v>
      </c>
      <c r="SM2" s="6" t="s">
        <v>1781</v>
      </c>
      <c r="SN2" s="5" t="s">
        <v>1224</v>
      </c>
      <c r="SO2" s="6" t="s">
        <v>1781</v>
      </c>
      <c r="SP2" s="5" t="s">
        <v>1226</v>
      </c>
      <c r="SQ2" s="6" t="s">
        <v>1781</v>
      </c>
      <c r="SR2" s="5" t="s">
        <v>1227</v>
      </c>
      <c r="SS2" s="6" t="s">
        <v>1781</v>
      </c>
      <c r="ST2" s="5" t="s">
        <v>1228</v>
      </c>
      <c r="SU2" s="6" t="s">
        <v>1781</v>
      </c>
      <c r="SV2" s="5" t="s">
        <v>1230</v>
      </c>
      <c r="SW2" s="6" t="s">
        <v>1781</v>
      </c>
      <c r="SX2" s="5" t="s">
        <v>1232</v>
      </c>
      <c r="SY2" s="6" t="s">
        <v>1781</v>
      </c>
      <c r="SZ2" s="5" t="s">
        <v>1233</v>
      </c>
      <c r="TA2" s="6" t="s">
        <v>1781</v>
      </c>
      <c r="TB2" s="5" t="s">
        <v>1234</v>
      </c>
      <c r="TC2" s="6" t="s">
        <v>1781</v>
      </c>
      <c r="TD2" s="5" t="s">
        <v>1236</v>
      </c>
      <c r="TE2" s="6" t="s">
        <v>1781</v>
      </c>
      <c r="TF2" s="5" t="s">
        <v>1238</v>
      </c>
      <c r="TG2" s="6" t="s">
        <v>1781</v>
      </c>
      <c r="TH2" s="5" t="s">
        <v>1239</v>
      </c>
      <c r="TI2" s="6" t="s">
        <v>1781</v>
      </c>
      <c r="TJ2" s="5" t="s">
        <v>1240</v>
      </c>
      <c r="TK2" s="6" t="s">
        <v>1781</v>
      </c>
      <c r="TL2" s="5" t="s">
        <v>1241</v>
      </c>
      <c r="TM2" s="6" t="s">
        <v>1781</v>
      </c>
      <c r="TN2" s="5" t="s">
        <v>1242</v>
      </c>
      <c r="TO2" s="6" t="s">
        <v>1781</v>
      </c>
      <c r="TP2" s="5" t="s">
        <v>1243</v>
      </c>
      <c r="TQ2" s="6" t="s">
        <v>1781</v>
      </c>
      <c r="TR2" s="5" t="s">
        <v>1244</v>
      </c>
      <c r="TS2" s="6" t="s">
        <v>1781</v>
      </c>
      <c r="TT2" s="5" t="s">
        <v>1245</v>
      </c>
      <c r="TU2" s="6" t="s">
        <v>1781</v>
      </c>
      <c r="TV2" s="5" t="s">
        <v>1246</v>
      </c>
      <c r="TW2" s="6" t="s">
        <v>1781</v>
      </c>
      <c r="TX2" s="5" t="s">
        <v>1248</v>
      </c>
      <c r="TY2" s="6" t="s">
        <v>1781</v>
      </c>
      <c r="TZ2" s="5" t="s">
        <v>1250</v>
      </c>
      <c r="UA2" s="6" t="s">
        <v>1781</v>
      </c>
      <c r="UB2" s="5" t="s">
        <v>1251</v>
      </c>
      <c r="UC2" s="6" t="s">
        <v>1781</v>
      </c>
      <c r="UD2" s="5" t="s">
        <v>1252</v>
      </c>
      <c r="UE2" s="6" t="s">
        <v>1781</v>
      </c>
      <c r="UF2" s="5" t="s">
        <v>1254</v>
      </c>
      <c r="UG2" s="6" t="s">
        <v>1781</v>
      </c>
      <c r="UH2" s="5" t="s">
        <v>1256</v>
      </c>
      <c r="UI2" s="6" t="s">
        <v>1781</v>
      </c>
      <c r="UJ2" s="5" t="s">
        <v>1257</v>
      </c>
      <c r="UK2" s="6" t="s">
        <v>1781</v>
      </c>
      <c r="UL2" s="5" t="s">
        <v>1258</v>
      </c>
      <c r="UM2" s="6" t="s">
        <v>1781</v>
      </c>
      <c r="UN2" s="5" t="s">
        <v>1260</v>
      </c>
      <c r="UO2" s="6" t="s">
        <v>1781</v>
      </c>
      <c r="UP2" s="5" t="s">
        <v>1262</v>
      </c>
      <c r="UQ2" s="6" t="s">
        <v>1781</v>
      </c>
      <c r="UR2" s="5" t="s">
        <v>1263</v>
      </c>
      <c r="US2" s="6" t="s">
        <v>1781</v>
      </c>
      <c r="UT2" s="5" t="s">
        <v>1264</v>
      </c>
      <c r="UU2" s="6" t="s">
        <v>1781</v>
      </c>
      <c r="UV2" s="5" t="s">
        <v>1265</v>
      </c>
      <c r="UW2" s="6" t="s">
        <v>1781</v>
      </c>
      <c r="UX2" s="5" t="s">
        <v>1266</v>
      </c>
      <c r="UY2" s="6" t="s">
        <v>1781</v>
      </c>
      <c r="UZ2" s="5" t="s">
        <v>1267</v>
      </c>
      <c r="VA2" s="6" t="s">
        <v>1781</v>
      </c>
      <c r="VB2" s="5" t="s">
        <v>1268</v>
      </c>
      <c r="VC2" s="6" t="s">
        <v>1781</v>
      </c>
      <c r="VD2" s="5" t="s">
        <v>1269</v>
      </c>
      <c r="VE2" s="6" t="s">
        <v>1781</v>
      </c>
      <c r="VF2" s="5" t="s">
        <v>1270</v>
      </c>
      <c r="VG2" s="6" t="s">
        <v>1781</v>
      </c>
      <c r="VH2" s="5" t="s">
        <v>1271</v>
      </c>
      <c r="VI2" s="6" t="s">
        <v>1781</v>
      </c>
      <c r="VJ2" s="5" t="s">
        <v>1272</v>
      </c>
      <c r="VK2" s="6" t="s">
        <v>1781</v>
      </c>
      <c r="VL2" s="5" t="s">
        <v>1273</v>
      </c>
      <c r="VM2" s="6" t="s">
        <v>1781</v>
      </c>
      <c r="VN2" s="5" t="s">
        <v>1274</v>
      </c>
      <c r="VO2" s="6" t="s">
        <v>1781</v>
      </c>
      <c r="VP2" s="5" t="s">
        <v>1275</v>
      </c>
      <c r="VQ2" s="6" t="s">
        <v>1781</v>
      </c>
      <c r="VR2" s="5" t="s">
        <v>1276</v>
      </c>
      <c r="VS2" s="6" t="s">
        <v>1781</v>
      </c>
      <c r="VT2" s="5" t="s">
        <v>1277</v>
      </c>
      <c r="VU2" s="6" t="s">
        <v>1781</v>
      </c>
      <c r="VV2" s="5" t="s">
        <v>1278</v>
      </c>
      <c r="VW2" s="6" t="s">
        <v>1781</v>
      </c>
      <c r="VX2" s="5" t="s">
        <v>1279</v>
      </c>
      <c r="VY2" s="6" t="s">
        <v>1781</v>
      </c>
      <c r="VZ2" s="5" t="s">
        <v>1280</v>
      </c>
      <c r="WA2" s="6" t="s">
        <v>1781</v>
      </c>
      <c r="WB2" s="5" t="s">
        <v>1281</v>
      </c>
      <c r="WC2" s="6" t="s">
        <v>1781</v>
      </c>
      <c r="WD2" s="5" t="s">
        <v>1282</v>
      </c>
      <c r="WE2" s="6" t="s">
        <v>1781</v>
      </c>
      <c r="WF2" s="5" t="s">
        <v>1283</v>
      </c>
      <c r="WG2" s="6" t="s">
        <v>1781</v>
      </c>
      <c r="WH2" s="5" t="s">
        <v>1284</v>
      </c>
      <c r="WI2" s="6" t="s">
        <v>1781</v>
      </c>
      <c r="WJ2" s="5" t="s">
        <v>1285</v>
      </c>
      <c r="WK2" s="6" t="s">
        <v>1781</v>
      </c>
      <c r="WL2" s="5" t="s">
        <v>1286</v>
      </c>
      <c r="WM2" s="6" t="s">
        <v>1781</v>
      </c>
      <c r="WN2" s="5" t="s">
        <v>1287</v>
      </c>
      <c r="WO2" s="6" t="s">
        <v>1781</v>
      </c>
      <c r="WP2" s="5" t="s">
        <v>1288</v>
      </c>
      <c r="WQ2" s="6" t="s">
        <v>1781</v>
      </c>
      <c r="WR2" s="5" t="s">
        <v>1289</v>
      </c>
      <c r="WS2" s="6" t="s">
        <v>1781</v>
      </c>
      <c r="WT2" s="5" t="s">
        <v>1290</v>
      </c>
      <c r="WU2" s="6" t="s">
        <v>1781</v>
      </c>
      <c r="WV2" s="5" t="s">
        <v>1291</v>
      </c>
      <c r="WW2" s="6" t="s">
        <v>1781</v>
      </c>
      <c r="WX2" s="5" t="s">
        <v>1292</v>
      </c>
      <c r="WY2" s="6" t="s">
        <v>1781</v>
      </c>
      <c r="WZ2" s="5" t="s">
        <v>1293</v>
      </c>
      <c r="XA2" s="6" t="s">
        <v>1781</v>
      </c>
      <c r="XB2" s="5" t="s">
        <v>1294</v>
      </c>
      <c r="XC2" s="6" t="s">
        <v>1781</v>
      </c>
      <c r="XD2" s="5" t="s">
        <v>1296</v>
      </c>
      <c r="XE2" s="6" t="s">
        <v>1781</v>
      </c>
      <c r="XF2" s="5" t="s">
        <v>1298</v>
      </c>
      <c r="XG2" s="6" t="s">
        <v>1781</v>
      </c>
      <c r="XH2" s="5" t="s">
        <v>1299</v>
      </c>
      <c r="XI2" s="6" t="s">
        <v>1781</v>
      </c>
      <c r="XJ2" s="5" t="s">
        <v>1300</v>
      </c>
      <c r="XK2" s="6" t="s">
        <v>1781</v>
      </c>
      <c r="XL2" s="5" t="s">
        <v>1302</v>
      </c>
      <c r="XM2" s="6" t="s">
        <v>1781</v>
      </c>
      <c r="XN2" s="5" t="s">
        <v>1304</v>
      </c>
      <c r="XO2" s="6" t="s">
        <v>1781</v>
      </c>
      <c r="XP2" s="5" t="s">
        <v>1305</v>
      </c>
      <c r="XQ2" s="6" t="s">
        <v>1781</v>
      </c>
      <c r="XR2" s="5" t="s">
        <v>1306</v>
      </c>
      <c r="XS2" s="6" t="s">
        <v>1781</v>
      </c>
      <c r="XT2" s="5" t="s">
        <v>1308</v>
      </c>
      <c r="XU2" s="6" t="s">
        <v>1781</v>
      </c>
      <c r="XV2" s="5" t="s">
        <v>1310</v>
      </c>
      <c r="XW2" s="6" t="s">
        <v>1781</v>
      </c>
      <c r="XX2" s="5" t="s">
        <v>1311</v>
      </c>
      <c r="XY2" s="6" t="s">
        <v>1781</v>
      </c>
      <c r="XZ2" s="5" t="s">
        <v>1312</v>
      </c>
      <c r="YA2" s="6" t="s">
        <v>1781</v>
      </c>
      <c r="YB2" s="5" t="s">
        <v>1313</v>
      </c>
      <c r="YC2" s="6" t="s">
        <v>1781</v>
      </c>
      <c r="YD2" s="5" t="s">
        <v>1314</v>
      </c>
      <c r="YE2" s="6" t="s">
        <v>1781</v>
      </c>
      <c r="YF2" s="5" t="s">
        <v>1315</v>
      </c>
      <c r="YG2" s="6" t="s">
        <v>1781</v>
      </c>
      <c r="YH2" s="5" t="s">
        <v>1316</v>
      </c>
      <c r="YI2" s="6" t="s">
        <v>1781</v>
      </c>
      <c r="YJ2" s="5" t="s">
        <v>1317</v>
      </c>
      <c r="YK2" s="6" t="s">
        <v>1781</v>
      </c>
      <c r="YL2" s="5" t="s">
        <v>1318</v>
      </c>
      <c r="YM2" s="6" t="s">
        <v>1781</v>
      </c>
      <c r="YN2" s="5" t="s">
        <v>1320</v>
      </c>
      <c r="YO2" s="6" t="s">
        <v>1781</v>
      </c>
      <c r="YP2" s="5" t="s">
        <v>1322</v>
      </c>
      <c r="YQ2" s="6" t="s">
        <v>1781</v>
      </c>
      <c r="YR2" s="5" t="s">
        <v>1323</v>
      </c>
      <c r="YS2" s="6" t="s">
        <v>1781</v>
      </c>
      <c r="YT2" s="5" t="s">
        <v>1324</v>
      </c>
      <c r="YU2" s="6" t="s">
        <v>1781</v>
      </c>
      <c r="YV2" s="5" t="s">
        <v>1326</v>
      </c>
      <c r="YW2" s="6" t="s">
        <v>1781</v>
      </c>
      <c r="YX2" s="5" t="s">
        <v>1328</v>
      </c>
      <c r="YY2" s="6" t="s">
        <v>1781</v>
      </c>
      <c r="YZ2" s="5" t="s">
        <v>1329</v>
      </c>
      <c r="ZA2" s="6" t="s">
        <v>1781</v>
      </c>
      <c r="ZB2" s="5" t="s">
        <v>1330</v>
      </c>
      <c r="ZC2" s="6" t="s">
        <v>1781</v>
      </c>
      <c r="ZD2" s="5" t="s">
        <v>1332</v>
      </c>
      <c r="ZE2" s="6" t="s">
        <v>1781</v>
      </c>
      <c r="ZF2" s="5" t="s">
        <v>1334</v>
      </c>
      <c r="ZG2" s="6" t="s">
        <v>1781</v>
      </c>
      <c r="ZH2" s="5" t="s">
        <v>1335</v>
      </c>
      <c r="ZI2" s="6" t="s">
        <v>1781</v>
      </c>
      <c r="ZJ2" s="5" t="s">
        <v>1336</v>
      </c>
      <c r="ZK2" s="6" t="s">
        <v>1781</v>
      </c>
      <c r="ZL2" s="5" t="s">
        <v>1337</v>
      </c>
      <c r="ZM2" s="6" t="s">
        <v>1781</v>
      </c>
      <c r="ZN2" s="5" t="s">
        <v>1338</v>
      </c>
      <c r="ZO2" s="6" t="s">
        <v>1781</v>
      </c>
      <c r="ZP2" s="5" t="s">
        <v>1339</v>
      </c>
      <c r="ZQ2" s="6" t="s">
        <v>1781</v>
      </c>
      <c r="ZR2" s="5" t="s">
        <v>1340</v>
      </c>
      <c r="ZS2" s="6" t="s">
        <v>1781</v>
      </c>
      <c r="ZT2" s="5" t="s">
        <v>1341</v>
      </c>
      <c r="ZU2" s="6" t="s">
        <v>1781</v>
      </c>
      <c r="ZV2" s="5" t="s">
        <v>1342</v>
      </c>
      <c r="ZW2" s="6" t="s">
        <v>1781</v>
      </c>
      <c r="ZX2" s="5" t="s">
        <v>1344</v>
      </c>
      <c r="ZY2" s="6" t="s">
        <v>1781</v>
      </c>
      <c r="ZZ2" s="5" t="s">
        <v>1346</v>
      </c>
      <c r="AAA2" s="6" t="s">
        <v>1781</v>
      </c>
      <c r="AAB2" s="5" t="s">
        <v>1347</v>
      </c>
      <c r="AAC2" s="6" t="s">
        <v>1781</v>
      </c>
      <c r="AAD2" s="5" t="s">
        <v>1348</v>
      </c>
      <c r="AAE2" s="6" t="s">
        <v>1781</v>
      </c>
      <c r="AAF2" s="5" t="s">
        <v>1350</v>
      </c>
      <c r="AAG2" s="6" t="s">
        <v>1781</v>
      </c>
      <c r="AAH2" s="5" t="s">
        <v>1352</v>
      </c>
      <c r="AAI2" s="6" t="s">
        <v>1781</v>
      </c>
      <c r="AAJ2" s="5" t="s">
        <v>1353</v>
      </c>
      <c r="AAK2" s="6" t="s">
        <v>1781</v>
      </c>
      <c r="AAL2" s="5" t="s">
        <v>1354</v>
      </c>
      <c r="AAM2" s="6" t="s">
        <v>1781</v>
      </c>
      <c r="AAN2" s="5" t="s">
        <v>1356</v>
      </c>
      <c r="AAO2" s="6" t="s">
        <v>1781</v>
      </c>
      <c r="AAP2" s="5" t="s">
        <v>1358</v>
      </c>
      <c r="AAQ2" s="6" t="s">
        <v>1781</v>
      </c>
      <c r="AAR2" s="5" t="s">
        <v>1359</v>
      </c>
      <c r="AAS2" s="6" t="s">
        <v>1781</v>
      </c>
      <c r="AAT2" s="5" t="s">
        <v>1360</v>
      </c>
      <c r="AAU2" s="6" t="s">
        <v>1781</v>
      </c>
      <c r="AAV2" s="5" t="s">
        <v>1361</v>
      </c>
      <c r="AAW2" s="6" t="s">
        <v>1781</v>
      </c>
      <c r="AAX2" s="5" t="s">
        <v>1362</v>
      </c>
      <c r="AAY2" s="6" t="s">
        <v>1781</v>
      </c>
      <c r="AAZ2" s="5" t="s">
        <v>1363</v>
      </c>
      <c r="ABA2" s="6" t="s">
        <v>1781</v>
      </c>
      <c r="ABB2" s="5" t="s">
        <v>1364</v>
      </c>
      <c r="ABC2" s="6" t="s">
        <v>1781</v>
      </c>
      <c r="ABD2" s="5" t="s">
        <v>1365</v>
      </c>
      <c r="ABE2" s="6" t="s">
        <v>1781</v>
      </c>
      <c r="ABF2" s="5" t="s">
        <v>1366</v>
      </c>
      <c r="ABG2" s="6" t="s">
        <v>1781</v>
      </c>
      <c r="ABH2" s="5" t="s">
        <v>1368</v>
      </c>
      <c r="ABI2" s="6" t="s">
        <v>1781</v>
      </c>
      <c r="ABJ2" s="5" t="s">
        <v>1370</v>
      </c>
      <c r="ABK2" s="6" t="s">
        <v>1781</v>
      </c>
      <c r="ABL2" s="5" t="s">
        <v>1371</v>
      </c>
      <c r="ABM2" s="6" t="s">
        <v>1781</v>
      </c>
      <c r="ABN2" s="5" t="s">
        <v>1372</v>
      </c>
      <c r="ABO2" s="6" t="s">
        <v>1781</v>
      </c>
      <c r="ABP2" s="5" t="s">
        <v>1374</v>
      </c>
      <c r="ABQ2" s="6" t="s">
        <v>1781</v>
      </c>
      <c r="ABR2" s="5" t="s">
        <v>1376</v>
      </c>
      <c r="ABS2" s="6" t="s">
        <v>1781</v>
      </c>
      <c r="ABT2" s="5" t="s">
        <v>1377</v>
      </c>
      <c r="ABU2" s="6" t="s">
        <v>1781</v>
      </c>
      <c r="ABV2" s="5" t="s">
        <v>1378</v>
      </c>
      <c r="ABW2" s="6" t="s">
        <v>1781</v>
      </c>
      <c r="ABX2" s="5" t="s">
        <v>1380</v>
      </c>
      <c r="ABY2" s="6" t="s">
        <v>1781</v>
      </c>
      <c r="ABZ2" s="5" t="s">
        <v>1382</v>
      </c>
      <c r="ACA2" s="6" t="s">
        <v>1781</v>
      </c>
      <c r="ACB2" s="5" t="s">
        <v>1383</v>
      </c>
      <c r="ACC2" s="6" t="s">
        <v>1781</v>
      </c>
      <c r="ACD2" s="5" t="s">
        <v>1384</v>
      </c>
      <c r="ACE2" s="6" t="s">
        <v>1781</v>
      </c>
      <c r="ACF2" s="5" t="s">
        <v>1385</v>
      </c>
      <c r="ACG2" s="6" t="s">
        <v>1781</v>
      </c>
      <c r="ACH2" s="5" t="s">
        <v>1386</v>
      </c>
      <c r="ACI2" s="6" t="s">
        <v>1781</v>
      </c>
      <c r="ACJ2" s="5" t="s">
        <v>1387</v>
      </c>
      <c r="ACK2" s="6" t="s">
        <v>1781</v>
      </c>
      <c r="ACL2" s="5" t="s">
        <v>1388</v>
      </c>
      <c r="ACM2" s="6" t="s">
        <v>1781</v>
      </c>
      <c r="ACN2" s="5" t="s">
        <v>1389</v>
      </c>
      <c r="ACO2" s="6" t="s">
        <v>1781</v>
      </c>
      <c r="ACP2" s="5" t="s">
        <v>1390</v>
      </c>
      <c r="ACQ2" s="6" t="s">
        <v>1781</v>
      </c>
      <c r="ACR2" s="5" t="s">
        <v>1391</v>
      </c>
      <c r="ACS2" s="6" t="s">
        <v>1781</v>
      </c>
      <c r="ACT2" s="5" t="s">
        <v>1392</v>
      </c>
      <c r="ACU2" s="6" t="s">
        <v>1781</v>
      </c>
      <c r="ACV2" s="5" t="s">
        <v>1393</v>
      </c>
      <c r="ACW2" s="6" t="s">
        <v>1781</v>
      </c>
      <c r="ACX2" s="5" t="s">
        <v>1394</v>
      </c>
      <c r="ACY2" s="6" t="s">
        <v>1781</v>
      </c>
      <c r="ACZ2" s="5" t="s">
        <v>1395</v>
      </c>
      <c r="ADA2" s="6" t="s">
        <v>1781</v>
      </c>
      <c r="ADB2" s="5" t="s">
        <v>1396</v>
      </c>
      <c r="ADC2" s="6" t="s">
        <v>1781</v>
      </c>
      <c r="ADD2" s="5" t="s">
        <v>1397</v>
      </c>
      <c r="ADE2" s="6" t="s">
        <v>1781</v>
      </c>
      <c r="ADF2" s="5" t="s">
        <v>1398</v>
      </c>
      <c r="ADG2" s="6" t="s">
        <v>1781</v>
      </c>
      <c r="ADH2" s="5" t="s">
        <v>1399</v>
      </c>
      <c r="ADI2" s="6" t="s">
        <v>1781</v>
      </c>
      <c r="ADJ2" s="5" t="s">
        <v>1400</v>
      </c>
      <c r="ADK2" s="6" t="s">
        <v>1781</v>
      </c>
      <c r="ADL2" s="5" t="s">
        <v>1401</v>
      </c>
      <c r="ADM2" s="6" t="s">
        <v>1781</v>
      </c>
      <c r="ADN2" s="5" t="s">
        <v>1402</v>
      </c>
      <c r="ADO2" s="6" t="s">
        <v>1781</v>
      </c>
      <c r="ADP2" s="5" t="s">
        <v>1403</v>
      </c>
      <c r="ADQ2" s="6" t="s">
        <v>1781</v>
      </c>
      <c r="ADR2" s="5" t="s">
        <v>1404</v>
      </c>
      <c r="ADS2" s="6" t="s">
        <v>1781</v>
      </c>
      <c r="ADT2" s="5" t="s">
        <v>1405</v>
      </c>
      <c r="ADU2" s="6" t="s">
        <v>1781</v>
      </c>
      <c r="ADV2" s="5" t="s">
        <v>1406</v>
      </c>
      <c r="ADW2" s="6" t="s">
        <v>1781</v>
      </c>
      <c r="ADX2" s="5" t="s">
        <v>1407</v>
      </c>
      <c r="ADY2" s="6" t="s">
        <v>1781</v>
      </c>
      <c r="ADZ2" s="5" t="s">
        <v>1408</v>
      </c>
      <c r="AEA2" s="6" t="s">
        <v>1781</v>
      </c>
      <c r="AEB2" s="5" t="s">
        <v>1409</v>
      </c>
      <c r="AEC2" s="6" t="s">
        <v>1781</v>
      </c>
      <c r="AED2" s="5" t="s">
        <v>1410</v>
      </c>
      <c r="AEE2" s="6" t="s">
        <v>1781</v>
      </c>
      <c r="AEF2" s="5" t="s">
        <v>1411</v>
      </c>
      <c r="AEG2" s="6" t="s">
        <v>1781</v>
      </c>
      <c r="AEH2" s="5" t="s">
        <v>1412</v>
      </c>
      <c r="AEI2" s="6" t="s">
        <v>1781</v>
      </c>
      <c r="AEJ2" s="5" t="s">
        <v>1413</v>
      </c>
      <c r="AEK2" s="6" t="s">
        <v>1781</v>
      </c>
      <c r="AEL2" s="5" t="s">
        <v>1414</v>
      </c>
      <c r="AEM2" s="6" t="s">
        <v>1781</v>
      </c>
      <c r="AEN2" s="5" t="s">
        <v>1416</v>
      </c>
      <c r="AEO2" s="6" t="s">
        <v>1781</v>
      </c>
      <c r="AEP2" s="5" t="s">
        <v>1418</v>
      </c>
      <c r="AEQ2" s="6" t="s">
        <v>1781</v>
      </c>
      <c r="AER2" s="5" t="s">
        <v>1419</v>
      </c>
      <c r="AES2" s="6" t="s">
        <v>1781</v>
      </c>
      <c r="AET2" s="5" t="s">
        <v>1420</v>
      </c>
      <c r="AEU2" s="6" t="s">
        <v>1781</v>
      </c>
      <c r="AEV2" s="5" t="s">
        <v>1422</v>
      </c>
      <c r="AEW2" s="6" t="s">
        <v>1781</v>
      </c>
      <c r="AEX2" s="5" t="s">
        <v>1424</v>
      </c>
      <c r="AEY2" s="6" t="s">
        <v>1781</v>
      </c>
      <c r="AEZ2" s="5" t="s">
        <v>1425</v>
      </c>
      <c r="AFA2" s="6" t="s">
        <v>1781</v>
      </c>
      <c r="AFB2" s="5" t="s">
        <v>1426</v>
      </c>
      <c r="AFC2" s="6" t="s">
        <v>1781</v>
      </c>
      <c r="AFD2" s="5" t="s">
        <v>1428</v>
      </c>
      <c r="AFE2" s="6" t="s">
        <v>1781</v>
      </c>
      <c r="AFF2" s="5" t="s">
        <v>1430</v>
      </c>
      <c r="AFG2" s="6" t="s">
        <v>1781</v>
      </c>
      <c r="AFH2" s="5" t="s">
        <v>1431</v>
      </c>
      <c r="AFI2" s="6" t="s">
        <v>1781</v>
      </c>
      <c r="AFJ2" s="5" t="s">
        <v>1432</v>
      </c>
      <c r="AFK2" s="6" t="s">
        <v>1781</v>
      </c>
      <c r="AFL2" s="5" t="s">
        <v>1433</v>
      </c>
      <c r="AFM2" s="6" t="s">
        <v>1781</v>
      </c>
      <c r="AFN2" s="5" t="s">
        <v>1434</v>
      </c>
      <c r="AFO2" s="6" t="s">
        <v>1781</v>
      </c>
      <c r="AFP2" s="5" t="s">
        <v>1435</v>
      </c>
      <c r="AFQ2" s="6" t="s">
        <v>1781</v>
      </c>
      <c r="AFR2" s="5" t="s">
        <v>1436</v>
      </c>
      <c r="AFS2" s="6" t="s">
        <v>1781</v>
      </c>
      <c r="AFT2" s="5" t="s">
        <v>1437</v>
      </c>
      <c r="AFU2" s="6" t="s">
        <v>1781</v>
      </c>
      <c r="AFV2" s="5" t="s">
        <v>1438</v>
      </c>
      <c r="AFW2" s="6" t="s">
        <v>1781</v>
      </c>
      <c r="AFX2" s="5" t="s">
        <v>1440</v>
      </c>
      <c r="AFY2" s="6" t="s">
        <v>1781</v>
      </c>
      <c r="AFZ2" s="5" t="s">
        <v>1442</v>
      </c>
      <c r="AGA2" s="6" t="s">
        <v>1781</v>
      </c>
      <c r="AGB2" s="5" t="s">
        <v>1443</v>
      </c>
      <c r="AGC2" s="6" t="s">
        <v>1781</v>
      </c>
      <c r="AGD2" s="5" t="s">
        <v>1444</v>
      </c>
      <c r="AGE2" s="6" t="s">
        <v>1781</v>
      </c>
      <c r="AGF2" s="5" t="s">
        <v>1446</v>
      </c>
      <c r="AGG2" s="6" t="s">
        <v>1781</v>
      </c>
      <c r="AGH2" s="5" t="s">
        <v>1448</v>
      </c>
      <c r="AGI2" s="6" t="s">
        <v>1781</v>
      </c>
      <c r="AGJ2" s="5" t="s">
        <v>1449</v>
      </c>
      <c r="AGK2" s="6" t="s">
        <v>1781</v>
      </c>
      <c r="AGL2" s="5" t="s">
        <v>1450</v>
      </c>
      <c r="AGM2" s="6" t="s">
        <v>1781</v>
      </c>
      <c r="AGN2" s="5" t="s">
        <v>1452</v>
      </c>
      <c r="AGO2" s="6" t="s">
        <v>1781</v>
      </c>
      <c r="AGP2" s="5" t="s">
        <v>1454</v>
      </c>
      <c r="AGQ2" s="6" t="s">
        <v>1781</v>
      </c>
      <c r="AGR2" s="5" t="s">
        <v>1455</v>
      </c>
      <c r="AGS2" s="6" t="s">
        <v>1781</v>
      </c>
      <c r="AGT2" s="5" t="s">
        <v>1456</v>
      </c>
      <c r="AGU2" s="6" t="s">
        <v>1781</v>
      </c>
      <c r="AGV2" s="5" t="s">
        <v>1457</v>
      </c>
      <c r="AGW2" s="6" t="s">
        <v>1781</v>
      </c>
      <c r="AGX2" s="5" t="s">
        <v>1458</v>
      </c>
      <c r="AGY2" s="6" t="s">
        <v>1781</v>
      </c>
      <c r="AGZ2" s="5" t="s">
        <v>1459</v>
      </c>
      <c r="AHA2" s="6" t="s">
        <v>1781</v>
      </c>
      <c r="AHB2" s="5" t="s">
        <v>1460</v>
      </c>
      <c r="AHC2" s="6" t="s">
        <v>1781</v>
      </c>
      <c r="AHD2" s="5" t="s">
        <v>1461</v>
      </c>
      <c r="AHE2" s="6" t="s">
        <v>1781</v>
      </c>
      <c r="AHF2" s="5" t="s">
        <v>1462</v>
      </c>
      <c r="AHG2" s="6" t="s">
        <v>1781</v>
      </c>
      <c r="AHH2" s="5" t="s">
        <v>1464</v>
      </c>
      <c r="AHI2" s="6" t="s">
        <v>1781</v>
      </c>
      <c r="AHJ2" s="5" t="s">
        <v>1466</v>
      </c>
      <c r="AHK2" s="6" t="s">
        <v>1781</v>
      </c>
      <c r="AHL2" s="5" t="s">
        <v>1467</v>
      </c>
      <c r="AHM2" s="6" t="s">
        <v>1781</v>
      </c>
      <c r="AHN2" s="5" t="s">
        <v>1468</v>
      </c>
      <c r="AHO2" s="6" t="s">
        <v>1781</v>
      </c>
      <c r="AHP2" s="5" t="s">
        <v>1470</v>
      </c>
      <c r="AHQ2" s="6" t="s">
        <v>1781</v>
      </c>
      <c r="AHR2" s="5" t="s">
        <v>1472</v>
      </c>
      <c r="AHS2" s="6" t="s">
        <v>1781</v>
      </c>
      <c r="AHT2" s="5" t="s">
        <v>1473</v>
      </c>
      <c r="AHU2" s="6" t="s">
        <v>1781</v>
      </c>
      <c r="AHV2" s="5" t="s">
        <v>1474</v>
      </c>
      <c r="AHW2" s="6" t="s">
        <v>1781</v>
      </c>
      <c r="AHX2" s="5" t="s">
        <v>1476</v>
      </c>
      <c r="AHY2" s="6" t="s">
        <v>1781</v>
      </c>
      <c r="AHZ2" s="5" t="s">
        <v>1478</v>
      </c>
      <c r="AIA2" s="6" t="s">
        <v>1781</v>
      </c>
      <c r="AIB2" s="5" t="s">
        <v>1479</v>
      </c>
      <c r="AIC2" s="6" t="s">
        <v>1781</v>
      </c>
      <c r="AID2" s="5" t="s">
        <v>1480</v>
      </c>
      <c r="AIE2" s="6" t="s">
        <v>1781</v>
      </c>
      <c r="AIF2" s="5" t="s">
        <v>1481</v>
      </c>
      <c r="AIG2" s="6" t="s">
        <v>1781</v>
      </c>
      <c r="AIH2" s="5" t="s">
        <v>1482</v>
      </c>
      <c r="AII2" s="6" t="s">
        <v>1781</v>
      </c>
      <c r="AIJ2" s="5" t="s">
        <v>1483</v>
      </c>
      <c r="AIK2" s="6" t="s">
        <v>1781</v>
      </c>
      <c r="AIL2" s="5" t="s">
        <v>1484</v>
      </c>
      <c r="AIM2" s="6" t="s">
        <v>1781</v>
      </c>
      <c r="AIN2" s="5" t="s">
        <v>1485</v>
      </c>
      <c r="AIO2" s="6" t="s">
        <v>1781</v>
      </c>
      <c r="AIP2" s="5" t="s">
        <v>1486</v>
      </c>
      <c r="AIQ2" s="6" t="s">
        <v>1781</v>
      </c>
      <c r="AIR2" s="5" t="s">
        <v>1488</v>
      </c>
      <c r="AIS2" s="6" t="s">
        <v>1781</v>
      </c>
      <c r="AIT2" s="5" t="s">
        <v>1490</v>
      </c>
      <c r="AIU2" s="6" t="s">
        <v>1781</v>
      </c>
      <c r="AIV2" s="5" t="s">
        <v>1491</v>
      </c>
      <c r="AIW2" s="6" t="s">
        <v>1781</v>
      </c>
      <c r="AIX2" s="5" t="s">
        <v>1492</v>
      </c>
      <c r="AIY2" s="6" t="s">
        <v>1781</v>
      </c>
      <c r="AIZ2" s="5" t="s">
        <v>1494</v>
      </c>
      <c r="AJA2" s="6" t="s">
        <v>1781</v>
      </c>
      <c r="AJB2" s="5" t="s">
        <v>1496</v>
      </c>
      <c r="AJC2" s="6" t="s">
        <v>1781</v>
      </c>
      <c r="AJD2" s="5" t="s">
        <v>1497</v>
      </c>
      <c r="AJE2" s="6" t="s">
        <v>1781</v>
      </c>
      <c r="AJF2" s="5" t="s">
        <v>1498</v>
      </c>
      <c r="AJG2" s="6" t="s">
        <v>1781</v>
      </c>
      <c r="AJH2" s="5" t="s">
        <v>1500</v>
      </c>
      <c r="AJI2" s="6" t="s">
        <v>1781</v>
      </c>
      <c r="AJJ2" s="5" t="s">
        <v>1502</v>
      </c>
      <c r="AJK2" s="6" t="s">
        <v>1781</v>
      </c>
      <c r="AJL2" s="5" t="s">
        <v>1503</v>
      </c>
      <c r="AJM2" s="6" t="s">
        <v>1781</v>
      </c>
      <c r="AJN2" s="5" t="s">
        <v>1504</v>
      </c>
      <c r="AJO2" s="6" t="s">
        <v>1781</v>
      </c>
      <c r="AJP2" s="5" t="s">
        <v>1505</v>
      </c>
      <c r="AJQ2" s="6" t="s">
        <v>1781</v>
      </c>
      <c r="AJR2" s="5" t="s">
        <v>1506</v>
      </c>
      <c r="AJS2" s="6" t="s">
        <v>1781</v>
      </c>
      <c r="AJT2" s="5" t="s">
        <v>1507</v>
      </c>
      <c r="AJU2" s="6" t="s">
        <v>1781</v>
      </c>
      <c r="AJV2" s="5" t="s">
        <v>1508</v>
      </c>
      <c r="AJW2" s="6" t="s">
        <v>1781</v>
      </c>
      <c r="AJX2" s="5" t="s">
        <v>1509</v>
      </c>
      <c r="AJY2" s="6" t="s">
        <v>1781</v>
      </c>
      <c r="AJZ2" s="5" t="s">
        <v>1510</v>
      </c>
      <c r="AKA2" s="6" t="s">
        <v>1781</v>
      </c>
      <c r="AKB2" s="5" t="s">
        <v>1511</v>
      </c>
      <c r="AKC2" s="6" t="s">
        <v>1781</v>
      </c>
      <c r="AKD2" s="5" t="s">
        <v>1512</v>
      </c>
      <c r="AKE2" s="6" t="s">
        <v>1781</v>
      </c>
      <c r="AKF2" s="5" t="s">
        <v>1513</v>
      </c>
      <c r="AKG2" s="6" t="s">
        <v>1781</v>
      </c>
      <c r="AKH2" s="5" t="s">
        <v>1514</v>
      </c>
      <c r="AKI2" s="6" t="s">
        <v>1781</v>
      </c>
      <c r="AKJ2" s="5" t="s">
        <v>1515</v>
      </c>
      <c r="AKK2" s="6" t="s">
        <v>1781</v>
      </c>
      <c r="AKL2" s="5" t="s">
        <v>1516</v>
      </c>
      <c r="AKM2" s="6" t="s">
        <v>1781</v>
      </c>
      <c r="AKN2" s="5" t="s">
        <v>1517</v>
      </c>
      <c r="AKO2" s="6" t="s">
        <v>1781</v>
      </c>
      <c r="AKP2" s="5" t="s">
        <v>1518</v>
      </c>
      <c r="AKQ2" s="6" t="s">
        <v>1781</v>
      </c>
      <c r="AKR2" s="5" t="s">
        <v>1519</v>
      </c>
      <c r="AKS2" s="6" t="s">
        <v>1781</v>
      </c>
      <c r="AKT2" s="5" t="s">
        <v>1520</v>
      </c>
      <c r="AKU2" s="6" t="s">
        <v>1781</v>
      </c>
      <c r="AKV2" s="5" t="s">
        <v>1521</v>
      </c>
      <c r="AKW2" s="6" t="s">
        <v>1781</v>
      </c>
      <c r="AKX2" s="5" t="s">
        <v>1522</v>
      </c>
      <c r="AKY2" s="6" t="s">
        <v>1781</v>
      </c>
      <c r="AKZ2" s="5" t="s">
        <v>1523</v>
      </c>
      <c r="ALA2" s="6" t="s">
        <v>1781</v>
      </c>
      <c r="ALB2" s="5" t="s">
        <v>1524</v>
      </c>
      <c r="ALC2" s="6" t="s">
        <v>1781</v>
      </c>
      <c r="ALD2" s="5" t="s">
        <v>1525</v>
      </c>
      <c r="ALE2" s="6" t="s">
        <v>1781</v>
      </c>
      <c r="ALF2" s="5" t="s">
        <v>1526</v>
      </c>
      <c r="ALG2" s="6" t="s">
        <v>1781</v>
      </c>
      <c r="ALH2" s="5" t="s">
        <v>1527</v>
      </c>
      <c r="ALI2" s="6" t="s">
        <v>1781</v>
      </c>
      <c r="ALJ2" s="5" t="s">
        <v>1528</v>
      </c>
      <c r="ALK2" s="6" t="s">
        <v>1781</v>
      </c>
      <c r="ALL2" s="5" t="s">
        <v>1529</v>
      </c>
      <c r="ALM2" s="6" t="s">
        <v>1781</v>
      </c>
      <c r="ALN2" s="5" t="s">
        <v>1530</v>
      </c>
      <c r="ALO2" s="6" t="s">
        <v>1781</v>
      </c>
      <c r="ALP2" s="5" t="s">
        <v>1531</v>
      </c>
      <c r="ALQ2" s="6" t="s">
        <v>1781</v>
      </c>
      <c r="ALR2" s="5" t="s">
        <v>1532</v>
      </c>
      <c r="ALS2" s="6" t="s">
        <v>1781</v>
      </c>
      <c r="ALT2" s="5" t="s">
        <v>1533</v>
      </c>
      <c r="ALU2" s="6" t="s">
        <v>1781</v>
      </c>
      <c r="ALV2" s="5" t="s">
        <v>1534</v>
      </c>
      <c r="ALW2" s="6" t="s">
        <v>1781</v>
      </c>
      <c r="ALX2" s="5" t="s">
        <v>1536</v>
      </c>
      <c r="ALY2" s="6" t="s">
        <v>1781</v>
      </c>
      <c r="ALZ2" s="5" t="s">
        <v>1538</v>
      </c>
      <c r="AMA2" s="6" t="s">
        <v>1781</v>
      </c>
      <c r="AMB2" s="5" t="s">
        <v>1539</v>
      </c>
      <c r="AMC2" s="6" t="s">
        <v>1781</v>
      </c>
      <c r="AMD2" s="5" t="s">
        <v>1540</v>
      </c>
      <c r="AME2" s="6" t="s">
        <v>1781</v>
      </c>
      <c r="AMF2" s="5" t="s">
        <v>1542</v>
      </c>
      <c r="AMG2" s="6" t="s">
        <v>1781</v>
      </c>
      <c r="AMH2" s="5" t="s">
        <v>1544</v>
      </c>
      <c r="AMI2" s="6" t="s">
        <v>1781</v>
      </c>
      <c r="AMJ2" s="5" t="s">
        <v>1545</v>
      </c>
      <c r="AMK2" s="6" t="s">
        <v>1781</v>
      </c>
      <c r="AML2" s="5" t="s">
        <v>1546</v>
      </c>
      <c r="AMM2" s="6" t="s">
        <v>1781</v>
      </c>
      <c r="AMN2" s="5" t="s">
        <v>1548</v>
      </c>
      <c r="AMO2" s="6" t="s">
        <v>1781</v>
      </c>
      <c r="AMP2" s="5" t="s">
        <v>1550</v>
      </c>
      <c r="AMQ2" s="6" t="s">
        <v>1781</v>
      </c>
      <c r="AMR2" s="5" t="s">
        <v>1551</v>
      </c>
      <c r="AMS2" s="6" t="s">
        <v>1781</v>
      </c>
      <c r="AMT2" s="5" t="s">
        <v>1552</v>
      </c>
      <c r="AMU2" s="6" t="s">
        <v>1781</v>
      </c>
      <c r="AMV2" s="5" t="s">
        <v>1553</v>
      </c>
      <c r="AMW2" s="6" t="s">
        <v>1781</v>
      </c>
      <c r="AMX2" s="5" t="s">
        <v>1554</v>
      </c>
      <c r="AMY2" s="6" t="s">
        <v>1781</v>
      </c>
      <c r="AMZ2" s="5" t="s">
        <v>1555</v>
      </c>
      <c r="ANA2" s="6" t="s">
        <v>1781</v>
      </c>
      <c r="ANB2" s="5" t="s">
        <v>1556</v>
      </c>
      <c r="ANC2" s="6" t="s">
        <v>1781</v>
      </c>
      <c r="AND2" s="5" t="s">
        <v>1557</v>
      </c>
      <c r="ANE2" s="6" t="s">
        <v>1781</v>
      </c>
      <c r="ANF2" s="5" t="s">
        <v>1558</v>
      </c>
      <c r="ANG2" s="6" t="s">
        <v>1781</v>
      </c>
      <c r="ANH2" s="5" t="s">
        <v>1560</v>
      </c>
      <c r="ANI2" s="6" t="s">
        <v>1781</v>
      </c>
      <c r="ANJ2" s="5" t="s">
        <v>1562</v>
      </c>
      <c r="ANK2" s="6" t="s">
        <v>1781</v>
      </c>
      <c r="ANL2" s="5" t="s">
        <v>1563</v>
      </c>
      <c r="ANM2" s="6" t="s">
        <v>1781</v>
      </c>
      <c r="ANN2" s="5" t="s">
        <v>1564</v>
      </c>
      <c r="ANO2" s="6" t="s">
        <v>1781</v>
      </c>
      <c r="ANP2" s="5" t="s">
        <v>1566</v>
      </c>
      <c r="ANQ2" s="6" t="s">
        <v>1781</v>
      </c>
      <c r="ANR2" s="5" t="s">
        <v>1568</v>
      </c>
      <c r="ANS2" s="6" t="s">
        <v>1781</v>
      </c>
      <c r="ANT2" s="5" t="s">
        <v>1569</v>
      </c>
      <c r="ANU2" s="6" t="s">
        <v>1781</v>
      </c>
      <c r="ANV2" s="5" t="s">
        <v>1570</v>
      </c>
      <c r="ANW2" s="6" t="s">
        <v>1781</v>
      </c>
      <c r="ANX2" s="5" t="s">
        <v>1572</v>
      </c>
      <c r="ANY2" s="6" t="s">
        <v>1781</v>
      </c>
      <c r="ANZ2" s="5" t="s">
        <v>1574</v>
      </c>
      <c r="AOA2" s="6" t="s">
        <v>1781</v>
      </c>
      <c r="AOB2" s="5" t="s">
        <v>1575</v>
      </c>
      <c r="AOC2" s="6" t="s">
        <v>1781</v>
      </c>
      <c r="AOD2" s="5" t="s">
        <v>1576</v>
      </c>
      <c r="AOE2" s="6" t="s">
        <v>1781</v>
      </c>
      <c r="AOF2" s="5" t="s">
        <v>1577</v>
      </c>
      <c r="AOG2" s="6" t="s">
        <v>1781</v>
      </c>
      <c r="AOH2" s="5" t="s">
        <v>1578</v>
      </c>
      <c r="AOI2" s="6" t="s">
        <v>1781</v>
      </c>
      <c r="AOJ2" s="5" t="s">
        <v>1579</v>
      </c>
      <c r="AOK2" s="6" t="s">
        <v>1781</v>
      </c>
      <c r="AOL2" s="5" t="s">
        <v>1580</v>
      </c>
      <c r="AOM2" s="6" t="s">
        <v>1781</v>
      </c>
      <c r="AON2" s="5" t="s">
        <v>1581</v>
      </c>
      <c r="AOO2" s="6" t="s">
        <v>1781</v>
      </c>
      <c r="AOP2" s="5" t="s">
        <v>1582</v>
      </c>
      <c r="AOQ2" s="6" t="s">
        <v>1781</v>
      </c>
      <c r="AOR2" s="5" t="s">
        <v>1584</v>
      </c>
      <c r="AOS2" s="6" t="s">
        <v>1781</v>
      </c>
      <c r="AOT2" s="5" t="s">
        <v>1586</v>
      </c>
      <c r="AOU2" s="6" t="s">
        <v>1781</v>
      </c>
      <c r="AOV2" s="5" t="s">
        <v>1587</v>
      </c>
      <c r="AOW2" s="6" t="s">
        <v>1781</v>
      </c>
      <c r="AOX2" s="5" t="s">
        <v>1588</v>
      </c>
      <c r="AOY2" s="6" t="s">
        <v>1781</v>
      </c>
      <c r="AOZ2" s="5" t="s">
        <v>1590</v>
      </c>
      <c r="APA2" s="6" t="s">
        <v>1781</v>
      </c>
      <c r="APB2" s="5" t="s">
        <v>1592</v>
      </c>
      <c r="APC2" s="6" t="s">
        <v>1781</v>
      </c>
      <c r="APD2" s="5" t="s">
        <v>1593</v>
      </c>
      <c r="APE2" s="6" t="s">
        <v>1781</v>
      </c>
      <c r="APF2" s="5" t="s">
        <v>1594</v>
      </c>
      <c r="APG2" s="6" t="s">
        <v>1781</v>
      </c>
      <c r="APH2" s="5" t="s">
        <v>1596</v>
      </c>
      <c r="API2" s="6" t="s">
        <v>1781</v>
      </c>
      <c r="APJ2" s="5" t="s">
        <v>1598</v>
      </c>
      <c r="APK2" s="6" t="s">
        <v>1781</v>
      </c>
      <c r="APL2" s="5" t="s">
        <v>1599</v>
      </c>
      <c r="APM2" s="6" t="s">
        <v>1781</v>
      </c>
      <c r="APN2" s="5" t="s">
        <v>1600</v>
      </c>
      <c r="APO2" s="6" t="s">
        <v>1781</v>
      </c>
      <c r="APP2" s="5" t="s">
        <v>1601</v>
      </c>
      <c r="APQ2" s="6" t="s">
        <v>1781</v>
      </c>
      <c r="APR2" s="5" t="s">
        <v>1602</v>
      </c>
      <c r="APS2" s="6" t="s">
        <v>1781</v>
      </c>
      <c r="APT2" s="5" t="s">
        <v>1603</v>
      </c>
      <c r="APU2" s="6" t="s">
        <v>1781</v>
      </c>
      <c r="APV2" s="5" t="s">
        <v>1604</v>
      </c>
      <c r="APW2" s="6" t="s">
        <v>1781</v>
      </c>
      <c r="APX2" s="5" t="s">
        <v>1605</v>
      </c>
      <c r="APY2" s="6" t="s">
        <v>1781</v>
      </c>
      <c r="APZ2" s="5" t="s">
        <v>1606</v>
      </c>
      <c r="AQA2" s="6" t="s">
        <v>1781</v>
      </c>
      <c r="AQB2" s="5" t="s">
        <v>1608</v>
      </c>
      <c r="AQC2" s="6" t="s">
        <v>1781</v>
      </c>
      <c r="AQD2" s="5" t="s">
        <v>1610</v>
      </c>
      <c r="AQE2" s="6" t="s">
        <v>1781</v>
      </c>
      <c r="AQF2" s="5" t="s">
        <v>1611</v>
      </c>
      <c r="AQG2" s="6" t="s">
        <v>1781</v>
      </c>
      <c r="AQH2" s="5" t="s">
        <v>1612</v>
      </c>
      <c r="AQI2" s="6" t="s">
        <v>1781</v>
      </c>
      <c r="AQJ2" s="5" t="s">
        <v>1614</v>
      </c>
      <c r="AQK2" s="6" t="s">
        <v>1781</v>
      </c>
      <c r="AQL2" s="5" t="s">
        <v>1616</v>
      </c>
      <c r="AQM2" s="6" t="s">
        <v>1781</v>
      </c>
      <c r="AQN2" s="5" t="s">
        <v>1617</v>
      </c>
      <c r="AQO2" s="6" t="s">
        <v>1781</v>
      </c>
      <c r="AQP2" s="5" t="s">
        <v>1618</v>
      </c>
      <c r="AQQ2" s="6" t="s">
        <v>1781</v>
      </c>
      <c r="AQR2" s="5" t="s">
        <v>1620</v>
      </c>
      <c r="AQS2" s="6" t="s">
        <v>1781</v>
      </c>
      <c r="AQT2" s="5" t="s">
        <v>1622</v>
      </c>
      <c r="AQU2" s="6" t="s">
        <v>1781</v>
      </c>
      <c r="AQV2" s="5" t="s">
        <v>1623</v>
      </c>
      <c r="AQW2" s="6" t="s">
        <v>1781</v>
      </c>
      <c r="AQX2" s="5" t="s">
        <v>1624</v>
      </c>
      <c r="AQY2" s="6" t="s">
        <v>1781</v>
      </c>
      <c r="AQZ2" s="5" t="s">
        <v>1625</v>
      </c>
      <c r="ARA2" s="6" t="s">
        <v>1781</v>
      </c>
      <c r="ARB2" s="5" t="s">
        <v>1626</v>
      </c>
      <c r="ARC2" s="6" t="s">
        <v>1781</v>
      </c>
      <c r="ARD2" s="5" t="s">
        <v>1627</v>
      </c>
      <c r="ARE2" s="6" t="s">
        <v>1781</v>
      </c>
      <c r="ARF2" s="5" t="s">
        <v>1628</v>
      </c>
      <c r="ARG2" s="6" t="s">
        <v>1781</v>
      </c>
      <c r="ARH2" s="5" t="s">
        <v>1629</v>
      </c>
      <c r="ARI2" s="6" t="s">
        <v>1781</v>
      </c>
      <c r="ARJ2" s="5" t="s">
        <v>1630</v>
      </c>
      <c r="ARK2" s="6" t="s">
        <v>1781</v>
      </c>
      <c r="ARL2" s="5" t="s">
        <v>1631</v>
      </c>
      <c r="ARM2" s="6" t="s">
        <v>1781</v>
      </c>
      <c r="ARN2" s="5" t="s">
        <v>1632</v>
      </c>
      <c r="ARO2" s="6" t="s">
        <v>1781</v>
      </c>
      <c r="ARP2" s="5" t="s">
        <v>1633</v>
      </c>
      <c r="ARQ2" s="6" t="s">
        <v>1781</v>
      </c>
      <c r="ARR2" s="5" t="s">
        <v>1634</v>
      </c>
      <c r="ARS2" s="6" t="s">
        <v>1781</v>
      </c>
      <c r="ART2" s="5" t="s">
        <v>1635</v>
      </c>
      <c r="ARU2" s="6" t="s">
        <v>1781</v>
      </c>
      <c r="ARV2" s="5" t="s">
        <v>1636</v>
      </c>
      <c r="ARW2" s="6" t="s">
        <v>1781</v>
      </c>
      <c r="ARX2" s="5" t="s">
        <v>1637</v>
      </c>
      <c r="ARY2" s="6" t="s">
        <v>1781</v>
      </c>
      <c r="ARZ2" s="5" t="s">
        <v>1638</v>
      </c>
      <c r="ASA2" s="6" t="s">
        <v>1781</v>
      </c>
      <c r="ASB2" s="5" t="s">
        <v>1639</v>
      </c>
      <c r="ASC2" s="6" t="s">
        <v>1781</v>
      </c>
      <c r="ASD2" s="5" t="s">
        <v>1640</v>
      </c>
      <c r="ASE2" s="6" t="s">
        <v>1781</v>
      </c>
      <c r="ASF2" s="5" t="s">
        <v>1641</v>
      </c>
      <c r="ASG2" s="6" t="s">
        <v>1781</v>
      </c>
      <c r="ASH2" s="5" t="s">
        <v>1642</v>
      </c>
      <c r="ASI2" s="6" t="s">
        <v>1781</v>
      </c>
      <c r="ASJ2" s="5" t="s">
        <v>1643</v>
      </c>
      <c r="ASK2" s="6" t="s">
        <v>1781</v>
      </c>
      <c r="ASL2" s="5" t="s">
        <v>1644</v>
      </c>
      <c r="ASM2" s="6" t="s">
        <v>1781</v>
      </c>
      <c r="ASN2" s="5" t="s">
        <v>1645</v>
      </c>
      <c r="ASO2" s="6" t="s">
        <v>1781</v>
      </c>
      <c r="ASP2" s="5" t="s">
        <v>1646</v>
      </c>
      <c r="ASQ2" s="6" t="s">
        <v>1781</v>
      </c>
      <c r="ASR2" s="5" t="s">
        <v>1647</v>
      </c>
      <c r="ASS2" s="6" t="s">
        <v>1781</v>
      </c>
      <c r="AST2" s="5" t="s">
        <v>1648</v>
      </c>
      <c r="ASU2" s="6" t="s">
        <v>1781</v>
      </c>
      <c r="ASV2" s="5" t="s">
        <v>1649</v>
      </c>
      <c r="ASW2" s="6" t="s">
        <v>1781</v>
      </c>
      <c r="ASX2" s="5" t="s">
        <v>1650</v>
      </c>
      <c r="ASY2" s="6" t="s">
        <v>1781</v>
      </c>
      <c r="ASZ2" s="5" t="s">
        <v>1651</v>
      </c>
      <c r="ATA2" s="6" t="s">
        <v>1781</v>
      </c>
      <c r="ATB2" s="5" t="s">
        <v>1652</v>
      </c>
      <c r="ATC2" s="6" t="s">
        <v>1781</v>
      </c>
      <c r="ATD2" s="5" t="s">
        <v>1653</v>
      </c>
      <c r="ATE2" s="6" t="s">
        <v>1781</v>
      </c>
      <c r="ATF2" s="5" t="s">
        <v>1654</v>
      </c>
      <c r="ATG2" s="6" t="s">
        <v>1781</v>
      </c>
      <c r="ATH2" s="5" t="s">
        <v>1655</v>
      </c>
      <c r="ATI2" s="6" t="s">
        <v>1781</v>
      </c>
      <c r="ATJ2" s="5" t="s">
        <v>1656</v>
      </c>
      <c r="ATK2" s="6" t="s">
        <v>1781</v>
      </c>
      <c r="ATL2" s="5" t="s">
        <v>1657</v>
      </c>
      <c r="ATM2" s="6" t="s">
        <v>1781</v>
      </c>
      <c r="ATN2" s="5" t="s">
        <v>1658</v>
      </c>
      <c r="ATO2" s="6" t="s">
        <v>1781</v>
      </c>
      <c r="ATP2" s="5" t="s">
        <v>1659</v>
      </c>
      <c r="ATQ2" s="6" t="s">
        <v>1781</v>
      </c>
      <c r="ATR2" s="5" t="s">
        <v>1660</v>
      </c>
      <c r="ATS2" s="6" t="s">
        <v>1781</v>
      </c>
      <c r="ATT2" s="5" t="s">
        <v>1661</v>
      </c>
      <c r="ATU2" s="6" t="s">
        <v>1781</v>
      </c>
      <c r="ATV2" s="5" t="s">
        <v>1662</v>
      </c>
      <c r="ATW2" s="6" t="s">
        <v>1781</v>
      </c>
      <c r="ATX2" s="5" t="s">
        <v>1663</v>
      </c>
      <c r="ATY2" s="6" t="s">
        <v>1781</v>
      </c>
      <c r="ATZ2" s="5" t="s">
        <v>1664</v>
      </c>
      <c r="AUA2" s="6" t="s">
        <v>1781</v>
      </c>
      <c r="AUB2" s="5" t="s">
        <v>1665</v>
      </c>
      <c r="AUC2" s="6" t="s">
        <v>1781</v>
      </c>
      <c r="AUD2" s="5" t="s">
        <v>1666</v>
      </c>
      <c r="AUE2" s="6" t="s">
        <v>1781</v>
      </c>
      <c r="AUF2" s="5" t="s">
        <v>1667</v>
      </c>
      <c r="AUG2" s="6" t="s">
        <v>1781</v>
      </c>
      <c r="AUH2" s="5" t="s">
        <v>1668</v>
      </c>
      <c r="AUI2" s="6" t="s">
        <v>1781</v>
      </c>
      <c r="AUJ2" s="5" t="s">
        <v>1669</v>
      </c>
      <c r="AUK2" s="6" t="s">
        <v>1781</v>
      </c>
      <c r="AUL2" s="5" t="s">
        <v>1670</v>
      </c>
      <c r="AUM2" s="6" t="s">
        <v>1781</v>
      </c>
      <c r="AUN2" s="5" t="s">
        <v>1671</v>
      </c>
      <c r="AUO2" s="6" t="s">
        <v>1781</v>
      </c>
      <c r="AUP2" s="5" t="s">
        <v>1672</v>
      </c>
      <c r="AUQ2" s="6" t="s">
        <v>1781</v>
      </c>
      <c r="AUR2" s="5" t="s">
        <v>1673</v>
      </c>
      <c r="AUS2" s="6" t="s">
        <v>1781</v>
      </c>
      <c r="AUT2" s="5" t="s">
        <v>1674</v>
      </c>
      <c r="AUU2" s="6" t="s">
        <v>1781</v>
      </c>
      <c r="AUV2" s="5" t="s">
        <v>1675</v>
      </c>
      <c r="AUW2" s="6" t="s">
        <v>1781</v>
      </c>
      <c r="AUX2" s="5" t="s">
        <v>1676</v>
      </c>
      <c r="AUY2" s="6" t="s">
        <v>1781</v>
      </c>
      <c r="AUZ2" s="5" t="s">
        <v>1677</v>
      </c>
      <c r="AVA2" s="6" t="s">
        <v>1781</v>
      </c>
      <c r="AVB2" s="5" t="s">
        <v>1678</v>
      </c>
      <c r="AVC2" s="6" t="s">
        <v>1781</v>
      </c>
      <c r="AVD2" s="5" t="s">
        <v>1679</v>
      </c>
      <c r="AVE2" s="6" t="s">
        <v>1781</v>
      </c>
      <c r="AVF2" s="5" t="s">
        <v>1680</v>
      </c>
      <c r="AVG2" s="6" t="s">
        <v>1781</v>
      </c>
      <c r="AVH2" s="5" t="s">
        <v>1681</v>
      </c>
      <c r="AVI2" s="6" t="s">
        <v>1781</v>
      </c>
      <c r="AVJ2" s="5" t="s">
        <v>1682</v>
      </c>
      <c r="AVK2" s="6" t="s">
        <v>1781</v>
      </c>
      <c r="AVL2" s="5" t="s">
        <v>1683</v>
      </c>
      <c r="AVM2" s="6" t="s">
        <v>1781</v>
      </c>
      <c r="AVN2" s="5" t="s">
        <v>1684</v>
      </c>
      <c r="AVO2" s="6" t="s">
        <v>1781</v>
      </c>
      <c r="AVP2" s="5" t="s">
        <v>1685</v>
      </c>
      <c r="AVQ2" s="6" t="s">
        <v>1781</v>
      </c>
      <c r="AVR2" s="5" t="s">
        <v>1686</v>
      </c>
      <c r="AVS2" s="6" t="s">
        <v>1781</v>
      </c>
      <c r="AVT2" s="5" t="s">
        <v>1687</v>
      </c>
      <c r="AVU2" s="6" t="s">
        <v>1781</v>
      </c>
      <c r="AVV2" s="5" t="s">
        <v>1688</v>
      </c>
      <c r="AVW2" s="6" t="s">
        <v>1781</v>
      </c>
      <c r="AVX2" s="5" t="s">
        <v>1689</v>
      </c>
      <c r="AVY2" s="6" t="s">
        <v>1781</v>
      </c>
      <c r="AVZ2" s="5" t="s">
        <v>1690</v>
      </c>
      <c r="AWA2" s="6" t="s">
        <v>1781</v>
      </c>
      <c r="AWB2" s="5" t="s">
        <v>1691</v>
      </c>
      <c r="AWC2" s="6" t="s">
        <v>1781</v>
      </c>
      <c r="AWD2" s="5" t="s">
        <v>1692</v>
      </c>
      <c r="AWE2" s="6" t="s">
        <v>1781</v>
      </c>
      <c r="AWF2" s="5" t="s">
        <v>1693</v>
      </c>
      <c r="AWG2" s="6" t="s">
        <v>1781</v>
      </c>
      <c r="AWH2" s="5" t="s">
        <v>1694</v>
      </c>
      <c r="AWI2" s="6" t="s">
        <v>1781</v>
      </c>
      <c r="AWJ2" s="5" t="s">
        <v>1695</v>
      </c>
      <c r="AWK2" s="6" t="s">
        <v>1781</v>
      </c>
      <c r="AWL2" s="5" t="s">
        <v>1696</v>
      </c>
      <c r="AWM2" s="6" t="s">
        <v>1781</v>
      </c>
      <c r="AWN2" s="5" t="s">
        <v>1697</v>
      </c>
      <c r="AWO2" s="6" t="s">
        <v>1781</v>
      </c>
      <c r="AWP2" s="5" t="s">
        <v>1698</v>
      </c>
      <c r="AWQ2" s="6" t="s">
        <v>1781</v>
      </c>
      <c r="AWR2" s="5" t="s">
        <v>1699</v>
      </c>
      <c r="AWS2" s="6" t="s">
        <v>1781</v>
      </c>
      <c r="AWT2" s="5" t="s">
        <v>1700</v>
      </c>
      <c r="AWU2" s="6" t="s">
        <v>1781</v>
      </c>
      <c r="AWV2" s="5" t="s">
        <v>1701</v>
      </c>
      <c r="AWW2" s="6" t="s">
        <v>1781</v>
      </c>
      <c r="AWX2" s="5" t="s">
        <v>1702</v>
      </c>
      <c r="AWY2" s="6" t="s">
        <v>1781</v>
      </c>
      <c r="AWZ2" s="5" t="s">
        <v>1703</v>
      </c>
      <c r="AXA2" s="6" t="s">
        <v>1781</v>
      </c>
      <c r="AXB2" s="5" t="s">
        <v>1704</v>
      </c>
      <c r="AXC2" s="6" t="s">
        <v>1781</v>
      </c>
      <c r="AXD2" s="5" t="s">
        <v>1705</v>
      </c>
      <c r="AXE2" s="6" t="s">
        <v>1781</v>
      </c>
      <c r="AXF2" s="5" t="s">
        <v>1706</v>
      </c>
      <c r="AXG2" s="6" t="s">
        <v>1781</v>
      </c>
      <c r="AXH2" s="5" t="s">
        <v>1707</v>
      </c>
      <c r="AXI2" s="6" t="s">
        <v>1781</v>
      </c>
      <c r="AXJ2" s="5" t="s">
        <v>1708</v>
      </c>
      <c r="AXK2" s="6" t="s">
        <v>1781</v>
      </c>
      <c r="AXL2" s="5" t="s">
        <v>1709</v>
      </c>
      <c r="AXM2" s="6" t="s">
        <v>1781</v>
      </c>
      <c r="AXN2" s="5" t="s">
        <v>1710</v>
      </c>
      <c r="AXO2" s="6" t="s">
        <v>1781</v>
      </c>
      <c r="AXP2" s="5" t="s">
        <v>1711</v>
      </c>
      <c r="AXQ2" s="6" t="s">
        <v>1781</v>
      </c>
      <c r="AXR2" s="5" t="s">
        <v>1712</v>
      </c>
      <c r="AXS2" s="6" t="s">
        <v>1781</v>
      </c>
      <c r="AXT2" s="5" t="s">
        <v>1713</v>
      </c>
      <c r="AXU2" s="6" t="s">
        <v>1781</v>
      </c>
      <c r="AXV2" s="5" t="s">
        <v>1714</v>
      </c>
      <c r="AXW2" s="6" t="s">
        <v>1781</v>
      </c>
      <c r="AXX2" s="5" t="s">
        <v>1715</v>
      </c>
      <c r="AXY2" s="6" t="s">
        <v>1781</v>
      </c>
      <c r="AXZ2" s="5" t="s">
        <v>1716</v>
      </c>
      <c r="AYA2" s="6" t="s">
        <v>1781</v>
      </c>
      <c r="AYB2" s="5" t="s">
        <v>1717</v>
      </c>
      <c r="AYC2" s="6" t="s">
        <v>1781</v>
      </c>
      <c r="AYD2" s="5" t="s">
        <v>1718</v>
      </c>
      <c r="AYE2" s="6" t="s">
        <v>1781</v>
      </c>
      <c r="AYF2" s="5" t="s">
        <v>1719</v>
      </c>
      <c r="AYG2" s="6" t="s">
        <v>1781</v>
      </c>
      <c r="AYH2" s="5" t="s">
        <v>1720</v>
      </c>
      <c r="AYI2" s="6" t="s">
        <v>1781</v>
      </c>
      <c r="AYJ2" s="5" t="s">
        <v>1721</v>
      </c>
      <c r="AYK2" s="6" t="s">
        <v>1781</v>
      </c>
      <c r="AYL2" s="5" t="s">
        <v>1722</v>
      </c>
      <c r="AYM2" s="6" t="s">
        <v>1781</v>
      </c>
      <c r="AYN2" s="5" t="s">
        <v>1723</v>
      </c>
      <c r="AYO2" s="6" t="s">
        <v>1781</v>
      </c>
      <c r="AYP2" s="5" t="s">
        <v>1724</v>
      </c>
      <c r="AYQ2" s="6" t="s">
        <v>1781</v>
      </c>
      <c r="AYR2" s="5" t="s">
        <v>1725</v>
      </c>
      <c r="AYS2" s="6" t="s">
        <v>1781</v>
      </c>
      <c r="AYT2" s="5" t="s">
        <v>1726</v>
      </c>
      <c r="AYU2" s="6" t="s">
        <v>1781</v>
      </c>
      <c r="AYV2" s="5" t="s">
        <v>1727</v>
      </c>
      <c r="AYW2" s="6" t="s">
        <v>1781</v>
      </c>
      <c r="AYX2" s="5" t="s">
        <v>1728</v>
      </c>
      <c r="AYY2" s="6" t="s">
        <v>1781</v>
      </c>
      <c r="AYZ2" s="5" t="s">
        <v>1729</v>
      </c>
      <c r="AZA2" s="6" t="s">
        <v>1781</v>
      </c>
      <c r="AZB2" s="5" t="s">
        <v>1730</v>
      </c>
      <c r="AZC2" s="6" t="s">
        <v>1781</v>
      </c>
      <c r="AZD2" s="5" t="s">
        <v>1731</v>
      </c>
      <c r="AZE2" s="6" t="s">
        <v>1781</v>
      </c>
      <c r="AZF2" s="5" t="s">
        <v>1732</v>
      </c>
      <c r="AZG2" s="6" t="s">
        <v>1781</v>
      </c>
      <c r="AZH2" s="5" t="s">
        <v>1733</v>
      </c>
      <c r="AZI2" s="6" t="s">
        <v>1781</v>
      </c>
      <c r="AZJ2" s="5" t="s">
        <v>1734</v>
      </c>
      <c r="AZK2" s="6" t="s">
        <v>1781</v>
      </c>
      <c r="AZL2" s="5" t="s">
        <v>1735</v>
      </c>
      <c r="AZM2" s="6" t="s">
        <v>1781</v>
      </c>
      <c r="AZN2" s="5" t="s">
        <v>1736</v>
      </c>
      <c r="AZO2" s="6" t="s">
        <v>1781</v>
      </c>
      <c r="AZP2" s="5" t="s">
        <v>1737</v>
      </c>
      <c r="AZQ2" s="6" t="s">
        <v>1781</v>
      </c>
      <c r="AZR2" s="5" t="s">
        <v>1738</v>
      </c>
      <c r="AZS2" s="6" t="s">
        <v>1781</v>
      </c>
      <c r="AZT2" s="5" t="s">
        <v>1739</v>
      </c>
      <c r="AZU2" s="6" t="s">
        <v>1781</v>
      </c>
      <c r="AZV2" s="5" t="s">
        <v>1740</v>
      </c>
      <c r="AZW2" s="6" t="s">
        <v>1781</v>
      </c>
      <c r="AZX2" s="5" t="s">
        <v>1741</v>
      </c>
      <c r="AZY2" s="6" t="s">
        <v>1781</v>
      </c>
      <c r="AZZ2" s="5" t="s">
        <v>1742</v>
      </c>
      <c r="BAA2" s="6" t="s">
        <v>1781</v>
      </c>
      <c r="BAB2" s="5" t="s">
        <v>1743</v>
      </c>
      <c r="BAC2" s="6" t="s">
        <v>1781</v>
      </c>
      <c r="BAD2" s="5" t="s">
        <v>1744</v>
      </c>
      <c r="BAE2" s="6" t="s">
        <v>1781</v>
      </c>
      <c r="BAF2" s="5" t="s">
        <v>1745</v>
      </c>
      <c r="BAG2" s="6" t="s">
        <v>1781</v>
      </c>
      <c r="BAH2" s="5" t="s">
        <v>1746</v>
      </c>
      <c r="BAI2" s="6" t="s">
        <v>1781</v>
      </c>
      <c r="BAJ2" s="5" t="s">
        <v>1747</v>
      </c>
      <c r="BAK2" s="6" t="s">
        <v>1781</v>
      </c>
      <c r="BAL2" s="5" t="s">
        <v>1748</v>
      </c>
      <c r="BAM2" s="6" t="s">
        <v>1781</v>
      </c>
      <c r="BAN2" s="5" t="s">
        <v>1749</v>
      </c>
      <c r="BAO2" s="6" t="s">
        <v>1781</v>
      </c>
      <c r="BAP2" s="5" t="s">
        <v>1750</v>
      </c>
      <c r="BAQ2" s="6" t="s">
        <v>1781</v>
      </c>
      <c r="BAR2" s="5" t="s">
        <v>1751</v>
      </c>
      <c r="BAS2" s="6" t="s">
        <v>1781</v>
      </c>
      <c r="BAT2" s="5" t="s">
        <v>1752</v>
      </c>
      <c r="BAU2" s="6" t="s">
        <v>1781</v>
      </c>
      <c r="BAV2" s="5" t="s">
        <v>1753</v>
      </c>
      <c r="BAW2" s="6" t="s">
        <v>1781</v>
      </c>
      <c r="BAX2" s="5" t="s">
        <v>1754</v>
      </c>
      <c r="BAY2" s="6" t="s">
        <v>1781</v>
      </c>
      <c r="BAZ2" s="5" t="s">
        <v>1755</v>
      </c>
      <c r="BBA2" s="6" t="s">
        <v>1781</v>
      </c>
      <c r="BBB2" s="5" t="s">
        <v>1756</v>
      </c>
      <c r="BBC2" s="6" t="s">
        <v>1781</v>
      </c>
      <c r="BBD2" s="5" t="s">
        <v>1757</v>
      </c>
      <c r="BBE2" s="6" t="s">
        <v>1781</v>
      </c>
      <c r="BBF2" s="5" t="s">
        <v>1758</v>
      </c>
      <c r="BBG2" s="6" t="s">
        <v>1781</v>
      </c>
      <c r="BBH2" s="5" t="s">
        <v>1759</v>
      </c>
      <c r="BBI2" s="6" t="s">
        <v>1781</v>
      </c>
      <c r="BBJ2" s="5" t="s">
        <v>1760</v>
      </c>
      <c r="BBK2" s="6" t="s">
        <v>1781</v>
      </c>
      <c r="BBL2" s="5" t="s">
        <v>1761</v>
      </c>
      <c r="BBM2" s="6" t="s">
        <v>1781</v>
      </c>
      <c r="BBN2" s="5" t="s">
        <v>1762</v>
      </c>
      <c r="BBO2" s="6" t="s">
        <v>1781</v>
      </c>
      <c r="BBP2" s="5" t="s">
        <v>1763</v>
      </c>
      <c r="BBQ2" s="6" t="s">
        <v>1781</v>
      </c>
      <c r="BBR2" s="5" t="s">
        <v>1764</v>
      </c>
      <c r="BBS2" s="6" t="s">
        <v>1781</v>
      </c>
      <c r="BBT2" s="5" t="s">
        <v>1765</v>
      </c>
      <c r="BBU2" s="6" t="s">
        <v>1781</v>
      </c>
      <c r="BBV2" s="5" t="s">
        <v>1766</v>
      </c>
      <c r="BBW2" s="6" t="s">
        <v>1781</v>
      </c>
      <c r="BBX2" s="5" t="s">
        <v>1767</v>
      </c>
      <c r="BBY2" s="6" t="s">
        <v>1781</v>
      </c>
      <c r="BBZ2" s="5" t="s">
        <v>1768</v>
      </c>
      <c r="BCA2" s="6" t="s">
        <v>1781</v>
      </c>
      <c r="BCB2" s="5" t="s">
        <v>1769</v>
      </c>
      <c r="BCC2" s="6" t="s">
        <v>1781</v>
      </c>
      <c r="BCD2" s="5" t="s">
        <v>1770</v>
      </c>
      <c r="BCE2" s="6" t="s">
        <v>1781</v>
      </c>
      <c r="BCF2" s="5" t="s">
        <v>1771</v>
      </c>
      <c r="BCG2" s="6" t="s">
        <v>1781</v>
      </c>
      <c r="BCH2" s="5" t="s">
        <v>1772</v>
      </c>
      <c r="BCI2" s="6" t="s">
        <v>1781</v>
      </c>
      <c r="BCJ2" s="5" t="s">
        <v>1773</v>
      </c>
      <c r="BCK2" s="6" t="s">
        <v>1781</v>
      </c>
      <c r="BCL2" s="5" t="s">
        <v>1056</v>
      </c>
      <c r="BCM2" s="6" t="s">
        <v>1781</v>
      </c>
    </row>
    <row r="3" spans="2:1443" hidden="1" x14ac:dyDescent="0.25">
      <c r="B3" s="5" t="s">
        <v>17</v>
      </c>
      <c r="C3" s="6"/>
      <c r="D3" s="5">
        <v>1</v>
      </c>
      <c r="E3" s="6"/>
      <c r="F3" s="5">
        <v>2</v>
      </c>
      <c r="G3" s="6"/>
      <c r="H3" s="5">
        <v>3</v>
      </c>
      <c r="I3" s="6" t="s">
        <v>1781</v>
      </c>
      <c r="J3" s="5">
        <v>3</v>
      </c>
      <c r="K3" s="6" t="s">
        <v>1781</v>
      </c>
      <c r="L3" s="5">
        <v>3</v>
      </c>
      <c r="M3" s="6" t="s">
        <v>1781</v>
      </c>
      <c r="N3" s="5">
        <v>3</v>
      </c>
      <c r="O3" s="6" t="s">
        <v>1781</v>
      </c>
      <c r="P3" s="5">
        <v>4</v>
      </c>
      <c r="Q3" s="6" t="s">
        <v>1781</v>
      </c>
      <c r="R3" s="5">
        <v>4</v>
      </c>
      <c r="S3" s="6" t="s">
        <v>1781</v>
      </c>
      <c r="T3" s="5">
        <v>4</v>
      </c>
      <c r="U3" s="6" t="s">
        <v>1781</v>
      </c>
      <c r="V3" s="5">
        <v>4</v>
      </c>
      <c r="W3" s="6" t="s">
        <v>1781</v>
      </c>
      <c r="X3" s="5">
        <v>4</v>
      </c>
      <c r="Y3" s="6" t="s">
        <v>1781</v>
      </c>
      <c r="Z3" s="5">
        <v>4</v>
      </c>
      <c r="AA3" s="6" t="s">
        <v>1781</v>
      </c>
      <c r="AB3" s="5">
        <v>4</v>
      </c>
      <c r="AC3" s="6" t="s">
        <v>1781</v>
      </c>
      <c r="AD3" s="5">
        <v>4</v>
      </c>
      <c r="AE3" s="6" t="s">
        <v>1781</v>
      </c>
      <c r="AF3" s="5">
        <v>4</v>
      </c>
      <c r="AG3" s="6" t="s">
        <v>1781</v>
      </c>
      <c r="AH3" s="5">
        <v>4</v>
      </c>
      <c r="AI3" s="6" t="s">
        <v>1781</v>
      </c>
      <c r="AJ3" s="5">
        <v>4</v>
      </c>
      <c r="AK3" s="6" t="s">
        <v>1781</v>
      </c>
      <c r="AL3" s="5">
        <v>4</v>
      </c>
      <c r="AM3" s="6" t="s">
        <v>1781</v>
      </c>
      <c r="AN3" s="5">
        <v>4</v>
      </c>
      <c r="AO3" s="6" t="s">
        <v>1781</v>
      </c>
      <c r="AP3" s="5">
        <v>4</v>
      </c>
      <c r="AQ3" s="6" t="s">
        <v>1781</v>
      </c>
      <c r="AR3" s="5">
        <v>4</v>
      </c>
      <c r="AS3" s="6" t="s">
        <v>1781</v>
      </c>
      <c r="AT3" s="5">
        <v>4</v>
      </c>
      <c r="AU3" s="6" t="s">
        <v>1781</v>
      </c>
      <c r="AV3" s="5">
        <v>4</v>
      </c>
      <c r="AW3" s="6" t="s">
        <v>1781</v>
      </c>
      <c r="AX3" s="5">
        <v>4</v>
      </c>
      <c r="AY3" s="6" t="s">
        <v>1781</v>
      </c>
      <c r="AZ3" s="5">
        <v>5</v>
      </c>
      <c r="BA3" s="6" t="s">
        <v>1781</v>
      </c>
      <c r="BB3" s="5">
        <v>5</v>
      </c>
      <c r="BC3" s="6" t="s">
        <v>1781</v>
      </c>
      <c r="BD3" s="5">
        <v>5</v>
      </c>
      <c r="BE3" s="6" t="s">
        <v>1781</v>
      </c>
      <c r="BF3" s="5">
        <v>5</v>
      </c>
      <c r="BG3" s="6" t="s">
        <v>1781</v>
      </c>
      <c r="BH3" s="5">
        <v>5</v>
      </c>
      <c r="BI3" s="6" t="s">
        <v>1781</v>
      </c>
      <c r="BJ3" s="5">
        <v>5</v>
      </c>
      <c r="BK3" s="6" t="s">
        <v>1781</v>
      </c>
      <c r="BL3" s="5">
        <v>5</v>
      </c>
      <c r="BM3" s="6" t="s">
        <v>1781</v>
      </c>
      <c r="BN3" s="5">
        <v>5</v>
      </c>
      <c r="BO3" s="6" t="s">
        <v>1781</v>
      </c>
      <c r="BP3" s="5">
        <v>5</v>
      </c>
      <c r="BQ3" s="6" t="s">
        <v>1781</v>
      </c>
      <c r="BR3" s="5">
        <v>5</v>
      </c>
      <c r="BS3" s="6" t="s">
        <v>1781</v>
      </c>
      <c r="BT3" s="5">
        <v>5</v>
      </c>
      <c r="BU3" s="6" t="s">
        <v>1781</v>
      </c>
      <c r="BV3" s="5">
        <v>5</v>
      </c>
      <c r="BW3" s="6" t="s">
        <v>1781</v>
      </c>
      <c r="BX3" s="5">
        <v>5</v>
      </c>
      <c r="BY3" s="6" t="s">
        <v>1781</v>
      </c>
      <c r="BZ3" s="5">
        <v>5</v>
      </c>
      <c r="CA3" s="6" t="s">
        <v>1781</v>
      </c>
      <c r="CB3" s="5">
        <v>5</v>
      </c>
      <c r="CC3" s="6" t="s">
        <v>1781</v>
      </c>
      <c r="CD3" s="5">
        <v>5</v>
      </c>
      <c r="CE3" s="6" t="s">
        <v>1781</v>
      </c>
      <c r="CF3" s="5">
        <v>5</v>
      </c>
      <c r="CG3" s="6" t="s">
        <v>1781</v>
      </c>
      <c r="CH3" s="5">
        <v>5</v>
      </c>
      <c r="CI3" s="6" t="s">
        <v>1781</v>
      </c>
      <c r="CJ3" s="5">
        <v>5</v>
      </c>
      <c r="CK3" s="6" t="s">
        <v>1781</v>
      </c>
      <c r="CL3" s="5">
        <v>5</v>
      </c>
      <c r="CM3" s="6" t="s">
        <v>1781</v>
      </c>
      <c r="CN3" s="5">
        <v>5</v>
      </c>
      <c r="CO3" s="6" t="s">
        <v>1781</v>
      </c>
      <c r="CP3" s="5">
        <v>5</v>
      </c>
      <c r="CQ3" s="6" t="s">
        <v>1781</v>
      </c>
      <c r="CR3" s="5">
        <v>5</v>
      </c>
      <c r="CS3" s="6" t="s">
        <v>1781</v>
      </c>
      <c r="CT3" s="5">
        <v>5</v>
      </c>
      <c r="CU3" s="6" t="s">
        <v>1781</v>
      </c>
      <c r="CV3" s="5">
        <v>5</v>
      </c>
      <c r="CW3" s="6" t="s">
        <v>1781</v>
      </c>
      <c r="CX3" s="5">
        <v>5</v>
      </c>
      <c r="CY3" s="6" t="s">
        <v>1781</v>
      </c>
      <c r="CZ3" s="5">
        <v>5</v>
      </c>
      <c r="DA3" s="6" t="s">
        <v>1781</v>
      </c>
      <c r="DB3" s="5">
        <v>5</v>
      </c>
      <c r="DC3" s="6" t="s">
        <v>1781</v>
      </c>
      <c r="DD3" s="5">
        <v>5</v>
      </c>
      <c r="DE3" s="6" t="s">
        <v>1781</v>
      </c>
      <c r="DF3" s="5">
        <v>5</v>
      </c>
      <c r="DG3" s="6" t="s">
        <v>1781</v>
      </c>
      <c r="DH3" s="5">
        <v>5</v>
      </c>
      <c r="DI3" s="6" t="s">
        <v>1781</v>
      </c>
      <c r="DJ3" s="5">
        <v>5</v>
      </c>
      <c r="DK3" s="6" t="s">
        <v>1781</v>
      </c>
      <c r="DL3" s="5">
        <v>5</v>
      </c>
      <c r="DM3" s="6" t="s">
        <v>1781</v>
      </c>
      <c r="DN3" s="5">
        <v>5</v>
      </c>
      <c r="DO3" s="6" t="s">
        <v>1781</v>
      </c>
      <c r="DP3" s="5">
        <v>5</v>
      </c>
      <c r="DQ3" s="6" t="s">
        <v>1781</v>
      </c>
      <c r="DR3" s="5">
        <v>5</v>
      </c>
      <c r="DS3" s="6" t="s">
        <v>1781</v>
      </c>
      <c r="DT3" s="5">
        <v>5</v>
      </c>
      <c r="DU3" s="6" t="s">
        <v>1781</v>
      </c>
      <c r="DV3" s="5">
        <v>5</v>
      </c>
      <c r="DW3" s="6" t="s">
        <v>1781</v>
      </c>
      <c r="DX3" s="5">
        <v>5</v>
      </c>
      <c r="DY3" s="6" t="s">
        <v>1781</v>
      </c>
      <c r="DZ3" s="5">
        <v>5</v>
      </c>
      <c r="EA3" s="6" t="s">
        <v>1781</v>
      </c>
      <c r="EB3" s="5">
        <v>5</v>
      </c>
      <c r="EC3" s="6" t="s">
        <v>1781</v>
      </c>
      <c r="ED3" s="5">
        <v>5</v>
      </c>
      <c r="EE3" s="6" t="s">
        <v>1781</v>
      </c>
      <c r="EF3" s="5">
        <v>5</v>
      </c>
      <c r="EG3" s="6" t="s">
        <v>1781</v>
      </c>
      <c r="EH3" s="5">
        <v>5</v>
      </c>
      <c r="EI3" s="6" t="s">
        <v>1781</v>
      </c>
      <c r="EJ3" s="5">
        <v>5</v>
      </c>
      <c r="EK3" s="6" t="s">
        <v>1781</v>
      </c>
      <c r="EL3" s="5">
        <v>5</v>
      </c>
      <c r="EM3" s="6" t="s">
        <v>1781</v>
      </c>
      <c r="EN3" s="5">
        <v>5</v>
      </c>
      <c r="EO3" s="6" t="s">
        <v>1781</v>
      </c>
      <c r="EP3" s="5">
        <v>5</v>
      </c>
      <c r="EQ3" s="6" t="s">
        <v>1781</v>
      </c>
      <c r="ER3" s="5">
        <v>5</v>
      </c>
      <c r="ES3" s="6" t="s">
        <v>1781</v>
      </c>
      <c r="ET3" s="5">
        <v>5</v>
      </c>
      <c r="EU3" s="6" t="s">
        <v>1781</v>
      </c>
      <c r="EV3" s="5">
        <v>5</v>
      </c>
      <c r="EW3" s="6" t="s">
        <v>1781</v>
      </c>
      <c r="EX3" s="5">
        <v>5</v>
      </c>
      <c r="EY3" s="6" t="s">
        <v>1781</v>
      </c>
      <c r="EZ3" s="5">
        <v>5</v>
      </c>
      <c r="FA3" s="6" t="s">
        <v>1781</v>
      </c>
      <c r="FB3" s="5">
        <v>5</v>
      </c>
      <c r="FC3" s="6" t="s">
        <v>1781</v>
      </c>
      <c r="FD3" s="5">
        <v>5</v>
      </c>
      <c r="FE3" s="6" t="s">
        <v>1781</v>
      </c>
      <c r="FF3" s="5">
        <v>5</v>
      </c>
      <c r="FG3" s="6" t="s">
        <v>1781</v>
      </c>
      <c r="FH3" s="5">
        <v>5</v>
      </c>
      <c r="FI3" s="6" t="s">
        <v>1781</v>
      </c>
      <c r="FJ3" s="5">
        <v>5</v>
      </c>
      <c r="FK3" s="6" t="s">
        <v>1781</v>
      </c>
      <c r="FL3" s="5">
        <v>5</v>
      </c>
      <c r="FM3" s="6" t="s">
        <v>1781</v>
      </c>
      <c r="FN3" s="5">
        <v>5</v>
      </c>
      <c r="FO3" s="6" t="s">
        <v>1781</v>
      </c>
      <c r="FP3" s="5">
        <v>5</v>
      </c>
      <c r="FQ3" s="6" t="s">
        <v>1781</v>
      </c>
      <c r="FR3" s="5">
        <v>5</v>
      </c>
      <c r="FS3" s="6" t="s">
        <v>1781</v>
      </c>
      <c r="FT3" s="5">
        <v>5</v>
      </c>
      <c r="FU3" s="6" t="s">
        <v>1781</v>
      </c>
      <c r="FV3" s="5">
        <v>5</v>
      </c>
      <c r="FW3" s="6" t="s">
        <v>1781</v>
      </c>
      <c r="FX3" s="5">
        <v>5</v>
      </c>
      <c r="FY3" s="6" t="s">
        <v>1781</v>
      </c>
      <c r="FZ3" s="5">
        <v>5</v>
      </c>
      <c r="GA3" s="6" t="s">
        <v>1781</v>
      </c>
      <c r="GB3" s="5">
        <v>5</v>
      </c>
      <c r="GC3" s="6" t="s">
        <v>1781</v>
      </c>
      <c r="GD3" s="5">
        <v>5</v>
      </c>
      <c r="GE3" s="6" t="s">
        <v>1781</v>
      </c>
      <c r="GF3" s="5">
        <v>5</v>
      </c>
      <c r="GG3" s="6" t="s">
        <v>1781</v>
      </c>
      <c r="GH3" s="5">
        <v>5</v>
      </c>
      <c r="GI3" s="6" t="s">
        <v>1781</v>
      </c>
      <c r="GJ3" s="5">
        <v>5</v>
      </c>
      <c r="GK3" s="6" t="s">
        <v>1781</v>
      </c>
      <c r="GL3" s="5">
        <v>5</v>
      </c>
      <c r="GM3" s="6" t="s">
        <v>1781</v>
      </c>
      <c r="GN3" s="5">
        <v>5</v>
      </c>
      <c r="GO3" s="6" t="s">
        <v>1781</v>
      </c>
      <c r="GP3" s="5">
        <v>5</v>
      </c>
      <c r="GQ3" s="6" t="s">
        <v>1781</v>
      </c>
      <c r="GR3" s="5">
        <v>5</v>
      </c>
      <c r="GS3" s="6" t="s">
        <v>1781</v>
      </c>
      <c r="GT3" s="5">
        <v>5</v>
      </c>
      <c r="GU3" s="6" t="s">
        <v>1781</v>
      </c>
      <c r="GV3" s="5">
        <v>5</v>
      </c>
      <c r="GW3" s="6" t="s">
        <v>1781</v>
      </c>
      <c r="GX3" s="5">
        <v>5</v>
      </c>
      <c r="GY3" s="6" t="s">
        <v>1781</v>
      </c>
      <c r="GZ3" s="5">
        <v>5</v>
      </c>
      <c r="HA3" s="6" t="s">
        <v>1781</v>
      </c>
      <c r="HB3" s="5">
        <v>5</v>
      </c>
      <c r="HC3" s="6" t="s">
        <v>1781</v>
      </c>
      <c r="HD3" s="5">
        <v>5</v>
      </c>
      <c r="HE3" s="6" t="s">
        <v>1781</v>
      </c>
      <c r="HF3" s="5">
        <v>5</v>
      </c>
      <c r="HG3" s="6" t="s">
        <v>1781</v>
      </c>
      <c r="HH3" s="5">
        <v>5</v>
      </c>
      <c r="HI3" s="6" t="s">
        <v>1781</v>
      </c>
      <c r="HJ3" s="5">
        <v>5</v>
      </c>
      <c r="HK3" s="6" t="s">
        <v>1781</v>
      </c>
      <c r="HL3" s="5">
        <v>5</v>
      </c>
      <c r="HM3" s="6" t="s">
        <v>1781</v>
      </c>
      <c r="HN3" s="5">
        <v>5</v>
      </c>
      <c r="HO3" s="6" t="s">
        <v>1781</v>
      </c>
      <c r="HP3" s="5">
        <v>5</v>
      </c>
      <c r="HQ3" s="6" t="s">
        <v>1781</v>
      </c>
      <c r="HR3" s="5">
        <v>5</v>
      </c>
      <c r="HS3" s="6" t="s">
        <v>1781</v>
      </c>
      <c r="HT3" s="5">
        <v>5</v>
      </c>
      <c r="HU3" s="6" t="s">
        <v>1781</v>
      </c>
      <c r="HV3" s="5">
        <v>5</v>
      </c>
      <c r="HW3" s="6" t="s">
        <v>1781</v>
      </c>
      <c r="HX3" s="5">
        <v>5</v>
      </c>
      <c r="HY3" s="6" t="s">
        <v>1781</v>
      </c>
      <c r="HZ3" s="5">
        <v>5</v>
      </c>
      <c r="IA3" s="6" t="s">
        <v>1781</v>
      </c>
      <c r="IB3" s="5">
        <v>5</v>
      </c>
      <c r="IC3" s="6" t="s">
        <v>1781</v>
      </c>
      <c r="ID3" s="5">
        <v>5</v>
      </c>
      <c r="IE3" s="6" t="s">
        <v>1781</v>
      </c>
      <c r="IF3" s="5">
        <v>5</v>
      </c>
      <c r="IG3" s="6" t="s">
        <v>1781</v>
      </c>
      <c r="IH3" s="5">
        <v>5</v>
      </c>
      <c r="II3" s="6" t="s">
        <v>1781</v>
      </c>
      <c r="IJ3" s="5">
        <v>6</v>
      </c>
      <c r="IK3" s="6" t="s">
        <v>1781</v>
      </c>
      <c r="IL3" s="5">
        <v>6</v>
      </c>
      <c r="IM3" s="6" t="s">
        <v>1781</v>
      </c>
      <c r="IN3" s="5">
        <v>6</v>
      </c>
      <c r="IO3" s="6" t="s">
        <v>1781</v>
      </c>
      <c r="IP3" s="5">
        <v>6</v>
      </c>
      <c r="IQ3" s="6" t="s">
        <v>1781</v>
      </c>
      <c r="IR3" s="5">
        <v>6</v>
      </c>
      <c r="IS3" s="6" t="s">
        <v>1781</v>
      </c>
      <c r="IT3" s="5">
        <v>6</v>
      </c>
      <c r="IU3" s="6" t="s">
        <v>1781</v>
      </c>
      <c r="IV3" s="5">
        <v>6</v>
      </c>
      <c r="IW3" s="6" t="s">
        <v>1781</v>
      </c>
      <c r="IX3" s="5">
        <v>6</v>
      </c>
      <c r="IY3" s="6" t="s">
        <v>1781</v>
      </c>
      <c r="IZ3" s="5">
        <v>6</v>
      </c>
      <c r="JA3" s="6" t="s">
        <v>1781</v>
      </c>
      <c r="JB3" s="5">
        <v>6</v>
      </c>
      <c r="JC3" s="6" t="s">
        <v>1781</v>
      </c>
      <c r="JD3" s="5">
        <v>6</v>
      </c>
      <c r="JE3" s="6" t="s">
        <v>1781</v>
      </c>
      <c r="JF3" s="5">
        <v>6</v>
      </c>
      <c r="JG3" s="6" t="s">
        <v>1781</v>
      </c>
      <c r="JH3" s="5">
        <v>6</v>
      </c>
      <c r="JI3" s="6" t="s">
        <v>1781</v>
      </c>
      <c r="JJ3" s="5">
        <v>6</v>
      </c>
      <c r="JK3" s="6" t="s">
        <v>1781</v>
      </c>
      <c r="JL3" s="5">
        <v>6</v>
      </c>
      <c r="JM3" s="6" t="s">
        <v>1781</v>
      </c>
      <c r="JN3" s="5">
        <v>6</v>
      </c>
      <c r="JO3" s="6" t="s">
        <v>1781</v>
      </c>
      <c r="JP3" s="5">
        <v>6</v>
      </c>
      <c r="JQ3" s="6" t="s">
        <v>1781</v>
      </c>
      <c r="JR3" s="5">
        <v>6</v>
      </c>
      <c r="JS3" s="6" t="s">
        <v>1781</v>
      </c>
      <c r="JT3" s="5">
        <v>6</v>
      </c>
      <c r="JU3" s="6" t="s">
        <v>1781</v>
      </c>
      <c r="JV3" s="5">
        <v>6</v>
      </c>
      <c r="JW3" s="6" t="s">
        <v>1781</v>
      </c>
      <c r="JX3" s="5">
        <v>6</v>
      </c>
      <c r="JY3" s="6" t="s">
        <v>1781</v>
      </c>
      <c r="JZ3" s="5">
        <v>6</v>
      </c>
      <c r="KA3" s="6" t="s">
        <v>1781</v>
      </c>
      <c r="KB3" s="5">
        <v>6</v>
      </c>
      <c r="KC3" s="6" t="s">
        <v>1781</v>
      </c>
      <c r="KD3" s="5">
        <v>6</v>
      </c>
      <c r="KE3" s="6" t="s">
        <v>1781</v>
      </c>
      <c r="KF3" s="5">
        <v>6</v>
      </c>
      <c r="KG3" s="6" t="s">
        <v>1781</v>
      </c>
      <c r="KH3" s="5">
        <v>6</v>
      </c>
      <c r="KI3" s="6" t="s">
        <v>1781</v>
      </c>
      <c r="KJ3" s="5">
        <v>6</v>
      </c>
      <c r="KK3" s="6" t="s">
        <v>1781</v>
      </c>
      <c r="KL3" s="5">
        <v>6</v>
      </c>
      <c r="KM3" s="6" t="s">
        <v>1781</v>
      </c>
      <c r="KN3" s="5">
        <v>6</v>
      </c>
      <c r="KO3" s="6" t="s">
        <v>1781</v>
      </c>
      <c r="KP3" s="5">
        <v>6</v>
      </c>
      <c r="KQ3" s="6" t="s">
        <v>1781</v>
      </c>
      <c r="KR3" s="5">
        <v>6</v>
      </c>
      <c r="KS3" s="6" t="s">
        <v>1781</v>
      </c>
      <c r="KT3" s="5">
        <v>6</v>
      </c>
      <c r="KU3" s="6" t="s">
        <v>1781</v>
      </c>
      <c r="KV3" s="5">
        <v>6</v>
      </c>
      <c r="KW3" s="6" t="s">
        <v>1781</v>
      </c>
      <c r="KX3" s="5">
        <v>6</v>
      </c>
      <c r="KY3" s="6" t="s">
        <v>1781</v>
      </c>
      <c r="KZ3" s="5">
        <v>6</v>
      </c>
      <c r="LA3" s="6" t="s">
        <v>1781</v>
      </c>
      <c r="LB3" s="5">
        <v>6</v>
      </c>
      <c r="LC3" s="6" t="s">
        <v>1781</v>
      </c>
      <c r="LD3" s="5">
        <v>6</v>
      </c>
      <c r="LE3" s="6" t="s">
        <v>1781</v>
      </c>
      <c r="LF3" s="5">
        <v>6</v>
      </c>
      <c r="LG3" s="6" t="s">
        <v>1781</v>
      </c>
      <c r="LH3" s="5">
        <v>6</v>
      </c>
      <c r="LI3" s="6" t="s">
        <v>1781</v>
      </c>
      <c r="LJ3" s="5">
        <v>6</v>
      </c>
      <c r="LK3" s="6" t="s">
        <v>1781</v>
      </c>
      <c r="LL3" s="5">
        <v>6</v>
      </c>
      <c r="LM3" s="6" t="s">
        <v>1781</v>
      </c>
      <c r="LN3" s="5">
        <v>6</v>
      </c>
      <c r="LO3" s="6" t="s">
        <v>1781</v>
      </c>
      <c r="LP3" s="5">
        <v>6</v>
      </c>
      <c r="LQ3" s="6" t="s">
        <v>1781</v>
      </c>
      <c r="LR3" s="5">
        <v>6</v>
      </c>
      <c r="LS3" s="6" t="s">
        <v>1781</v>
      </c>
      <c r="LT3" s="5">
        <v>6</v>
      </c>
      <c r="LU3" s="6" t="s">
        <v>1781</v>
      </c>
      <c r="LV3" s="5">
        <v>6</v>
      </c>
      <c r="LW3" s="6" t="s">
        <v>1781</v>
      </c>
      <c r="LX3" s="5">
        <v>6</v>
      </c>
      <c r="LY3" s="6" t="s">
        <v>1781</v>
      </c>
      <c r="LZ3" s="5">
        <v>6</v>
      </c>
      <c r="MA3" s="6" t="s">
        <v>1781</v>
      </c>
      <c r="MB3" s="5">
        <v>6</v>
      </c>
      <c r="MC3" s="6" t="s">
        <v>1781</v>
      </c>
      <c r="MD3" s="5">
        <v>6</v>
      </c>
      <c r="ME3" s="6" t="s">
        <v>1781</v>
      </c>
      <c r="MF3" s="5">
        <v>6</v>
      </c>
      <c r="MG3" s="6" t="s">
        <v>1781</v>
      </c>
      <c r="MH3" s="5">
        <v>6</v>
      </c>
      <c r="MI3" s="6" t="s">
        <v>1781</v>
      </c>
      <c r="MJ3" s="5">
        <v>6</v>
      </c>
      <c r="MK3" s="6" t="s">
        <v>1781</v>
      </c>
      <c r="ML3" s="5">
        <v>6</v>
      </c>
      <c r="MM3" s="6" t="s">
        <v>1781</v>
      </c>
      <c r="MN3" s="5">
        <v>6</v>
      </c>
      <c r="MO3" s="6" t="s">
        <v>1781</v>
      </c>
      <c r="MP3" s="5">
        <v>6</v>
      </c>
      <c r="MQ3" s="6" t="s">
        <v>1781</v>
      </c>
      <c r="MR3" s="5">
        <v>6</v>
      </c>
      <c r="MS3" s="6" t="s">
        <v>1781</v>
      </c>
      <c r="MT3" s="5">
        <v>6</v>
      </c>
      <c r="MU3" s="6" t="s">
        <v>1781</v>
      </c>
      <c r="MV3" s="5">
        <v>6</v>
      </c>
      <c r="MW3" s="6" t="s">
        <v>1781</v>
      </c>
      <c r="MX3" s="5">
        <v>6</v>
      </c>
      <c r="MY3" s="6" t="s">
        <v>1781</v>
      </c>
      <c r="MZ3" s="5">
        <v>6</v>
      </c>
      <c r="NA3" s="6" t="s">
        <v>1781</v>
      </c>
      <c r="NB3" s="5">
        <v>6</v>
      </c>
      <c r="NC3" s="6" t="s">
        <v>1781</v>
      </c>
      <c r="ND3" s="5">
        <v>6</v>
      </c>
      <c r="NE3" s="6" t="s">
        <v>1781</v>
      </c>
      <c r="NF3" s="5">
        <v>6</v>
      </c>
      <c r="NG3" s="6" t="s">
        <v>1781</v>
      </c>
      <c r="NH3" s="5">
        <v>6</v>
      </c>
      <c r="NI3" s="6" t="s">
        <v>1781</v>
      </c>
      <c r="NJ3" s="5">
        <v>6</v>
      </c>
      <c r="NK3" s="6" t="s">
        <v>1781</v>
      </c>
      <c r="NL3" s="5">
        <v>6</v>
      </c>
      <c r="NM3" s="6" t="s">
        <v>1781</v>
      </c>
      <c r="NN3" s="5">
        <v>6</v>
      </c>
      <c r="NO3" s="6" t="s">
        <v>1781</v>
      </c>
      <c r="NP3" s="5">
        <v>6</v>
      </c>
      <c r="NQ3" s="6" t="s">
        <v>1781</v>
      </c>
      <c r="NR3" s="5">
        <v>6</v>
      </c>
      <c r="NS3" s="6" t="s">
        <v>1781</v>
      </c>
      <c r="NT3" s="5">
        <v>6</v>
      </c>
      <c r="NU3" s="6" t="s">
        <v>1781</v>
      </c>
      <c r="NV3" s="5">
        <v>6</v>
      </c>
      <c r="NW3" s="6" t="s">
        <v>1781</v>
      </c>
      <c r="NX3" s="5">
        <v>6</v>
      </c>
      <c r="NY3" s="6" t="s">
        <v>1781</v>
      </c>
      <c r="NZ3" s="5">
        <v>6</v>
      </c>
      <c r="OA3" s="6" t="s">
        <v>1781</v>
      </c>
      <c r="OB3" s="5">
        <v>6</v>
      </c>
      <c r="OC3" s="6" t="s">
        <v>1781</v>
      </c>
      <c r="OD3" s="5">
        <v>6</v>
      </c>
      <c r="OE3" s="6" t="s">
        <v>1781</v>
      </c>
      <c r="OF3" s="5">
        <v>6</v>
      </c>
      <c r="OG3" s="6" t="s">
        <v>1781</v>
      </c>
      <c r="OH3" s="5">
        <v>6</v>
      </c>
      <c r="OI3" s="6" t="s">
        <v>1781</v>
      </c>
      <c r="OJ3" s="5">
        <v>6</v>
      </c>
      <c r="OK3" s="6" t="s">
        <v>1781</v>
      </c>
      <c r="OL3" s="5">
        <v>6</v>
      </c>
      <c r="OM3" s="6" t="s">
        <v>1781</v>
      </c>
      <c r="ON3" s="5">
        <v>6</v>
      </c>
      <c r="OO3" s="6" t="s">
        <v>1781</v>
      </c>
      <c r="OP3" s="5">
        <v>6</v>
      </c>
      <c r="OQ3" s="6" t="s">
        <v>1781</v>
      </c>
      <c r="OR3" s="5">
        <v>6</v>
      </c>
      <c r="OS3" s="6" t="s">
        <v>1781</v>
      </c>
      <c r="OT3" s="5">
        <v>6</v>
      </c>
      <c r="OU3" s="6" t="s">
        <v>1781</v>
      </c>
      <c r="OV3" s="5">
        <v>6</v>
      </c>
      <c r="OW3" s="6" t="s">
        <v>1781</v>
      </c>
      <c r="OX3" s="5">
        <v>6</v>
      </c>
      <c r="OY3" s="6" t="s">
        <v>1781</v>
      </c>
      <c r="OZ3" s="5">
        <v>6</v>
      </c>
      <c r="PA3" s="6" t="s">
        <v>1781</v>
      </c>
      <c r="PB3" s="5">
        <v>6</v>
      </c>
      <c r="PC3" s="6" t="s">
        <v>1781</v>
      </c>
      <c r="PD3" s="5">
        <v>6</v>
      </c>
      <c r="PE3" s="6" t="s">
        <v>1781</v>
      </c>
      <c r="PF3" s="5">
        <v>6</v>
      </c>
      <c r="PG3" s="6" t="s">
        <v>1781</v>
      </c>
      <c r="PH3" s="5">
        <v>6</v>
      </c>
      <c r="PI3" s="6" t="s">
        <v>1781</v>
      </c>
      <c r="PJ3" s="5">
        <v>6</v>
      </c>
      <c r="PK3" s="6" t="s">
        <v>1781</v>
      </c>
      <c r="PL3" s="5">
        <v>6</v>
      </c>
      <c r="PM3" s="6" t="s">
        <v>1781</v>
      </c>
      <c r="PN3" s="5">
        <v>6</v>
      </c>
      <c r="PO3" s="6" t="s">
        <v>1781</v>
      </c>
      <c r="PP3" s="5">
        <v>6</v>
      </c>
      <c r="PQ3" s="6" t="s">
        <v>1781</v>
      </c>
      <c r="PR3" s="5">
        <v>6</v>
      </c>
      <c r="PS3" s="6" t="s">
        <v>1781</v>
      </c>
      <c r="PT3" s="5">
        <v>6</v>
      </c>
      <c r="PU3" s="6" t="s">
        <v>1781</v>
      </c>
      <c r="PV3" s="5">
        <v>6</v>
      </c>
      <c r="PW3" s="6" t="s">
        <v>1781</v>
      </c>
      <c r="PX3" s="5">
        <v>6</v>
      </c>
      <c r="PY3" s="6" t="s">
        <v>1781</v>
      </c>
      <c r="PZ3" s="5">
        <v>6</v>
      </c>
      <c r="QA3" s="6" t="s">
        <v>1781</v>
      </c>
      <c r="QB3" s="5">
        <v>6</v>
      </c>
      <c r="QC3" s="6" t="s">
        <v>1781</v>
      </c>
      <c r="QD3" s="5">
        <v>6</v>
      </c>
      <c r="QE3" s="6" t="s">
        <v>1781</v>
      </c>
      <c r="QF3" s="5">
        <v>6</v>
      </c>
      <c r="QG3" s="6" t="s">
        <v>1781</v>
      </c>
      <c r="QH3" s="5">
        <v>6</v>
      </c>
      <c r="QI3" s="6" t="s">
        <v>1781</v>
      </c>
      <c r="QJ3" s="5">
        <v>6</v>
      </c>
      <c r="QK3" s="6" t="s">
        <v>1781</v>
      </c>
      <c r="QL3" s="5">
        <v>6</v>
      </c>
      <c r="QM3" s="6" t="s">
        <v>1781</v>
      </c>
      <c r="QN3" s="5">
        <v>6</v>
      </c>
      <c r="QO3" s="6" t="s">
        <v>1781</v>
      </c>
      <c r="QP3" s="5">
        <v>6</v>
      </c>
      <c r="QQ3" s="6" t="s">
        <v>1781</v>
      </c>
      <c r="QR3" s="5">
        <v>6</v>
      </c>
      <c r="QS3" s="6" t="s">
        <v>1781</v>
      </c>
      <c r="QT3" s="5">
        <v>6</v>
      </c>
      <c r="QU3" s="6" t="s">
        <v>1781</v>
      </c>
      <c r="QV3" s="5">
        <v>6</v>
      </c>
      <c r="QW3" s="6" t="s">
        <v>1781</v>
      </c>
      <c r="QX3" s="5">
        <v>6</v>
      </c>
      <c r="QY3" s="6" t="s">
        <v>1781</v>
      </c>
      <c r="QZ3" s="5">
        <v>6</v>
      </c>
      <c r="RA3" s="6" t="s">
        <v>1781</v>
      </c>
      <c r="RB3" s="5">
        <v>6</v>
      </c>
      <c r="RC3" s="6" t="s">
        <v>1781</v>
      </c>
      <c r="RD3" s="5">
        <v>6</v>
      </c>
      <c r="RE3" s="6" t="s">
        <v>1781</v>
      </c>
      <c r="RF3" s="5">
        <v>6</v>
      </c>
      <c r="RG3" s="6" t="s">
        <v>1781</v>
      </c>
      <c r="RH3" s="5">
        <v>6</v>
      </c>
      <c r="RI3" s="6" t="s">
        <v>1781</v>
      </c>
      <c r="RJ3" s="5">
        <v>6</v>
      </c>
      <c r="RK3" s="6" t="s">
        <v>1781</v>
      </c>
      <c r="RL3" s="5">
        <v>6</v>
      </c>
      <c r="RM3" s="6" t="s">
        <v>1781</v>
      </c>
      <c r="RN3" s="5">
        <v>6</v>
      </c>
      <c r="RO3" s="6" t="s">
        <v>1781</v>
      </c>
      <c r="RP3" s="5">
        <v>6</v>
      </c>
      <c r="RQ3" s="6" t="s">
        <v>1781</v>
      </c>
      <c r="RR3" s="5">
        <v>6</v>
      </c>
      <c r="RS3" s="6" t="s">
        <v>1781</v>
      </c>
      <c r="RT3" s="5">
        <v>6</v>
      </c>
      <c r="RU3" s="6" t="s">
        <v>1781</v>
      </c>
      <c r="RV3" s="5">
        <v>6</v>
      </c>
      <c r="RW3" s="6" t="s">
        <v>1781</v>
      </c>
      <c r="RX3" s="5">
        <v>6</v>
      </c>
      <c r="RY3" s="6" t="s">
        <v>1781</v>
      </c>
      <c r="RZ3" s="5">
        <v>6</v>
      </c>
      <c r="SA3" s="6" t="s">
        <v>1781</v>
      </c>
      <c r="SB3" s="5">
        <v>6</v>
      </c>
      <c r="SC3" s="6" t="s">
        <v>1781</v>
      </c>
      <c r="SD3" s="5">
        <v>6</v>
      </c>
      <c r="SE3" s="6" t="s">
        <v>1781</v>
      </c>
      <c r="SF3" s="5">
        <v>6</v>
      </c>
      <c r="SG3" s="6" t="s">
        <v>1781</v>
      </c>
      <c r="SH3" s="5">
        <v>6</v>
      </c>
      <c r="SI3" s="6" t="s">
        <v>1781</v>
      </c>
      <c r="SJ3" s="5">
        <v>6</v>
      </c>
      <c r="SK3" s="6" t="s">
        <v>1781</v>
      </c>
      <c r="SL3" s="5">
        <v>6</v>
      </c>
      <c r="SM3" s="6" t="s">
        <v>1781</v>
      </c>
      <c r="SN3" s="5">
        <v>6</v>
      </c>
      <c r="SO3" s="6" t="s">
        <v>1781</v>
      </c>
      <c r="SP3" s="5">
        <v>6</v>
      </c>
      <c r="SQ3" s="6" t="s">
        <v>1781</v>
      </c>
      <c r="SR3" s="5">
        <v>6</v>
      </c>
      <c r="SS3" s="6" t="s">
        <v>1781</v>
      </c>
      <c r="ST3" s="5">
        <v>6</v>
      </c>
      <c r="SU3" s="6" t="s">
        <v>1781</v>
      </c>
      <c r="SV3" s="5">
        <v>6</v>
      </c>
      <c r="SW3" s="6" t="s">
        <v>1781</v>
      </c>
      <c r="SX3" s="5">
        <v>6</v>
      </c>
      <c r="SY3" s="6" t="s">
        <v>1781</v>
      </c>
      <c r="SZ3" s="5">
        <v>6</v>
      </c>
      <c r="TA3" s="6" t="s">
        <v>1781</v>
      </c>
      <c r="TB3" s="5">
        <v>6</v>
      </c>
      <c r="TC3" s="6" t="s">
        <v>1781</v>
      </c>
      <c r="TD3" s="5">
        <v>6</v>
      </c>
      <c r="TE3" s="6" t="s">
        <v>1781</v>
      </c>
      <c r="TF3" s="5">
        <v>6</v>
      </c>
      <c r="TG3" s="6" t="s">
        <v>1781</v>
      </c>
      <c r="TH3" s="5">
        <v>6</v>
      </c>
      <c r="TI3" s="6" t="s">
        <v>1781</v>
      </c>
      <c r="TJ3" s="5">
        <v>6</v>
      </c>
      <c r="TK3" s="6" t="s">
        <v>1781</v>
      </c>
      <c r="TL3" s="5">
        <v>6</v>
      </c>
      <c r="TM3" s="6" t="s">
        <v>1781</v>
      </c>
      <c r="TN3" s="5">
        <v>6</v>
      </c>
      <c r="TO3" s="6" t="s">
        <v>1781</v>
      </c>
      <c r="TP3" s="5">
        <v>6</v>
      </c>
      <c r="TQ3" s="6" t="s">
        <v>1781</v>
      </c>
      <c r="TR3" s="5">
        <v>6</v>
      </c>
      <c r="TS3" s="6" t="s">
        <v>1781</v>
      </c>
      <c r="TT3" s="5">
        <v>6</v>
      </c>
      <c r="TU3" s="6" t="s">
        <v>1781</v>
      </c>
      <c r="TV3" s="5">
        <v>6</v>
      </c>
      <c r="TW3" s="6" t="s">
        <v>1781</v>
      </c>
      <c r="TX3" s="5">
        <v>6</v>
      </c>
      <c r="TY3" s="6" t="s">
        <v>1781</v>
      </c>
      <c r="TZ3" s="5">
        <v>6</v>
      </c>
      <c r="UA3" s="6" t="s">
        <v>1781</v>
      </c>
      <c r="UB3" s="5">
        <v>6</v>
      </c>
      <c r="UC3" s="6" t="s">
        <v>1781</v>
      </c>
      <c r="UD3" s="5">
        <v>6</v>
      </c>
      <c r="UE3" s="6" t="s">
        <v>1781</v>
      </c>
      <c r="UF3" s="5">
        <v>6</v>
      </c>
      <c r="UG3" s="6" t="s">
        <v>1781</v>
      </c>
      <c r="UH3" s="5">
        <v>6</v>
      </c>
      <c r="UI3" s="6" t="s">
        <v>1781</v>
      </c>
      <c r="UJ3" s="5">
        <v>6</v>
      </c>
      <c r="UK3" s="6" t="s">
        <v>1781</v>
      </c>
      <c r="UL3" s="5">
        <v>6</v>
      </c>
      <c r="UM3" s="6" t="s">
        <v>1781</v>
      </c>
      <c r="UN3" s="5">
        <v>6</v>
      </c>
      <c r="UO3" s="6" t="s">
        <v>1781</v>
      </c>
      <c r="UP3" s="5">
        <v>6</v>
      </c>
      <c r="UQ3" s="6" t="s">
        <v>1781</v>
      </c>
      <c r="UR3" s="5">
        <v>6</v>
      </c>
      <c r="US3" s="6" t="s">
        <v>1781</v>
      </c>
      <c r="UT3" s="5">
        <v>6</v>
      </c>
      <c r="UU3" s="6" t="s">
        <v>1781</v>
      </c>
      <c r="UV3" s="5">
        <v>6</v>
      </c>
      <c r="UW3" s="6" t="s">
        <v>1781</v>
      </c>
      <c r="UX3" s="5">
        <v>6</v>
      </c>
      <c r="UY3" s="6" t="s">
        <v>1781</v>
      </c>
      <c r="UZ3" s="5">
        <v>6</v>
      </c>
      <c r="VA3" s="6" t="s">
        <v>1781</v>
      </c>
      <c r="VB3" s="5">
        <v>6</v>
      </c>
      <c r="VC3" s="6" t="s">
        <v>1781</v>
      </c>
      <c r="VD3" s="5">
        <v>6</v>
      </c>
      <c r="VE3" s="6" t="s">
        <v>1781</v>
      </c>
      <c r="VF3" s="5">
        <v>6</v>
      </c>
      <c r="VG3" s="6" t="s">
        <v>1781</v>
      </c>
      <c r="VH3" s="5">
        <v>6</v>
      </c>
      <c r="VI3" s="6" t="s">
        <v>1781</v>
      </c>
      <c r="VJ3" s="5">
        <v>6</v>
      </c>
      <c r="VK3" s="6" t="s">
        <v>1781</v>
      </c>
      <c r="VL3" s="5">
        <v>6</v>
      </c>
      <c r="VM3" s="6" t="s">
        <v>1781</v>
      </c>
      <c r="VN3" s="5">
        <v>6</v>
      </c>
      <c r="VO3" s="6" t="s">
        <v>1781</v>
      </c>
      <c r="VP3" s="5">
        <v>6</v>
      </c>
      <c r="VQ3" s="6" t="s">
        <v>1781</v>
      </c>
      <c r="VR3" s="5">
        <v>6</v>
      </c>
      <c r="VS3" s="6" t="s">
        <v>1781</v>
      </c>
      <c r="VT3" s="5">
        <v>6</v>
      </c>
      <c r="VU3" s="6" t="s">
        <v>1781</v>
      </c>
      <c r="VV3" s="5">
        <v>6</v>
      </c>
      <c r="VW3" s="6" t="s">
        <v>1781</v>
      </c>
      <c r="VX3" s="5">
        <v>6</v>
      </c>
      <c r="VY3" s="6" t="s">
        <v>1781</v>
      </c>
      <c r="VZ3" s="5">
        <v>6</v>
      </c>
      <c r="WA3" s="6" t="s">
        <v>1781</v>
      </c>
      <c r="WB3" s="5">
        <v>6</v>
      </c>
      <c r="WC3" s="6" t="s">
        <v>1781</v>
      </c>
      <c r="WD3" s="5">
        <v>6</v>
      </c>
      <c r="WE3" s="6" t="s">
        <v>1781</v>
      </c>
      <c r="WF3" s="5">
        <v>6</v>
      </c>
      <c r="WG3" s="6" t="s">
        <v>1781</v>
      </c>
      <c r="WH3" s="5">
        <v>6</v>
      </c>
      <c r="WI3" s="6" t="s">
        <v>1781</v>
      </c>
      <c r="WJ3" s="5">
        <v>6</v>
      </c>
      <c r="WK3" s="6" t="s">
        <v>1781</v>
      </c>
      <c r="WL3" s="5">
        <v>6</v>
      </c>
      <c r="WM3" s="6" t="s">
        <v>1781</v>
      </c>
      <c r="WN3" s="5">
        <v>6</v>
      </c>
      <c r="WO3" s="6" t="s">
        <v>1781</v>
      </c>
      <c r="WP3" s="5">
        <v>6</v>
      </c>
      <c r="WQ3" s="6" t="s">
        <v>1781</v>
      </c>
      <c r="WR3" s="5">
        <v>6</v>
      </c>
      <c r="WS3" s="6" t="s">
        <v>1781</v>
      </c>
      <c r="WT3" s="5">
        <v>6</v>
      </c>
      <c r="WU3" s="6" t="s">
        <v>1781</v>
      </c>
      <c r="WV3" s="5">
        <v>6</v>
      </c>
      <c r="WW3" s="6" t="s">
        <v>1781</v>
      </c>
      <c r="WX3" s="5">
        <v>6</v>
      </c>
      <c r="WY3" s="6" t="s">
        <v>1781</v>
      </c>
      <c r="WZ3" s="5">
        <v>6</v>
      </c>
      <c r="XA3" s="6" t="s">
        <v>1781</v>
      </c>
      <c r="XB3" s="5">
        <v>6</v>
      </c>
      <c r="XC3" s="6" t="s">
        <v>1781</v>
      </c>
      <c r="XD3" s="5">
        <v>6</v>
      </c>
      <c r="XE3" s="6" t="s">
        <v>1781</v>
      </c>
      <c r="XF3" s="5">
        <v>6</v>
      </c>
      <c r="XG3" s="6" t="s">
        <v>1781</v>
      </c>
      <c r="XH3" s="5">
        <v>6</v>
      </c>
      <c r="XI3" s="6" t="s">
        <v>1781</v>
      </c>
      <c r="XJ3" s="5">
        <v>6</v>
      </c>
      <c r="XK3" s="6" t="s">
        <v>1781</v>
      </c>
      <c r="XL3" s="5">
        <v>6</v>
      </c>
      <c r="XM3" s="6" t="s">
        <v>1781</v>
      </c>
      <c r="XN3" s="5">
        <v>6</v>
      </c>
      <c r="XO3" s="6" t="s">
        <v>1781</v>
      </c>
      <c r="XP3" s="5">
        <v>6</v>
      </c>
      <c r="XQ3" s="6" t="s">
        <v>1781</v>
      </c>
      <c r="XR3" s="5">
        <v>6</v>
      </c>
      <c r="XS3" s="6" t="s">
        <v>1781</v>
      </c>
      <c r="XT3" s="5">
        <v>6</v>
      </c>
      <c r="XU3" s="6" t="s">
        <v>1781</v>
      </c>
      <c r="XV3" s="5">
        <v>6</v>
      </c>
      <c r="XW3" s="6" t="s">
        <v>1781</v>
      </c>
      <c r="XX3" s="5">
        <v>6</v>
      </c>
      <c r="XY3" s="6" t="s">
        <v>1781</v>
      </c>
      <c r="XZ3" s="5">
        <v>6</v>
      </c>
      <c r="YA3" s="6" t="s">
        <v>1781</v>
      </c>
      <c r="YB3" s="5">
        <v>6</v>
      </c>
      <c r="YC3" s="6" t="s">
        <v>1781</v>
      </c>
      <c r="YD3" s="5">
        <v>6</v>
      </c>
      <c r="YE3" s="6" t="s">
        <v>1781</v>
      </c>
      <c r="YF3" s="5">
        <v>6</v>
      </c>
      <c r="YG3" s="6" t="s">
        <v>1781</v>
      </c>
      <c r="YH3" s="5">
        <v>6</v>
      </c>
      <c r="YI3" s="6" t="s">
        <v>1781</v>
      </c>
      <c r="YJ3" s="5">
        <v>6</v>
      </c>
      <c r="YK3" s="6" t="s">
        <v>1781</v>
      </c>
      <c r="YL3" s="5">
        <v>6</v>
      </c>
      <c r="YM3" s="6" t="s">
        <v>1781</v>
      </c>
      <c r="YN3" s="5">
        <v>6</v>
      </c>
      <c r="YO3" s="6" t="s">
        <v>1781</v>
      </c>
      <c r="YP3" s="5">
        <v>6</v>
      </c>
      <c r="YQ3" s="6" t="s">
        <v>1781</v>
      </c>
      <c r="YR3" s="5">
        <v>6</v>
      </c>
      <c r="YS3" s="6" t="s">
        <v>1781</v>
      </c>
      <c r="YT3" s="5">
        <v>6</v>
      </c>
      <c r="YU3" s="6" t="s">
        <v>1781</v>
      </c>
      <c r="YV3" s="5">
        <v>6</v>
      </c>
      <c r="YW3" s="6" t="s">
        <v>1781</v>
      </c>
      <c r="YX3" s="5">
        <v>6</v>
      </c>
      <c r="YY3" s="6" t="s">
        <v>1781</v>
      </c>
      <c r="YZ3" s="5">
        <v>6</v>
      </c>
      <c r="ZA3" s="6" t="s">
        <v>1781</v>
      </c>
      <c r="ZB3" s="5">
        <v>6</v>
      </c>
      <c r="ZC3" s="6" t="s">
        <v>1781</v>
      </c>
      <c r="ZD3" s="5">
        <v>6</v>
      </c>
      <c r="ZE3" s="6" t="s">
        <v>1781</v>
      </c>
      <c r="ZF3" s="5">
        <v>6</v>
      </c>
      <c r="ZG3" s="6" t="s">
        <v>1781</v>
      </c>
      <c r="ZH3" s="5">
        <v>6</v>
      </c>
      <c r="ZI3" s="6" t="s">
        <v>1781</v>
      </c>
      <c r="ZJ3" s="5">
        <v>6</v>
      </c>
      <c r="ZK3" s="6" t="s">
        <v>1781</v>
      </c>
      <c r="ZL3" s="5">
        <v>6</v>
      </c>
      <c r="ZM3" s="6" t="s">
        <v>1781</v>
      </c>
      <c r="ZN3" s="5">
        <v>6</v>
      </c>
      <c r="ZO3" s="6" t="s">
        <v>1781</v>
      </c>
      <c r="ZP3" s="5">
        <v>6</v>
      </c>
      <c r="ZQ3" s="6" t="s">
        <v>1781</v>
      </c>
      <c r="ZR3" s="5">
        <v>6</v>
      </c>
      <c r="ZS3" s="6" t="s">
        <v>1781</v>
      </c>
      <c r="ZT3" s="5">
        <v>6</v>
      </c>
      <c r="ZU3" s="6" t="s">
        <v>1781</v>
      </c>
      <c r="ZV3" s="5">
        <v>6</v>
      </c>
      <c r="ZW3" s="6" t="s">
        <v>1781</v>
      </c>
      <c r="ZX3" s="5">
        <v>6</v>
      </c>
      <c r="ZY3" s="6" t="s">
        <v>1781</v>
      </c>
      <c r="ZZ3" s="5">
        <v>6</v>
      </c>
      <c r="AAA3" s="6" t="s">
        <v>1781</v>
      </c>
      <c r="AAB3" s="5">
        <v>6</v>
      </c>
      <c r="AAC3" s="6" t="s">
        <v>1781</v>
      </c>
      <c r="AAD3" s="5">
        <v>6</v>
      </c>
      <c r="AAE3" s="6" t="s">
        <v>1781</v>
      </c>
      <c r="AAF3" s="5">
        <v>6</v>
      </c>
      <c r="AAG3" s="6" t="s">
        <v>1781</v>
      </c>
      <c r="AAH3" s="5">
        <v>6</v>
      </c>
      <c r="AAI3" s="6" t="s">
        <v>1781</v>
      </c>
      <c r="AAJ3" s="5">
        <v>6</v>
      </c>
      <c r="AAK3" s="6" t="s">
        <v>1781</v>
      </c>
      <c r="AAL3" s="5">
        <v>6</v>
      </c>
      <c r="AAM3" s="6" t="s">
        <v>1781</v>
      </c>
      <c r="AAN3" s="5">
        <v>6</v>
      </c>
      <c r="AAO3" s="6" t="s">
        <v>1781</v>
      </c>
      <c r="AAP3" s="5">
        <v>6</v>
      </c>
      <c r="AAQ3" s="6" t="s">
        <v>1781</v>
      </c>
      <c r="AAR3" s="5">
        <v>6</v>
      </c>
      <c r="AAS3" s="6" t="s">
        <v>1781</v>
      </c>
      <c r="AAT3" s="5">
        <v>6</v>
      </c>
      <c r="AAU3" s="6" t="s">
        <v>1781</v>
      </c>
      <c r="AAV3" s="5">
        <v>6</v>
      </c>
      <c r="AAW3" s="6" t="s">
        <v>1781</v>
      </c>
      <c r="AAX3" s="5">
        <v>6</v>
      </c>
      <c r="AAY3" s="6" t="s">
        <v>1781</v>
      </c>
      <c r="AAZ3" s="5">
        <v>6</v>
      </c>
      <c r="ABA3" s="6" t="s">
        <v>1781</v>
      </c>
      <c r="ABB3" s="5">
        <v>6</v>
      </c>
      <c r="ABC3" s="6" t="s">
        <v>1781</v>
      </c>
      <c r="ABD3" s="5">
        <v>6</v>
      </c>
      <c r="ABE3" s="6" t="s">
        <v>1781</v>
      </c>
      <c r="ABF3" s="5">
        <v>6</v>
      </c>
      <c r="ABG3" s="6" t="s">
        <v>1781</v>
      </c>
      <c r="ABH3" s="5">
        <v>6</v>
      </c>
      <c r="ABI3" s="6" t="s">
        <v>1781</v>
      </c>
      <c r="ABJ3" s="5">
        <v>6</v>
      </c>
      <c r="ABK3" s="6" t="s">
        <v>1781</v>
      </c>
      <c r="ABL3" s="5">
        <v>6</v>
      </c>
      <c r="ABM3" s="6" t="s">
        <v>1781</v>
      </c>
      <c r="ABN3" s="5">
        <v>6</v>
      </c>
      <c r="ABO3" s="6" t="s">
        <v>1781</v>
      </c>
      <c r="ABP3" s="5">
        <v>6</v>
      </c>
      <c r="ABQ3" s="6" t="s">
        <v>1781</v>
      </c>
      <c r="ABR3" s="5">
        <v>6</v>
      </c>
      <c r="ABS3" s="6" t="s">
        <v>1781</v>
      </c>
      <c r="ABT3" s="5">
        <v>6</v>
      </c>
      <c r="ABU3" s="6" t="s">
        <v>1781</v>
      </c>
      <c r="ABV3" s="5">
        <v>6</v>
      </c>
      <c r="ABW3" s="6" t="s">
        <v>1781</v>
      </c>
      <c r="ABX3" s="5">
        <v>6</v>
      </c>
      <c r="ABY3" s="6" t="s">
        <v>1781</v>
      </c>
      <c r="ABZ3" s="5">
        <v>6</v>
      </c>
      <c r="ACA3" s="6" t="s">
        <v>1781</v>
      </c>
      <c r="ACB3" s="5">
        <v>6</v>
      </c>
      <c r="ACC3" s="6" t="s">
        <v>1781</v>
      </c>
      <c r="ACD3" s="5">
        <v>6</v>
      </c>
      <c r="ACE3" s="6" t="s">
        <v>1781</v>
      </c>
      <c r="ACF3" s="5">
        <v>6</v>
      </c>
      <c r="ACG3" s="6" t="s">
        <v>1781</v>
      </c>
      <c r="ACH3" s="5">
        <v>6</v>
      </c>
      <c r="ACI3" s="6" t="s">
        <v>1781</v>
      </c>
      <c r="ACJ3" s="5">
        <v>6</v>
      </c>
      <c r="ACK3" s="6" t="s">
        <v>1781</v>
      </c>
      <c r="ACL3" s="5">
        <v>6</v>
      </c>
      <c r="ACM3" s="6" t="s">
        <v>1781</v>
      </c>
      <c r="ACN3" s="5">
        <v>6</v>
      </c>
      <c r="ACO3" s="6" t="s">
        <v>1781</v>
      </c>
      <c r="ACP3" s="5">
        <v>6</v>
      </c>
      <c r="ACQ3" s="6" t="s">
        <v>1781</v>
      </c>
      <c r="ACR3" s="5">
        <v>6</v>
      </c>
      <c r="ACS3" s="6" t="s">
        <v>1781</v>
      </c>
      <c r="ACT3" s="5">
        <v>6</v>
      </c>
      <c r="ACU3" s="6" t="s">
        <v>1781</v>
      </c>
      <c r="ACV3" s="5">
        <v>6</v>
      </c>
      <c r="ACW3" s="6" t="s">
        <v>1781</v>
      </c>
      <c r="ACX3" s="5">
        <v>6</v>
      </c>
      <c r="ACY3" s="6" t="s">
        <v>1781</v>
      </c>
      <c r="ACZ3" s="5">
        <v>6</v>
      </c>
      <c r="ADA3" s="6" t="s">
        <v>1781</v>
      </c>
      <c r="ADB3" s="5">
        <v>6</v>
      </c>
      <c r="ADC3" s="6" t="s">
        <v>1781</v>
      </c>
      <c r="ADD3" s="5">
        <v>6</v>
      </c>
      <c r="ADE3" s="6" t="s">
        <v>1781</v>
      </c>
      <c r="ADF3" s="5">
        <v>6</v>
      </c>
      <c r="ADG3" s="6" t="s">
        <v>1781</v>
      </c>
      <c r="ADH3" s="5">
        <v>6</v>
      </c>
      <c r="ADI3" s="6" t="s">
        <v>1781</v>
      </c>
      <c r="ADJ3" s="5">
        <v>6</v>
      </c>
      <c r="ADK3" s="6" t="s">
        <v>1781</v>
      </c>
      <c r="ADL3" s="5">
        <v>6</v>
      </c>
      <c r="ADM3" s="6" t="s">
        <v>1781</v>
      </c>
      <c r="ADN3" s="5">
        <v>6</v>
      </c>
      <c r="ADO3" s="6" t="s">
        <v>1781</v>
      </c>
      <c r="ADP3" s="5">
        <v>6</v>
      </c>
      <c r="ADQ3" s="6" t="s">
        <v>1781</v>
      </c>
      <c r="ADR3" s="5">
        <v>6</v>
      </c>
      <c r="ADS3" s="6" t="s">
        <v>1781</v>
      </c>
      <c r="ADT3" s="5">
        <v>6</v>
      </c>
      <c r="ADU3" s="6" t="s">
        <v>1781</v>
      </c>
      <c r="ADV3" s="5">
        <v>6</v>
      </c>
      <c r="ADW3" s="6" t="s">
        <v>1781</v>
      </c>
      <c r="ADX3" s="5">
        <v>6</v>
      </c>
      <c r="ADY3" s="6" t="s">
        <v>1781</v>
      </c>
      <c r="ADZ3" s="5">
        <v>6</v>
      </c>
      <c r="AEA3" s="6" t="s">
        <v>1781</v>
      </c>
      <c r="AEB3" s="5">
        <v>6</v>
      </c>
      <c r="AEC3" s="6" t="s">
        <v>1781</v>
      </c>
      <c r="AED3" s="5">
        <v>6</v>
      </c>
      <c r="AEE3" s="6" t="s">
        <v>1781</v>
      </c>
      <c r="AEF3" s="5">
        <v>6</v>
      </c>
      <c r="AEG3" s="6" t="s">
        <v>1781</v>
      </c>
      <c r="AEH3" s="5">
        <v>6</v>
      </c>
      <c r="AEI3" s="6" t="s">
        <v>1781</v>
      </c>
      <c r="AEJ3" s="5">
        <v>6</v>
      </c>
      <c r="AEK3" s="6" t="s">
        <v>1781</v>
      </c>
      <c r="AEL3" s="5">
        <v>6</v>
      </c>
      <c r="AEM3" s="6" t="s">
        <v>1781</v>
      </c>
      <c r="AEN3" s="5">
        <v>6</v>
      </c>
      <c r="AEO3" s="6" t="s">
        <v>1781</v>
      </c>
      <c r="AEP3" s="5">
        <v>6</v>
      </c>
      <c r="AEQ3" s="6" t="s">
        <v>1781</v>
      </c>
      <c r="AER3" s="5">
        <v>6</v>
      </c>
      <c r="AES3" s="6" t="s">
        <v>1781</v>
      </c>
      <c r="AET3" s="5">
        <v>6</v>
      </c>
      <c r="AEU3" s="6" t="s">
        <v>1781</v>
      </c>
      <c r="AEV3" s="5">
        <v>6</v>
      </c>
      <c r="AEW3" s="6" t="s">
        <v>1781</v>
      </c>
      <c r="AEX3" s="5">
        <v>6</v>
      </c>
      <c r="AEY3" s="6" t="s">
        <v>1781</v>
      </c>
      <c r="AEZ3" s="5">
        <v>6</v>
      </c>
      <c r="AFA3" s="6" t="s">
        <v>1781</v>
      </c>
      <c r="AFB3" s="5">
        <v>6</v>
      </c>
      <c r="AFC3" s="6" t="s">
        <v>1781</v>
      </c>
      <c r="AFD3" s="5">
        <v>6</v>
      </c>
      <c r="AFE3" s="6" t="s">
        <v>1781</v>
      </c>
      <c r="AFF3" s="5">
        <v>6</v>
      </c>
      <c r="AFG3" s="6" t="s">
        <v>1781</v>
      </c>
      <c r="AFH3" s="5">
        <v>6</v>
      </c>
      <c r="AFI3" s="6" t="s">
        <v>1781</v>
      </c>
      <c r="AFJ3" s="5">
        <v>6</v>
      </c>
      <c r="AFK3" s="6" t="s">
        <v>1781</v>
      </c>
      <c r="AFL3" s="5">
        <v>6</v>
      </c>
      <c r="AFM3" s="6" t="s">
        <v>1781</v>
      </c>
      <c r="AFN3" s="5">
        <v>6</v>
      </c>
      <c r="AFO3" s="6" t="s">
        <v>1781</v>
      </c>
      <c r="AFP3" s="5">
        <v>6</v>
      </c>
      <c r="AFQ3" s="6" t="s">
        <v>1781</v>
      </c>
      <c r="AFR3" s="5">
        <v>6</v>
      </c>
      <c r="AFS3" s="6" t="s">
        <v>1781</v>
      </c>
      <c r="AFT3" s="5">
        <v>6</v>
      </c>
      <c r="AFU3" s="6" t="s">
        <v>1781</v>
      </c>
      <c r="AFV3" s="5">
        <v>6</v>
      </c>
      <c r="AFW3" s="6" t="s">
        <v>1781</v>
      </c>
      <c r="AFX3" s="5">
        <v>6</v>
      </c>
      <c r="AFY3" s="6" t="s">
        <v>1781</v>
      </c>
      <c r="AFZ3" s="5">
        <v>6</v>
      </c>
      <c r="AGA3" s="6" t="s">
        <v>1781</v>
      </c>
      <c r="AGB3" s="5">
        <v>6</v>
      </c>
      <c r="AGC3" s="6" t="s">
        <v>1781</v>
      </c>
      <c r="AGD3" s="5">
        <v>6</v>
      </c>
      <c r="AGE3" s="6" t="s">
        <v>1781</v>
      </c>
      <c r="AGF3" s="5">
        <v>6</v>
      </c>
      <c r="AGG3" s="6" t="s">
        <v>1781</v>
      </c>
      <c r="AGH3" s="5">
        <v>6</v>
      </c>
      <c r="AGI3" s="6" t="s">
        <v>1781</v>
      </c>
      <c r="AGJ3" s="5">
        <v>6</v>
      </c>
      <c r="AGK3" s="6" t="s">
        <v>1781</v>
      </c>
      <c r="AGL3" s="5">
        <v>6</v>
      </c>
      <c r="AGM3" s="6" t="s">
        <v>1781</v>
      </c>
      <c r="AGN3" s="5">
        <v>6</v>
      </c>
      <c r="AGO3" s="6" t="s">
        <v>1781</v>
      </c>
      <c r="AGP3" s="5">
        <v>6</v>
      </c>
      <c r="AGQ3" s="6" t="s">
        <v>1781</v>
      </c>
      <c r="AGR3" s="5">
        <v>6</v>
      </c>
      <c r="AGS3" s="6" t="s">
        <v>1781</v>
      </c>
      <c r="AGT3" s="5">
        <v>6</v>
      </c>
      <c r="AGU3" s="6" t="s">
        <v>1781</v>
      </c>
      <c r="AGV3" s="5">
        <v>6</v>
      </c>
      <c r="AGW3" s="6" t="s">
        <v>1781</v>
      </c>
      <c r="AGX3" s="5">
        <v>6</v>
      </c>
      <c r="AGY3" s="6" t="s">
        <v>1781</v>
      </c>
      <c r="AGZ3" s="5">
        <v>6</v>
      </c>
      <c r="AHA3" s="6" t="s">
        <v>1781</v>
      </c>
      <c r="AHB3" s="5">
        <v>6</v>
      </c>
      <c r="AHC3" s="6" t="s">
        <v>1781</v>
      </c>
      <c r="AHD3" s="5">
        <v>6</v>
      </c>
      <c r="AHE3" s="6" t="s">
        <v>1781</v>
      </c>
      <c r="AHF3" s="5">
        <v>6</v>
      </c>
      <c r="AHG3" s="6" t="s">
        <v>1781</v>
      </c>
      <c r="AHH3" s="5">
        <v>6</v>
      </c>
      <c r="AHI3" s="6" t="s">
        <v>1781</v>
      </c>
      <c r="AHJ3" s="5">
        <v>6</v>
      </c>
      <c r="AHK3" s="6" t="s">
        <v>1781</v>
      </c>
      <c r="AHL3" s="5">
        <v>6</v>
      </c>
      <c r="AHM3" s="6" t="s">
        <v>1781</v>
      </c>
      <c r="AHN3" s="5">
        <v>6</v>
      </c>
      <c r="AHO3" s="6" t="s">
        <v>1781</v>
      </c>
      <c r="AHP3" s="5">
        <v>6</v>
      </c>
      <c r="AHQ3" s="6" t="s">
        <v>1781</v>
      </c>
      <c r="AHR3" s="5">
        <v>6</v>
      </c>
      <c r="AHS3" s="6" t="s">
        <v>1781</v>
      </c>
      <c r="AHT3" s="5">
        <v>6</v>
      </c>
      <c r="AHU3" s="6" t="s">
        <v>1781</v>
      </c>
      <c r="AHV3" s="5">
        <v>6</v>
      </c>
      <c r="AHW3" s="6" t="s">
        <v>1781</v>
      </c>
      <c r="AHX3" s="5">
        <v>6</v>
      </c>
      <c r="AHY3" s="6" t="s">
        <v>1781</v>
      </c>
      <c r="AHZ3" s="5">
        <v>6</v>
      </c>
      <c r="AIA3" s="6" t="s">
        <v>1781</v>
      </c>
      <c r="AIB3" s="5">
        <v>6</v>
      </c>
      <c r="AIC3" s="6" t="s">
        <v>1781</v>
      </c>
      <c r="AID3" s="5">
        <v>6</v>
      </c>
      <c r="AIE3" s="6" t="s">
        <v>1781</v>
      </c>
      <c r="AIF3" s="5">
        <v>6</v>
      </c>
      <c r="AIG3" s="6" t="s">
        <v>1781</v>
      </c>
      <c r="AIH3" s="5">
        <v>6</v>
      </c>
      <c r="AII3" s="6" t="s">
        <v>1781</v>
      </c>
      <c r="AIJ3" s="5">
        <v>6</v>
      </c>
      <c r="AIK3" s="6" t="s">
        <v>1781</v>
      </c>
      <c r="AIL3" s="5">
        <v>6</v>
      </c>
      <c r="AIM3" s="6" t="s">
        <v>1781</v>
      </c>
      <c r="AIN3" s="5">
        <v>6</v>
      </c>
      <c r="AIO3" s="6" t="s">
        <v>1781</v>
      </c>
      <c r="AIP3" s="5">
        <v>6</v>
      </c>
      <c r="AIQ3" s="6" t="s">
        <v>1781</v>
      </c>
      <c r="AIR3" s="5">
        <v>6</v>
      </c>
      <c r="AIS3" s="6" t="s">
        <v>1781</v>
      </c>
      <c r="AIT3" s="5">
        <v>6</v>
      </c>
      <c r="AIU3" s="6" t="s">
        <v>1781</v>
      </c>
      <c r="AIV3" s="5">
        <v>6</v>
      </c>
      <c r="AIW3" s="6" t="s">
        <v>1781</v>
      </c>
      <c r="AIX3" s="5">
        <v>6</v>
      </c>
      <c r="AIY3" s="6" t="s">
        <v>1781</v>
      </c>
      <c r="AIZ3" s="5">
        <v>6</v>
      </c>
      <c r="AJA3" s="6" t="s">
        <v>1781</v>
      </c>
      <c r="AJB3" s="5">
        <v>6</v>
      </c>
      <c r="AJC3" s="6" t="s">
        <v>1781</v>
      </c>
      <c r="AJD3" s="5">
        <v>6</v>
      </c>
      <c r="AJE3" s="6" t="s">
        <v>1781</v>
      </c>
      <c r="AJF3" s="5">
        <v>6</v>
      </c>
      <c r="AJG3" s="6" t="s">
        <v>1781</v>
      </c>
      <c r="AJH3" s="5">
        <v>6</v>
      </c>
      <c r="AJI3" s="6" t="s">
        <v>1781</v>
      </c>
      <c r="AJJ3" s="5">
        <v>6</v>
      </c>
      <c r="AJK3" s="6" t="s">
        <v>1781</v>
      </c>
      <c r="AJL3" s="5">
        <v>6</v>
      </c>
      <c r="AJM3" s="6" t="s">
        <v>1781</v>
      </c>
      <c r="AJN3" s="5">
        <v>6</v>
      </c>
      <c r="AJO3" s="6" t="s">
        <v>1781</v>
      </c>
      <c r="AJP3" s="5">
        <v>6</v>
      </c>
      <c r="AJQ3" s="6" t="s">
        <v>1781</v>
      </c>
      <c r="AJR3" s="5">
        <v>6</v>
      </c>
      <c r="AJS3" s="6" t="s">
        <v>1781</v>
      </c>
      <c r="AJT3" s="5">
        <v>6</v>
      </c>
      <c r="AJU3" s="6" t="s">
        <v>1781</v>
      </c>
      <c r="AJV3" s="5">
        <v>6</v>
      </c>
      <c r="AJW3" s="6" t="s">
        <v>1781</v>
      </c>
      <c r="AJX3" s="5">
        <v>6</v>
      </c>
      <c r="AJY3" s="6" t="s">
        <v>1781</v>
      </c>
      <c r="AJZ3" s="5">
        <v>6</v>
      </c>
      <c r="AKA3" s="6" t="s">
        <v>1781</v>
      </c>
      <c r="AKB3" s="5">
        <v>6</v>
      </c>
      <c r="AKC3" s="6" t="s">
        <v>1781</v>
      </c>
      <c r="AKD3" s="5">
        <v>6</v>
      </c>
      <c r="AKE3" s="6" t="s">
        <v>1781</v>
      </c>
      <c r="AKF3" s="5">
        <v>6</v>
      </c>
      <c r="AKG3" s="6" t="s">
        <v>1781</v>
      </c>
      <c r="AKH3" s="5">
        <v>6</v>
      </c>
      <c r="AKI3" s="6" t="s">
        <v>1781</v>
      </c>
      <c r="AKJ3" s="5">
        <v>6</v>
      </c>
      <c r="AKK3" s="6" t="s">
        <v>1781</v>
      </c>
      <c r="AKL3" s="5">
        <v>6</v>
      </c>
      <c r="AKM3" s="6" t="s">
        <v>1781</v>
      </c>
      <c r="AKN3" s="5">
        <v>6</v>
      </c>
      <c r="AKO3" s="6" t="s">
        <v>1781</v>
      </c>
      <c r="AKP3" s="5">
        <v>6</v>
      </c>
      <c r="AKQ3" s="6" t="s">
        <v>1781</v>
      </c>
      <c r="AKR3" s="5">
        <v>6</v>
      </c>
      <c r="AKS3" s="6" t="s">
        <v>1781</v>
      </c>
      <c r="AKT3" s="5">
        <v>6</v>
      </c>
      <c r="AKU3" s="6" t="s">
        <v>1781</v>
      </c>
      <c r="AKV3" s="5">
        <v>6</v>
      </c>
      <c r="AKW3" s="6" t="s">
        <v>1781</v>
      </c>
      <c r="AKX3" s="5">
        <v>6</v>
      </c>
      <c r="AKY3" s="6" t="s">
        <v>1781</v>
      </c>
      <c r="AKZ3" s="5">
        <v>6</v>
      </c>
      <c r="ALA3" s="6" t="s">
        <v>1781</v>
      </c>
      <c r="ALB3" s="5">
        <v>6</v>
      </c>
      <c r="ALC3" s="6" t="s">
        <v>1781</v>
      </c>
      <c r="ALD3" s="5">
        <v>6</v>
      </c>
      <c r="ALE3" s="6" t="s">
        <v>1781</v>
      </c>
      <c r="ALF3" s="5">
        <v>6</v>
      </c>
      <c r="ALG3" s="6" t="s">
        <v>1781</v>
      </c>
      <c r="ALH3" s="5">
        <v>6</v>
      </c>
      <c r="ALI3" s="6" t="s">
        <v>1781</v>
      </c>
      <c r="ALJ3" s="5">
        <v>6</v>
      </c>
      <c r="ALK3" s="6" t="s">
        <v>1781</v>
      </c>
      <c r="ALL3" s="5">
        <v>6</v>
      </c>
      <c r="ALM3" s="6" t="s">
        <v>1781</v>
      </c>
      <c r="ALN3" s="5">
        <v>6</v>
      </c>
      <c r="ALO3" s="6" t="s">
        <v>1781</v>
      </c>
      <c r="ALP3" s="5">
        <v>6</v>
      </c>
      <c r="ALQ3" s="6" t="s">
        <v>1781</v>
      </c>
      <c r="ALR3" s="5">
        <v>6</v>
      </c>
      <c r="ALS3" s="6" t="s">
        <v>1781</v>
      </c>
      <c r="ALT3" s="5">
        <v>6</v>
      </c>
      <c r="ALU3" s="6" t="s">
        <v>1781</v>
      </c>
      <c r="ALV3" s="5">
        <v>6</v>
      </c>
      <c r="ALW3" s="6" t="s">
        <v>1781</v>
      </c>
      <c r="ALX3" s="5">
        <v>6</v>
      </c>
      <c r="ALY3" s="6" t="s">
        <v>1781</v>
      </c>
      <c r="ALZ3" s="5">
        <v>6</v>
      </c>
      <c r="AMA3" s="6" t="s">
        <v>1781</v>
      </c>
      <c r="AMB3" s="5">
        <v>6</v>
      </c>
      <c r="AMC3" s="6" t="s">
        <v>1781</v>
      </c>
      <c r="AMD3" s="5">
        <v>6</v>
      </c>
      <c r="AME3" s="6" t="s">
        <v>1781</v>
      </c>
      <c r="AMF3" s="5">
        <v>6</v>
      </c>
      <c r="AMG3" s="6" t="s">
        <v>1781</v>
      </c>
      <c r="AMH3" s="5">
        <v>6</v>
      </c>
      <c r="AMI3" s="6" t="s">
        <v>1781</v>
      </c>
      <c r="AMJ3" s="5">
        <v>6</v>
      </c>
      <c r="AMK3" s="6" t="s">
        <v>1781</v>
      </c>
      <c r="AML3" s="5">
        <v>6</v>
      </c>
      <c r="AMM3" s="6" t="s">
        <v>1781</v>
      </c>
      <c r="AMN3" s="5">
        <v>6</v>
      </c>
      <c r="AMO3" s="6" t="s">
        <v>1781</v>
      </c>
      <c r="AMP3" s="5">
        <v>6</v>
      </c>
      <c r="AMQ3" s="6" t="s">
        <v>1781</v>
      </c>
      <c r="AMR3" s="5">
        <v>6</v>
      </c>
      <c r="AMS3" s="6" t="s">
        <v>1781</v>
      </c>
      <c r="AMT3" s="5">
        <v>6</v>
      </c>
      <c r="AMU3" s="6" t="s">
        <v>1781</v>
      </c>
      <c r="AMV3" s="5">
        <v>6</v>
      </c>
      <c r="AMW3" s="6" t="s">
        <v>1781</v>
      </c>
      <c r="AMX3" s="5">
        <v>6</v>
      </c>
      <c r="AMY3" s="6" t="s">
        <v>1781</v>
      </c>
      <c r="AMZ3" s="5">
        <v>6</v>
      </c>
      <c r="ANA3" s="6" t="s">
        <v>1781</v>
      </c>
      <c r="ANB3" s="5">
        <v>6</v>
      </c>
      <c r="ANC3" s="6" t="s">
        <v>1781</v>
      </c>
      <c r="AND3" s="5">
        <v>6</v>
      </c>
      <c r="ANE3" s="6" t="s">
        <v>1781</v>
      </c>
      <c r="ANF3" s="5">
        <v>6</v>
      </c>
      <c r="ANG3" s="6" t="s">
        <v>1781</v>
      </c>
      <c r="ANH3" s="5">
        <v>6</v>
      </c>
      <c r="ANI3" s="6" t="s">
        <v>1781</v>
      </c>
      <c r="ANJ3" s="5">
        <v>6</v>
      </c>
      <c r="ANK3" s="6" t="s">
        <v>1781</v>
      </c>
      <c r="ANL3" s="5">
        <v>6</v>
      </c>
      <c r="ANM3" s="6" t="s">
        <v>1781</v>
      </c>
      <c r="ANN3" s="5">
        <v>6</v>
      </c>
      <c r="ANO3" s="6" t="s">
        <v>1781</v>
      </c>
      <c r="ANP3" s="5">
        <v>6</v>
      </c>
      <c r="ANQ3" s="6" t="s">
        <v>1781</v>
      </c>
      <c r="ANR3" s="5">
        <v>6</v>
      </c>
      <c r="ANS3" s="6" t="s">
        <v>1781</v>
      </c>
      <c r="ANT3" s="5">
        <v>6</v>
      </c>
      <c r="ANU3" s="6" t="s">
        <v>1781</v>
      </c>
      <c r="ANV3" s="5">
        <v>6</v>
      </c>
      <c r="ANW3" s="6" t="s">
        <v>1781</v>
      </c>
      <c r="ANX3" s="5">
        <v>6</v>
      </c>
      <c r="ANY3" s="6" t="s">
        <v>1781</v>
      </c>
      <c r="ANZ3" s="5">
        <v>6</v>
      </c>
      <c r="AOA3" s="6" t="s">
        <v>1781</v>
      </c>
      <c r="AOB3" s="5">
        <v>6</v>
      </c>
      <c r="AOC3" s="6" t="s">
        <v>1781</v>
      </c>
      <c r="AOD3" s="5">
        <v>6</v>
      </c>
      <c r="AOE3" s="6" t="s">
        <v>1781</v>
      </c>
      <c r="AOF3" s="5">
        <v>6</v>
      </c>
      <c r="AOG3" s="6" t="s">
        <v>1781</v>
      </c>
      <c r="AOH3" s="5">
        <v>6</v>
      </c>
      <c r="AOI3" s="6" t="s">
        <v>1781</v>
      </c>
      <c r="AOJ3" s="5">
        <v>6</v>
      </c>
      <c r="AOK3" s="6" t="s">
        <v>1781</v>
      </c>
      <c r="AOL3" s="5">
        <v>6</v>
      </c>
      <c r="AOM3" s="6" t="s">
        <v>1781</v>
      </c>
      <c r="AON3" s="5">
        <v>6</v>
      </c>
      <c r="AOO3" s="6" t="s">
        <v>1781</v>
      </c>
      <c r="AOP3" s="5">
        <v>6</v>
      </c>
      <c r="AOQ3" s="6" t="s">
        <v>1781</v>
      </c>
      <c r="AOR3" s="5">
        <v>6</v>
      </c>
      <c r="AOS3" s="6" t="s">
        <v>1781</v>
      </c>
      <c r="AOT3" s="5">
        <v>6</v>
      </c>
      <c r="AOU3" s="6" t="s">
        <v>1781</v>
      </c>
      <c r="AOV3" s="5">
        <v>6</v>
      </c>
      <c r="AOW3" s="6" t="s">
        <v>1781</v>
      </c>
      <c r="AOX3" s="5">
        <v>6</v>
      </c>
      <c r="AOY3" s="6" t="s">
        <v>1781</v>
      </c>
      <c r="AOZ3" s="5">
        <v>6</v>
      </c>
      <c r="APA3" s="6" t="s">
        <v>1781</v>
      </c>
      <c r="APB3" s="5">
        <v>6</v>
      </c>
      <c r="APC3" s="6" t="s">
        <v>1781</v>
      </c>
      <c r="APD3" s="5">
        <v>6</v>
      </c>
      <c r="APE3" s="6" t="s">
        <v>1781</v>
      </c>
      <c r="APF3" s="5">
        <v>6</v>
      </c>
      <c r="APG3" s="6" t="s">
        <v>1781</v>
      </c>
      <c r="APH3" s="5">
        <v>6</v>
      </c>
      <c r="API3" s="6" t="s">
        <v>1781</v>
      </c>
      <c r="APJ3" s="5">
        <v>6</v>
      </c>
      <c r="APK3" s="6" t="s">
        <v>1781</v>
      </c>
      <c r="APL3" s="5">
        <v>6</v>
      </c>
      <c r="APM3" s="6" t="s">
        <v>1781</v>
      </c>
      <c r="APN3" s="5">
        <v>6</v>
      </c>
      <c r="APO3" s="6" t="s">
        <v>1781</v>
      </c>
      <c r="APP3" s="5">
        <v>6</v>
      </c>
      <c r="APQ3" s="6" t="s">
        <v>1781</v>
      </c>
      <c r="APR3" s="5">
        <v>6</v>
      </c>
      <c r="APS3" s="6" t="s">
        <v>1781</v>
      </c>
      <c r="APT3" s="5">
        <v>6</v>
      </c>
      <c r="APU3" s="6" t="s">
        <v>1781</v>
      </c>
      <c r="APV3" s="5">
        <v>6</v>
      </c>
      <c r="APW3" s="6" t="s">
        <v>1781</v>
      </c>
      <c r="APX3" s="5">
        <v>6</v>
      </c>
      <c r="APY3" s="6" t="s">
        <v>1781</v>
      </c>
      <c r="APZ3" s="5">
        <v>6</v>
      </c>
      <c r="AQA3" s="6" t="s">
        <v>1781</v>
      </c>
      <c r="AQB3" s="5">
        <v>6</v>
      </c>
      <c r="AQC3" s="6" t="s">
        <v>1781</v>
      </c>
      <c r="AQD3" s="5">
        <v>6</v>
      </c>
      <c r="AQE3" s="6" t="s">
        <v>1781</v>
      </c>
      <c r="AQF3" s="5">
        <v>6</v>
      </c>
      <c r="AQG3" s="6" t="s">
        <v>1781</v>
      </c>
      <c r="AQH3" s="5">
        <v>6</v>
      </c>
      <c r="AQI3" s="6" t="s">
        <v>1781</v>
      </c>
      <c r="AQJ3" s="5">
        <v>6</v>
      </c>
      <c r="AQK3" s="6" t="s">
        <v>1781</v>
      </c>
      <c r="AQL3" s="5">
        <v>6</v>
      </c>
      <c r="AQM3" s="6" t="s">
        <v>1781</v>
      </c>
      <c r="AQN3" s="5">
        <v>6</v>
      </c>
      <c r="AQO3" s="6" t="s">
        <v>1781</v>
      </c>
      <c r="AQP3" s="5">
        <v>6</v>
      </c>
      <c r="AQQ3" s="6" t="s">
        <v>1781</v>
      </c>
      <c r="AQR3" s="5">
        <v>6</v>
      </c>
      <c r="AQS3" s="6" t="s">
        <v>1781</v>
      </c>
      <c r="AQT3" s="5">
        <v>6</v>
      </c>
      <c r="AQU3" s="6" t="s">
        <v>1781</v>
      </c>
      <c r="AQV3" s="5">
        <v>6</v>
      </c>
      <c r="AQW3" s="6" t="s">
        <v>1781</v>
      </c>
      <c r="AQX3" s="5">
        <v>6</v>
      </c>
      <c r="AQY3" s="6" t="s">
        <v>1781</v>
      </c>
      <c r="AQZ3" s="5">
        <v>6</v>
      </c>
      <c r="ARA3" s="6" t="s">
        <v>1781</v>
      </c>
      <c r="ARB3" s="5">
        <v>6</v>
      </c>
      <c r="ARC3" s="6" t="s">
        <v>1781</v>
      </c>
      <c r="ARD3" s="5">
        <v>6</v>
      </c>
      <c r="ARE3" s="6" t="s">
        <v>1781</v>
      </c>
      <c r="ARF3" s="5">
        <v>6</v>
      </c>
      <c r="ARG3" s="6" t="s">
        <v>1781</v>
      </c>
      <c r="ARH3" s="5">
        <v>6</v>
      </c>
      <c r="ARI3" s="6" t="s">
        <v>1781</v>
      </c>
      <c r="ARJ3" s="5">
        <v>6</v>
      </c>
      <c r="ARK3" s="6" t="s">
        <v>1781</v>
      </c>
      <c r="ARL3" s="5">
        <v>6</v>
      </c>
      <c r="ARM3" s="6" t="s">
        <v>1781</v>
      </c>
      <c r="ARN3" s="5">
        <v>6</v>
      </c>
      <c r="ARO3" s="6" t="s">
        <v>1781</v>
      </c>
      <c r="ARP3" s="5">
        <v>6</v>
      </c>
      <c r="ARQ3" s="6" t="s">
        <v>1781</v>
      </c>
      <c r="ARR3" s="5">
        <v>6</v>
      </c>
      <c r="ARS3" s="6" t="s">
        <v>1781</v>
      </c>
      <c r="ART3" s="5">
        <v>6</v>
      </c>
      <c r="ARU3" s="6" t="s">
        <v>1781</v>
      </c>
      <c r="ARV3" s="5">
        <v>6</v>
      </c>
      <c r="ARW3" s="6" t="s">
        <v>1781</v>
      </c>
      <c r="ARX3" s="5">
        <v>6</v>
      </c>
      <c r="ARY3" s="6" t="s">
        <v>1781</v>
      </c>
      <c r="ARZ3" s="5">
        <v>6</v>
      </c>
      <c r="ASA3" s="6" t="s">
        <v>1781</v>
      </c>
      <c r="ASB3" s="5">
        <v>6</v>
      </c>
      <c r="ASC3" s="6" t="s">
        <v>1781</v>
      </c>
      <c r="ASD3" s="5">
        <v>6</v>
      </c>
      <c r="ASE3" s="6" t="s">
        <v>1781</v>
      </c>
      <c r="ASF3" s="5">
        <v>6</v>
      </c>
      <c r="ASG3" s="6" t="s">
        <v>1781</v>
      </c>
      <c r="ASH3" s="5">
        <v>6</v>
      </c>
      <c r="ASI3" s="6" t="s">
        <v>1781</v>
      </c>
      <c r="ASJ3" s="5">
        <v>6</v>
      </c>
      <c r="ASK3" s="6" t="s">
        <v>1781</v>
      </c>
      <c r="ASL3" s="5">
        <v>6</v>
      </c>
      <c r="ASM3" s="6" t="s">
        <v>1781</v>
      </c>
      <c r="ASN3" s="5">
        <v>6</v>
      </c>
      <c r="ASO3" s="6" t="s">
        <v>1781</v>
      </c>
      <c r="ASP3" s="5">
        <v>6</v>
      </c>
      <c r="ASQ3" s="6" t="s">
        <v>1781</v>
      </c>
      <c r="ASR3" s="5">
        <v>6</v>
      </c>
      <c r="ASS3" s="6" t="s">
        <v>1781</v>
      </c>
      <c r="AST3" s="5">
        <v>6</v>
      </c>
      <c r="ASU3" s="6" t="s">
        <v>1781</v>
      </c>
      <c r="ASV3" s="5">
        <v>6</v>
      </c>
      <c r="ASW3" s="6" t="s">
        <v>1781</v>
      </c>
      <c r="ASX3" s="5">
        <v>6</v>
      </c>
      <c r="ASY3" s="6" t="s">
        <v>1781</v>
      </c>
      <c r="ASZ3" s="5">
        <v>6</v>
      </c>
      <c r="ATA3" s="6" t="s">
        <v>1781</v>
      </c>
      <c r="ATB3" s="5">
        <v>6</v>
      </c>
      <c r="ATC3" s="6" t="s">
        <v>1781</v>
      </c>
      <c r="ATD3" s="5">
        <v>6</v>
      </c>
      <c r="ATE3" s="6" t="s">
        <v>1781</v>
      </c>
      <c r="ATF3" s="5">
        <v>6</v>
      </c>
      <c r="ATG3" s="6" t="s">
        <v>1781</v>
      </c>
      <c r="ATH3" s="5">
        <v>6</v>
      </c>
      <c r="ATI3" s="6" t="s">
        <v>1781</v>
      </c>
      <c r="ATJ3" s="5">
        <v>6</v>
      </c>
      <c r="ATK3" s="6" t="s">
        <v>1781</v>
      </c>
      <c r="ATL3" s="5">
        <v>6</v>
      </c>
      <c r="ATM3" s="6" t="s">
        <v>1781</v>
      </c>
      <c r="ATN3" s="5">
        <v>6</v>
      </c>
      <c r="ATO3" s="6" t="s">
        <v>1781</v>
      </c>
      <c r="ATP3" s="5">
        <v>6</v>
      </c>
      <c r="ATQ3" s="6" t="s">
        <v>1781</v>
      </c>
      <c r="ATR3" s="5">
        <v>6</v>
      </c>
      <c r="ATS3" s="6" t="s">
        <v>1781</v>
      </c>
      <c r="ATT3" s="5">
        <v>6</v>
      </c>
      <c r="ATU3" s="6" t="s">
        <v>1781</v>
      </c>
      <c r="ATV3" s="5">
        <v>6</v>
      </c>
      <c r="ATW3" s="6" t="s">
        <v>1781</v>
      </c>
      <c r="ATX3" s="5">
        <v>6</v>
      </c>
      <c r="ATY3" s="6" t="s">
        <v>1781</v>
      </c>
      <c r="ATZ3" s="5">
        <v>6</v>
      </c>
      <c r="AUA3" s="6" t="s">
        <v>1781</v>
      </c>
      <c r="AUB3" s="5">
        <v>6</v>
      </c>
      <c r="AUC3" s="6" t="s">
        <v>1781</v>
      </c>
      <c r="AUD3" s="5">
        <v>6</v>
      </c>
      <c r="AUE3" s="6" t="s">
        <v>1781</v>
      </c>
      <c r="AUF3" s="5">
        <v>6</v>
      </c>
      <c r="AUG3" s="6" t="s">
        <v>1781</v>
      </c>
      <c r="AUH3" s="5">
        <v>6</v>
      </c>
      <c r="AUI3" s="6" t="s">
        <v>1781</v>
      </c>
      <c r="AUJ3" s="5">
        <v>6</v>
      </c>
      <c r="AUK3" s="6" t="s">
        <v>1781</v>
      </c>
      <c r="AUL3" s="5">
        <v>6</v>
      </c>
      <c r="AUM3" s="6" t="s">
        <v>1781</v>
      </c>
      <c r="AUN3" s="5">
        <v>6</v>
      </c>
      <c r="AUO3" s="6" t="s">
        <v>1781</v>
      </c>
      <c r="AUP3" s="5">
        <v>6</v>
      </c>
      <c r="AUQ3" s="6" t="s">
        <v>1781</v>
      </c>
      <c r="AUR3" s="5">
        <v>6</v>
      </c>
      <c r="AUS3" s="6" t="s">
        <v>1781</v>
      </c>
      <c r="AUT3" s="5">
        <v>6</v>
      </c>
      <c r="AUU3" s="6" t="s">
        <v>1781</v>
      </c>
      <c r="AUV3" s="5">
        <v>6</v>
      </c>
      <c r="AUW3" s="6" t="s">
        <v>1781</v>
      </c>
      <c r="AUX3" s="5">
        <v>6</v>
      </c>
      <c r="AUY3" s="6" t="s">
        <v>1781</v>
      </c>
      <c r="AUZ3" s="5">
        <v>6</v>
      </c>
      <c r="AVA3" s="6" t="s">
        <v>1781</v>
      </c>
      <c r="AVB3" s="5">
        <v>6</v>
      </c>
      <c r="AVC3" s="6" t="s">
        <v>1781</v>
      </c>
      <c r="AVD3" s="5">
        <v>6</v>
      </c>
      <c r="AVE3" s="6" t="s">
        <v>1781</v>
      </c>
      <c r="AVF3" s="5">
        <v>6</v>
      </c>
      <c r="AVG3" s="6" t="s">
        <v>1781</v>
      </c>
      <c r="AVH3" s="5">
        <v>6</v>
      </c>
      <c r="AVI3" s="6" t="s">
        <v>1781</v>
      </c>
      <c r="AVJ3" s="5">
        <v>6</v>
      </c>
      <c r="AVK3" s="6" t="s">
        <v>1781</v>
      </c>
      <c r="AVL3" s="5">
        <v>6</v>
      </c>
      <c r="AVM3" s="6" t="s">
        <v>1781</v>
      </c>
      <c r="AVN3" s="5">
        <v>6</v>
      </c>
      <c r="AVO3" s="6" t="s">
        <v>1781</v>
      </c>
      <c r="AVP3" s="5">
        <v>6</v>
      </c>
      <c r="AVQ3" s="6" t="s">
        <v>1781</v>
      </c>
      <c r="AVR3" s="5">
        <v>6</v>
      </c>
      <c r="AVS3" s="6" t="s">
        <v>1781</v>
      </c>
      <c r="AVT3" s="5">
        <v>6</v>
      </c>
      <c r="AVU3" s="6" t="s">
        <v>1781</v>
      </c>
      <c r="AVV3" s="5">
        <v>6</v>
      </c>
      <c r="AVW3" s="6" t="s">
        <v>1781</v>
      </c>
      <c r="AVX3" s="5">
        <v>6</v>
      </c>
      <c r="AVY3" s="6" t="s">
        <v>1781</v>
      </c>
      <c r="AVZ3" s="5">
        <v>6</v>
      </c>
      <c r="AWA3" s="6" t="s">
        <v>1781</v>
      </c>
      <c r="AWB3" s="5">
        <v>6</v>
      </c>
      <c r="AWC3" s="6" t="s">
        <v>1781</v>
      </c>
      <c r="AWD3" s="5">
        <v>6</v>
      </c>
      <c r="AWE3" s="6" t="s">
        <v>1781</v>
      </c>
      <c r="AWF3" s="5">
        <v>6</v>
      </c>
      <c r="AWG3" s="6" t="s">
        <v>1781</v>
      </c>
      <c r="AWH3" s="5">
        <v>6</v>
      </c>
      <c r="AWI3" s="6" t="s">
        <v>1781</v>
      </c>
      <c r="AWJ3" s="5">
        <v>6</v>
      </c>
      <c r="AWK3" s="6" t="s">
        <v>1781</v>
      </c>
      <c r="AWL3" s="5">
        <v>6</v>
      </c>
      <c r="AWM3" s="6" t="s">
        <v>1781</v>
      </c>
      <c r="AWN3" s="5">
        <v>6</v>
      </c>
      <c r="AWO3" s="6" t="s">
        <v>1781</v>
      </c>
      <c r="AWP3" s="5">
        <v>6</v>
      </c>
      <c r="AWQ3" s="6" t="s">
        <v>1781</v>
      </c>
      <c r="AWR3" s="5">
        <v>6</v>
      </c>
      <c r="AWS3" s="6" t="s">
        <v>1781</v>
      </c>
      <c r="AWT3" s="5">
        <v>6</v>
      </c>
      <c r="AWU3" s="6" t="s">
        <v>1781</v>
      </c>
      <c r="AWV3" s="5">
        <v>6</v>
      </c>
      <c r="AWW3" s="6" t="s">
        <v>1781</v>
      </c>
      <c r="AWX3" s="5">
        <v>6</v>
      </c>
      <c r="AWY3" s="6" t="s">
        <v>1781</v>
      </c>
      <c r="AWZ3" s="5">
        <v>6</v>
      </c>
      <c r="AXA3" s="6" t="s">
        <v>1781</v>
      </c>
      <c r="AXB3" s="5">
        <v>6</v>
      </c>
      <c r="AXC3" s="6" t="s">
        <v>1781</v>
      </c>
      <c r="AXD3" s="5">
        <v>6</v>
      </c>
      <c r="AXE3" s="6" t="s">
        <v>1781</v>
      </c>
      <c r="AXF3" s="5">
        <v>6</v>
      </c>
      <c r="AXG3" s="6" t="s">
        <v>1781</v>
      </c>
      <c r="AXH3" s="5">
        <v>6</v>
      </c>
      <c r="AXI3" s="6" t="s">
        <v>1781</v>
      </c>
      <c r="AXJ3" s="5">
        <v>6</v>
      </c>
      <c r="AXK3" s="6" t="s">
        <v>1781</v>
      </c>
      <c r="AXL3" s="5">
        <v>6</v>
      </c>
      <c r="AXM3" s="6" t="s">
        <v>1781</v>
      </c>
      <c r="AXN3" s="5">
        <v>6</v>
      </c>
      <c r="AXO3" s="6" t="s">
        <v>1781</v>
      </c>
      <c r="AXP3" s="5">
        <v>6</v>
      </c>
      <c r="AXQ3" s="6" t="s">
        <v>1781</v>
      </c>
      <c r="AXR3" s="5">
        <v>6</v>
      </c>
      <c r="AXS3" s="6" t="s">
        <v>1781</v>
      </c>
      <c r="AXT3" s="5">
        <v>6</v>
      </c>
      <c r="AXU3" s="6" t="s">
        <v>1781</v>
      </c>
      <c r="AXV3" s="5">
        <v>6</v>
      </c>
      <c r="AXW3" s="6" t="s">
        <v>1781</v>
      </c>
      <c r="AXX3" s="5">
        <v>6</v>
      </c>
      <c r="AXY3" s="6" t="s">
        <v>1781</v>
      </c>
      <c r="AXZ3" s="5">
        <v>6</v>
      </c>
      <c r="AYA3" s="6" t="s">
        <v>1781</v>
      </c>
      <c r="AYB3" s="5">
        <v>6</v>
      </c>
      <c r="AYC3" s="6" t="s">
        <v>1781</v>
      </c>
      <c r="AYD3" s="5">
        <v>6</v>
      </c>
      <c r="AYE3" s="6" t="s">
        <v>1781</v>
      </c>
      <c r="AYF3" s="5">
        <v>6</v>
      </c>
      <c r="AYG3" s="6" t="s">
        <v>1781</v>
      </c>
      <c r="AYH3" s="5">
        <v>6</v>
      </c>
      <c r="AYI3" s="6" t="s">
        <v>1781</v>
      </c>
      <c r="AYJ3" s="5">
        <v>6</v>
      </c>
      <c r="AYK3" s="6" t="s">
        <v>1781</v>
      </c>
      <c r="AYL3" s="5">
        <v>6</v>
      </c>
      <c r="AYM3" s="6" t="s">
        <v>1781</v>
      </c>
      <c r="AYN3" s="5">
        <v>6</v>
      </c>
      <c r="AYO3" s="6" t="s">
        <v>1781</v>
      </c>
      <c r="AYP3" s="5">
        <v>6</v>
      </c>
      <c r="AYQ3" s="6" t="s">
        <v>1781</v>
      </c>
      <c r="AYR3" s="5">
        <v>6</v>
      </c>
      <c r="AYS3" s="6" t="s">
        <v>1781</v>
      </c>
      <c r="AYT3" s="5">
        <v>6</v>
      </c>
      <c r="AYU3" s="6" t="s">
        <v>1781</v>
      </c>
      <c r="AYV3" s="5">
        <v>6</v>
      </c>
      <c r="AYW3" s="6" t="s">
        <v>1781</v>
      </c>
      <c r="AYX3" s="5">
        <v>6</v>
      </c>
      <c r="AYY3" s="6" t="s">
        <v>1781</v>
      </c>
      <c r="AYZ3" s="5">
        <v>6</v>
      </c>
      <c r="AZA3" s="6" t="s">
        <v>1781</v>
      </c>
      <c r="AZB3" s="5">
        <v>6</v>
      </c>
      <c r="AZC3" s="6" t="s">
        <v>1781</v>
      </c>
      <c r="AZD3" s="5">
        <v>6</v>
      </c>
      <c r="AZE3" s="6" t="s">
        <v>1781</v>
      </c>
      <c r="AZF3" s="5">
        <v>6</v>
      </c>
      <c r="AZG3" s="6" t="s">
        <v>1781</v>
      </c>
      <c r="AZH3" s="5">
        <v>6</v>
      </c>
      <c r="AZI3" s="6" t="s">
        <v>1781</v>
      </c>
      <c r="AZJ3" s="5">
        <v>6</v>
      </c>
      <c r="AZK3" s="6" t="s">
        <v>1781</v>
      </c>
      <c r="AZL3" s="5">
        <v>6</v>
      </c>
      <c r="AZM3" s="6" t="s">
        <v>1781</v>
      </c>
      <c r="AZN3" s="5">
        <v>6</v>
      </c>
      <c r="AZO3" s="6" t="s">
        <v>1781</v>
      </c>
      <c r="AZP3" s="5">
        <v>6</v>
      </c>
      <c r="AZQ3" s="6" t="s">
        <v>1781</v>
      </c>
      <c r="AZR3" s="5">
        <v>6</v>
      </c>
      <c r="AZS3" s="6" t="s">
        <v>1781</v>
      </c>
      <c r="AZT3" s="5">
        <v>6</v>
      </c>
      <c r="AZU3" s="6" t="s">
        <v>1781</v>
      </c>
      <c r="AZV3" s="5">
        <v>6</v>
      </c>
      <c r="AZW3" s="6" t="s">
        <v>1781</v>
      </c>
      <c r="AZX3" s="5">
        <v>6</v>
      </c>
      <c r="AZY3" s="6" t="s">
        <v>1781</v>
      </c>
      <c r="AZZ3" s="5">
        <v>6</v>
      </c>
      <c r="BAA3" s="6" t="s">
        <v>1781</v>
      </c>
      <c r="BAB3" s="5">
        <v>6</v>
      </c>
      <c r="BAC3" s="6" t="s">
        <v>1781</v>
      </c>
      <c r="BAD3" s="5">
        <v>6</v>
      </c>
      <c r="BAE3" s="6" t="s">
        <v>1781</v>
      </c>
      <c r="BAF3" s="5">
        <v>6</v>
      </c>
      <c r="BAG3" s="6" t="s">
        <v>1781</v>
      </c>
      <c r="BAH3" s="5">
        <v>6</v>
      </c>
      <c r="BAI3" s="6" t="s">
        <v>1781</v>
      </c>
      <c r="BAJ3" s="5">
        <v>6</v>
      </c>
      <c r="BAK3" s="6" t="s">
        <v>1781</v>
      </c>
      <c r="BAL3" s="5">
        <v>6</v>
      </c>
      <c r="BAM3" s="6" t="s">
        <v>1781</v>
      </c>
      <c r="BAN3" s="5">
        <v>6</v>
      </c>
      <c r="BAO3" s="6" t="s">
        <v>1781</v>
      </c>
      <c r="BAP3" s="5">
        <v>6</v>
      </c>
      <c r="BAQ3" s="6" t="s">
        <v>1781</v>
      </c>
      <c r="BAR3" s="5">
        <v>6</v>
      </c>
      <c r="BAS3" s="6" t="s">
        <v>1781</v>
      </c>
      <c r="BAT3" s="5">
        <v>6</v>
      </c>
      <c r="BAU3" s="6" t="s">
        <v>1781</v>
      </c>
      <c r="BAV3" s="5">
        <v>6</v>
      </c>
      <c r="BAW3" s="6" t="s">
        <v>1781</v>
      </c>
      <c r="BAX3" s="5">
        <v>6</v>
      </c>
      <c r="BAY3" s="6" t="s">
        <v>1781</v>
      </c>
      <c r="BAZ3" s="5">
        <v>6</v>
      </c>
      <c r="BBA3" s="6" t="s">
        <v>1781</v>
      </c>
      <c r="BBB3" s="5">
        <v>6</v>
      </c>
      <c r="BBC3" s="6" t="s">
        <v>1781</v>
      </c>
      <c r="BBD3" s="5">
        <v>6</v>
      </c>
      <c r="BBE3" s="6" t="s">
        <v>1781</v>
      </c>
      <c r="BBF3" s="5">
        <v>6</v>
      </c>
      <c r="BBG3" s="6" t="s">
        <v>1781</v>
      </c>
      <c r="BBH3" s="5">
        <v>6</v>
      </c>
      <c r="BBI3" s="6" t="s">
        <v>1781</v>
      </c>
      <c r="BBJ3" s="5">
        <v>6</v>
      </c>
      <c r="BBK3" s="6" t="s">
        <v>1781</v>
      </c>
      <c r="BBL3" s="5">
        <v>6</v>
      </c>
      <c r="BBM3" s="6" t="s">
        <v>1781</v>
      </c>
      <c r="BBN3" s="5">
        <v>6</v>
      </c>
      <c r="BBO3" s="6" t="s">
        <v>1781</v>
      </c>
      <c r="BBP3" s="5">
        <v>6</v>
      </c>
      <c r="BBQ3" s="6" t="s">
        <v>1781</v>
      </c>
      <c r="BBR3" s="5">
        <v>6</v>
      </c>
      <c r="BBS3" s="6" t="s">
        <v>1781</v>
      </c>
      <c r="BBT3" s="5">
        <v>6</v>
      </c>
      <c r="BBU3" s="6" t="s">
        <v>1781</v>
      </c>
      <c r="BBV3" s="5">
        <v>6</v>
      </c>
      <c r="BBW3" s="6" t="s">
        <v>1781</v>
      </c>
      <c r="BBX3" s="5">
        <v>6</v>
      </c>
      <c r="BBY3" s="6" t="s">
        <v>1781</v>
      </c>
      <c r="BBZ3" s="5">
        <v>6</v>
      </c>
      <c r="BCA3" s="6" t="s">
        <v>1781</v>
      </c>
      <c r="BCB3" s="5">
        <v>6</v>
      </c>
      <c r="BCC3" s="6" t="s">
        <v>1781</v>
      </c>
      <c r="BCD3" s="5">
        <v>6</v>
      </c>
      <c r="BCE3" s="6" t="s">
        <v>1781</v>
      </c>
      <c r="BCF3" s="5">
        <v>6</v>
      </c>
      <c r="BCG3" s="6" t="s">
        <v>1781</v>
      </c>
      <c r="BCH3" s="5">
        <v>6</v>
      </c>
      <c r="BCI3" s="6" t="s">
        <v>1781</v>
      </c>
      <c r="BCJ3" s="5">
        <v>6</v>
      </c>
      <c r="BCK3" s="6" t="s">
        <v>1781</v>
      </c>
      <c r="BCL3" s="5">
        <v>6</v>
      </c>
      <c r="BCM3" s="6" t="s">
        <v>1781</v>
      </c>
    </row>
    <row r="4" spans="2:1443" hidden="1" x14ac:dyDescent="0.25">
      <c r="B4" s="5" t="s">
        <v>16</v>
      </c>
      <c r="C4" s="6"/>
      <c r="D4" s="23">
        <f>COUNTIF(D21:D26,1)</f>
        <v>1</v>
      </c>
      <c r="E4" s="24"/>
      <c r="F4" s="23">
        <f>COUNTIF(F21:F26,1)</f>
        <v>1</v>
      </c>
      <c r="G4" s="24"/>
      <c r="H4" s="23">
        <f>COUNTIF(H21:H26,1)</f>
        <v>1</v>
      </c>
      <c r="I4" s="24"/>
      <c r="J4" s="23">
        <f>COUNTIF(J21:J26,1)</f>
        <v>1</v>
      </c>
      <c r="K4" s="24"/>
      <c r="L4" s="23">
        <f>COUNTIF(L21:L26,1)</f>
        <v>1</v>
      </c>
      <c r="M4" s="24"/>
      <c r="N4" s="23">
        <f>COUNTIF(N21:N26,1)</f>
        <v>1</v>
      </c>
      <c r="O4" s="24"/>
      <c r="P4" s="23">
        <f>COUNTIF(P21:P26,1)</f>
        <v>1</v>
      </c>
      <c r="Q4" s="24"/>
      <c r="R4" s="23">
        <f>COUNTIF(R21:R26,1)</f>
        <v>1</v>
      </c>
      <c r="S4" s="24"/>
      <c r="T4" s="23">
        <f>COUNTIF(T21:T26,1)</f>
        <v>1</v>
      </c>
      <c r="U4" s="24"/>
      <c r="V4" s="23">
        <f>COUNTIF(V21:V26,1)</f>
        <v>1</v>
      </c>
      <c r="W4" s="24"/>
      <c r="X4" s="23">
        <f>COUNTIF(X21:X26,1)</f>
        <v>1</v>
      </c>
      <c r="Y4" s="24"/>
      <c r="Z4" s="23">
        <f>COUNTIF(Z21:Z26,1)</f>
        <v>1</v>
      </c>
      <c r="AA4" s="24"/>
      <c r="AB4" s="23">
        <f>COUNTIF(AB21:AB26,1)</f>
        <v>1</v>
      </c>
      <c r="AC4" s="24"/>
      <c r="AD4" s="23">
        <f>COUNTIF(AD21:AD26,1)</f>
        <v>1</v>
      </c>
      <c r="AE4" s="24"/>
      <c r="AF4" s="23">
        <f>COUNTIF(AF21:AF26,1)</f>
        <v>1</v>
      </c>
      <c r="AG4" s="24"/>
      <c r="AH4" s="23">
        <f>COUNTIF(AH21:AH26,1)</f>
        <v>1</v>
      </c>
      <c r="AI4" s="24"/>
      <c r="AJ4" s="23">
        <f>COUNTIF(AJ21:AJ26,1)</f>
        <v>1</v>
      </c>
      <c r="AK4" s="24"/>
      <c r="AL4" s="23">
        <f>COUNTIF(AL21:AL26,1)</f>
        <v>1</v>
      </c>
      <c r="AM4" s="24"/>
      <c r="AN4" s="23">
        <f>COUNTIF(AN21:AN26,1)</f>
        <v>1</v>
      </c>
      <c r="AO4" s="24"/>
      <c r="AP4" s="23">
        <f>COUNTIF(AP21:AP26,1)</f>
        <v>1</v>
      </c>
      <c r="AQ4" s="24"/>
      <c r="AR4" s="23">
        <f>COUNTIF(AR21:AR26,1)</f>
        <v>1</v>
      </c>
      <c r="AS4" s="24"/>
      <c r="AT4" s="23">
        <f>COUNTIF(AT21:AT26,1)</f>
        <v>1</v>
      </c>
      <c r="AU4" s="24"/>
      <c r="AV4" s="23">
        <f>COUNTIF(AV21:AV26,1)</f>
        <v>1</v>
      </c>
      <c r="AW4" s="24"/>
      <c r="AX4" s="23">
        <f>COUNTIF(AX21:AX26,1)</f>
        <v>1</v>
      </c>
      <c r="AY4" s="24"/>
      <c r="AZ4" s="23">
        <f>COUNTIF(AZ21:AZ26,1)</f>
        <v>1</v>
      </c>
      <c r="BA4" s="24"/>
      <c r="BB4" s="8">
        <f>COUNTIF(BB21:BB26,1)</f>
        <v>1</v>
      </c>
      <c r="BC4" s="9"/>
      <c r="BD4" s="8">
        <f>COUNTIF(BD21:BD26,1)</f>
        <v>1</v>
      </c>
      <c r="BE4" s="9"/>
      <c r="BF4" s="8">
        <f>COUNTIF(BF21:BF26,1)</f>
        <v>1</v>
      </c>
      <c r="BG4" s="9"/>
      <c r="BH4" s="8">
        <f>COUNTIF(BH21:BH26,1)</f>
        <v>1</v>
      </c>
      <c r="BI4" s="9"/>
      <c r="BJ4" s="8">
        <f>COUNTIF(BJ21:BJ26,1)</f>
        <v>1</v>
      </c>
      <c r="BK4" s="9"/>
      <c r="BL4" s="8">
        <f>COUNTIF(BL21:BL26,1)</f>
        <v>1</v>
      </c>
      <c r="BM4" s="9"/>
      <c r="BN4" s="8">
        <f>COUNTIF(BN21:BN26,1)</f>
        <v>1</v>
      </c>
      <c r="BO4" s="9"/>
      <c r="BP4" s="8">
        <f>COUNTIF(BP21:BP26,1)</f>
        <v>1</v>
      </c>
      <c r="BQ4" s="9"/>
      <c r="BR4" s="8">
        <f>COUNTIF(BR21:BR26,1)</f>
        <v>1</v>
      </c>
      <c r="BS4" s="9"/>
      <c r="BT4" s="8">
        <f>COUNTIF(BT21:BT26,1)</f>
        <v>1</v>
      </c>
      <c r="BU4" s="9"/>
      <c r="BV4" s="8">
        <f>COUNTIF(BV21:BV26,1)</f>
        <v>1</v>
      </c>
      <c r="BW4" s="9"/>
      <c r="BX4" s="8">
        <f>COUNTIF(BX21:BX26,1)</f>
        <v>1</v>
      </c>
      <c r="BY4" s="9"/>
      <c r="BZ4" s="8">
        <f>COUNTIF(BZ21:BZ26,1)</f>
        <v>1</v>
      </c>
      <c r="CA4" s="9"/>
      <c r="CB4" s="8">
        <f>COUNTIF(CB21:CB26,1)</f>
        <v>1</v>
      </c>
      <c r="CC4" s="9"/>
      <c r="CD4" s="8">
        <f>COUNTIF(CD21:CD26,1)</f>
        <v>1</v>
      </c>
      <c r="CE4" s="9"/>
      <c r="CF4" s="8">
        <f>COUNTIF(CF21:CF26,1)</f>
        <v>1</v>
      </c>
      <c r="CG4" s="9"/>
      <c r="CH4" s="8">
        <f>COUNTIF(CH21:CH26,1)</f>
        <v>1</v>
      </c>
      <c r="CI4" s="9"/>
      <c r="CJ4" s="8">
        <f>COUNTIF(CJ21:CJ26,1)</f>
        <v>1</v>
      </c>
      <c r="CK4" s="9"/>
      <c r="CL4" s="8">
        <f>COUNTIF(CL21:CL26,1)</f>
        <v>1</v>
      </c>
      <c r="CM4" s="9"/>
      <c r="CN4" s="8">
        <f>COUNTIF(CN21:CN26,1)</f>
        <v>1</v>
      </c>
      <c r="CO4" s="9"/>
      <c r="CP4" s="8">
        <f>COUNTIF(CP21:CP26,1)</f>
        <v>1</v>
      </c>
      <c r="CQ4" s="9"/>
      <c r="CR4" s="8">
        <f>COUNTIF(CR21:CR26,1)</f>
        <v>1</v>
      </c>
      <c r="CS4" s="9"/>
      <c r="CT4" s="8">
        <f>COUNTIF(CT21:CT26,1)</f>
        <v>1</v>
      </c>
      <c r="CU4" s="9"/>
      <c r="CV4" s="8">
        <f>COUNTIF(CV21:CV26,1)</f>
        <v>1</v>
      </c>
      <c r="CW4" s="9"/>
      <c r="CX4" s="8">
        <f>COUNTIF(CX21:CX26,1)</f>
        <v>1</v>
      </c>
      <c r="CY4" s="9"/>
      <c r="CZ4" s="8">
        <f>COUNTIF(CZ21:CZ26,1)</f>
        <v>1</v>
      </c>
      <c r="DA4" s="9"/>
      <c r="DB4" s="8">
        <f>COUNTIF(DB21:DB26,1)</f>
        <v>1</v>
      </c>
      <c r="DC4" s="9"/>
      <c r="DD4" s="8">
        <f>COUNTIF(DD21:DD26,1)</f>
        <v>1</v>
      </c>
      <c r="DE4" s="9"/>
      <c r="DF4" s="8">
        <f>COUNTIF(DF21:DF26,1)</f>
        <v>1</v>
      </c>
      <c r="DG4" s="9"/>
      <c r="DH4" s="8">
        <f>COUNTIF(DH21:DH26,1)</f>
        <v>1</v>
      </c>
      <c r="DI4" s="9"/>
      <c r="DJ4" s="8">
        <f>COUNTIF(DJ21:DJ26,1)</f>
        <v>1</v>
      </c>
      <c r="DK4" s="9"/>
      <c r="DL4" s="8">
        <f>COUNTIF(DL21:DL26,1)</f>
        <v>1</v>
      </c>
      <c r="DM4" s="9"/>
      <c r="DN4" s="8">
        <f>COUNTIF(DN21:DN26,1)</f>
        <v>1</v>
      </c>
      <c r="DO4" s="9"/>
      <c r="DP4" s="8">
        <f>COUNTIF(DP21:DP26,1)</f>
        <v>1</v>
      </c>
      <c r="DQ4" s="9"/>
      <c r="DR4" s="8">
        <f>COUNTIF(DR21:DR26,1)</f>
        <v>1</v>
      </c>
      <c r="DS4" s="9"/>
      <c r="DT4" s="8">
        <f>COUNTIF(DT21:DT26,1)</f>
        <v>1</v>
      </c>
      <c r="DU4" s="9"/>
      <c r="DV4" s="8">
        <f>COUNTIF(DV21:DV26,1)</f>
        <v>1</v>
      </c>
      <c r="DW4" s="9"/>
      <c r="DX4" s="8">
        <f>COUNTIF(DX21:DX26,1)</f>
        <v>1</v>
      </c>
      <c r="DY4" s="9"/>
      <c r="DZ4" s="8">
        <f>COUNTIF(DZ21:DZ26,1)</f>
        <v>1</v>
      </c>
      <c r="EA4" s="9"/>
      <c r="EB4" s="8">
        <f>COUNTIF(EB21:EB26,1)</f>
        <v>1</v>
      </c>
      <c r="EC4" s="9"/>
      <c r="ED4" s="8">
        <f>COUNTIF(ED21:ED26,1)</f>
        <v>1</v>
      </c>
      <c r="EE4" s="9"/>
      <c r="EF4" s="8">
        <f>COUNTIF(EF21:EF26,1)</f>
        <v>1</v>
      </c>
      <c r="EG4" s="9"/>
      <c r="EH4" s="8">
        <f>COUNTIF(EH21:EH26,1)</f>
        <v>1</v>
      </c>
      <c r="EI4" s="9"/>
      <c r="EJ4" s="8">
        <f>COUNTIF(EJ21:EJ26,1)</f>
        <v>1</v>
      </c>
      <c r="EK4" s="9"/>
      <c r="EL4" s="8">
        <f>COUNTIF(EL21:EL26,1)</f>
        <v>1</v>
      </c>
      <c r="EM4" s="9"/>
      <c r="EN4" s="8">
        <f>COUNTIF(EN21:EN26,1)</f>
        <v>1</v>
      </c>
      <c r="EO4" s="9"/>
      <c r="EP4" s="8">
        <f>COUNTIF(EP21:EP26,1)</f>
        <v>1</v>
      </c>
      <c r="EQ4" s="9"/>
      <c r="ER4" s="8">
        <f>COUNTIF(ER21:ER26,1)</f>
        <v>1</v>
      </c>
      <c r="ES4" s="9"/>
      <c r="ET4" s="8">
        <f>COUNTIF(ET21:ET26,1)</f>
        <v>1</v>
      </c>
      <c r="EU4" s="9"/>
      <c r="EV4" s="8">
        <f>COUNTIF(EV21:EV26,1)</f>
        <v>1</v>
      </c>
      <c r="EW4" s="9"/>
      <c r="EX4" s="8">
        <f>COUNTIF(EX21:EX26,1)</f>
        <v>1</v>
      </c>
      <c r="EY4" s="9"/>
      <c r="EZ4" s="8">
        <f>COUNTIF(EZ21:EZ26,1)</f>
        <v>1</v>
      </c>
      <c r="FA4" s="9"/>
      <c r="FB4" s="8">
        <f>COUNTIF(FB21:FB26,1)</f>
        <v>1</v>
      </c>
      <c r="FC4" s="9"/>
      <c r="FD4" s="8">
        <f>COUNTIF(FD21:FD26,1)</f>
        <v>1</v>
      </c>
      <c r="FE4" s="9"/>
      <c r="FF4" s="8">
        <f>COUNTIF(FF21:FF26,1)</f>
        <v>1</v>
      </c>
      <c r="FG4" s="9"/>
      <c r="FH4" s="8">
        <f>COUNTIF(FH21:FH26,1)</f>
        <v>1</v>
      </c>
      <c r="FI4" s="9"/>
      <c r="FJ4" s="8">
        <f>COUNTIF(FJ21:FJ26,1)</f>
        <v>1</v>
      </c>
      <c r="FK4" s="9"/>
      <c r="FL4" s="8">
        <f>COUNTIF(FL21:FL26,1)</f>
        <v>1</v>
      </c>
      <c r="FM4" s="9"/>
      <c r="FN4" s="8">
        <f>COUNTIF(FN21:FN26,1)</f>
        <v>1</v>
      </c>
      <c r="FO4" s="9"/>
      <c r="FP4" s="8">
        <f>COUNTIF(FP21:FP26,1)</f>
        <v>1</v>
      </c>
      <c r="FQ4" s="9"/>
      <c r="FR4" s="8">
        <f>COUNTIF(FR21:FR26,1)</f>
        <v>1</v>
      </c>
      <c r="FS4" s="9"/>
      <c r="FT4" s="8">
        <f>COUNTIF(FT21:FT26,1)</f>
        <v>1</v>
      </c>
      <c r="FU4" s="9"/>
      <c r="FV4" s="8">
        <f>COUNTIF(FV21:FV26,1)</f>
        <v>1</v>
      </c>
      <c r="FW4" s="9"/>
      <c r="FX4" s="8">
        <f>COUNTIF(FX21:FX26,1)</f>
        <v>1</v>
      </c>
      <c r="FY4" s="9"/>
      <c r="FZ4" s="8">
        <f>COUNTIF(FZ21:FZ26,1)</f>
        <v>1</v>
      </c>
      <c r="GA4" s="9"/>
      <c r="GB4" s="8">
        <f>COUNTIF(GB21:GB26,1)</f>
        <v>1</v>
      </c>
      <c r="GC4" s="9"/>
      <c r="GD4" s="8">
        <f>COUNTIF(GD21:GD26,1)</f>
        <v>1</v>
      </c>
      <c r="GE4" s="9"/>
      <c r="GF4" s="8">
        <f>COUNTIF(GF21:GF26,1)</f>
        <v>1</v>
      </c>
      <c r="GG4" s="9"/>
      <c r="GH4" s="8">
        <f>COUNTIF(GH21:GH26,1)</f>
        <v>1</v>
      </c>
      <c r="GI4" s="9"/>
      <c r="GJ4" s="8">
        <f>COUNTIF(GJ21:GJ26,1)</f>
        <v>1</v>
      </c>
      <c r="GK4" s="9"/>
      <c r="GL4" s="8">
        <f>COUNTIF(GL21:GL26,1)</f>
        <v>1</v>
      </c>
      <c r="GM4" s="9"/>
      <c r="GN4" s="8">
        <f>COUNTIF(GN21:GN26,1)</f>
        <v>1</v>
      </c>
      <c r="GO4" s="9"/>
      <c r="GP4" s="8">
        <f>COUNTIF(GP21:GP26,1)</f>
        <v>1</v>
      </c>
      <c r="GQ4" s="9"/>
      <c r="GR4" s="8">
        <f>COUNTIF(GR21:GR26,1)</f>
        <v>1</v>
      </c>
      <c r="GS4" s="9"/>
      <c r="GT4" s="8">
        <f>COUNTIF(GT21:GT26,1)</f>
        <v>1</v>
      </c>
      <c r="GU4" s="9"/>
      <c r="GV4" s="8">
        <f>COUNTIF(GV21:GV26,1)</f>
        <v>1</v>
      </c>
      <c r="GW4" s="9"/>
      <c r="GX4" s="8">
        <f>COUNTIF(GX21:GX26,1)</f>
        <v>1</v>
      </c>
      <c r="GY4" s="9"/>
      <c r="GZ4" s="8">
        <f>COUNTIF(GZ21:GZ26,1)</f>
        <v>1</v>
      </c>
      <c r="HA4" s="9"/>
      <c r="HB4" s="8">
        <f>COUNTIF(HB21:HB26,1)</f>
        <v>1</v>
      </c>
      <c r="HC4" s="9"/>
      <c r="HD4" s="8">
        <f>COUNTIF(HD21:HD26,1)</f>
        <v>1</v>
      </c>
      <c r="HE4" s="9"/>
      <c r="HF4" s="8">
        <f>COUNTIF(HF21:HF26,1)</f>
        <v>1</v>
      </c>
      <c r="HG4" s="9"/>
      <c r="HH4" s="8">
        <f>COUNTIF(HH21:HH26,1)</f>
        <v>1</v>
      </c>
      <c r="HI4" s="9"/>
      <c r="HJ4" s="8">
        <f>COUNTIF(HJ21:HJ26,1)</f>
        <v>1</v>
      </c>
      <c r="HK4" s="9"/>
      <c r="HL4" s="8">
        <f>COUNTIF(HL21:HL26,1)</f>
        <v>1</v>
      </c>
      <c r="HM4" s="9"/>
      <c r="HN4" s="8">
        <f>COUNTIF(HN21:HN26,1)</f>
        <v>1</v>
      </c>
      <c r="HO4" s="9"/>
      <c r="HP4" s="8">
        <f>COUNTIF(HP21:HP26,1)</f>
        <v>1</v>
      </c>
      <c r="HQ4" s="9"/>
      <c r="HR4" s="8">
        <f>COUNTIF(HR21:HR26,1)</f>
        <v>1</v>
      </c>
      <c r="HS4" s="9"/>
      <c r="HT4" s="8">
        <f>COUNTIF(HT21:HT26,1)</f>
        <v>1</v>
      </c>
      <c r="HU4" s="9"/>
      <c r="HV4" s="8">
        <f>COUNTIF(HV21:HV26,1)</f>
        <v>1</v>
      </c>
      <c r="HW4" s="9"/>
      <c r="HX4" s="8">
        <f>COUNTIF(HX21:HX26,1)</f>
        <v>1</v>
      </c>
      <c r="HY4" s="9"/>
      <c r="HZ4" s="8">
        <f>COUNTIF(HZ21:HZ26,1)</f>
        <v>1</v>
      </c>
      <c r="IA4" s="9"/>
      <c r="IB4" s="8">
        <f>COUNTIF(IB21:IB26,1)</f>
        <v>1</v>
      </c>
      <c r="IC4" s="9"/>
      <c r="ID4" s="8">
        <f>COUNTIF(ID21:ID26,1)</f>
        <v>1</v>
      </c>
      <c r="IE4" s="9"/>
      <c r="IF4" s="8">
        <f>COUNTIF(IF21:IF26,1)</f>
        <v>1</v>
      </c>
      <c r="IG4" s="9"/>
      <c r="IH4" s="8">
        <f>COUNTIF(IH21:IH26,1)</f>
        <v>1</v>
      </c>
      <c r="II4" s="9"/>
      <c r="IJ4" s="8">
        <f>COUNTIF(IJ21:IJ26,1)</f>
        <v>1</v>
      </c>
      <c r="IK4" s="9"/>
      <c r="IL4" s="8">
        <f>COUNTIF(IL21:IL26,1)</f>
        <v>1</v>
      </c>
      <c r="IM4" s="9"/>
      <c r="IN4" s="8">
        <f>COUNTIF(IN21:IN26,1)</f>
        <v>1</v>
      </c>
      <c r="IO4" s="9"/>
      <c r="IP4" s="8">
        <f>COUNTIF(IP21:IP26,1)</f>
        <v>1</v>
      </c>
      <c r="IQ4" s="9"/>
      <c r="IR4" s="8">
        <f>COUNTIF(IR21:IR26,1)</f>
        <v>1</v>
      </c>
      <c r="IS4" s="9"/>
      <c r="IT4" s="8">
        <f>COUNTIF(IT21:IT26,1)</f>
        <v>1</v>
      </c>
      <c r="IU4" s="9"/>
      <c r="IV4" s="8">
        <f>COUNTIF(IV21:IV26,1)</f>
        <v>1</v>
      </c>
      <c r="IW4" s="9"/>
      <c r="IX4" s="8">
        <f>COUNTIF(IX21:IX26,1)</f>
        <v>1</v>
      </c>
      <c r="IY4" s="9"/>
      <c r="IZ4" s="8">
        <f>COUNTIF(IZ21:IZ26,1)</f>
        <v>1</v>
      </c>
      <c r="JA4" s="9"/>
      <c r="JB4" s="8">
        <f>COUNTIF(JB21:JB26,1)</f>
        <v>1</v>
      </c>
      <c r="JC4" s="9"/>
      <c r="JD4" s="8">
        <f>COUNTIF(JD21:JD26,1)</f>
        <v>1</v>
      </c>
      <c r="JE4" s="9"/>
      <c r="JF4" s="8">
        <f>COUNTIF(JF21:JF26,1)</f>
        <v>1</v>
      </c>
      <c r="JG4" s="9"/>
      <c r="JH4" s="8">
        <f>COUNTIF(JH21:JH26,1)</f>
        <v>1</v>
      </c>
      <c r="JI4" s="9"/>
      <c r="JJ4" s="8">
        <f>COUNTIF(JJ21:JJ26,1)</f>
        <v>1</v>
      </c>
      <c r="JK4" s="9"/>
      <c r="JL4" s="8">
        <f>COUNTIF(JL21:JL26,1)</f>
        <v>1</v>
      </c>
      <c r="JM4" s="9"/>
      <c r="JN4" s="8">
        <f>COUNTIF(JN21:JN26,1)</f>
        <v>1</v>
      </c>
      <c r="JO4" s="9"/>
      <c r="JP4" s="8">
        <f>COUNTIF(JP21:JP26,1)</f>
        <v>1</v>
      </c>
      <c r="JQ4" s="9"/>
      <c r="JR4" s="8">
        <f>COUNTIF(JR21:JR26,1)</f>
        <v>1</v>
      </c>
      <c r="JS4" s="9"/>
      <c r="JT4" s="8">
        <f>COUNTIF(JT21:JT26,1)</f>
        <v>1</v>
      </c>
      <c r="JU4" s="9"/>
      <c r="JV4" s="8">
        <f>COUNTIF(JV21:JV26,1)</f>
        <v>1</v>
      </c>
      <c r="JW4" s="9"/>
      <c r="JX4" s="8">
        <f>COUNTIF(JX21:JX26,1)</f>
        <v>1</v>
      </c>
      <c r="JY4" s="9"/>
      <c r="JZ4" s="8">
        <f>COUNTIF(JZ21:JZ26,1)</f>
        <v>1</v>
      </c>
      <c r="KA4" s="9"/>
      <c r="KB4" s="8">
        <f>COUNTIF(KB21:KB26,1)</f>
        <v>1</v>
      </c>
      <c r="KC4" s="9"/>
      <c r="KD4" s="8">
        <f>COUNTIF(KD21:KD26,1)</f>
        <v>1</v>
      </c>
      <c r="KE4" s="9"/>
      <c r="KF4" s="8">
        <f>COUNTIF(KF21:KF26,1)</f>
        <v>1</v>
      </c>
      <c r="KG4" s="9"/>
      <c r="KH4" s="8">
        <f>COUNTIF(KH21:KH26,1)</f>
        <v>1</v>
      </c>
      <c r="KI4" s="9"/>
      <c r="KJ4" s="8">
        <f>COUNTIF(KJ21:KJ26,1)</f>
        <v>1</v>
      </c>
      <c r="KK4" s="9"/>
      <c r="KL4" s="8">
        <f>COUNTIF(KL21:KL26,1)</f>
        <v>1</v>
      </c>
      <c r="KM4" s="9"/>
      <c r="KN4" s="8">
        <f>COUNTIF(KN21:KN26,1)</f>
        <v>1</v>
      </c>
      <c r="KO4" s="9"/>
      <c r="KP4" s="8">
        <f>COUNTIF(KP21:KP26,1)</f>
        <v>1</v>
      </c>
      <c r="KQ4" s="9"/>
      <c r="KR4" s="8">
        <f>COUNTIF(KR21:KR26,1)</f>
        <v>1</v>
      </c>
      <c r="KS4" s="9"/>
      <c r="KT4" s="8">
        <f>COUNTIF(KT21:KT26,1)</f>
        <v>1</v>
      </c>
      <c r="KU4" s="9"/>
      <c r="KV4" s="8">
        <f>COUNTIF(KV21:KV26,1)</f>
        <v>1</v>
      </c>
      <c r="KW4" s="9"/>
      <c r="KX4" s="8">
        <f>COUNTIF(KX21:KX26,1)</f>
        <v>1</v>
      </c>
      <c r="KY4" s="9"/>
      <c r="KZ4" s="8">
        <f>COUNTIF(KZ21:KZ26,1)</f>
        <v>1</v>
      </c>
      <c r="LA4" s="9"/>
      <c r="LB4" s="8">
        <f>COUNTIF(LB21:LB26,1)</f>
        <v>1</v>
      </c>
      <c r="LC4" s="9"/>
      <c r="LD4" s="8">
        <f>COUNTIF(LD21:LD26,1)</f>
        <v>1</v>
      </c>
      <c r="LE4" s="9"/>
      <c r="LF4" s="8">
        <f>COUNTIF(LF21:LF26,1)</f>
        <v>1</v>
      </c>
      <c r="LG4" s="9"/>
      <c r="LH4" s="8">
        <f>COUNTIF(LH21:LH26,1)</f>
        <v>1</v>
      </c>
      <c r="LI4" s="9"/>
      <c r="LJ4" s="8">
        <f>COUNTIF(LJ21:LJ26,1)</f>
        <v>1</v>
      </c>
      <c r="LK4" s="9"/>
      <c r="LL4" s="8">
        <f>COUNTIF(LL21:LL26,1)</f>
        <v>1</v>
      </c>
      <c r="LM4" s="9"/>
      <c r="LN4" s="8">
        <f>COUNTIF(LN21:LN26,1)</f>
        <v>1</v>
      </c>
      <c r="LO4" s="9"/>
      <c r="LP4" s="8">
        <f>COUNTIF(LP21:LP26,1)</f>
        <v>1</v>
      </c>
      <c r="LQ4" s="9"/>
      <c r="LR4" s="8">
        <f>COUNTIF(LR21:LR26,1)</f>
        <v>1</v>
      </c>
      <c r="LS4" s="9"/>
      <c r="LT4" s="8">
        <f>COUNTIF(LT21:LT26,1)</f>
        <v>1</v>
      </c>
      <c r="LU4" s="9"/>
      <c r="LV4" s="8">
        <f>COUNTIF(LV21:LV26,1)</f>
        <v>1</v>
      </c>
      <c r="LW4" s="9"/>
      <c r="LX4" s="8">
        <f>COUNTIF(LX21:LX26,1)</f>
        <v>1</v>
      </c>
      <c r="LY4" s="9"/>
      <c r="LZ4" s="8">
        <f>COUNTIF(LZ21:LZ26,1)</f>
        <v>1</v>
      </c>
      <c r="MA4" s="9"/>
      <c r="MB4" s="8">
        <f>COUNTIF(MB21:MB26,1)</f>
        <v>1</v>
      </c>
      <c r="MC4" s="9"/>
      <c r="MD4" s="8">
        <f>COUNTIF(MD21:MD26,1)</f>
        <v>1</v>
      </c>
      <c r="ME4" s="9"/>
      <c r="MF4" s="8">
        <f>COUNTIF(MF21:MF26,1)</f>
        <v>1</v>
      </c>
      <c r="MG4" s="9"/>
      <c r="MH4" s="8">
        <f>COUNTIF(MH21:MH26,1)</f>
        <v>1</v>
      </c>
      <c r="MI4" s="9"/>
      <c r="MJ4" s="8">
        <f>COUNTIF(MJ21:MJ26,1)</f>
        <v>1</v>
      </c>
      <c r="MK4" s="9"/>
      <c r="ML4" s="8">
        <f>COUNTIF(ML21:ML26,1)</f>
        <v>1</v>
      </c>
      <c r="MM4" s="9"/>
      <c r="MN4" s="8">
        <f>COUNTIF(MN21:MN26,1)</f>
        <v>1</v>
      </c>
      <c r="MO4" s="9"/>
      <c r="MP4" s="8">
        <f>COUNTIF(MP21:MP26,1)</f>
        <v>1</v>
      </c>
      <c r="MQ4" s="9"/>
      <c r="MR4" s="8">
        <f>COUNTIF(MR21:MR26,1)</f>
        <v>1</v>
      </c>
      <c r="MS4" s="9"/>
      <c r="MT4" s="8">
        <f>COUNTIF(MT21:MT26,1)</f>
        <v>1</v>
      </c>
      <c r="MU4" s="9"/>
      <c r="MV4" s="8">
        <f>COUNTIF(MV21:MV26,1)</f>
        <v>1</v>
      </c>
      <c r="MW4" s="9"/>
      <c r="MX4" s="8">
        <f>COUNTIF(MX21:MX26,1)</f>
        <v>1</v>
      </c>
      <c r="MY4" s="9"/>
      <c r="MZ4" s="8">
        <f>COUNTIF(MZ21:MZ26,1)</f>
        <v>1</v>
      </c>
      <c r="NA4" s="9"/>
      <c r="NB4" s="8">
        <f>COUNTIF(NB21:NB26,1)</f>
        <v>1</v>
      </c>
      <c r="NC4" s="9"/>
      <c r="ND4" s="8">
        <f>COUNTIF(ND21:ND26,1)</f>
        <v>1</v>
      </c>
      <c r="NE4" s="9"/>
      <c r="NF4" s="8">
        <f>COUNTIF(NF21:NF26,1)</f>
        <v>1</v>
      </c>
      <c r="NG4" s="9"/>
      <c r="NH4" s="8">
        <f>COUNTIF(NH21:NH26,1)</f>
        <v>1</v>
      </c>
      <c r="NI4" s="9"/>
      <c r="NJ4" s="8">
        <f>COUNTIF(NJ21:NJ26,1)</f>
        <v>1</v>
      </c>
      <c r="NK4" s="9"/>
      <c r="NL4" s="8">
        <f>COUNTIF(NL21:NL26,1)</f>
        <v>1</v>
      </c>
      <c r="NM4" s="9"/>
      <c r="NN4" s="8">
        <f>COUNTIF(NN21:NN26,1)</f>
        <v>1</v>
      </c>
      <c r="NO4" s="9"/>
      <c r="NP4" s="8">
        <f>COUNTIF(NP21:NP26,1)</f>
        <v>1</v>
      </c>
      <c r="NQ4" s="9"/>
      <c r="NR4" s="8">
        <f>COUNTIF(NR21:NR26,1)</f>
        <v>1</v>
      </c>
      <c r="NS4" s="9"/>
      <c r="NT4" s="8">
        <f>COUNTIF(NT21:NT26,1)</f>
        <v>1</v>
      </c>
      <c r="NU4" s="9"/>
      <c r="NV4" s="8">
        <f>COUNTIF(NV21:NV26,1)</f>
        <v>1</v>
      </c>
      <c r="NW4" s="9"/>
      <c r="NX4" s="8">
        <f>COUNTIF(NX21:NX26,1)</f>
        <v>1</v>
      </c>
      <c r="NY4" s="9"/>
      <c r="NZ4" s="8">
        <f>COUNTIF(NZ21:NZ26,1)</f>
        <v>1</v>
      </c>
      <c r="OA4" s="9"/>
      <c r="OB4" s="8">
        <f>COUNTIF(OB21:OB26,1)</f>
        <v>1</v>
      </c>
      <c r="OC4" s="9"/>
      <c r="OD4" s="8">
        <f>COUNTIF(OD21:OD26,1)</f>
        <v>1</v>
      </c>
      <c r="OE4" s="9"/>
      <c r="OF4" s="8">
        <f>COUNTIF(OF21:OF26,1)</f>
        <v>1</v>
      </c>
      <c r="OG4" s="9"/>
      <c r="OH4" s="8">
        <f>COUNTIF(OH21:OH26,1)</f>
        <v>1</v>
      </c>
      <c r="OI4" s="9"/>
      <c r="OJ4" s="8">
        <f>COUNTIF(OJ21:OJ26,1)</f>
        <v>1</v>
      </c>
      <c r="OK4" s="9"/>
      <c r="OL4" s="8">
        <f>COUNTIF(OL21:OL26,1)</f>
        <v>1</v>
      </c>
      <c r="OM4" s="9"/>
      <c r="ON4" s="8">
        <f>COUNTIF(ON21:ON26,1)</f>
        <v>1</v>
      </c>
      <c r="OO4" s="9"/>
      <c r="OP4" s="8">
        <f>COUNTIF(OP21:OP26,1)</f>
        <v>1</v>
      </c>
      <c r="OQ4" s="9"/>
      <c r="OR4" s="8">
        <f>COUNTIF(OR21:OR26,1)</f>
        <v>1</v>
      </c>
      <c r="OS4" s="9"/>
      <c r="OT4" s="8">
        <f>COUNTIF(OT21:OT26,1)</f>
        <v>1</v>
      </c>
      <c r="OU4" s="9"/>
      <c r="OV4" s="8">
        <f>COUNTIF(OV21:OV26,1)</f>
        <v>1</v>
      </c>
      <c r="OW4" s="9"/>
      <c r="OX4" s="8">
        <f>COUNTIF(OX21:OX26,1)</f>
        <v>1</v>
      </c>
      <c r="OY4" s="9"/>
      <c r="OZ4" s="8">
        <f>COUNTIF(OZ21:OZ26,1)</f>
        <v>1</v>
      </c>
      <c r="PA4" s="9"/>
      <c r="PB4" s="8">
        <f>COUNTIF(PB21:PB26,1)</f>
        <v>1</v>
      </c>
      <c r="PC4" s="9"/>
      <c r="PD4" s="8">
        <f>COUNTIF(PD21:PD26,1)</f>
        <v>1</v>
      </c>
      <c r="PE4" s="9"/>
      <c r="PF4" s="8">
        <f>COUNTIF(PF21:PF26,1)</f>
        <v>1</v>
      </c>
      <c r="PG4" s="9"/>
      <c r="PH4" s="8">
        <f>COUNTIF(PH21:PH26,1)</f>
        <v>1</v>
      </c>
      <c r="PI4" s="9"/>
      <c r="PJ4" s="8">
        <f>COUNTIF(PJ21:PJ26,1)</f>
        <v>1</v>
      </c>
      <c r="PK4" s="9"/>
      <c r="PL4" s="8">
        <f>COUNTIF(PL21:PL26,1)</f>
        <v>1</v>
      </c>
      <c r="PM4" s="9"/>
      <c r="PN4" s="8">
        <f>COUNTIF(PN21:PN26,1)</f>
        <v>1</v>
      </c>
      <c r="PO4" s="9"/>
      <c r="PP4" s="8">
        <f>COUNTIF(PP21:PP26,1)</f>
        <v>1</v>
      </c>
      <c r="PQ4" s="9"/>
      <c r="PR4" s="8">
        <f>COUNTIF(PR21:PR26,1)</f>
        <v>1</v>
      </c>
      <c r="PS4" s="9"/>
      <c r="PT4" s="8">
        <f>COUNTIF(PT21:PT26,1)</f>
        <v>1</v>
      </c>
      <c r="PU4" s="9"/>
      <c r="PV4" s="8">
        <f>COUNTIF(PV21:PV26,1)</f>
        <v>1</v>
      </c>
      <c r="PW4" s="9"/>
      <c r="PX4" s="8">
        <f>COUNTIF(PX21:PX26,1)</f>
        <v>1</v>
      </c>
      <c r="PY4" s="9"/>
      <c r="PZ4" s="8">
        <f>COUNTIF(PZ21:PZ26,1)</f>
        <v>1</v>
      </c>
      <c r="QA4" s="9"/>
      <c r="QB4" s="8">
        <f>COUNTIF(QB21:QB26,1)</f>
        <v>1</v>
      </c>
      <c r="QC4" s="9"/>
      <c r="QD4" s="8">
        <f>COUNTIF(QD21:QD26,1)</f>
        <v>1</v>
      </c>
      <c r="QE4" s="9"/>
      <c r="QF4" s="8">
        <f>COUNTIF(QF21:QF26,1)</f>
        <v>1</v>
      </c>
      <c r="QG4" s="9"/>
      <c r="QH4" s="8">
        <f>COUNTIF(QH21:QH26,1)</f>
        <v>1</v>
      </c>
      <c r="QI4" s="9"/>
      <c r="QJ4" s="8">
        <f>COUNTIF(QJ21:QJ26,1)</f>
        <v>1</v>
      </c>
      <c r="QK4" s="9"/>
      <c r="QL4" s="8">
        <f>COUNTIF(QL21:QL26,1)</f>
        <v>1</v>
      </c>
      <c r="QM4" s="9"/>
      <c r="QN4" s="8">
        <f>COUNTIF(QN21:QN26,1)</f>
        <v>1</v>
      </c>
      <c r="QO4" s="9"/>
      <c r="QP4" s="8">
        <f>COUNTIF(QP21:QP26,1)</f>
        <v>1</v>
      </c>
      <c r="QQ4" s="9"/>
      <c r="QR4" s="8">
        <f>COUNTIF(QR21:QR26,1)</f>
        <v>1</v>
      </c>
      <c r="QS4" s="9"/>
      <c r="QT4" s="8">
        <f>COUNTIF(QT21:QT26,1)</f>
        <v>1</v>
      </c>
      <c r="QU4" s="9"/>
      <c r="QV4" s="8">
        <f>COUNTIF(QV21:QV26,1)</f>
        <v>1</v>
      </c>
      <c r="QW4" s="9"/>
      <c r="QX4" s="8">
        <f>COUNTIF(QX21:QX26,1)</f>
        <v>1</v>
      </c>
      <c r="QY4" s="9"/>
      <c r="QZ4" s="8">
        <f>COUNTIF(QZ21:QZ26,1)</f>
        <v>1</v>
      </c>
      <c r="RA4" s="9"/>
      <c r="RB4" s="8">
        <f>COUNTIF(RB21:RB26,1)</f>
        <v>1</v>
      </c>
      <c r="RC4" s="9"/>
      <c r="RD4" s="8">
        <f>COUNTIF(RD21:RD26,1)</f>
        <v>1</v>
      </c>
      <c r="RE4" s="9"/>
      <c r="RF4" s="8">
        <f>COUNTIF(RF21:RF26,1)</f>
        <v>1</v>
      </c>
      <c r="RG4" s="9"/>
      <c r="RH4" s="8">
        <f>COUNTIF(RH21:RH26,1)</f>
        <v>1</v>
      </c>
      <c r="RI4" s="9"/>
      <c r="RJ4" s="8">
        <f>COUNTIF(RJ21:RJ26,1)</f>
        <v>1</v>
      </c>
      <c r="RK4" s="9"/>
      <c r="RL4" s="8">
        <f>COUNTIF(RL21:RL26,1)</f>
        <v>1</v>
      </c>
      <c r="RM4" s="9"/>
      <c r="RN4" s="8">
        <f>COUNTIF(RN21:RN26,1)</f>
        <v>1</v>
      </c>
      <c r="RO4" s="9"/>
      <c r="RP4" s="8">
        <f>COUNTIF(RP21:RP26,1)</f>
        <v>1</v>
      </c>
      <c r="RQ4" s="9"/>
      <c r="RR4" s="8">
        <f>COUNTIF(RR21:RR26,1)</f>
        <v>1</v>
      </c>
      <c r="RS4" s="9"/>
      <c r="RT4" s="8">
        <f>COUNTIF(RT21:RT26,1)</f>
        <v>1</v>
      </c>
      <c r="RU4" s="9"/>
      <c r="RV4" s="8">
        <f>COUNTIF(RV21:RV26,1)</f>
        <v>1</v>
      </c>
      <c r="RW4" s="9"/>
      <c r="RX4" s="8">
        <f>COUNTIF(RX21:RX26,1)</f>
        <v>1</v>
      </c>
      <c r="RY4" s="9"/>
      <c r="RZ4" s="8">
        <f>COUNTIF(RZ21:RZ26,1)</f>
        <v>1</v>
      </c>
      <c r="SA4" s="9"/>
      <c r="SB4" s="8">
        <f>COUNTIF(SB21:SB26,1)</f>
        <v>1</v>
      </c>
      <c r="SC4" s="9"/>
      <c r="SD4" s="8">
        <f>COUNTIF(SD21:SD26,1)</f>
        <v>1</v>
      </c>
      <c r="SE4" s="9"/>
      <c r="SF4" s="8">
        <f>COUNTIF(SF21:SF26,1)</f>
        <v>1</v>
      </c>
      <c r="SG4" s="9"/>
      <c r="SH4" s="8">
        <f>COUNTIF(SH21:SH26,1)</f>
        <v>1</v>
      </c>
      <c r="SI4" s="9"/>
      <c r="SJ4" s="8">
        <f>COUNTIF(SJ21:SJ26,1)</f>
        <v>1</v>
      </c>
      <c r="SK4" s="9"/>
      <c r="SL4" s="8">
        <f>COUNTIF(SL21:SL26,1)</f>
        <v>1</v>
      </c>
      <c r="SM4" s="9"/>
      <c r="SN4" s="8">
        <f>COUNTIF(SN21:SN26,1)</f>
        <v>1</v>
      </c>
      <c r="SO4" s="9"/>
      <c r="SP4" s="8">
        <f>COUNTIF(SP21:SP26,1)</f>
        <v>1</v>
      </c>
      <c r="SQ4" s="9"/>
      <c r="SR4" s="8">
        <f>COUNTIF(SR21:SR26,1)</f>
        <v>1</v>
      </c>
      <c r="SS4" s="9"/>
      <c r="ST4" s="8">
        <f>COUNTIF(ST21:ST26,1)</f>
        <v>1</v>
      </c>
      <c r="SU4" s="9"/>
      <c r="SV4" s="8">
        <f>COUNTIF(SV21:SV26,1)</f>
        <v>1</v>
      </c>
      <c r="SW4" s="9"/>
      <c r="SX4" s="8">
        <f>COUNTIF(SX21:SX26,1)</f>
        <v>1</v>
      </c>
      <c r="SY4" s="9"/>
      <c r="SZ4" s="8">
        <f>COUNTIF(SZ21:SZ26,1)</f>
        <v>1</v>
      </c>
      <c r="TA4" s="9"/>
      <c r="TB4" s="8">
        <f>COUNTIF(TB21:TB26,1)</f>
        <v>1</v>
      </c>
      <c r="TC4" s="9"/>
      <c r="TD4" s="8">
        <f>COUNTIF(TD21:TD26,1)</f>
        <v>1</v>
      </c>
      <c r="TE4" s="9"/>
      <c r="TF4" s="8">
        <f>COUNTIF(TF21:TF26,1)</f>
        <v>1</v>
      </c>
      <c r="TG4" s="9"/>
      <c r="TH4" s="8">
        <f>COUNTIF(TH21:TH26,1)</f>
        <v>1</v>
      </c>
      <c r="TI4" s="9"/>
      <c r="TJ4" s="8">
        <f>COUNTIF(TJ21:TJ26,1)</f>
        <v>1</v>
      </c>
      <c r="TK4" s="9"/>
      <c r="TL4" s="8">
        <f>COUNTIF(TL21:TL26,1)</f>
        <v>1</v>
      </c>
      <c r="TM4" s="9"/>
      <c r="TN4" s="8">
        <f>COUNTIF(TN21:TN26,1)</f>
        <v>1</v>
      </c>
      <c r="TO4" s="9"/>
      <c r="TP4" s="8">
        <f>COUNTIF(TP21:TP26,1)</f>
        <v>1</v>
      </c>
      <c r="TQ4" s="9"/>
      <c r="TR4" s="8">
        <f>COUNTIF(TR21:TR26,1)</f>
        <v>1</v>
      </c>
      <c r="TS4" s="9"/>
      <c r="TT4" s="8">
        <f>COUNTIF(TT21:TT26,1)</f>
        <v>1</v>
      </c>
      <c r="TU4" s="9"/>
      <c r="TV4" s="8">
        <f>COUNTIF(TV21:TV26,1)</f>
        <v>1</v>
      </c>
      <c r="TW4" s="9"/>
      <c r="TX4" s="8">
        <f>COUNTIF(TX21:TX26,1)</f>
        <v>1</v>
      </c>
      <c r="TY4" s="9"/>
      <c r="TZ4" s="8">
        <f>COUNTIF(TZ21:TZ26,1)</f>
        <v>1</v>
      </c>
      <c r="UA4" s="9"/>
      <c r="UB4" s="8">
        <f>COUNTIF(UB21:UB26,1)</f>
        <v>1</v>
      </c>
      <c r="UC4" s="9"/>
      <c r="UD4" s="8">
        <f>COUNTIF(UD21:UD26,1)</f>
        <v>1</v>
      </c>
      <c r="UE4" s="9"/>
      <c r="UF4" s="8">
        <f>COUNTIF(UF21:UF26,1)</f>
        <v>1</v>
      </c>
      <c r="UG4" s="9"/>
      <c r="UH4" s="8">
        <f>COUNTIF(UH21:UH26,1)</f>
        <v>1</v>
      </c>
      <c r="UI4" s="9"/>
      <c r="UJ4" s="8">
        <f>COUNTIF(UJ21:UJ26,1)</f>
        <v>1</v>
      </c>
      <c r="UK4" s="9"/>
      <c r="UL4" s="8">
        <f>COUNTIF(UL21:UL26,1)</f>
        <v>1</v>
      </c>
      <c r="UM4" s="9"/>
      <c r="UN4" s="8">
        <f>COUNTIF(UN21:UN26,1)</f>
        <v>1</v>
      </c>
      <c r="UO4" s="9"/>
      <c r="UP4" s="8">
        <f>COUNTIF(UP21:UP26,1)</f>
        <v>1</v>
      </c>
      <c r="UQ4" s="9"/>
      <c r="UR4" s="8">
        <f>COUNTIF(UR21:UR26,1)</f>
        <v>1</v>
      </c>
      <c r="US4" s="9"/>
      <c r="UT4" s="8">
        <f>COUNTIF(UT21:UT26,1)</f>
        <v>1</v>
      </c>
      <c r="UU4" s="9"/>
      <c r="UV4" s="8">
        <f>COUNTIF(UV21:UV26,1)</f>
        <v>1</v>
      </c>
      <c r="UW4" s="9"/>
      <c r="UX4" s="8">
        <f>COUNTIF(UX21:UX26,1)</f>
        <v>1</v>
      </c>
      <c r="UY4" s="9"/>
      <c r="UZ4" s="8">
        <f>COUNTIF(UZ21:UZ26,1)</f>
        <v>1</v>
      </c>
      <c r="VA4" s="9"/>
      <c r="VB4" s="8">
        <f>COUNTIF(VB21:VB26,1)</f>
        <v>1</v>
      </c>
      <c r="VC4" s="9"/>
      <c r="VD4" s="8">
        <f>COUNTIF(VD21:VD26,1)</f>
        <v>1</v>
      </c>
      <c r="VE4" s="9"/>
      <c r="VF4" s="8">
        <f>COUNTIF(VF21:VF26,1)</f>
        <v>1</v>
      </c>
      <c r="VG4" s="9"/>
      <c r="VH4" s="8">
        <f>COUNTIF(VH21:VH26,1)</f>
        <v>1</v>
      </c>
      <c r="VI4" s="9"/>
      <c r="VJ4" s="8">
        <f>COUNTIF(VJ21:VJ26,1)</f>
        <v>1</v>
      </c>
      <c r="VK4" s="9"/>
      <c r="VL4" s="8">
        <f>COUNTIF(VL21:VL26,1)</f>
        <v>1</v>
      </c>
      <c r="VM4" s="9"/>
      <c r="VN4" s="8">
        <f>COUNTIF(VN21:VN26,1)</f>
        <v>1</v>
      </c>
      <c r="VO4" s="9"/>
      <c r="VP4" s="8">
        <f>COUNTIF(VP21:VP26,1)</f>
        <v>1</v>
      </c>
      <c r="VQ4" s="9"/>
      <c r="VR4" s="8">
        <f>COUNTIF(VR21:VR26,1)</f>
        <v>1</v>
      </c>
      <c r="VS4" s="9"/>
      <c r="VT4" s="8">
        <f>COUNTIF(VT21:VT26,1)</f>
        <v>1</v>
      </c>
      <c r="VU4" s="9"/>
      <c r="VV4" s="8">
        <f>COUNTIF(VV21:VV26,1)</f>
        <v>1</v>
      </c>
      <c r="VW4" s="9"/>
      <c r="VX4" s="8">
        <f>COUNTIF(VX21:VX26,1)</f>
        <v>1</v>
      </c>
      <c r="VY4" s="9"/>
      <c r="VZ4" s="8">
        <f>COUNTIF(VZ21:VZ26,1)</f>
        <v>1</v>
      </c>
      <c r="WA4" s="9"/>
      <c r="WB4" s="8">
        <f>COUNTIF(WB21:WB26,1)</f>
        <v>1</v>
      </c>
      <c r="WC4" s="9"/>
      <c r="WD4" s="8">
        <f>COUNTIF(WD21:WD26,1)</f>
        <v>1</v>
      </c>
      <c r="WE4" s="9"/>
      <c r="WF4" s="8">
        <f>COUNTIF(WF21:WF26,1)</f>
        <v>1</v>
      </c>
      <c r="WG4" s="9"/>
      <c r="WH4" s="8">
        <f>COUNTIF(WH21:WH26,1)</f>
        <v>1</v>
      </c>
      <c r="WI4" s="9"/>
      <c r="WJ4" s="8">
        <f>COUNTIF(WJ21:WJ26,1)</f>
        <v>1</v>
      </c>
      <c r="WK4" s="9"/>
      <c r="WL4" s="8">
        <f>COUNTIF(WL21:WL26,1)</f>
        <v>1</v>
      </c>
      <c r="WM4" s="9"/>
      <c r="WN4" s="8">
        <f>COUNTIF(WN21:WN26,1)</f>
        <v>1</v>
      </c>
      <c r="WO4" s="9"/>
      <c r="WP4" s="8">
        <f>COUNTIF(WP21:WP26,1)</f>
        <v>1</v>
      </c>
      <c r="WQ4" s="9"/>
      <c r="WR4" s="8">
        <f>COUNTIF(WR21:WR26,1)</f>
        <v>1</v>
      </c>
      <c r="WS4" s="9"/>
      <c r="WT4" s="8">
        <f>COUNTIF(WT21:WT26,1)</f>
        <v>1</v>
      </c>
      <c r="WU4" s="9"/>
      <c r="WV4" s="8">
        <f>COUNTIF(WV21:WV26,1)</f>
        <v>1</v>
      </c>
      <c r="WW4" s="9"/>
      <c r="WX4" s="8">
        <f>COUNTIF(WX21:WX26,1)</f>
        <v>1</v>
      </c>
      <c r="WY4" s="9"/>
      <c r="WZ4" s="8">
        <f>COUNTIF(WZ21:WZ26,1)</f>
        <v>1</v>
      </c>
      <c r="XA4" s="9"/>
      <c r="XB4" s="8">
        <f>COUNTIF(XB21:XB26,1)</f>
        <v>1</v>
      </c>
      <c r="XC4" s="9"/>
      <c r="XD4" s="8">
        <f>COUNTIF(XD21:XD26,1)</f>
        <v>1</v>
      </c>
      <c r="XE4" s="9"/>
      <c r="XF4" s="8">
        <f>COUNTIF(XF21:XF26,1)</f>
        <v>1</v>
      </c>
      <c r="XG4" s="9"/>
      <c r="XH4" s="8">
        <f>COUNTIF(XH21:XH26,1)</f>
        <v>1</v>
      </c>
      <c r="XI4" s="9"/>
      <c r="XJ4" s="8">
        <f>COUNTIF(XJ21:XJ26,1)</f>
        <v>1</v>
      </c>
      <c r="XK4" s="9"/>
      <c r="XL4" s="8">
        <f>COUNTIF(XL21:XL26,1)</f>
        <v>1</v>
      </c>
      <c r="XM4" s="9"/>
      <c r="XN4" s="8">
        <f>COUNTIF(XN21:XN26,1)</f>
        <v>1</v>
      </c>
      <c r="XO4" s="9"/>
      <c r="XP4" s="8">
        <f>COUNTIF(XP21:XP26,1)</f>
        <v>1</v>
      </c>
      <c r="XQ4" s="9"/>
      <c r="XR4" s="8">
        <f>COUNTIF(XR21:XR26,1)</f>
        <v>1</v>
      </c>
      <c r="XS4" s="9"/>
      <c r="XT4" s="8">
        <f>COUNTIF(XT21:XT26,1)</f>
        <v>1</v>
      </c>
      <c r="XU4" s="9"/>
      <c r="XV4" s="8">
        <f>COUNTIF(XV21:XV26,1)</f>
        <v>1</v>
      </c>
      <c r="XW4" s="9"/>
      <c r="XX4" s="8">
        <f>COUNTIF(XX21:XX26,1)</f>
        <v>1</v>
      </c>
      <c r="XY4" s="9"/>
      <c r="XZ4" s="8">
        <f>COUNTIF(XZ21:XZ26,1)</f>
        <v>1</v>
      </c>
      <c r="YA4" s="9"/>
      <c r="YB4" s="8">
        <f>COUNTIF(YB21:YB26,1)</f>
        <v>1</v>
      </c>
      <c r="YC4" s="9"/>
      <c r="YD4" s="8">
        <f>COUNTIF(YD21:YD26,1)</f>
        <v>1</v>
      </c>
      <c r="YE4" s="9"/>
      <c r="YF4" s="8">
        <f>COUNTIF(YF21:YF26,1)</f>
        <v>1</v>
      </c>
      <c r="YG4" s="9"/>
      <c r="YH4" s="8">
        <f>COUNTIF(YH21:YH26,1)</f>
        <v>1</v>
      </c>
      <c r="YI4" s="9"/>
      <c r="YJ4" s="8">
        <f>COUNTIF(YJ21:YJ26,1)</f>
        <v>1</v>
      </c>
      <c r="YK4" s="9"/>
      <c r="YL4" s="8">
        <f>COUNTIF(YL21:YL26,1)</f>
        <v>1</v>
      </c>
      <c r="YM4" s="9"/>
      <c r="YN4" s="8">
        <f>COUNTIF(YN21:YN26,1)</f>
        <v>1</v>
      </c>
      <c r="YO4" s="9"/>
      <c r="YP4" s="8">
        <f>COUNTIF(YP21:YP26,1)</f>
        <v>1</v>
      </c>
      <c r="YQ4" s="9"/>
      <c r="YR4" s="8">
        <f>COUNTIF(YR21:YR26,1)</f>
        <v>1</v>
      </c>
      <c r="YS4" s="9"/>
      <c r="YT4" s="8">
        <f>COUNTIF(YT21:YT26,1)</f>
        <v>1</v>
      </c>
      <c r="YU4" s="9"/>
      <c r="YV4" s="8">
        <f>COUNTIF(YV21:YV26,1)</f>
        <v>1</v>
      </c>
      <c r="YW4" s="9"/>
      <c r="YX4" s="8">
        <f>COUNTIF(YX21:YX26,1)</f>
        <v>1</v>
      </c>
      <c r="YY4" s="9"/>
      <c r="YZ4" s="8">
        <f>COUNTIF(YZ21:YZ26,1)</f>
        <v>1</v>
      </c>
      <c r="ZA4" s="9"/>
      <c r="ZB4" s="8">
        <f>COUNTIF(ZB21:ZB26,1)</f>
        <v>1</v>
      </c>
      <c r="ZC4" s="9"/>
      <c r="ZD4" s="8">
        <f>COUNTIF(ZD21:ZD26,1)</f>
        <v>1</v>
      </c>
      <c r="ZE4" s="9"/>
      <c r="ZF4" s="8">
        <f>COUNTIF(ZF21:ZF26,1)</f>
        <v>1</v>
      </c>
      <c r="ZG4" s="9"/>
      <c r="ZH4" s="8">
        <f>COUNTIF(ZH21:ZH26,1)</f>
        <v>1</v>
      </c>
      <c r="ZI4" s="9"/>
      <c r="ZJ4" s="8">
        <f>COUNTIF(ZJ21:ZJ26,1)</f>
        <v>1</v>
      </c>
      <c r="ZK4" s="9"/>
      <c r="ZL4" s="8">
        <f>COUNTIF(ZL21:ZL26,1)</f>
        <v>1</v>
      </c>
      <c r="ZM4" s="9"/>
      <c r="ZN4" s="8">
        <f>COUNTIF(ZN21:ZN26,1)</f>
        <v>1</v>
      </c>
      <c r="ZO4" s="9"/>
      <c r="ZP4" s="8">
        <f>COUNTIF(ZP21:ZP26,1)</f>
        <v>1</v>
      </c>
      <c r="ZQ4" s="9"/>
      <c r="ZR4" s="8">
        <f>COUNTIF(ZR21:ZR26,1)</f>
        <v>1</v>
      </c>
      <c r="ZS4" s="9"/>
      <c r="ZT4" s="8">
        <f>COUNTIF(ZT21:ZT26,1)</f>
        <v>1</v>
      </c>
      <c r="ZU4" s="9"/>
      <c r="ZV4" s="8">
        <f>COUNTIF(ZV21:ZV26,1)</f>
        <v>1</v>
      </c>
      <c r="ZW4" s="9"/>
      <c r="ZX4" s="8">
        <f>COUNTIF(ZX21:ZX26,1)</f>
        <v>1</v>
      </c>
      <c r="ZY4" s="9"/>
      <c r="ZZ4" s="8">
        <f>COUNTIF(ZZ21:ZZ26,1)</f>
        <v>1</v>
      </c>
      <c r="AAA4" s="9"/>
      <c r="AAB4" s="8">
        <f>COUNTIF(AAB21:AAB26,1)</f>
        <v>1</v>
      </c>
      <c r="AAC4" s="9"/>
      <c r="AAD4" s="8">
        <f>COUNTIF(AAD21:AAD26,1)</f>
        <v>1</v>
      </c>
      <c r="AAE4" s="9"/>
      <c r="AAF4" s="8">
        <f>COUNTIF(AAF21:AAF26,1)</f>
        <v>1</v>
      </c>
      <c r="AAG4" s="9"/>
      <c r="AAH4" s="8">
        <f>COUNTIF(AAH21:AAH26,1)</f>
        <v>1</v>
      </c>
      <c r="AAI4" s="9"/>
      <c r="AAJ4" s="8">
        <f>COUNTIF(AAJ21:AAJ26,1)</f>
        <v>1</v>
      </c>
      <c r="AAK4" s="9"/>
      <c r="AAL4" s="8">
        <f>COUNTIF(AAL21:AAL26,1)</f>
        <v>1</v>
      </c>
      <c r="AAM4" s="9"/>
      <c r="AAN4" s="8">
        <f>COUNTIF(AAN21:AAN26,1)</f>
        <v>1</v>
      </c>
      <c r="AAO4" s="9"/>
      <c r="AAP4" s="8">
        <f>COUNTIF(AAP21:AAP26,1)</f>
        <v>1</v>
      </c>
      <c r="AAQ4" s="9"/>
      <c r="AAR4" s="8">
        <f>COUNTIF(AAR21:AAR26,1)</f>
        <v>1</v>
      </c>
      <c r="AAS4" s="9"/>
      <c r="AAT4" s="8">
        <f>COUNTIF(AAT21:AAT26,1)</f>
        <v>1</v>
      </c>
      <c r="AAU4" s="9"/>
      <c r="AAV4" s="8">
        <f>COUNTIF(AAV21:AAV26,1)</f>
        <v>1</v>
      </c>
      <c r="AAW4" s="9"/>
      <c r="AAX4" s="8">
        <f>COUNTIF(AAX21:AAX26,1)</f>
        <v>1</v>
      </c>
      <c r="AAY4" s="9"/>
      <c r="AAZ4" s="8">
        <f>COUNTIF(AAZ21:AAZ26,1)</f>
        <v>1</v>
      </c>
      <c r="ABA4" s="9"/>
      <c r="ABB4" s="8">
        <f>COUNTIF(ABB21:ABB26,1)</f>
        <v>1</v>
      </c>
      <c r="ABC4" s="9"/>
      <c r="ABD4" s="8">
        <f>COUNTIF(ABD21:ABD26,1)</f>
        <v>1</v>
      </c>
      <c r="ABE4" s="9"/>
      <c r="ABF4" s="8">
        <f>COUNTIF(ABF21:ABF26,1)</f>
        <v>1</v>
      </c>
      <c r="ABG4" s="9"/>
      <c r="ABH4" s="8">
        <f>COUNTIF(ABH21:ABH26,1)</f>
        <v>1</v>
      </c>
      <c r="ABI4" s="9"/>
      <c r="ABJ4" s="8">
        <f>COUNTIF(ABJ21:ABJ26,1)</f>
        <v>1</v>
      </c>
      <c r="ABK4" s="9"/>
      <c r="ABL4" s="8">
        <f>COUNTIF(ABL21:ABL26,1)</f>
        <v>1</v>
      </c>
      <c r="ABM4" s="9"/>
      <c r="ABN4" s="8">
        <f>COUNTIF(ABN21:ABN26,1)</f>
        <v>1</v>
      </c>
      <c r="ABO4" s="9"/>
      <c r="ABP4" s="8">
        <f>COUNTIF(ABP21:ABP26,1)</f>
        <v>1</v>
      </c>
      <c r="ABQ4" s="9"/>
      <c r="ABR4" s="8">
        <f>COUNTIF(ABR21:ABR26,1)</f>
        <v>1</v>
      </c>
      <c r="ABS4" s="9"/>
      <c r="ABT4" s="8">
        <f>COUNTIF(ABT21:ABT26,1)</f>
        <v>1</v>
      </c>
      <c r="ABU4" s="9"/>
      <c r="ABV4" s="8">
        <f>COUNTIF(ABV21:ABV26,1)</f>
        <v>1</v>
      </c>
      <c r="ABW4" s="9"/>
      <c r="ABX4" s="8">
        <f>COUNTIF(ABX21:ABX26,1)</f>
        <v>1</v>
      </c>
      <c r="ABY4" s="9"/>
      <c r="ABZ4" s="8">
        <f>COUNTIF(ABZ21:ABZ26,1)</f>
        <v>1</v>
      </c>
      <c r="ACA4" s="9"/>
      <c r="ACB4" s="8">
        <f>COUNTIF(ACB21:ACB26,1)</f>
        <v>1</v>
      </c>
      <c r="ACC4" s="9"/>
      <c r="ACD4" s="8">
        <f>COUNTIF(ACD21:ACD26,1)</f>
        <v>1</v>
      </c>
      <c r="ACE4" s="9"/>
      <c r="ACF4" s="8">
        <f>COUNTIF(ACF21:ACF26,1)</f>
        <v>1</v>
      </c>
      <c r="ACG4" s="9"/>
      <c r="ACH4" s="8">
        <f>COUNTIF(ACH21:ACH26,1)</f>
        <v>1</v>
      </c>
      <c r="ACI4" s="9"/>
      <c r="ACJ4" s="8">
        <f>COUNTIF(ACJ21:ACJ26,1)</f>
        <v>1</v>
      </c>
      <c r="ACK4" s="9"/>
      <c r="ACL4" s="8">
        <f>COUNTIF(ACL21:ACL26,1)</f>
        <v>1</v>
      </c>
      <c r="ACM4" s="9"/>
      <c r="ACN4" s="8">
        <f>COUNTIF(ACN21:ACN26,1)</f>
        <v>1</v>
      </c>
      <c r="ACO4" s="9"/>
      <c r="ACP4" s="8">
        <f>COUNTIF(ACP21:ACP26,1)</f>
        <v>1</v>
      </c>
      <c r="ACQ4" s="9"/>
      <c r="ACR4" s="8">
        <f>COUNTIF(ACR21:ACR26,1)</f>
        <v>1</v>
      </c>
      <c r="ACS4" s="9"/>
      <c r="ACT4" s="8">
        <f>COUNTIF(ACT21:ACT26,1)</f>
        <v>1</v>
      </c>
      <c r="ACU4" s="9"/>
      <c r="ACV4" s="8">
        <f>COUNTIF(ACV21:ACV26,1)</f>
        <v>1</v>
      </c>
      <c r="ACW4" s="9"/>
      <c r="ACX4" s="8">
        <f>COUNTIF(ACX21:ACX26,1)</f>
        <v>1</v>
      </c>
      <c r="ACY4" s="9"/>
      <c r="ACZ4" s="8">
        <f>COUNTIF(ACZ21:ACZ26,1)</f>
        <v>1</v>
      </c>
      <c r="ADA4" s="9"/>
      <c r="ADB4" s="8">
        <f>COUNTIF(ADB21:ADB26,1)</f>
        <v>1</v>
      </c>
      <c r="ADC4" s="9"/>
      <c r="ADD4" s="8">
        <f>COUNTIF(ADD21:ADD26,1)</f>
        <v>1</v>
      </c>
      <c r="ADE4" s="9"/>
      <c r="ADF4" s="8">
        <f>COUNTIF(ADF21:ADF26,1)</f>
        <v>1</v>
      </c>
      <c r="ADG4" s="9"/>
      <c r="ADH4" s="8">
        <f>COUNTIF(ADH21:ADH26,1)</f>
        <v>1</v>
      </c>
      <c r="ADI4" s="9"/>
      <c r="ADJ4" s="8">
        <f>COUNTIF(ADJ21:ADJ26,1)</f>
        <v>1</v>
      </c>
      <c r="ADK4" s="9"/>
      <c r="ADL4" s="8">
        <f>COUNTIF(ADL21:ADL26,1)</f>
        <v>1</v>
      </c>
      <c r="ADM4" s="9"/>
      <c r="ADN4" s="8">
        <f>COUNTIF(ADN21:ADN26,1)</f>
        <v>1</v>
      </c>
      <c r="ADO4" s="9"/>
      <c r="ADP4" s="8">
        <f>COUNTIF(ADP21:ADP26,1)</f>
        <v>1</v>
      </c>
      <c r="ADQ4" s="9"/>
      <c r="ADR4" s="8">
        <f>COUNTIF(ADR21:ADR26,1)</f>
        <v>1</v>
      </c>
      <c r="ADS4" s="9"/>
      <c r="ADT4" s="8">
        <f>COUNTIF(ADT21:ADT26,1)</f>
        <v>1</v>
      </c>
      <c r="ADU4" s="9"/>
      <c r="ADV4" s="8">
        <f>COUNTIF(ADV21:ADV26,1)</f>
        <v>1</v>
      </c>
      <c r="ADW4" s="9"/>
      <c r="ADX4" s="8">
        <f>COUNTIF(ADX21:ADX26,1)</f>
        <v>1</v>
      </c>
      <c r="ADY4" s="9"/>
      <c r="ADZ4" s="8">
        <f>COUNTIF(ADZ21:ADZ26,1)</f>
        <v>1</v>
      </c>
      <c r="AEA4" s="9"/>
      <c r="AEB4" s="8">
        <f>COUNTIF(AEB21:AEB26,1)</f>
        <v>1</v>
      </c>
      <c r="AEC4" s="9"/>
      <c r="AED4" s="8">
        <f>COUNTIF(AED21:AED26,1)</f>
        <v>1</v>
      </c>
      <c r="AEE4" s="9"/>
      <c r="AEF4" s="8">
        <f>COUNTIF(AEF21:AEF26,1)</f>
        <v>1</v>
      </c>
      <c r="AEG4" s="9"/>
      <c r="AEH4" s="8">
        <f>COUNTIF(AEH21:AEH26,1)</f>
        <v>1</v>
      </c>
      <c r="AEI4" s="9"/>
      <c r="AEJ4" s="8">
        <f>COUNTIF(AEJ21:AEJ26,1)</f>
        <v>1</v>
      </c>
      <c r="AEK4" s="9"/>
      <c r="AEL4" s="8">
        <f>COUNTIF(AEL21:AEL26,1)</f>
        <v>1</v>
      </c>
      <c r="AEM4" s="9"/>
      <c r="AEN4" s="8">
        <f>COUNTIF(AEN21:AEN26,1)</f>
        <v>1</v>
      </c>
      <c r="AEO4" s="9"/>
      <c r="AEP4" s="8">
        <f>COUNTIF(AEP21:AEP26,1)</f>
        <v>1</v>
      </c>
      <c r="AEQ4" s="9"/>
      <c r="AER4" s="8">
        <f>COUNTIF(AER21:AER26,1)</f>
        <v>1</v>
      </c>
      <c r="AES4" s="9"/>
      <c r="AET4" s="8">
        <f>COUNTIF(AET21:AET26,1)</f>
        <v>1</v>
      </c>
      <c r="AEU4" s="9"/>
      <c r="AEV4" s="8">
        <f>COUNTIF(AEV21:AEV26,1)</f>
        <v>1</v>
      </c>
      <c r="AEW4" s="9"/>
      <c r="AEX4" s="8">
        <f>COUNTIF(AEX21:AEX26,1)</f>
        <v>1</v>
      </c>
      <c r="AEY4" s="9"/>
      <c r="AEZ4" s="8">
        <f>COUNTIF(AEZ21:AEZ26,1)</f>
        <v>1</v>
      </c>
      <c r="AFA4" s="9"/>
      <c r="AFB4" s="8">
        <f>COUNTIF(AFB21:AFB26,1)</f>
        <v>1</v>
      </c>
      <c r="AFC4" s="9"/>
      <c r="AFD4" s="8">
        <f>COUNTIF(AFD21:AFD26,1)</f>
        <v>1</v>
      </c>
      <c r="AFE4" s="9"/>
      <c r="AFF4" s="8">
        <f>COUNTIF(AFF21:AFF26,1)</f>
        <v>1</v>
      </c>
      <c r="AFG4" s="9"/>
      <c r="AFH4" s="8">
        <f>COUNTIF(AFH21:AFH26,1)</f>
        <v>1</v>
      </c>
      <c r="AFI4" s="9"/>
      <c r="AFJ4" s="8">
        <f>COUNTIF(AFJ21:AFJ26,1)</f>
        <v>1</v>
      </c>
      <c r="AFK4" s="9"/>
      <c r="AFL4" s="8">
        <f>COUNTIF(AFL21:AFL26,1)</f>
        <v>1</v>
      </c>
      <c r="AFM4" s="9"/>
      <c r="AFN4" s="8">
        <f>COUNTIF(AFN21:AFN26,1)</f>
        <v>1</v>
      </c>
      <c r="AFO4" s="9"/>
      <c r="AFP4" s="8">
        <f>COUNTIF(AFP21:AFP26,1)</f>
        <v>1</v>
      </c>
      <c r="AFQ4" s="9"/>
      <c r="AFR4" s="8">
        <f>COUNTIF(AFR21:AFR26,1)</f>
        <v>1</v>
      </c>
      <c r="AFS4" s="9"/>
      <c r="AFT4" s="8">
        <f>COUNTIF(AFT21:AFT26,1)</f>
        <v>1</v>
      </c>
      <c r="AFU4" s="9"/>
      <c r="AFV4" s="8">
        <f>COUNTIF(AFV21:AFV26,1)</f>
        <v>1</v>
      </c>
      <c r="AFW4" s="9"/>
      <c r="AFX4" s="8">
        <f>COUNTIF(AFX21:AFX26,1)</f>
        <v>1</v>
      </c>
      <c r="AFY4" s="9"/>
      <c r="AFZ4" s="8">
        <f>COUNTIF(AFZ21:AFZ26,1)</f>
        <v>1</v>
      </c>
      <c r="AGA4" s="9"/>
      <c r="AGB4" s="8">
        <f>COUNTIF(AGB21:AGB26,1)</f>
        <v>1</v>
      </c>
      <c r="AGC4" s="9"/>
      <c r="AGD4" s="8">
        <f>COUNTIF(AGD21:AGD26,1)</f>
        <v>1</v>
      </c>
      <c r="AGE4" s="9"/>
      <c r="AGF4" s="8">
        <f>COUNTIF(AGF21:AGF26,1)</f>
        <v>1</v>
      </c>
      <c r="AGG4" s="9"/>
      <c r="AGH4" s="8">
        <f>COUNTIF(AGH21:AGH26,1)</f>
        <v>1</v>
      </c>
      <c r="AGI4" s="9"/>
      <c r="AGJ4" s="8">
        <f>COUNTIF(AGJ21:AGJ26,1)</f>
        <v>1</v>
      </c>
      <c r="AGK4" s="9"/>
      <c r="AGL4" s="8">
        <f>COUNTIF(AGL21:AGL26,1)</f>
        <v>1</v>
      </c>
      <c r="AGM4" s="9"/>
      <c r="AGN4" s="8">
        <f>COUNTIF(AGN21:AGN26,1)</f>
        <v>1</v>
      </c>
      <c r="AGO4" s="9"/>
      <c r="AGP4" s="8">
        <f>COUNTIF(AGP21:AGP26,1)</f>
        <v>1</v>
      </c>
      <c r="AGQ4" s="9"/>
      <c r="AGR4" s="8">
        <f>COUNTIF(AGR21:AGR26,1)</f>
        <v>1</v>
      </c>
      <c r="AGS4" s="9"/>
      <c r="AGT4" s="8">
        <f>COUNTIF(AGT21:AGT26,1)</f>
        <v>1</v>
      </c>
      <c r="AGU4" s="9"/>
      <c r="AGV4" s="8">
        <f>COUNTIF(AGV21:AGV26,1)</f>
        <v>1</v>
      </c>
      <c r="AGW4" s="9"/>
      <c r="AGX4" s="8">
        <f>COUNTIF(AGX21:AGX26,1)</f>
        <v>1</v>
      </c>
      <c r="AGY4" s="9"/>
      <c r="AGZ4" s="8">
        <f>COUNTIF(AGZ21:AGZ26,1)</f>
        <v>1</v>
      </c>
      <c r="AHA4" s="9"/>
      <c r="AHB4" s="8">
        <f>COUNTIF(AHB21:AHB26,1)</f>
        <v>1</v>
      </c>
      <c r="AHC4" s="9"/>
      <c r="AHD4" s="8">
        <f>COUNTIF(AHD21:AHD26,1)</f>
        <v>1</v>
      </c>
      <c r="AHE4" s="9"/>
      <c r="AHF4" s="8">
        <f>COUNTIF(AHF21:AHF26,1)</f>
        <v>1</v>
      </c>
      <c r="AHG4" s="9"/>
      <c r="AHH4" s="8">
        <f>COUNTIF(AHH21:AHH26,1)</f>
        <v>1</v>
      </c>
      <c r="AHI4" s="9"/>
      <c r="AHJ4" s="8">
        <f>COUNTIF(AHJ21:AHJ26,1)</f>
        <v>1</v>
      </c>
      <c r="AHK4" s="9"/>
      <c r="AHL4" s="8">
        <f>COUNTIF(AHL21:AHL26,1)</f>
        <v>1</v>
      </c>
      <c r="AHM4" s="9"/>
      <c r="AHN4" s="8">
        <f>COUNTIF(AHN21:AHN26,1)</f>
        <v>1</v>
      </c>
      <c r="AHO4" s="9"/>
      <c r="AHP4" s="8">
        <f>COUNTIF(AHP21:AHP26,1)</f>
        <v>1</v>
      </c>
      <c r="AHQ4" s="9"/>
      <c r="AHR4" s="8">
        <f>COUNTIF(AHR21:AHR26,1)</f>
        <v>1</v>
      </c>
      <c r="AHS4" s="9"/>
      <c r="AHT4" s="8">
        <f>COUNTIF(AHT21:AHT26,1)</f>
        <v>1</v>
      </c>
      <c r="AHU4" s="9"/>
      <c r="AHV4" s="8">
        <f>COUNTIF(AHV21:AHV26,1)</f>
        <v>1</v>
      </c>
      <c r="AHW4" s="9"/>
      <c r="AHX4" s="8">
        <f>COUNTIF(AHX21:AHX26,1)</f>
        <v>1</v>
      </c>
      <c r="AHY4" s="9"/>
      <c r="AHZ4" s="8">
        <f>COUNTIF(AHZ21:AHZ26,1)</f>
        <v>1</v>
      </c>
      <c r="AIA4" s="9"/>
      <c r="AIB4" s="8">
        <f>COUNTIF(AIB21:AIB26,1)</f>
        <v>1</v>
      </c>
      <c r="AIC4" s="9"/>
      <c r="AID4" s="8">
        <f>COUNTIF(AID21:AID26,1)</f>
        <v>1</v>
      </c>
      <c r="AIE4" s="9"/>
      <c r="AIF4" s="8">
        <f>COUNTIF(AIF21:AIF26,1)</f>
        <v>1</v>
      </c>
      <c r="AIG4" s="9"/>
      <c r="AIH4" s="8">
        <f>COUNTIF(AIH21:AIH26,1)</f>
        <v>1</v>
      </c>
      <c r="AII4" s="9"/>
      <c r="AIJ4" s="8">
        <f>COUNTIF(AIJ21:AIJ26,1)</f>
        <v>1</v>
      </c>
      <c r="AIK4" s="9"/>
      <c r="AIL4" s="8">
        <f>COUNTIF(AIL21:AIL26,1)</f>
        <v>1</v>
      </c>
      <c r="AIM4" s="9"/>
      <c r="AIN4" s="8">
        <f>COUNTIF(AIN21:AIN26,1)</f>
        <v>1</v>
      </c>
      <c r="AIO4" s="9"/>
      <c r="AIP4" s="8">
        <f>COUNTIF(AIP21:AIP26,1)</f>
        <v>1</v>
      </c>
      <c r="AIQ4" s="9"/>
      <c r="AIR4" s="8">
        <f>COUNTIF(AIR21:AIR26,1)</f>
        <v>1</v>
      </c>
      <c r="AIS4" s="9"/>
      <c r="AIT4" s="8">
        <f>COUNTIF(AIT21:AIT26,1)</f>
        <v>1</v>
      </c>
      <c r="AIU4" s="9"/>
      <c r="AIV4" s="8">
        <f>COUNTIF(AIV21:AIV26,1)</f>
        <v>1</v>
      </c>
      <c r="AIW4" s="9"/>
      <c r="AIX4" s="8">
        <f>COUNTIF(AIX21:AIX26,1)</f>
        <v>1</v>
      </c>
      <c r="AIY4" s="9"/>
      <c r="AIZ4" s="8">
        <f>COUNTIF(AIZ21:AIZ26,1)</f>
        <v>1</v>
      </c>
      <c r="AJA4" s="9"/>
      <c r="AJB4" s="8">
        <f>COUNTIF(AJB21:AJB26,1)</f>
        <v>1</v>
      </c>
      <c r="AJC4" s="9"/>
      <c r="AJD4" s="8">
        <f>COUNTIF(AJD21:AJD26,1)</f>
        <v>1</v>
      </c>
      <c r="AJE4" s="9"/>
      <c r="AJF4" s="8">
        <f>COUNTIF(AJF21:AJF26,1)</f>
        <v>1</v>
      </c>
      <c r="AJG4" s="9"/>
      <c r="AJH4" s="8">
        <f>COUNTIF(AJH21:AJH26,1)</f>
        <v>1</v>
      </c>
      <c r="AJI4" s="9"/>
      <c r="AJJ4" s="8">
        <f>COUNTIF(AJJ21:AJJ26,1)</f>
        <v>1</v>
      </c>
      <c r="AJK4" s="9"/>
      <c r="AJL4" s="8">
        <f>COUNTIF(AJL21:AJL26,1)</f>
        <v>1</v>
      </c>
      <c r="AJM4" s="9"/>
      <c r="AJN4" s="8">
        <f>COUNTIF(AJN21:AJN26,1)</f>
        <v>1</v>
      </c>
      <c r="AJO4" s="9"/>
      <c r="AJP4" s="8">
        <f>COUNTIF(AJP21:AJP26,1)</f>
        <v>1</v>
      </c>
      <c r="AJQ4" s="9"/>
      <c r="AJR4" s="8">
        <f>COUNTIF(AJR21:AJR26,1)</f>
        <v>1</v>
      </c>
      <c r="AJS4" s="9"/>
      <c r="AJT4" s="8">
        <f>COUNTIF(AJT21:AJT26,1)</f>
        <v>1</v>
      </c>
      <c r="AJU4" s="9"/>
      <c r="AJV4" s="8">
        <f>COUNTIF(AJV21:AJV26,1)</f>
        <v>1</v>
      </c>
      <c r="AJW4" s="9"/>
      <c r="AJX4" s="8">
        <f>COUNTIF(AJX21:AJX26,1)</f>
        <v>1</v>
      </c>
      <c r="AJY4" s="9"/>
      <c r="AJZ4" s="8">
        <f>COUNTIF(AJZ21:AJZ26,1)</f>
        <v>1</v>
      </c>
      <c r="AKA4" s="9"/>
      <c r="AKB4" s="8">
        <f>COUNTIF(AKB21:AKB26,1)</f>
        <v>1</v>
      </c>
      <c r="AKC4" s="9"/>
      <c r="AKD4" s="8">
        <f>COUNTIF(AKD21:AKD26,1)</f>
        <v>1</v>
      </c>
      <c r="AKE4" s="9"/>
      <c r="AKF4" s="8">
        <f>COUNTIF(AKF21:AKF26,1)</f>
        <v>1</v>
      </c>
      <c r="AKG4" s="9"/>
      <c r="AKH4" s="8">
        <f>COUNTIF(AKH21:AKH26,1)</f>
        <v>1</v>
      </c>
      <c r="AKI4" s="9"/>
      <c r="AKJ4" s="8">
        <f>COUNTIF(AKJ21:AKJ26,1)</f>
        <v>1</v>
      </c>
      <c r="AKK4" s="9"/>
      <c r="AKL4" s="8">
        <f>COUNTIF(AKL21:AKL26,1)</f>
        <v>1</v>
      </c>
      <c r="AKM4" s="9"/>
      <c r="AKN4" s="8">
        <f>COUNTIF(AKN21:AKN26,1)</f>
        <v>1</v>
      </c>
      <c r="AKO4" s="9"/>
      <c r="AKP4" s="8">
        <f>COUNTIF(AKP21:AKP26,1)</f>
        <v>1</v>
      </c>
      <c r="AKQ4" s="9"/>
      <c r="AKR4" s="8">
        <f>COUNTIF(AKR21:AKR26,1)</f>
        <v>1</v>
      </c>
      <c r="AKS4" s="9"/>
      <c r="AKT4" s="8">
        <f>COUNTIF(AKT21:AKT26,1)</f>
        <v>1</v>
      </c>
      <c r="AKU4" s="9"/>
      <c r="AKV4" s="8">
        <f>COUNTIF(AKV21:AKV26,1)</f>
        <v>1</v>
      </c>
      <c r="AKW4" s="9"/>
      <c r="AKX4" s="8">
        <f>COUNTIF(AKX21:AKX26,1)</f>
        <v>1</v>
      </c>
      <c r="AKY4" s="9"/>
      <c r="AKZ4" s="8">
        <f>COUNTIF(AKZ21:AKZ26,1)</f>
        <v>1</v>
      </c>
      <c r="ALA4" s="9"/>
      <c r="ALB4" s="8">
        <f>COUNTIF(ALB21:ALB26,1)</f>
        <v>1</v>
      </c>
      <c r="ALC4" s="9"/>
      <c r="ALD4" s="8">
        <f>COUNTIF(ALD21:ALD26,1)</f>
        <v>1</v>
      </c>
      <c r="ALE4" s="9"/>
      <c r="ALF4" s="8">
        <f>COUNTIF(ALF21:ALF26,1)</f>
        <v>1</v>
      </c>
      <c r="ALG4" s="9"/>
      <c r="ALH4" s="8">
        <f>COUNTIF(ALH21:ALH26,1)</f>
        <v>1</v>
      </c>
      <c r="ALI4" s="9"/>
      <c r="ALJ4" s="8">
        <f>COUNTIF(ALJ21:ALJ26,1)</f>
        <v>1</v>
      </c>
      <c r="ALK4" s="9"/>
      <c r="ALL4" s="8">
        <f>COUNTIF(ALL21:ALL26,1)</f>
        <v>1</v>
      </c>
      <c r="ALM4" s="9"/>
      <c r="ALN4" s="8">
        <f>COUNTIF(ALN21:ALN26,1)</f>
        <v>1</v>
      </c>
      <c r="ALO4" s="9"/>
      <c r="ALP4" s="8">
        <f>COUNTIF(ALP21:ALP26,1)</f>
        <v>1</v>
      </c>
      <c r="ALQ4" s="9"/>
      <c r="ALR4" s="8">
        <f>COUNTIF(ALR21:ALR26,1)</f>
        <v>1</v>
      </c>
      <c r="ALS4" s="9"/>
      <c r="ALT4" s="8">
        <f>COUNTIF(ALT21:ALT26,1)</f>
        <v>1</v>
      </c>
      <c r="ALU4" s="9"/>
      <c r="ALV4" s="8">
        <f>COUNTIF(ALV21:ALV26,1)</f>
        <v>1</v>
      </c>
      <c r="ALW4" s="9"/>
      <c r="ALX4" s="8">
        <f>COUNTIF(ALX21:ALX26,1)</f>
        <v>1</v>
      </c>
      <c r="ALY4" s="9"/>
      <c r="ALZ4" s="8">
        <f>COUNTIF(ALZ21:ALZ26,1)</f>
        <v>1</v>
      </c>
      <c r="AMA4" s="9"/>
      <c r="AMB4" s="8">
        <f>COUNTIF(AMB21:AMB26,1)</f>
        <v>1</v>
      </c>
      <c r="AMC4" s="9"/>
      <c r="AMD4" s="8">
        <f>COUNTIF(AMD21:AMD26,1)</f>
        <v>1</v>
      </c>
      <c r="AME4" s="9"/>
      <c r="AMF4" s="8">
        <f>COUNTIF(AMF21:AMF26,1)</f>
        <v>1</v>
      </c>
      <c r="AMG4" s="9"/>
      <c r="AMH4" s="8">
        <f>COUNTIF(AMH21:AMH26,1)</f>
        <v>1</v>
      </c>
      <c r="AMI4" s="9"/>
      <c r="AMJ4" s="8">
        <f>COUNTIF(AMJ21:AMJ26,1)</f>
        <v>1</v>
      </c>
      <c r="AMK4" s="9"/>
      <c r="AML4" s="8">
        <f>COUNTIF(AML21:AML26,1)</f>
        <v>1</v>
      </c>
      <c r="AMM4" s="9"/>
      <c r="AMN4" s="8">
        <f>COUNTIF(AMN21:AMN26,1)</f>
        <v>1</v>
      </c>
      <c r="AMO4" s="9"/>
      <c r="AMP4" s="8">
        <f>COUNTIF(AMP21:AMP26,1)</f>
        <v>1</v>
      </c>
      <c r="AMQ4" s="9"/>
      <c r="AMR4" s="8">
        <f>COUNTIF(AMR21:AMR26,1)</f>
        <v>1</v>
      </c>
      <c r="AMS4" s="9"/>
      <c r="AMT4" s="8">
        <f>COUNTIF(AMT21:AMT26,1)</f>
        <v>1</v>
      </c>
      <c r="AMU4" s="9"/>
      <c r="AMV4" s="8">
        <f>COUNTIF(AMV21:AMV26,1)</f>
        <v>1</v>
      </c>
      <c r="AMW4" s="9"/>
      <c r="AMX4" s="8">
        <f>COUNTIF(AMX21:AMX26,1)</f>
        <v>1</v>
      </c>
      <c r="AMY4" s="9"/>
      <c r="AMZ4" s="8">
        <f>COUNTIF(AMZ21:AMZ26,1)</f>
        <v>1</v>
      </c>
      <c r="ANA4" s="9"/>
      <c r="ANB4" s="8">
        <f>COUNTIF(ANB21:ANB26,1)</f>
        <v>1</v>
      </c>
      <c r="ANC4" s="9"/>
      <c r="AND4" s="8">
        <f>COUNTIF(AND21:AND26,1)</f>
        <v>1</v>
      </c>
      <c r="ANE4" s="9"/>
      <c r="ANF4" s="8">
        <f>COUNTIF(ANF21:ANF26,1)</f>
        <v>1</v>
      </c>
      <c r="ANG4" s="9"/>
      <c r="ANH4" s="8">
        <f>COUNTIF(ANH21:ANH26,1)</f>
        <v>1</v>
      </c>
      <c r="ANI4" s="9"/>
      <c r="ANJ4" s="8">
        <f>COUNTIF(ANJ21:ANJ26,1)</f>
        <v>1</v>
      </c>
      <c r="ANK4" s="9"/>
      <c r="ANL4" s="8">
        <f>COUNTIF(ANL21:ANL26,1)</f>
        <v>1</v>
      </c>
      <c r="ANM4" s="9"/>
      <c r="ANN4" s="8">
        <f>COUNTIF(ANN21:ANN26,1)</f>
        <v>1</v>
      </c>
      <c r="ANO4" s="9"/>
      <c r="ANP4" s="8">
        <f>COUNTIF(ANP21:ANP26,1)</f>
        <v>1</v>
      </c>
      <c r="ANQ4" s="9"/>
      <c r="ANR4" s="8">
        <f>COUNTIF(ANR21:ANR26,1)</f>
        <v>1</v>
      </c>
      <c r="ANS4" s="9"/>
      <c r="ANT4" s="8">
        <f>COUNTIF(ANT21:ANT26,1)</f>
        <v>1</v>
      </c>
      <c r="ANU4" s="9"/>
      <c r="ANV4" s="8">
        <f>COUNTIF(ANV21:ANV26,1)</f>
        <v>1</v>
      </c>
      <c r="ANW4" s="9"/>
      <c r="ANX4" s="8">
        <f>COUNTIF(ANX21:ANX26,1)</f>
        <v>1</v>
      </c>
      <c r="ANY4" s="9"/>
      <c r="ANZ4" s="8">
        <f>COUNTIF(ANZ21:ANZ26,1)</f>
        <v>1</v>
      </c>
      <c r="AOA4" s="9"/>
      <c r="AOB4" s="8">
        <f>COUNTIF(AOB21:AOB26,1)</f>
        <v>1</v>
      </c>
      <c r="AOC4" s="9"/>
      <c r="AOD4" s="8">
        <f>COUNTIF(AOD21:AOD26,1)</f>
        <v>1</v>
      </c>
      <c r="AOE4" s="9"/>
      <c r="AOF4" s="8">
        <f>COUNTIF(AOF21:AOF26,1)</f>
        <v>1</v>
      </c>
      <c r="AOG4" s="9"/>
      <c r="AOH4" s="8">
        <f>COUNTIF(AOH21:AOH26,1)</f>
        <v>1</v>
      </c>
      <c r="AOI4" s="9"/>
      <c r="AOJ4" s="8">
        <f>COUNTIF(AOJ21:AOJ26,1)</f>
        <v>1</v>
      </c>
      <c r="AOK4" s="9"/>
      <c r="AOL4" s="8">
        <f>COUNTIF(AOL21:AOL26,1)</f>
        <v>1</v>
      </c>
      <c r="AOM4" s="9"/>
      <c r="AON4" s="8">
        <f>COUNTIF(AON21:AON26,1)</f>
        <v>1</v>
      </c>
      <c r="AOO4" s="9"/>
      <c r="AOP4" s="8">
        <f>COUNTIF(AOP21:AOP26,1)</f>
        <v>1</v>
      </c>
      <c r="AOQ4" s="9"/>
      <c r="AOR4" s="8">
        <f>COUNTIF(AOR21:AOR26,1)</f>
        <v>1</v>
      </c>
      <c r="AOS4" s="9"/>
      <c r="AOT4" s="8">
        <f>COUNTIF(AOT21:AOT26,1)</f>
        <v>1</v>
      </c>
      <c r="AOU4" s="9"/>
      <c r="AOV4" s="8">
        <f>COUNTIF(AOV21:AOV26,1)</f>
        <v>1</v>
      </c>
      <c r="AOW4" s="9"/>
      <c r="AOX4" s="8">
        <f>COUNTIF(AOX21:AOX26,1)</f>
        <v>1</v>
      </c>
      <c r="AOY4" s="9"/>
      <c r="AOZ4" s="8">
        <f>COUNTIF(AOZ21:AOZ26,1)</f>
        <v>1</v>
      </c>
      <c r="APA4" s="9"/>
      <c r="APB4" s="8">
        <f>COUNTIF(APB21:APB26,1)</f>
        <v>1</v>
      </c>
      <c r="APC4" s="9"/>
      <c r="APD4" s="8">
        <f>COUNTIF(APD21:APD26,1)</f>
        <v>1</v>
      </c>
      <c r="APE4" s="9"/>
      <c r="APF4" s="8">
        <f>COUNTIF(APF21:APF26,1)</f>
        <v>1</v>
      </c>
      <c r="APG4" s="9"/>
      <c r="APH4" s="8">
        <f>COUNTIF(APH21:APH26,1)</f>
        <v>1</v>
      </c>
      <c r="API4" s="9"/>
      <c r="APJ4" s="8">
        <f>COUNTIF(APJ21:APJ26,1)</f>
        <v>1</v>
      </c>
      <c r="APK4" s="9"/>
      <c r="APL4" s="8">
        <f>COUNTIF(APL21:APL26,1)</f>
        <v>1</v>
      </c>
      <c r="APM4" s="9"/>
      <c r="APN4" s="8">
        <f>COUNTIF(APN21:APN26,1)</f>
        <v>1</v>
      </c>
      <c r="APO4" s="9"/>
      <c r="APP4" s="8">
        <f>COUNTIF(APP21:APP26,1)</f>
        <v>1</v>
      </c>
      <c r="APQ4" s="9"/>
      <c r="APR4" s="8">
        <f>COUNTIF(APR21:APR26,1)</f>
        <v>1</v>
      </c>
      <c r="APS4" s="9"/>
      <c r="APT4" s="8">
        <f>COUNTIF(APT21:APT26,1)</f>
        <v>1</v>
      </c>
      <c r="APU4" s="9"/>
      <c r="APV4" s="8">
        <f>COUNTIF(APV21:APV26,1)</f>
        <v>1</v>
      </c>
      <c r="APW4" s="9"/>
      <c r="APX4" s="8">
        <f>COUNTIF(APX21:APX26,1)</f>
        <v>1</v>
      </c>
      <c r="APY4" s="9"/>
      <c r="APZ4" s="8">
        <f>COUNTIF(APZ21:APZ26,1)</f>
        <v>1</v>
      </c>
      <c r="AQA4" s="9"/>
      <c r="AQB4" s="8">
        <f>COUNTIF(AQB21:AQB26,1)</f>
        <v>1</v>
      </c>
      <c r="AQC4" s="9"/>
      <c r="AQD4" s="8">
        <f>COUNTIF(AQD21:AQD26,1)</f>
        <v>1</v>
      </c>
      <c r="AQE4" s="9"/>
      <c r="AQF4" s="8">
        <f>COUNTIF(AQF21:AQF26,1)</f>
        <v>1</v>
      </c>
      <c r="AQG4" s="9"/>
      <c r="AQH4" s="8">
        <f>COUNTIF(AQH21:AQH26,1)</f>
        <v>1</v>
      </c>
      <c r="AQI4" s="9"/>
      <c r="AQJ4" s="8">
        <f>COUNTIF(AQJ21:AQJ26,1)</f>
        <v>1</v>
      </c>
      <c r="AQK4" s="9"/>
      <c r="AQL4" s="8">
        <f>COUNTIF(AQL21:AQL26,1)</f>
        <v>1</v>
      </c>
      <c r="AQM4" s="9"/>
      <c r="AQN4" s="8">
        <f>COUNTIF(AQN21:AQN26,1)</f>
        <v>1</v>
      </c>
      <c r="AQO4" s="9"/>
      <c r="AQP4" s="8">
        <f>COUNTIF(AQP21:AQP26,1)</f>
        <v>1</v>
      </c>
      <c r="AQQ4" s="9"/>
      <c r="AQR4" s="8">
        <f>COUNTIF(AQR21:AQR26,1)</f>
        <v>1</v>
      </c>
      <c r="AQS4" s="9"/>
      <c r="AQT4" s="8">
        <f>COUNTIF(AQT21:AQT26,1)</f>
        <v>1</v>
      </c>
      <c r="AQU4" s="9"/>
      <c r="AQV4" s="8">
        <f>COUNTIF(AQV21:AQV26,1)</f>
        <v>1</v>
      </c>
      <c r="AQW4" s="9"/>
      <c r="AQX4" s="8">
        <f>COUNTIF(AQX21:AQX26,1)</f>
        <v>1</v>
      </c>
      <c r="AQY4" s="9"/>
      <c r="AQZ4" s="8">
        <f>COUNTIF(AQZ21:AQZ26,1)</f>
        <v>1</v>
      </c>
      <c r="ARA4" s="9"/>
      <c r="ARB4" s="8">
        <f>COUNTIF(ARB21:ARB26,1)</f>
        <v>1</v>
      </c>
      <c r="ARC4" s="9"/>
      <c r="ARD4" s="8">
        <f>COUNTIF(ARD21:ARD26,1)</f>
        <v>1</v>
      </c>
      <c r="ARE4" s="9"/>
      <c r="ARF4" s="8">
        <f>COUNTIF(ARF21:ARF26,1)</f>
        <v>1</v>
      </c>
      <c r="ARG4" s="9"/>
      <c r="ARH4" s="8">
        <f>COUNTIF(ARH21:ARH26,1)</f>
        <v>1</v>
      </c>
      <c r="ARI4" s="9"/>
      <c r="ARJ4" s="8">
        <f>COUNTIF(ARJ21:ARJ26,1)</f>
        <v>1</v>
      </c>
      <c r="ARK4" s="9"/>
      <c r="ARL4" s="8">
        <f>COUNTIF(ARL21:ARL26,1)</f>
        <v>1</v>
      </c>
      <c r="ARM4" s="9"/>
      <c r="ARN4" s="8">
        <f>COUNTIF(ARN21:ARN26,1)</f>
        <v>1</v>
      </c>
      <c r="ARO4" s="9"/>
      <c r="ARP4" s="8">
        <f>COUNTIF(ARP21:ARP26,1)</f>
        <v>1</v>
      </c>
      <c r="ARQ4" s="9"/>
      <c r="ARR4" s="8">
        <f>COUNTIF(ARR21:ARR26,1)</f>
        <v>1</v>
      </c>
      <c r="ARS4" s="9"/>
      <c r="ART4" s="8">
        <f>COUNTIF(ART21:ART26,1)</f>
        <v>1</v>
      </c>
      <c r="ARU4" s="9"/>
      <c r="ARV4" s="8">
        <f>COUNTIF(ARV21:ARV26,1)</f>
        <v>1</v>
      </c>
      <c r="ARW4" s="9"/>
      <c r="ARX4" s="8">
        <f>COUNTIF(ARX21:ARX26,1)</f>
        <v>1</v>
      </c>
      <c r="ARY4" s="9"/>
      <c r="ARZ4" s="8">
        <f>COUNTIF(ARZ21:ARZ26,1)</f>
        <v>1</v>
      </c>
      <c r="ASA4" s="9"/>
      <c r="ASB4" s="8">
        <f>COUNTIF(ASB21:ASB26,1)</f>
        <v>1</v>
      </c>
      <c r="ASC4" s="9"/>
      <c r="ASD4" s="8">
        <f>COUNTIF(ASD21:ASD26,1)</f>
        <v>1</v>
      </c>
      <c r="ASE4" s="9"/>
      <c r="ASF4" s="8">
        <f>COUNTIF(ASF21:ASF26,1)</f>
        <v>1</v>
      </c>
      <c r="ASG4" s="9"/>
      <c r="ASH4" s="8">
        <f>COUNTIF(ASH21:ASH26,1)</f>
        <v>1</v>
      </c>
      <c r="ASI4" s="9"/>
      <c r="ASJ4" s="8">
        <f>COUNTIF(ASJ21:ASJ26,1)</f>
        <v>1</v>
      </c>
      <c r="ASK4" s="9"/>
      <c r="ASL4" s="8">
        <f>COUNTIF(ASL21:ASL26,1)</f>
        <v>1</v>
      </c>
      <c r="ASM4" s="9"/>
      <c r="ASN4" s="8">
        <f>COUNTIF(ASN21:ASN26,1)</f>
        <v>1</v>
      </c>
      <c r="ASO4" s="9"/>
      <c r="ASP4" s="8">
        <f>COUNTIF(ASP21:ASP26,1)</f>
        <v>1</v>
      </c>
      <c r="ASQ4" s="9"/>
      <c r="ASR4" s="8">
        <f>COUNTIF(ASR21:ASR26,1)</f>
        <v>1</v>
      </c>
      <c r="ASS4" s="9"/>
      <c r="AST4" s="8">
        <f>COUNTIF(AST21:AST26,1)</f>
        <v>1</v>
      </c>
      <c r="ASU4" s="9"/>
      <c r="ASV4" s="8">
        <f>COUNTIF(ASV21:ASV26,1)</f>
        <v>1</v>
      </c>
      <c r="ASW4" s="9"/>
      <c r="ASX4" s="8">
        <f>COUNTIF(ASX21:ASX26,1)</f>
        <v>1</v>
      </c>
      <c r="ASY4" s="9"/>
      <c r="ASZ4" s="8">
        <f>COUNTIF(ASZ21:ASZ26,1)</f>
        <v>1</v>
      </c>
      <c r="ATA4" s="9"/>
      <c r="ATB4" s="8">
        <f>COUNTIF(ATB21:ATB26,1)</f>
        <v>1</v>
      </c>
      <c r="ATC4" s="9"/>
      <c r="ATD4" s="8">
        <f>COUNTIF(ATD21:ATD26,1)</f>
        <v>1</v>
      </c>
      <c r="ATE4" s="9"/>
      <c r="ATF4" s="8">
        <f>COUNTIF(ATF21:ATF26,1)</f>
        <v>1</v>
      </c>
      <c r="ATG4" s="9"/>
      <c r="ATH4" s="8">
        <f>COUNTIF(ATH21:ATH26,1)</f>
        <v>1</v>
      </c>
      <c r="ATI4" s="9"/>
      <c r="ATJ4" s="8">
        <f>COUNTIF(ATJ21:ATJ26,1)</f>
        <v>1</v>
      </c>
      <c r="ATK4" s="9"/>
      <c r="ATL4" s="8">
        <f>COUNTIF(ATL21:ATL26,1)</f>
        <v>1</v>
      </c>
      <c r="ATM4" s="9"/>
      <c r="ATN4" s="8">
        <f>COUNTIF(ATN21:ATN26,1)</f>
        <v>1</v>
      </c>
      <c r="ATO4" s="9"/>
      <c r="ATP4" s="8">
        <f>COUNTIF(ATP21:ATP26,1)</f>
        <v>1</v>
      </c>
      <c r="ATQ4" s="9"/>
      <c r="ATR4" s="8">
        <f>COUNTIF(ATR21:ATR26,1)</f>
        <v>1</v>
      </c>
      <c r="ATS4" s="9"/>
      <c r="ATT4" s="8">
        <f>COUNTIF(ATT21:ATT26,1)</f>
        <v>1</v>
      </c>
      <c r="ATU4" s="9"/>
      <c r="ATV4" s="8">
        <f>COUNTIF(ATV21:ATV26,1)</f>
        <v>1</v>
      </c>
      <c r="ATW4" s="9"/>
      <c r="ATX4" s="8">
        <f>COUNTIF(ATX21:ATX26,1)</f>
        <v>1</v>
      </c>
      <c r="ATY4" s="9"/>
      <c r="ATZ4" s="8">
        <f>COUNTIF(ATZ21:ATZ26,1)</f>
        <v>1</v>
      </c>
      <c r="AUA4" s="9"/>
      <c r="AUB4" s="8">
        <f>COUNTIF(AUB21:AUB26,1)</f>
        <v>1</v>
      </c>
      <c r="AUC4" s="9"/>
      <c r="AUD4" s="8">
        <f>COUNTIF(AUD21:AUD26,1)</f>
        <v>1</v>
      </c>
      <c r="AUE4" s="9"/>
      <c r="AUF4" s="8">
        <f>COUNTIF(AUF21:AUF26,1)</f>
        <v>1</v>
      </c>
      <c r="AUG4" s="9"/>
      <c r="AUH4" s="8">
        <f>COUNTIF(AUH21:AUH26,1)</f>
        <v>1</v>
      </c>
      <c r="AUI4" s="9"/>
      <c r="AUJ4" s="8">
        <f>COUNTIF(AUJ21:AUJ26,1)</f>
        <v>1</v>
      </c>
      <c r="AUK4" s="9"/>
      <c r="AUL4" s="8">
        <f>COUNTIF(AUL21:AUL26,1)</f>
        <v>1</v>
      </c>
      <c r="AUM4" s="9"/>
      <c r="AUN4" s="8">
        <f>COUNTIF(AUN21:AUN26,1)</f>
        <v>1</v>
      </c>
      <c r="AUO4" s="9"/>
      <c r="AUP4" s="8">
        <f>COUNTIF(AUP21:AUP26,1)</f>
        <v>1</v>
      </c>
      <c r="AUQ4" s="9"/>
      <c r="AUR4" s="8">
        <f>COUNTIF(AUR21:AUR26,1)</f>
        <v>1</v>
      </c>
      <c r="AUS4" s="9"/>
      <c r="AUT4" s="8">
        <f>COUNTIF(AUT21:AUT26,1)</f>
        <v>1</v>
      </c>
      <c r="AUU4" s="9"/>
      <c r="AUV4" s="8">
        <f>COUNTIF(AUV21:AUV26,1)</f>
        <v>1</v>
      </c>
      <c r="AUW4" s="9"/>
      <c r="AUX4" s="8">
        <f>COUNTIF(AUX21:AUX26,1)</f>
        <v>1</v>
      </c>
      <c r="AUY4" s="9"/>
      <c r="AUZ4" s="8">
        <f>COUNTIF(AUZ21:AUZ26,1)</f>
        <v>1</v>
      </c>
      <c r="AVA4" s="9"/>
      <c r="AVB4" s="8">
        <f>COUNTIF(AVB21:AVB26,1)</f>
        <v>1</v>
      </c>
      <c r="AVC4" s="9"/>
      <c r="AVD4" s="8">
        <f>COUNTIF(AVD21:AVD26,1)</f>
        <v>1</v>
      </c>
      <c r="AVE4" s="9"/>
      <c r="AVF4" s="8">
        <f>COUNTIF(AVF21:AVF26,1)</f>
        <v>1</v>
      </c>
      <c r="AVG4" s="9"/>
      <c r="AVH4" s="8">
        <f>COUNTIF(AVH21:AVH26,1)</f>
        <v>1</v>
      </c>
      <c r="AVI4" s="9"/>
      <c r="AVJ4" s="8">
        <f>COUNTIF(AVJ21:AVJ26,1)</f>
        <v>1</v>
      </c>
      <c r="AVK4" s="9"/>
      <c r="AVL4" s="8">
        <f>COUNTIF(AVL21:AVL26,1)</f>
        <v>1</v>
      </c>
      <c r="AVM4" s="9"/>
      <c r="AVN4" s="8">
        <f>COUNTIF(AVN21:AVN26,1)</f>
        <v>1</v>
      </c>
      <c r="AVO4" s="9"/>
      <c r="AVP4" s="8">
        <f>COUNTIF(AVP21:AVP26,1)</f>
        <v>1</v>
      </c>
      <c r="AVQ4" s="9"/>
      <c r="AVR4" s="8">
        <f>COUNTIF(AVR21:AVR26,1)</f>
        <v>1</v>
      </c>
      <c r="AVS4" s="9"/>
      <c r="AVT4" s="8">
        <f>COUNTIF(AVT21:AVT26,1)</f>
        <v>1</v>
      </c>
      <c r="AVU4" s="9"/>
      <c r="AVV4" s="8">
        <f>COUNTIF(AVV21:AVV26,1)</f>
        <v>1</v>
      </c>
      <c r="AVW4" s="9"/>
      <c r="AVX4" s="8">
        <f>COUNTIF(AVX21:AVX26,1)</f>
        <v>1</v>
      </c>
      <c r="AVY4" s="9"/>
      <c r="AVZ4" s="8">
        <f>COUNTIF(AVZ21:AVZ26,1)</f>
        <v>1</v>
      </c>
      <c r="AWA4" s="9"/>
      <c r="AWB4" s="8">
        <f>COUNTIF(AWB21:AWB26,1)</f>
        <v>1</v>
      </c>
      <c r="AWC4" s="9"/>
      <c r="AWD4" s="8">
        <f>COUNTIF(AWD21:AWD26,1)</f>
        <v>1</v>
      </c>
      <c r="AWE4" s="9"/>
      <c r="AWF4" s="8">
        <f>COUNTIF(AWF21:AWF26,1)</f>
        <v>1</v>
      </c>
      <c r="AWG4" s="9"/>
      <c r="AWH4" s="8">
        <f>COUNTIF(AWH21:AWH26,1)</f>
        <v>1</v>
      </c>
      <c r="AWI4" s="9"/>
      <c r="AWJ4" s="8">
        <f>COUNTIF(AWJ21:AWJ26,1)</f>
        <v>1</v>
      </c>
      <c r="AWK4" s="9"/>
      <c r="AWL4" s="8">
        <f>COUNTIF(AWL21:AWL26,1)</f>
        <v>1</v>
      </c>
      <c r="AWM4" s="9"/>
      <c r="AWN4" s="8">
        <f>COUNTIF(AWN21:AWN26,1)</f>
        <v>1</v>
      </c>
      <c r="AWO4" s="9"/>
      <c r="AWP4" s="8">
        <f>COUNTIF(AWP21:AWP26,1)</f>
        <v>1</v>
      </c>
      <c r="AWQ4" s="9"/>
      <c r="AWR4" s="8">
        <f>COUNTIF(AWR21:AWR26,1)</f>
        <v>1</v>
      </c>
      <c r="AWS4" s="9"/>
      <c r="AWT4" s="8">
        <f>COUNTIF(AWT21:AWT26,1)</f>
        <v>1</v>
      </c>
      <c r="AWU4" s="9"/>
      <c r="AWV4" s="8">
        <f>COUNTIF(AWV21:AWV26,1)</f>
        <v>1</v>
      </c>
      <c r="AWW4" s="9"/>
      <c r="AWX4" s="8">
        <f>COUNTIF(AWX21:AWX26,1)</f>
        <v>1</v>
      </c>
      <c r="AWY4" s="9"/>
      <c r="AWZ4" s="8">
        <f>COUNTIF(AWZ21:AWZ26,1)</f>
        <v>1</v>
      </c>
      <c r="AXA4" s="9"/>
      <c r="AXB4" s="8">
        <f>COUNTIF(AXB21:AXB26,1)</f>
        <v>1</v>
      </c>
      <c r="AXC4" s="9"/>
      <c r="AXD4" s="8">
        <f>COUNTIF(AXD21:AXD26,1)</f>
        <v>1</v>
      </c>
      <c r="AXE4" s="9"/>
      <c r="AXF4" s="8">
        <f>COUNTIF(AXF21:AXF26,1)</f>
        <v>1</v>
      </c>
      <c r="AXG4" s="9"/>
      <c r="AXH4" s="8">
        <f>COUNTIF(AXH21:AXH26,1)</f>
        <v>1</v>
      </c>
      <c r="AXI4" s="9"/>
      <c r="AXJ4" s="8">
        <f>COUNTIF(AXJ21:AXJ26,1)</f>
        <v>1</v>
      </c>
      <c r="AXK4" s="9"/>
      <c r="AXL4" s="8">
        <f>COUNTIF(AXL21:AXL26,1)</f>
        <v>1</v>
      </c>
      <c r="AXM4" s="9"/>
      <c r="AXN4" s="8">
        <f>COUNTIF(AXN21:AXN26,1)</f>
        <v>1</v>
      </c>
      <c r="AXO4" s="9"/>
      <c r="AXP4" s="8">
        <f>COUNTIF(AXP21:AXP26,1)</f>
        <v>1</v>
      </c>
      <c r="AXQ4" s="9"/>
      <c r="AXR4" s="8">
        <f>COUNTIF(AXR21:AXR26,1)</f>
        <v>1</v>
      </c>
      <c r="AXS4" s="9"/>
      <c r="AXT4" s="8">
        <f>COUNTIF(AXT21:AXT26,1)</f>
        <v>1</v>
      </c>
      <c r="AXU4" s="9"/>
      <c r="AXV4" s="8">
        <f>COUNTIF(AXV21:AXV26,1)</f>
        <v>1</v>
      </c>
      <c r="AXW4" s="9"/>
      <c r="AXX4" s="8">
        <f>COUNTIF(AXX21:AXX26,1)</f>
        <v>1</v>
      </c>
      <c r="AXY4" s="9"/>
      <c r="AXZ4" s="8">
        <f>COUNTIF(AXZ21:AXZ26,1)</f>
        <v>1</v>
      </c>
      <c r="AYA4" s="9"/>
      <c r="AYB4" s="8">
        <f>COUNTIF(AYB21:AYB26,1)</f>
        <v>1</v>
      </c>
      <c r="AYC4" s="9"/>
      <c r="AYD4" s="8">
        <f>COUNTIF(AYD21:AYD26,1)</f>
        <v>1</v>
      </c>
      <c r="AYE4" s="9"/>
      <c r="AYF4" s="8">
        <f>COUNTIF(AYF21:AYF26,1)</f>
        <v>1</v>
      </c>
      <c r="AYG4" s="9"/>
      <c r="AYH4" s="8">
        <f>COUNTIF(AYH21:AYH26,1)</f>
        <v>1</v>
      </c>
      <c r="AYI4" s="9"/>
      <c r="AYJ4" s="8">
        <f>COUNTIF(AYJ21:AYJ26,1)</f>
        <v>1</v>
      </c>
      <c r="AYK4" s="9"/>
      <c r="AYL4" s="8">
        <f>COUNTIF(AYL21:AYL26,1)</f>
        <v>1</v>
      </c>
      <c r="AYM4" s="9"/>
      <c r="AYN4" s="8">
        <f>COUNTIF(AYN21:AYN26,1)</f>
        <v>1</v>
      </c>
      <c r="AYO4" s="9"/>
      <c r="AYP4" s="8">
        <f>COUNTIF(AYP21:AYP26,1)</f>
        <v>1</v>
      </c>
      <c r="AYQ4" s="9"/>
      <c r="AYR4" s="8">
        <f>COUNTIF(AYR21:AYR26,1)</f>
        <v>1</v>
      </c>
      <c r="AYS4" s="9"/>
      <c r="AYT4" s="8">
        <f>COUNTIF(AYT21:AYT26,1)</f>
        <v>1</v>
      </c>
      <c r="AYU4" s="9"/>
      <c r="AYV4" s="8">
        <f>COUNTIF(AYV21:AYV26,1)</f>
        <v>1</v>
      </c>
      <c r="AYW4" s="9"/>
      <c r="AYX4" s="8">
        <f>COUNTIF(AYX21:AYX26,1)</f>
        <v>1</v>
      </c>
      <c r="AYY4" s="9"/>
      <c r="AYZ4" s="8">
        <f>COUNTIF(AYZ21:AYZ26,1)</f>
        <v>1</v>
      </c>
      <c r="AZA4" s="9"/>
      <c r="AZB4" s="8">
        <f>COUNTIF(AZB21:AZB26,1)</f>
        <v>1</v>
      </c>
      <c r="AZC4" s="9"/>
      <c r="AZD4" s="8">
        <f>COUNTIF(AZD21:AZD26,1)</f>
        <v>1</v>
      </c>
      <c r="AZE4" s="9"/>
      <c r="AZF4" s="8">
        <f>COUNTIF(AZF21:AZF26,1)</f>
        <v>1</v>
      </c>
      <c r="AZG4" s="9"/>
      <c r="AZH4" s="8">
        <f>COUNTIF(AZH21:AZH26,1)</f>
        <v>1</v>
      </c>
      <c r="AZI4" s="9"/>
      <c r="AZJ4" s="8">
        <f>COUNTIF(AZJ21:AZJ26,1)</f>
        <v>1</v>
      </c>
      <c r="AZK4" s="9"/>
      <c r="AZL4" s="8">
        <f>COUNTIF(AZL21:AZL26,1)</f>
        <v>1</v>
      </c>
      <c r="AZM4" s="9"/>
      <c r="AZN4" s="8">
        <f>COUNTIF(AZN21:AZN26,1)</f>
        <v>1</v>
      </c>
      <c r="AZO4" s="9"/>
      <c r="AZP4" s="8">
        <f>COUNTIF(AZP21:AZP26,1)</f>
        <v>1</v>
      </c>
      <c r="AZQ4" s="9"/>
      <c r="AZR4" s="8">
        <f>COUNTIF(AZR21:AZR26,1)</f>
        <v>1</v>
      </c>
      <c r="AZS4" s="9"/>
      <c r="AZT4" s="8">
        <f>COUNTIF(AZT21:AZT26,1)</f>
        <v>1</v>
      </c>
      <c r="AZU4" s="9"/>
      <c r="AZV4" s="8">
        <f>COUNTIF(AZV21:AZV26,1)</f>
        <v>1</v>
      </c>
      <c r="AZW4" s="9"/>
      <c r="AZX4" s="8">
        <f>COUNTIF(AZX21:AZX26,1)</f>
        <v>1</v>
      </c>
      <c r="AZY4" s="9"/>
      <c r="AZZ4" s="8">
        <f>COUNTIF(AZZ21:AZZ26,1)</f>
        <v>1</v>
      </c>
      <c r="BAA4" s="9"/>
      <c r="BAB4" s="8">
        <f>COUNTIF(BAB21:BAB26,1)</f>
        <v>1</v>
      </c>
      <c r="BAC4" s="9"/>
      <c r="BAD4" s="8">
        <f>COUNTIF(BAD21:BAD26,1)</f>
        <v>1</v>
      </c>
      <c r="BAE4" s="9"/>
      <c r="BAF4" s="8">
        <f>COUNTIF(BAF21:BAF26,1)</f>
        <v>1</v>
      </c>
      <c r="BAG4" s="9"/>
      <c r="BAH4" s="8">
        <f>COUNTIF(BAH21:BAH26,1)</f>
        <v>1</v>
      </c>
      <c r="BAI4" s="9"/>
      <c r="BAJ4" s="8">
        <f>COUNTIF(BAJ21:BAJ26,1)</f>
        <v>1</v>
      </c>
      <c r="BAK4" s="9"/>
      <c r="BAL4" s="8">
        <f>COUNTIF(BAL21:BAL26,1)</f>
        <v>1</v>
      </c>
      <c r="BAM4" s="9"/>
      <c r="BAN4" s="8">
        <f>COUNTIF(BAN21:BAN26,1)</f>
        <v>1</v>
      </c>
      <c r="BAO4" s="9"/>
      <c r="BAP4" s="8">
        <f>COUNTIF(BAP21:BAP26,1)</f>
        <v>1</v>
      </c>
      <c r="BAQ4" s="9"/>
      <c r="BAR4" s="8">
        <f>COUNTIF(BAR21:BAR26,1)</f>
        <v>1</v>
      </c>
      <c r="BAS4" s="9"/>
      <c r="BAT4" s="8">
        <f>COUNTIF(BAT21:BAT26,1)</f>
        <v>1</v>
      </c>
      <c r="BAU4" s="9"/>
      <c r="BAV4" s="8">
        <f>COUNTIF(BAV21:BAV26,1)</f>
        <v>1</v>
      </c>
      <c r="BAW4" s="9"/>
      <c r="BAX4" s="8">
        <f>COUNTIF(BAX21:BAX26,1)</f>
        <v>1</v>
      </c>
      <c r="BAY4" s="9"/>
      <c r="BAZ4" s="8">
        <f>COUNTIF(BAZ21:BAZ26,1)</f>
        <v>1</v>
      </c>
      <c r="BBA4" s="9"/>
      <c r="BBB4" s="8">
        <f>COUNTIF(BBB21:BBB26,1)</f>
        <v>1</v>
      </c>
      <c r="BBC4" s="9"/>
      <c r="BBD4" s="8">
        <f>COUNTIF(BBD21:BBD26,1)</f>
        <v>1</v>
      </c>
      <c r="BBE4" s="9"/>
      <c r="BBF4" s="8">
        <f>COUNTIF(BBF21:BBF26,1)</f>
        <v>1</v>
      </c>
      <c r="BBG4" s="9"/>
      <c r="BBH4" s="8">
        <f>COUNTIF(BBH21:BBH26,1)</f>
        <v>1</v>
      </c>
      <c r="BBI4" s="9"/>
      <c r="BBJ4" s="8">
        <f>COUNTIF(BBJ21:BBJ26,1)</f>
        <v>1</v>
      </c>
      <c r="BBK4" s="9"/>
      <c r="BBL4" s="8">
        <f>COUNTIF(BBL21:BBL26,1)</f>
        <v>1</v>
      </c>
      <c r="BBM4" s="9"/>
      <c r="BBN4" s="8">
        <f>COUNTIF(BBN21:BBN26,1)</f>
        <v>1</v>
      </c>
      <c r="BBO4" s="9"/>
      <c r="BBP4" s="8">
        <f>COUNTIF(BBP21:BBP26,1)</f>
        <v>1</v>
      </c>
      <c r="BBQ4" s="9"/>
      <c r="BBR4" s="8">
        <f>COUNTIF(BBR21:BBR26,1)</f>
        <v>1</v>
      </c>
      <c r="BBS4" s="9"/>
      <c r="BBT4" s="8">
        <f>COUNTIF(BBT21:BBT26,1)</f>
        <v>1</v>
      </c>
      <c r="BBU4" s="9"/>
      <c r="BBV4" s="8">
        <f>COUNTIF(BBV21:BBV26,1)</f>
        <v>1</v>
      </c>
      <c r="BBW4" s="9"/>
      <c r="BBX4" s="8">
        <f>COUNTIF(BBX21:BBX26,1)</f>
        <v>1</v>
      </c>
      <c r="BBY4" s="9"/>
      <c r="BBZ4" s="8">
        <f>COUNTIF(BBZ21:BBZ26,1)</f>
        <v>1</v>
      </c>
      <c r="BCA4" s="9"/>
      <c r="BCB4" s="8">
        <f>COUNTIF(BCB21:BCB26,1)</f>
        <v>1</v>
      </c>
      <c r="BCC4" s="9"/>
      <c r="BCD4" s="8">
        <f>COUNTIF(BCD21:BCD26,1)</f>
        <v>1</v>
      </c>
      <c r="BCE4" s="9"/>
      <c r="BCF4" s="8">
        <f>COUNTIF(BCF21:BCF26,1)</f>
        <v>1</v>
      </c>
      <c r="BCG4" s="9"/>
      <c r="BCH4" s="8">
        <f>COUNTIF(BCH21:BCH26,1)</f>
        <v>1</v>
      </c>
      <c r="BCI4" s="9"/>
      <c r="BCJ4" s="8">
        <f>COUNTIF(BCJ21:BCJ26,1)</f>
        <v>1</v>
      </c>
      <c r="BCK4" s="9"/>
      <c r="BCL4" s="8">
        <f>COUNTIF(BCL21:BCL26,1)</f>
        <v>1</v>
      </c>
      <c r="BCM4" s="9"/>
    </row>
    <row r="5" spans="2:1443" x14ac:dyDescent="0.25">
      <c r="B5" s="10" t="s">
        <v>1782</v>
      </c>
      <c r="C5" s="1">
        <v>4</v>
      </c>
      <c r="D5" s="23">
        <f>IF($C$5&gt;=D3,1,0)</f>
        <v>1</v>
      </c>
      <c r="E5" s="24"/>
      <c r="F5" s="23">
        <f>IF($C$5&gt;=F3,1,0)</f>
        <v>1</v>
      </c>
      <c r="G5" s="24"/>
      <c r="H5" s="23">
        <f t="shared" ref="H5" si="0">IF($C$5&gt;=H3,1,0)</f>
        <v>1</v>
      </c>
      <c r="I5" s="24"/>
      <c r="J5" s="23">
        <f t="shared" ref="J5" si="1">IF($C$5&gt;=J3,1,0)</f>
        <v>1</v>
      </c>
      <c r="K5" s="24"/>
      <c r="L5" s="23">
        <f t="shared" ref="L5" si="2">IF($C$5&gt;=L3,1,0)</f>
        <v>1</v>
      </c>
      <c r="M5" s="24"/>
      <c r="N5" s="23">
        <f t="shared" ref="N5" si="3">IF($C$5&gt;=N3,1,0)</f>
        <v>1</v>
      </c>
      <c r="O5" s="24"/>
      <c r="P5" s="23">
        <f t="shared" ref="P5" si="4">IF($C$5&gt;=P3,1,0)</f>
        <v>1</v>
      </c>
      <c r="Q5" s="24"/>
      <c r="R5" s="23">
        <f t="shared" ref="R5" si="5">IF($C$5&gt;=R3,1,0)</f>
        <v>1</v>
      </c>
      <c r="S5" s="24"/>
      <c r="T5" s="23">
        <f t="shared" ref="T5" si="6">IF($C$5&gt;=T3,1,0)</f>
        <v>1</v>
      </c>
      <c r="U5" s="24"/>
      <c r="V5" s="23">
        <f t="shared" ref="V5" si="7">IF($C$5&gt;=V3,1,0)</f>
        <v>1</v>
      </c>
      <c r="W5" s="24"/>
      <c r="X5" s="23">
        <f t="shared" ref="X5" si="8">IF($C$5&gt;=X3,1,0)</f>
        <v>1</v>
      </c>
      <c r="Y5" s="24"/>
      <c r="Z5" s="23">
        <f t="shared" ref="Z5" si="9">IF($C$5&gt;=Z3,1,0)</f>
        <v>1</v>
      </c>
      <c r="AA5" s="24"/>
      <c r="AB5" s="23">
        <f t="shared" ref="AB5" si="10">IF($C$5&gt;=AB3,1,0)</f>
        <v>1</v>
      </c>
      <c r="AC5" s="24"/>
      <c r="AD5" s="23">
        <f t="shared" ref="AD5" si="11">IF($C$5&gt;=AD3,1,0)</f>
        <v>1</v>
      </c>
      <c r="AE5" s="24"/>
      <c r="AF5" s="23">
        <f t="shared" ref="AF5" si="12">IF($C$5&gt;=AF3,1,0)</f>
        <v>1</v>
      </c>
      <c r="AG5" s="24"/>
      <c r="AH5" s="23">
        <f t="shared" ref="AH5" si="13">IF($C$5&gt;=AH3,1,0)</f>
        <v>1</v>
      </c>
      <c r="AI5" s="24"/>
      <c r="AJ5" s="23">
        <f t="shared" ref="AJ5" si="14">IF($C$5&gt;=AJ3,1,0)</f>
        <v>1</v>
      </c>
      <c r="AK5" s="24"/>
      <c r="AL5" s="23">
        <f t="shared" ref="AL5" si="15">IF($C$5&gt;=AL3,1,0)</f>
        <v>1</v>
      </c>
      <c r="AM5" s="24"/>
      <c r="AN5" s="23">
        <f t="shared" ref="AN5" si="16">IF($C$5&gt;=AN3,1,0)</f>
        <v>1</v>
      </c>
      <c r="AO5" s="24"/>
      <c r="AP5" s="23">
        <f t="shared" ref="AP5" si="17">IF($C$5&gt;=AP3,1,0)</f>
        <v>1</v>
      </c>
      <c r="AQ5" s="24"/>
      <c r="AR5" s="23">
        <f t="shared" ref="AR5" si="18">IF($C$5&gt;=AR3,1,0)</f>
        <v>1</v>
      </c>
      <c r="AS5" s="24"/>
      <c r="AT5" s="23">
        <f t="shared" ref="AT5" si="19">IF($C$5&gt;=AT3,1,0)</f>
        <v>1</v>
      </c>
      <c r="AU5" s="24"/>
      <c r="AV5" s="23">
        <f t="shared" ref="AV5" si="20">IF($C$5&gt;=AV3,1,0)</f>
        <v>1</v>
      </c>
      <c r="AW5" s="24"/>
      <c r="AX5" s="23">
        <f t="shared" ref="AX5" si="21">IF($C$5&gt;=AX3,1,0)</f>
        <v>1</v>
      </c>
      <c r="AY5" s="24"/>
      <c r="AZ5" s="23">
        <f t="shared" ref="AZ5" si="22">IF($C$5&gt;=AZ3,1,0)</f>
        <v>0</v>
      </c>
      <c r="BA5" s="24"/>
      <c r="BB5" s="8">
        <f t="shared" ref="BB5" si="23">IF($C$5&gt;=BB3,1,0)</f>
        <v>0</v>
      </c>
      <c r="BC5" s="9"/>
      <c r="BD5" s="8">
        <f t="shared" ref="BD5" si="24">IF($C$5&gt;=BD3,1,0)</f>
        <v>0</v>
      </c>
      <c r="BE5" s="9"/>
      <c r="BF5" s="8">
        <f t="shared" ref="BF5" si="25">IF($C$5&gt;=BF3,1,0)</f>
        <v>0</v>
      </c>
      <c r="BG5" s="9"/>
      <c r="BH5" s="8">
        <f t="shared" ref="BH5" si="26">IF($C$5&gt;=BH3,1,0)</f>
        <v>0</v>
      </c>
      <c r="BI5" s="9"/>
      <c r="BJ5" s="8">
        <f t="shared" ref="BJ5" si="27">IF($C$5&gt;=BJ3,1,0)</f>
        <v>0</v>
      </c>
      <c r="BK5" s="9"/>
      <c r="BL5" s="8">
        <f t="shared" ref="BL5" si="28">IF($C$5&gt;=BL3,1,0)</f>
        <v>0</v>
      </c>
      <c r="BM5" s="9"/>
      <c r="BN5" s="8">
        <f t="shared" ref="BN5" si="29">IF($C$5&gt;=BN3,1,0)</f>
        <v>0</v>
      </c>
      <c r="BO5" s="9"/>
      <c r="BP5" s="8">
        <f t="shared" ref="BP5" si="30">IF($C$5&gt;=BP3,1,0)</f>
        <v>0</v>
      </c>
      <c r="BQ5" s="9"/>
      <c r="BR5" s="8">
        <f t="shared" ref="BR5" si="31">IF($C$5&gt;=BR3,1,0)</f>
        <v>0</v>
      </c>
      <c r="BS5" s="9"/>
      <c r="BT5" s="8">
        <f t="shared" ref="BT5" si="32">IF($C$5&gt;=BT3,1,0)</f>
        <v>0</v>
      </c>
      <c r="BU5" s="9"/>
      <c r="BV5" s="8">
        <f t="shared" ref="BV5" si="33">IF($C$5&gt;=BV3,1,0)</f>
        <v>0</v>
      </c>
      <c r="BW5" s="9"/>
      <c r="BX5" s="8">
        <f t="shared" ref="BX5" si="34">IF($C$5&gt;=BX3,1,0)</f>
        <v>0</v>
      </c>
      <c r="BY5" s="9"/>
      <c r="BZ5" s="8">
        <f t="shared" ref="BZ5" si="35">IF($C$5&gt;=BZ3,1,0)</f>
        <v>0</v>
      </c>
      <c r="CA5" s="9"/>
      <c r="CB5" s="8">
        <f t="shared" ref="CB5" si="36">IF($C$5&gt;=CB3,1,0)</f>
        <v>0</v>
      </c>
      <c r="CC5" s="9"/>
      <c r="CD5" s="8">
        <f t="shared" ref="CD5" si="37">IF($C$5&gt;=CD3,1,0)</f>
        <v>0</v>
      </c>
      <c r="CE5" s="9"/>
      <c r="CF5" s="8">
        <f t="shared" ref="CF5" si="38">IF($C$5&gt;=CF3,1,0)</f>
        <v>0</v>
      </c>
      <c r="CG5" s="9"/>
      <c r="CH5" s="8">
        <f t="shared" ref="CH5" si="39">IF($C$5&gt;=CH3,1,0)</f>
        <v>0</v>
      </c>
      <c r="CI5" s="9"/>
      <c r="CJ5" s="8">
        <f t="shared" ref="CJ5" si="40">IF($C$5&gt;=CJ3,1,0)</f>
        <v>0</v>
      </c>
      <c r="CK5" s="9"/>
      <c r="CL5" s="8">
        <f t="shared" ref="CL5" si="41">IF($C$5&gt;=CL3,1,0)</f>
        <v>0</v>
      </c>
      <c r="CM5" s="9"/>
      <c r="CN5" s="8">
        <f t="shared" ref="CN5" si="42">IF($C$5&gt;=CN3,1,0)</f>
        <v>0</v>
      </c>
      <c r="CO5" s="9"/>
      <c r="CP5" s="8">
        <f t="shared" ref="CP5" si="43">IF($C$5&gt;=CP3,1,0)</f>
        <v>0</v>
      </c>
      <c r="CQ5" s="9"/>
      <c r="CR5" s="8">
        <f t="shared" ref="CR5" si="44">IF($C$5&gt;=CR3,1,0)</f>
        <v>0</v>
      </c>
      <c r="CS5" s="9"/>
      <c r="CT5" s="8">
        <f t="shared" ref="CT5" si="45">IF($C$5&gt;=CT3,1,0)</f>
        <v>0</v>
      </c>
      <c r="CU5" s="9"/>
      <c r="CV5" s="8">
        <f t="shared" ref="CV5" si="46">IF($C$5&gt;=CV3,1,0)</f>
        <v>0</v>
      </c>
      <c r="CW5" s="9"/>
      <c r="CX5" s="8">
        <f t="shared" ref="CX5" si="47">IF($C$5&gt;=CX3,1,0)</f>
        <v>0</v>
      </c>
      <c r="CY5" s="9"/>
      <c r="CZ5" s="8">
        <f t="shared" ref="CZ5" si="48">IF($C$5&gt;=CZ3,1,0)</f>
        <v>0</v>
      </c>
      <c r="DA5" s="9"/>
      <c r="DB5" s="8">
        <f t="shared" ref="DB5" si="49">IF($C$5&gt;=DB3,1,0)</f>
        <v>0</v>
      </c>
      <c r="DC5" s="9"/>
      <c r="DD5" s="8">
        <f t="shared" ref="DD5" si="50">IF($C$5&gt;=DD3,1,0)</f>
        <v>0</v>
      </c>
      <c r="DE5" s="9"/>
      <c r="DF5" s="8">
        <f t="shared" ref="DF5" si="51">IF($C$5&gt;=DF3,1,0)</f>
        <v>0</v>
      </c>
      <c r="DG5" s="9"/>
      <c r="DH5" s="8">
        <f t="shared" ref="DH5" si="52">IF($C$5&gt;=DH3,1,0)</f>
        <v>0</v>
      </c>
      <c r="DI5" s="9"/>
      <c r="DJ5" s="8">
        <f t="shared" ref="DJ5" si="53">IF($C$5&gt;=DJ3,1,0)</f>
        <v>0</v>
      </c>
      <c r="DK5" s="9"/>
      <c r="DL5" s="8">
        <f t="shared" ref="DL5" si="54">IF($C$5&gt;=DL3,1,0)</f>
        <v>0</v>
      </c>
      <c r="DM5" s="9"/>
      <c r="DN5" s="8">
        <f t="shared" ref="DN5" si="55">IF($C$5&gt;=DN3,1,0)</f>
        <v>0</v>
      </c>
      <c r="DO5" s="9"/>
      <c r="DP5" s="8">
        <f t="shared" ref="DP5" si="56">IF($C$5&gt;=DP3,1,0)</f>
        <v>0</v>
      </c>
      <c r="DQ5" s="9"/>
      <c r="DR5" s="8">
        <f t="shared" ref="DR5" si="57">IF($C$5&gt;=DR3,1,0)</f>
        <v>0</v>
      </c>
      <c r="DS5" s="9"/>
      <c r="DT5" s="8">
        <f t="shared" ref="DT5" si="58">IF($C$5&gt;=DT3,1,0)</f>
        <v>0</v>
      </c>
      <c r="DU5" s="9"/>
      <c r="DV5" s="8">
        <f t="shared" ref="DV5" si="59">IF($C$5&gt;=DV3,1,0)</f>
        <v>0</v>
      </c>
      <c r="DW5" s="9"/>
      <c r="DX5" s="8">
        <f t="shared" ref="DX5" si="60">IF($C$5&gt;=DX3,1,0)</f>
        <v>0</v>
      </c>
      <c r="DY5" s="9"/>
      <c r="DZ5" s="8">
        <f t="shared" ref="DZ5" si="61">IF($C$5&gt;=DZ3,1,0)</f>
        <v>0</v>
      </c>
      <c r="EA5" s="9"/>
      <c r="EB5" s="8">
        <f t="shared" ref="EB5" si="62">IF($C$5&gt;=EB3,1,0)</f>
        <v>0</v>
      </c>
      <c r="EC5" s="9"/>
      <c r="ED5" s="8">
        <f t="shared" ref="ED5" si="63">IF($C$5&gt;=ED3,1,0)</f>
        <v>0</v>
      </c>
      <c r="EE5" s="9"/>
      <c r="EF5" s="8">
        <f t="shared" ref="EF5" si="64">IF($C$5&gt;=EF3,1,0)</f>
        <v>0</v>
      </c>
      <c r="EG5" s="9"/>
      <c r="EH5" s="8">
        <f t="shared" ref="EH5" si="65">IF($C$5&gt;=EH3,1,0)</f>
        <v>0</v>
      </c>
      <c r="EI5" s="9"/>
      <c r="EJ5" s="8">
        <f t="shared" ref="EJ5" si="66">IF($C$5&gt;=EJ3,1,0)</f>
        <v>0</v>
      </c>
      <c r="EK5" s="9"/>
      <c r="EL5" s="8">
        <f t="shared" ref="EL5" si="67">IF($C$5&gt;=EL3,1,0)</f>
        <v>0</v>
      </c>
      <c r="EM5" s="9"/>
      <c r="EN5" s="8">
        <f t="shared" ref="EN5" si="68">IF($C$5&gt;=EN3,1,0)</f>
        <v>0</v>
      </c>
      <c r="EO5" s="9"/>
      <c r="EP5" s="8">
        <f t="shared" ref="EP5" si="69">IF($C$5&gt;=EP3,1,0)</f>
        <v>0</v>
      </c>
      <c r="EQ5" s="9"/>
      <c r="ER5" s="8">
        <f t="shared" ref="ER5" si="70">IF($C$5&gt;=ER3,1,0)</f>
        <v>0</v>
      </c>
      <c r="ES5" s="9"/>
      <c r="ET5" s="8">
        <f t="shared" ref="ET5" si="71">IF($C$5&gt;=ET3,1,0)</f>
        <v>0</v>
      </c>
      <c r="EU5" s="9"/>
      <c r="EV5" s="8">
        <f t="shared" ref="EV5" si="72">IF($C$5&gt;=EV3,1,0)</f>
        <v>0</v>
      </c>
      <c r="EW5" s="9"/>
      <c r="EX5" s="8">
        <f t="shared" ref="EX5" si="73">IF($C$5&gt;=EX3,1,0)</f>
        <v>0</v>
      </c>
      <c r="EY5" s="9"/>
      <c r="EZ5" s="8">
        <f t="shared" ref="EZ5" si="74">IF($C$5&gt;=EZ3,1,0)</f>
        <v>0</v>
      </c>
      <c r="FA5" s="9"/>
      <c r="FB5" s="8">
        <f t="shared" ref="FB5" si="75">IF($C$5&gt;=FB3,1,0)</f>
        <v>0</v>
      </c>
      <c r="FC5" s="9"/>
      <c r="FD5" s="8">
        <f t="shared" ref="FD5" si="76">IF($C$5&gt;=FD3,1,0)</f>
        <v>0</v>
      </c>
      <c r="FE5" s="9"/>
      <c r="FF5" s="8">
        <f t="shared" ref="FF5" si="77">IF($C$5&gt;=FF3,1,0)</f>
        <v>0</v>
      </c>
      <c r="FG5" s="9"/>
      <c r="FH5" s="8">
        <f t="shared" ref="FH5" si="78">IF($C$5&gt;=FH3,1,0)</f>
        <v>0</v>
      </c>
      <c r="FI5" s="9"/>
      <c r="FJ5" s="8">
        <f t="shared" ref="FJ5" si="79">IF($C$5&gt;=FJ3,1,0)</f>
        <v>0</v>
      </c>
      <c r="FK5" s="9"/>
      <c r="FL5" s="8">
        <f t="shared" ref="FL5" si="80">IF($C$5&gt;=FL3,1,0)</f>
        <v>0</v>
      </c>
      <c r="FM5" s="9"/>
      <c r="FN5" s="8">
        <f t="shared" ref="FN5" si="81">IF($C$5&gt;=FN3,1,0)</f>
        <v>0</v>
      </c>
      <c r="FO5" s="9"/>
      <c r="FP5" s="8">
        <f t="shared" ref="FP5" si="82">IF($C$5&gt;=FP3,1,0)</f>
        <v>0</v>
      </c>
      <c r="FQ5" s="9"/>
      <c r="FR5" s="8">
        <f t="shared" ref="FR5" si="83">IF($C$5&gt;=FR3,1,0)</f>
        <v>0</v>
      </c>
      <c r="FS5" s="9"/>
      <c r="FT5" s="8">
        <f t="shared" ref="FT5" si="84">IF($C$5&gt;=FT3,1,0)</f>
        <v>0</v>
      </c>
      <c r="FU5" s="9"/>
      <c r="FV5" s="8">
        <f t="shared" ref="FV5" si="85">IF($C$5&gt;=FV3,1,0)</f>
        <v>0</v>
      </c>
      <c r="FW5" s="9"/>
      <c r="FX5" s="8">
        <f t="shared" ref="FX5" si="86">IF($C$5&gt;=FX3,1,0)</f>
        <v>0</v>
      </c>
      <c r="FY5" s="9"/>
      <c r="FZ5" s="8">
        <f t="shared" ref="FZ5" si="87">IF($C$5&gt;=FZ3,1,0)</f>
        <v>0</v>
      </c>
      <c r="GA5" s="9"/>
      <c r="GB5" s="8">
        <f t="shared" ref="GB5" si="88">IF($C$5&gt;=GB3,1,0)</f>
        <v>0</v>
      </c>
      <c r="GC5" s="9"/>
      <c r="GD5" s="8">
        <f t="shared" ref="GD5" si="89">IF($C$5&gt;=GD3,1,0)</f>
        <v>0</v>
      </c>
      <c r="GE5" s="9"/>
      <c r="GF5" s="8">
        <f t="shared" ref="GF5" si="90">IF($C$5&gt;=GF3,1,0)</f>
        <v>0</v>
      </c>
      <c r="GG5" s="9"/>
      <c r="GH5" s="8">
        <f t="shared" ref="GH5" si="91">IF($C$5&gt;=GH3,1,0)</f>
        <v>0</v>
      </c>
      <c r="GI5" s="9"/>
      <c r="GJ5" s="8">
        <f t="shared" ref="GJ5" si="92">IF($C$5&gt;=GJ3,1,0)</f>
        <v>0</v>
      </c>
      <c r="GK5" s="9"/>
      <c r="GL5" s="8">
        <f t="shared" ref="GL5" si="93">IF($C$5&gt;=GL3,1,0)</f>
        <v>0</v>
      </c>
      <c r="GM5" s="9"/>
      <c r="GN5" s="8">
        <f t="shared" ref="GN5" si="94">IF($C$5&gt;=GN3,1,0)</f>
        <v>0</v>
      </c>
      <c r="GO5" s="9"/>
      <c r="GP5" s="8">
        <f t="shared" ref="GP5" si="95">IF($C$5&gt;=GP3,1,0)</f>
        <v>0</v>
      </c>
      <c r="GQ5" s="9"/>
      <c r="GR5" s="8">
        <f t="shared" ref="GR5" si="96">IF($C$5&gt;=GR3,1,0)</f>
        <v>0</v>
      </c>
      <c r="GS5" s="9"/>
      <c r="GT5" s="8">
        <f t="shared" ref="GT5" si="97">IF($C$5&gt;=GT3,1,0)</f>
        <v>0</v>
      </c>
      <c r="GU5" s="9"/>
      <c r="GV5" s="8">
        <f t="shared" ref="GV5" si="98">IF($C$5&gt;=GV3,1,0)</f>
        <v>0</v>
      </c>
      <c r="GW5" s="9"/>
      <c r="GX5" s="8">
        <f t="shared" ref="GX5" si="99">IF($C$5&gt;=GX3,1,0)</f>
        <v>0</v>
      </c>
      <c r="GY5" s="9"/>
      <c r="GZ5" s="8">
        <f t="shared" ref="GZ5" si="100">IF($C$5&gt;=GZ3,1,0)</f>
        <v>0</v>
      </c>
      <c r="HA5" s="9"/>
      <c r="HB5" s="8">
        <f t="shared" ref="HB5" si="101">IF($C$5&gt;=HB3,1,0)</f>
        <v>0</v>
      </c>
      <c r="HC5" s="9"/>
      <c r="HD5" s="8">
        <f t="shared" ref="HD5" si="102">IF($C$5&gt;=HD3,1,0)</f>
        <v>0</v>
      </c>
      <c r="HE5" s="9"/>
      <c r="HF5" s="8">
        <f t="shared" ref="HF5" si="103">IF($C$5&gt;=HF3,1,0)</f>
        <v>0</v>
      </c>
      <c r="HG5" s="9"/>
      <c r="HH5" s="8">
        <f t="shared" ref="HH5" si="104">IF($C$5&gt;=HH3,1,0)</f>
        <v>0</v>
      </c>
      <c r="HI5" s="9"/>
      <c r="HJ5" s="8">
        <f t="shared" ref="HJ5" si="105">IF($C$5&gt;=HJ3,1,0)</f>
        <v>0</v>
      </c>
      <c r="HK5" s="9"/>
      <c r="HL5" s="8">
        <f t="shared" ref="HL5" si="106">IF($C$5&gt;=HL3,1,0)</f>
        <v>0</v>
      </c>
      <c r="HM5" s="9"/>
      <c r="HN5" s="8">
        <f t="shared" ref="HN5" si="107">IF($C$5&gt;=HN3,1,0)</f>
        <v>0</v>
      </c>
      <c r="HO5" s="9"/>
      <c r="HP5" s="8">
        <f t="shared" ref="HP5" si="108">IF($C$5&gt;=HP3,1,0)</f>
        <v>0</v>
      </c>
      <c r="HQ5" s="9"/>
      <c r="HR5" s="8">
        <f t="shared" ref="HR5" si="109">IF($C$5&gt;=HR3,1,0)</f>
        <v>0</v>
      </c>
      <c r="HS5" s="9"/>
      <c r="HT5" s="8">
        <f t="shared" ref="HT5" si="110">IF($C$5&gt;=HT3,1,0)</f>
        <v>0</v>
      </c>
      <c r="HU5" s="9"/>
      <c r="HV5" s="8">
        <f t="shared" ref="HV5" si="111">IF($C$5&gt;=HV3,1,0)</f>
        <v>0</v>
      </c>
      <c r="HW5" s="9"/>
      <c r="HX5" s="8">
        <f t="shared" ref="HX5" si="112">IF($C$5&gt;=HX3,1,0)</f>
        <v>0</v>
      </c>
      <c r="HY5" s="9"/>
      <c r="HZ5" s="8">
        <f t="shared" ref="HZ5" si="113">IF($C$5&gt;=HZ3,1,0)</f>
        <v>0</v>
      </c>
      <c r="IA5" s="9"/>
      <c r="IB5" s="8">
        <f t="shared" ref="IB5" si="114">IF($C$5&gt;=IB3,1,0)</f>
        <v>0</v>
      </c>
      <c r="IC5" s="9"/>
      <c r="ID5" s="8">
        <f t="shared" ref="ID5" si="115">IF($C$5&gt;=ID3,1,0)</f>
        <v>0</v>
      </c>
      <c r="IE5" s="9"/>
      <c r="IF5" s="8">
        <f t="shared" ref="IF5" si="116">IF($C$5&gt;=IF3,1,0)</f>
        <v>0</v>
      </c>
      <c r="IG5" s="9"/>
      <c r="IH5" s="8">
        <f t="shared" ref="IH5" si="117">IF($C$5&gt;=IH3,1,0)</f>
        <v>0</v>
      </c>
      <c r="II5" s="9"/>
      <c r="IJ5" s="8">
        <f t="shared" ref="IJ5" si="118">IF($C$5&gt;=IJ3,1,0)</f>
        <v>0</v>
      </c>
      <c r="IK5" s="9"/>
      <c r="IL5" s="8">
        <f t="shared" ref="IL5" si="119">IF($C$5&gt;=IL3,1,0)</f>
        <v>0</v>
      </c>
      <c r="IM5" s="9"/>
      <c r="IN5" s="8">
        <f t="shared" ref="IN5" si="120">IF($C$5&gt;=IN3,1,0)</f>
        <v>0</v>
      </c>
      <c r="IO5" s="9"/>
      <c r="IP5" s="8">
        <f t="shared" ref="IP5" si="121">IF($C$5&gt;=IP3,1,0)</f>
        <v>0</v>
      </c>
      <c r="IQ5" s="9"/>
      <c r="IR5" s="8">
        <f t="shared" ref="IR5" si="122">IF($C$5&gt;=IR3,1,0)</f>
        <v>0</v>
      </c>
      <c r="IS5" s="9"/>
      <c r="IT5" s="8">
        <f t="shared" ref="IT5" si="123">IF($C$5&gt;=IT3,1,0)</f>
        <v>0</v>
      </c>
      <c r="IU5" s="9"/>
      <c r="IV5" s="8">
        <f t="shared" ref="IV5" si="124">IF($C$5&gt;=IV3,1,0)</f>
        <v>0</v>
      </c>
      <c r="IW5" s="9"/>
      <c r="IX5" s="8">
        <f t="shared" ref="IX5" si="125">IF($C$5&gt;=IX3,1,0)</f>
        <v>0</v>
      </c>
      <c r="IY5" s="9"/>
      <c r="IZ5" s="8">
        <f t="shared" ref="IZ5" si="126">IF($C$5&gt;=IZ3,1,0)</f>
        <v>0</v>
      </c>
      <c r="JA5" s="9"/>
      <c r="JB5" s="8">
        <f t="shared" ref="JB5" si="127">IF($C$5&gt;=JB3,1,0)</f>
        <v>0</v>
      </c>
      <c r="JC5" s="9"/>
      <c r="JD5" s="8">
        <f t="shared" ref="JD5" si="128">IF($C$5&gt;=JD3,1,0)</f>
        <v>0</v>
      </c>
      <c r="JE5" s="9"/>
      <c r="JF5" s="8">
        <f t="shared" ref="JF5" si="129">IF($C$5&gt;=JF3,1,0)</f>
        <v>0</v>
      </c>
      <c r="JG5" s="9"/>
      <c r="JH5" s="8">
        <f t="shared" ref="JH5" si="130">IF($C$5&gt;=JH3,1,0)</f>
        <v>0</v>
      </c>
      <c r="JI5" s="9"/>
      <c r="JJ5" s="8">
        <f t="shared" ref="JJ5" si="131">IF($C$5&gt;=JJ3,1,0)</f>
        <v>0</v>
      </c>
      <c r="JK5" s="9"/>
      <c r="JL5" s="8">
        <f t="shared" ref="JL5" si="132">IF($C$5&gt;=JL3,1,0)</f>
        <v>0</v>
      </c>
      <c r="JM5" s="9"/>
      <c r="JN5" s="8">
        <f t="shared" ref="JN5" si="133">IF($C$5&gt;=JN3,1,0)</f>
        <v>0</v>
      </c>
      <c r="JO5" s="9"/>
      <c r="JP5" s="8">
        <f t="shared" ref="JP5" si="134">IF($C$5&gt;=JP3,1,0)</f>
        <v>0</v>
      </c>
      <c r="JQ5" s="9"/>
      <c r="JR5" s="8">
        <f t="shared" ref="JR5" si="135">IF($C$5&gt;=JR3,1,0)</f>
        <v>0</v>
      </c>
      <c r="JS5" s="9"/>
      <c r="JT5" s="8">
        <f t="shared" ref="JT5" si="136">IF($C$5&gt;=JT3,1,0)</f>
        <v>0</v>
      </c>
      <c r="JU5" s="9"/>
      <c r="JV5" s="8">
        <f t="shared" ref="JV5" si="137">IF($C$5&gt;=JV3,1,0)</f>
        <v>0</v>
      </c>
      <c r="JW5" s="9"/>
      <c r="JX5" s="8">
        <f t="shared" ref="JX5" si="138">IF($C$5&gt;=JX3,1,0)</f>
        <v>0</v>
      </c>
      <c r="JY5" s="9"/>
      <c r="JZ5" s="8">
        <f t="shared" ref="JZ5" si="139">IF($C$5&gt;=JZ3,1,0)</f>
        <v>0</v>
      </c>
      <c r="KA5" s="9"/>
      <c r="KB5" s="8">
        <f t="shared" ref="KB5" si="140">IF($C$5&gt;=KB3,1,0)</f>
        <v>0</v>
      </c>
      <c r="KC5" s="9"/>
      <c r="KD5" s="8">
        <f t="shared" ref="KD5" si="141">IF($C$5&gt;=KD3,1,0)</f>
        <v>0</v>
      </c>
      <c r="KE5" s="9"/>
      <c r="KF5" s="8">
        <f t="shared" ref="KF5" si="142">IF($C$5&gt;=KF3,1,0)</f>
        <v>0</v>
      </c>
      <c r="KG5" s="9"/>
      <c r="KH5" s="8">
        <f t="shared" ref="KH5" si="143">IF($C$5&gt;=KH3,1,0)</f>
        <v>0</v>
      </c>
      <c r="KI5" s="9"/>
      <c r="KJ5" s="8">
        <f t="shared" ref="KJ5" si="144">IF($C$5&gt;=KJ3,1,0)</f>
        <v>0</v>
      </c>
      <c r="KK5" s="9"/>
      <c r="KL5" s="8">
        <f t="shared" ref="KL5" si="145">IF($C$5&gt;=KL3,1,0)</f>
        <v>0</v>
      </c>
      <c r="KM5" s="9"/>
      <c r="KN5" s="8">
        <f t="shared" ref="KN5" si="146">IF($C$5&gt;=KN3,1,0)</f>
        <v>0</v>
      </c>
      <c r="KO5" s="9"/>
      <c r="KP5" s="8">
        <f t="shared" ref="KP5" si="147">IF($C$5&gt;=KP3,1,0)</f>
        <v>0</v>
      </c>
      <c r="KQ5" s="9"/>
      <c r="KR5" s="8">
        <f t="shared" ref="KR5" si="148">IF($C$5&gt;=KR3,1,0)</f>
        <v>0</v>
      </c>
      <c r="KS5" s="9"/>
      <c r="KT5" s="8">
        <f t="shared" ref="KT5" si="149">IF($C$5&gt;=KT3,1,0)</f>
        <v>0</v>
      </c>
      <c r="KU5" s="9"/>
      <c r="KV5" s="8">
        <f t="shared" ref="KV5" si="150">IF($C$5&gt;=KV3,1,0)</f>
        <v>0</v>
      </c>
      <c r="KW5" s="9"/>
      <c r="KX5" s="8">
        <f t="shared" ref="KX5" si="151">IF($C$5&gt;=KX3,1,0)</f>
        <v>0</v>
      </c>
      <c r="KY5" s="9"/>
      <c r="KZ5" s="8">
        <f t="shared" ref="KZ5" si="152">IF($C$5&gt;=KZ3,1,0)</f>
        <v>0</v>
      </c>
      <c r="LA5" s="9"/>
      <c r="LB5" s="8">
        <f t="shared" ref="LB5" si="153">IF($C$5&gt;=LB3,1,0)</f>
        <v>0</v>
      </c>
      <c r="LC5" s="9"/>
      <c r="LD5" s="8">
        <f t="shared" ref="LD5" si="154">IF($C$5&gt;=LD3,1,0)</f>
        <v>0</v>
      </c>
      <c r="LE5" s="9"/>
      <c r="LF5" s="8">
        <f t="shared" ref="LF5" si="155">IF($C$5&gt;=LF3,1,0)</f>
        <v>0</v>
      </c>
      <c r="LG5" s="9"/>
      <c r="LH5" s="8">
        <f t="shared" ref="LH5" si="156">IF($C$5&gt;=LH3,1,0)</f>
        <v>0</v>
      </c>
      <c r="LI5" s="9"/>
      <c r="LJ5" s="8">
        <f t="shared" ref="LJ5" si="157">IF($C$5&gt;=LJ3,1,0)</f>
        <v>0</v>
      </c>
      <c r="LK5" s="9"/>
      <c r="LL5" s="8">
        <f t="shared" ref="LL5" si="158">IF($C$5&gt;=LL3,1,0)</f>
        <v>0</v>
      </c>
      <c r="LM5" s="9"/>
      <c r="LN5" s="8">
        <f t="shared" ref="LN5" si="159">IF($C$5&gt;=LN3,1,0)</f>
        <v>0</v>
      </c>
      <c r="LO5" s="9"/>
      <c r="LP5" s="8">
        <f t="shared" ref="LP5" si="160">IF($C$5&gt;=LP3,1,0)</f>
        <v>0</v>
      </c>
      <c r="LQ5" s="9"/>
      <c r="LR5" s="8">
        <f t="shared" ref="LR5" si="161">IF($C$5&gt;=LR3,1,0)</f>
        <v>0</v>
      </c>
      <c r="LS5" s="9"/>
      <c r="LT5" s="8">
        <f t="shared" ref="LT5" si="162">IF($C$5&gt;=LT3,1,0)</f>
        <v>0</v>
      </c>
      <c r="LU5" s="9"/>
      <c r="LV5" s="8">
        <f t="shared" ref="LV5" si="163">IF($C$5&gt;=LV3,1,0)</f>
        <v>0</v>
      </c>
      <c r="LW5" s="9"/>
      <c r="LX5" s="8">
        <f t="shared" ref="LX5" si="164">IF($C$5&gt;=LX3,1,0)</f>
        <v>0</v>
      </c>
      <c r="LY5" s="9"/>
      <c r="LZ5" s="8">
        <f t="shared" ref="LZ5" si="165">IF($C$5&gt;=LZ3,1,0)</f>
        <v>0</v>
      </c>
      <c r="MA5" s="9"/>
      <c r="MB5" s="8">
        <f t="shared" ref="MB5" si="166">IF($C$5&gt;=MB3,1,0)</f>
        <v>0</v>
      </c>
      <c r="MC5" s="9"/>
      <c r="MD5" s="8">
        <f t="shared" ref="MD5" si="167">IF($C$5&gt;=MD3,1,0)</f>
        <v>0</v>
      </c>
      <c r="ME5" s="9"/>
      <c r="MF5" s="8">
        <f t="shared" ref="MF5" si="168">IF($C$5&gt;=MF3,1,0)</f>
        <v>0</v>
      </c>
      <c r="MG5" s="9"/>
      <c r="MH5" s="8">
        <f t="shared" ref="MH5" si="169">IF($C$5&gt;=MH3,1,0)</f>
        <v>0</v>
      </c>
      <c r="MI5" s="9"/>
      <c r="MJ5" s="8">
        <f t="shared" ref="MJ5" si="170">IF($C$5&gt;=MJ3,1,0)</f>
        <v>0</v>
      </c>
      <c r="MK5" s="9"/>
      <c r="ML5" s="8">
        <f t="shared" ref="ML5" si="171">IF($C$5&gt;=ML3,1,0)</f>
        <v>0</v>
      </c>
      <c r="MM5" s="9"/>
      <c r="MN5" s="8">
        <f t="shared" ref="MN5" si="172">IF($C$5&gt;=MN3,1,0)</f>
        <v>0</v>
      </c>
      <c r="MO5" s="9"/>
      <c r="MP5" s="8">
        <f t="shared" ref="MP5" si="173">IF($C$5&gt;=MP3,1,0)</f>
        <v>0</v>
      </c>
      <c r="MQ5" s="9"/>
      <c r="MR5" s="8">
        <f t="shared" ref="MR5" si="174">IF($C$5&gt;=MR3,1,0)</f>
        <v>0</v>
      </c>
      <c r="MS5" s="9"/>
      <c r="MT5" s="8">
        <f t="shared" ref="MT5" si="175">IF($C$5&gt;=MT3,1,0)</f>
        <v>0</v>
      </c>
      <c r="MU5" s="9"/>
      <c r="MV5" s="8">
        <f t="shared" ref="MV5" si="176">IF($C$5&gt;=MV3,1,0)</f>
        <v>0</v>
      </c>
      <c r="MW5" s="9"/>
      <c r="MX5" s="8">
        <f t="shared" ref="MX5" si="177">IF($C$5&gt;=MX3,1,0)</f>
        <v>0</v>
      </c>
      <c r="MY5" s="9"/>
      <c r="MZ5" s="8">
        <f t="shared" ref="MZ5" si="178">IF($C$5&gt;=MZ3,1,0)</f>
        <v>0</v>
      </c>
      <c r="NA5" s="9"/>
      <c r="NB5" s="8">
        <f t="shared" ref="NB5" si="179">IF($C$5&gt;=NB3,1,0)</f>
        <v>0</v>
      </c>
      <c r="NC5" s="9"/>
      <c r="ND5" s="8">
        <f t="shared" ref="ND5" si="180">IF($C$5&gt;=ND3,1,0)</f>
        <v>0</v>
      </c>
      <c r="NE5" s="9"/>
      <c r="NF5" s="8">
        <f t="shared" ref="NF5" si="181">IF($C$5&gt;=NF3,1,0)</f>
        <v>0</v>
      </c>
      <c r="NG5" s="9"/>
      <c r="NH5" s="8">
        <f t="shared" ref="NH5" si="182">IF($C$5&gt;=NH3,1,0)</f>
        <v>0</v>
      </c>
      <c r="NI5" s="9"/>
      <c r="NJ5" s="8">
        <f t="shared" ref="NJ5" si="183">IF($C$5&gt;=NJ3,1,0)</f>
        <v>0</v>
      </c>
      <c r="NK5" s="9"/>
      <c r="NL5" s="8">
        <f t="shared" ref="NL5" si="184">IF($C$5&gt;=NL3,1,0)</f>
        <v>0</v>
      </c>
      <c r="NM5" s="9"/>
      <c r="NN5" s="8">
        <f t="shared" ref="NN5" si="185">IF($C$5&gt;=NN3,1,0)</f>
        <v>0</v>
      </c>
      <c r="NO5" s="9"/>
      <c r="NP5" s="8">
        <f t="shared" ref="NP5" si="186">IF($C$5&gt;=NP3,1,0)</f>
        <v>0</v>
      </c>
      <c r="NQ5" s="9"/>
      <c r="NR5" s="8">
        <f t="shared" ref="NR5" si="187">IF($C$5&gt;=NR3,1,0)</f>
        <v>0</v>
      </c>
      <c r="NS5" s="9"/>
      <c r="NT5" s="8">
        <f t="shared" ref="NT5" si="188">IF($C$5&gt;=NT3,1,0)</f>
        <v>0</v>
      </c>
      <c r="NU5" s="9"/>
      <c r="NV5" s="8">
        <f t="shared" ref="NV5" si="189">IF($C$5&gt;=NV3,1,0)</f>
        <v>0</v>
      </c>
      <c r="NW5" s="9"/>
      <c r="NX5" s="8">
        <f t="shared" ref="NX5" si="190">IF($C$5&gt;=NX3,1,0)</f>
        <v>0</v>
      </c>
      <c r="NY5" s="9"/>
      <c r="NZ5" s="8">
        <f t="shared" ref="NZ5" si="191">IF($C$5&gt;=NZ3,1,0)</f>
        <v>0</v>
      </c>
      <c r="OA5" s="9"/>
      <c r="OB5" s="8">
        <f t="shared" ref="OB5" si="192">IF($C$5&gt;=OB3,1,0)</f>
        <v>0</v>
      </c>
      <c r="OC5" s="9"/>
      <c r="OD5" s="8">
        <f t="shared" ref="OD5" si="193">IF($C$5&gt;=OD3,1,0)</f>
        <v>0</v>
      </c>
      <c r="OE5" s="9"/>
      <c r="OF5" s="8">
        <f t="shared" ref="OF5" si="194">IF($C$5&gt;=OF3,1,0)</f>
        <v>0</v>
      </c>
      <c r="OG5" s="9"/>
      <c r="OH5" s="8">
        <f t="shared" ref="OH5" si="195">IF($C$5&gt;=OH3,1,0)</f>
        <v>0</v>
      </c>
      <c r="OI5" s="9"/>
      <c r="OJ5" s="8">
        <f t="shared" ref="OJ5" si="196">IF($C$5&gt;=OJ3,1,0)</f>
        <v>0</v>
      </c>
      <c r="OK5" s="9"/>
      <c r="OL5" s="8">
        <f t="shared" ref="OL5" si="197">IF($C$5&gt;=OL3,1,0)</f>
        <v>0</v>
      </c>
      <c r="OM5" s="9"/>
      <c r="ON5" s="8">
        <f t="shared" ref="ON5" si="198">IF($C$5&gt;=ON3,1,0)</f>
        <v>0</v>
      </c>
      <c r="OO5" s="9"/>
      <c r="OP5" s="8">
        <f t="shared" ref="OP5" si="199">IF($C$5&gt;=OP3,1,0)</f>
        <v>0</v>
      </c>
      <c r="OQ5" s="9"/>
      <c r="OR5" s="8">
        <f t="shared" ref="OR5" si="200">IF($C$5&gt;=OR3,1,0)</f>
        <v>0</v>
      </c>
      <c r="OS5" s="9"/>
      <c r="OT5" s="8">
        <f t="shared" ref="OT5" si="201">IF($C$5&gt;=OT3,1,0)</f>
        <v>0</v>
      </c>
      <c r="OU5" s="9"/>
      <c r="OV5" s="8">
        <f t="shared" ref="OV5" si="202">IF($C$5&gt;=OV3,1,0)</f>
        <v>0</v>
      </c>
      <c r="OW5" s="9"/>
      <c r="OX5" s="8">
        <f t="shared" ref="OX5" si="203">IF($C$5&gt;=OX3,1,0)</f>
        <v>0</v>
      </c>
      <c r="OY5" s="9"/>
      <c r="OZ5" s="8">
        <f t="shared" ref="OZ5" si="204">IF($C$5&gt;=OZ3,1,0)</f>
        <v>0</v>
      </c>
      <c r="PA5" s="9"/>
      <c r="PB5" s="8">
        <f t="shared" ref="PB5" si="205">IF($C$5&gt;=PB3,1,0)</f>
        <v>0</v>
      </c>
      <c r="PC5" s="9"/>
      <c r="PD5" s="8">
        <f t="shared" ref="PD5" si="206">IF($C$5&gt;=PD3,1,0)</f>
        <v>0</v>
      </c>
      <c r="PE5" s="9"/>
      <c r="PF5" s="8">
        <f t="shared" ref="PF5" si="207">IF($C$5&gt;=PF3,1,0)</f>
        <v>0</v>
      </c>
      <c r="PG5" s="9"/>
      <c r="PH5" s="8">
        <f t="shared" ref="PH5" si="208">IF($C$5&gt;=PH3,1,0)</f>
        <v>0</v>
      </c>
      <c r="PI5" s="9"/>
      <c r="PJ5" s="8">
        <f t="shared" ref="PJ5" si="209">IF($C$5&gt;=PJ3,1,0)</f>
        <v>0</v>
      </c>
      <c r="PK5" s="9"/>
      <c r="PL5" s="8">
        <f t="shared" ref="PL5" si="210">IF($C$5&gt;=PL3,1,0)</f>
        <v>0</v>
      </c>
      <c r="PM5" s="9"/>
      <c r="PN5" s="8">
        <f t="shared" ref="PN5" si="211">IF($C$5&gt;=PN3,1,0)</f>
        <v>0</v>
      </c>
      <c r="PO5" s="9"/>
      <c r="PP5" s="8">
        <f t="shared" ref="PP5" si="212">IF($C$5&gt;=PP3,1,0)</f>
        <v>0</v>
      </c>
      <c r="PQ5" s="9"/>
      <c r="PR5" s="8">
        <f t="shared" ref="PR5" si="213">IF($C$5&gt;=PR3,1,0)</f>
        <v>0</v>
      </c>
      <c r="PS5" s="9"/>
      <c r="PT5" s="8">
        <f t="shared" ref="PT5" si="214">IF($C$5&gt;=PT3,1,0)</f>
        <v>0</v>
      </c>
      <c r="PU5" s="9"/>
      <c r="PV5" s="8">
        <f t="shared" ref="PV5" si="215">IF($C$5&gt;=PV3,1,0)</f>
        <v>0</v>
      </c>
      <c r="PW5" s="9"/>
      <c r="PX5" s="8">
        <f t="shared" ref="PX5" si="216">IF($C$5&gt;=PX3,1,0)</f>
        <v>0</v>
      </c>
      <c r="PY5" s="9"/>
      <c r="PZ5" s="8">
        <f t="shared" ref="PZ5" si="217">IF($C$5&gt;=PZ3,1,0)</f>
        <v>0</v>
      </c>
      <c r="QA5" s="9"/>
      <c r="QB5" s="8">
        <f t="shared" ref="QB5" si="218">IF($C$5&gt;=QB3,1,0)</f>
        <v>0</v>
      </c>
      <c r="QC5" s="9"/>
      <c r="QD5" s="8">
        <f t="shared" ref="QD5" si="219">IF($C$5&gt;=QD3,1,0)</f>
        <v>0</v>
      </c>
      <c r="QE5" s="9"/>
      <c r="QF5" s="8">
        <f t="shared" ref="QF5" si="220">IF($C$5&gt;=QF3,1,0)</f>
        <v>0</v>
      </c>
      <c r="QG5" s="9"/>
      <c r="QH5" s="8">
        <f t="shared" ref="QH5" si="221">IF($C$5&gt;=QH3,1,0)</f>
        <v>0</v>
      </c>
      <c r="QI5" s="9"/>
      <c r="QJ5" s="8">
        <f t="shared" ref="QJ5" si="222">IF($C$5&gt;=QJ3,1,0)</f>
        <v>0</v>
      </c>
      <c r="QK5" s="9"/>
      <c r="QL5" s="8">
        <f t="shared" ref="QL5" si="223">IF($C$5&gt;=QL3,1,0)</f>
        <v>0</v>
      </c>
      <c r="QM5" s="9"/>
      <c r="QN5" s="8">
        <f t="shared" ref="QN5" si="224">IF($C$5&gt;=QN3,1,0)</f>
        <v>0</v>
      </c>
      <c r="QO5" s="9"/>
      <c r="QP5" s="8">
        <f t="shared" ref="QP5" si="225">IF($C$5&gt;=QP3,1,0)</f>
        <v>0</v>
      </c>
      <c r="QQ5" s="9"/>
      <c r="QR5" s="8">
        <f t="shared" ref="QR5" si="226">IF($C$5&gt;=QR3,1,0)</f>
        <v>0</v>
      </c>
      <c r="QS5" s="9"/>
      <c r="QT5" s="8">
        <f t="shared" ref="QT5" si="227">IF($C$5&gt;=QT3,1,0)</f>
        <v>0</v>
      </c>
      <c r="QU5" s="9"/>
      <c r="QV5" s="8">
        <f t="shared" ref="QV5" si="228">IF($C$5&gt;=QV3,1,0)</f>
        <v>0</v>
      </c>
      <c r="QW5" s="9"/>
      <c r="QX5" s="8">
        <f t="shared" ref="QX5" si="229">IF($C$5&gt;=QX3,1,0)</f>
        <v>0</v>
      </c>
      <c r="QY5" s="9"/>
      <c r="QZ5" s="8">
        <f t="shared" ref="QZ5" si="230">IF($C$5&gt;=QZ3,1,0)</f>
        <v>0</v>
      </c>
      <c r="RA5" s="9"/>
      <c r="RB5" s="8">
        <f t="shared" ref="RB5" si="231">IF($C$5&gt;=RB3,1,0)</f>
        <v>0</v>
      </c>
      <c r="RC5" s="9"/>
      <c r="RD5" s="8">
        <f t="shared" ref="RD5" si="232">IF($C$5&gt;=RD3,1,0)</f>
        <v>0</v>
      </c>
      <c r="RE5" s="9"/>
      <c r="RF5" s="8">
        <f t="shared" ref="RF5" si="233">IF($C$5&gt;=RF3,1,0)</f>
        <v>0</v>
      </c>
      <c r="RG5" s="9"/>
      <c r="RH5" s="8">
        <f t="shared" ref="RH5" si="234">IF($C$5&gt;=RH3,1,0)</f>
        <v>0</v>
      </c>
      <c r="RI5" s="9"/>
      <c r="RJ5" s="8">
        <f t="shared" ref="RJ5" si="235">IF($C$5&gt;=RJ3,1,0)</f>
        <v>0</v>
      </c>
      <c r="RK5" s="9"/>
      <c r="RL5" s="8">
        <f t="shared" ref="RL5" si="236">IF($C$5&gt;=RL3,1,0)</f>
        <v>0</v>
      </c>
      <c r="RM5" s="9"/>
      <c r="RN5" s="8">
        <f t="shared" ref="RN5" si="237">IF($C$5&gt;=RN3,1,0)</f>
        <v>0</v>
      </c>
      <c r="RO5" s="9"/>
      <c r="RP5" s="8">
        <f t="shared" ref="RP5" si="238">IF($C$5&gt;=RP3,1,0)</f>
        <v>0</v>
      </c>
      <c r="RQ5" s="9"/>
      <c r="RR5" s="8">
        <f t="shared" ref="RR5" si="239">IF($C$5&gt;=RR3,1,0)</f>
        <v>0</v>
      </c>
      <c r="RS5" s="9"/>
      <c r="RT5" s="8">
        <f t="shared" ref="RT5" si="240">IF($C$5&gt;=RT3,1,0)</f>
        <v>0</v>
      </c>
      <c r="RU5" s="9"/>
      <c r="RV5" s="8">
        <f t="shared" ref="RV5" si="241">IF($C$5&gt;=RV3,1,0)</f>
        <v>0</v>
      </c>
      <c r="RW5" s="9"/>
      <c r="RX5" s="8">
        <f t="shared" ref="RX5" si="242">IF($C$5&gt;=RX3,1,0)</f>
        <v>0</v>
      </c>
      <c r="RY5" s="9"/>
      <c r="RZ5" s="8">
        <f t="shared" ref="RZ5" si="243">IF($C$5&gt;=RZ3,1,0)</f>
        <v>0</v>
      </c>
      <c r="SA5" s="9"/>
      <c r="SB5" s="8">
        <f t="shared" ref="SB5" si="244">IF($C$5&gt;=SB3,1,0)</f>
        <v>0</v>
      </c>
      <c r="SC5" s="9"/>
      <c r="SD5" s="8">
        <f t="shared" ref="SD5" si="245">IF($C$5&gt;=SD3,1,0)</f>
        <v>0</v>
      </c>
      <c r="SE5" s="9"/>
      <c r="SF5" s="8">
        <f t="shared" ref="SF5" si="246">IF($C$5&gt;=SF3,1,0)</f>
        <v>0</v>
      </c>
      <c r="SG5" s="9"/>
      <c r="SH5" s="8">
        <f t="shared" ref="SH5" si="247">IF($C$5&gt;=SH3,1,0)</f>
        <v>0</v>
      </c>
      <c r="SI5" s="9"/>
      <c r="SJ5" s="8">
        <f t="shared" ref="SJ5" si="248">IF($C$5&gt;=SJ3,1,0)</f>
        <v>0</v>
      </c>
      <c r="SK5" s="9"/>
      <c r="SL5" s="8">
        <f t="shared" ref="SL5" si="249">IF($C$5&gt;=SL3,1,0)</f>
        <v>0</v>
      </c>
      <c r="SM5" s="9"/>
      <c r="SN5" s="8">
        <f t="shared" ref="SN5" si="250">IF($C$5&gt;=SN3,1,0)</f>
        <v>0</v>
      </c>
      <c r="SO5" s="9"/>
      <c r="SP5" s="8">
        <f t="shared" ref="SP5" si="251">IF($C$5&gt;=SP3,1,0)</f>
        <v>0</v>
      </c>
      <c r="SQ5" s="9"/>
      <c r="SR5" s="8">
        <f t="shared" ref="SR5" si="252">IF($C$5&gt;=SR3,1,0)</f>
        <v>0</v>
      </c>
      <c r="SS5" s="9"/>
      <c r="ST5" s="8">
        <f t="shared" ref="ST5" si="253">IF($C$5&gt;=ST3,1,0)</f>
        <v>0</v>
      </c>
      <c r="SU5" s="9"/>
      <c r="SV5" s="8">
        <f t="shared" ref="SV5" si="254">IF($C$5&gt;=SV3,1,0)</f>
        <v>0</v>
      </c>
      <c r="SW5" s="9"/>
      <c r="SX5" s="8">
        <f t="shared" ref="SX5" si="255">IF($C$5&gt;=SX3,1,0)</f>
        <v>0</v>
      </c>
      <c r="SY5" s="9"/>
      <c r="SZ5" s="8">
        <f t="shared" ref="SZ5" si="256">IF($C$5&gt;=SZ3,1,0)</f>
        <v>0</v>
      </c>
      <c r="TA5" s="9"/>
      <c r="TB5" s="8">
        <f t="shared" ref="TB5" si="257">IF($C$5&gt;=TB3,1,0)</f>
        <v>0</v>
      </c>
      <c r="TC5" s="9"/>
      <c r="TD5" s="8">
        <f t="shared" ref="TD5" si="258">IF($C$5&gt;=TD3,1,0)</f>
        <v>0</v>
      </c>
      <c r="TE5" s="9"/>
      <c r="TF5" s="8">
        <f t="shared" ref="TF5" si="259">IF($C$5&gt;=TF3,1,0)</f>
        <v>0</v>
      </c>
      <c r="TG5" s="9"/>
      <c r="TH5" s="8">
        <f t="shared" ref="TH5" si="260">IF($C$5&gt;=TH3,1,0)</f>
        <v>0</v>
      </c>
      <c r="TI5" s="9"/>
      <c r="TJ5" s="8">
        <f t="shared" ref="TJ5" si="261">IF($C$5&gt;=TJ3,1,0)</f>
        <v>0</v>
      </c>
      <c r="TK5" s="9"/>
      <c r="TL5" s="8">
        <f t="shared" ref="TL5" si="262">IF($C$5&gt;=TL3,1,0)</f>
        <v>0</v>
      </c>
      <c r="TM5" s="9"/>
      <c r="TN5" s="8">
        <f t="shared" ref="TN5" si="263">IF($C$5&gt;=TN3,1,0)</f>
        <v>0</v>
      </c>
      <c r="TO5" s="9"/>
      <c r="TP5" s="8">
        <f t="shared" ref="TP5" si="264">IF($C$5&gt;=TP3,1,0)</f>
        <v>0</v>
      </c>
      <c r="TQ5" s="9"/>
      <c r="TR5" s="8">
        <f t="shared" ref="TR5" si="265">IF($C$5&gt;=TR3,1,0)</f>
        <v>0</v>
      </c>
      <c r="TS5" s="9"/>
      <c r="TT5" s="8">
        <f t="shared" ref="TT5" si="266">IF($C$5&gt;=TT3,1,0)</f>
        <v>0</v>
      </c>
      <c r="TU5" s="9"/>
      <c r="TV5" s="8">
        <f t="shared" ref="TV5" si="267">IF($C$5&gt;=TV3,1,0)</f>
        <v>0</v>
      </c>
      <c r="TW5" s="9"/>
      <c r="TX5" s="8">
        <f t="shared" ref="TX5" si="268">IF($C$5&gt;=TX3,1,0)</f>
        <v>0</v>
      </c>
      <c r="TY5" s="9"/>
      <c r="TZ5" s="8">
        <f t="shared" ref="TZ5" si="269">IF($C$5&gt;=TZ3,1,0)</f>
        <v>0</v>
      </c>
      <c r="UA5" s="9"/>
      <c r="UB5" s="8">
        <f t="shared" ref="UB5" si="270">IF($C$5&gt;=UB3,1,0)</f>
        <v>0</v>
      </c>
      <c r="UC5" s="9"/>
      <c r="UD5" s="8">
        <f t="shared" ref="UD5" si="271">IF($C$5&gt;=UD3,1,0)</f>
        <v>0</v>
      </c>
      <c r="UE5" s="9"/>
      <c r="UF5" s="8">
        <f t="shared" ref="UF5" si="272">IF($C$5&gt;=UF3,1,0)</f>
        <v>0</v>
      </c>
      <c r="UG5" s="9"/>
      <c r="UH5" s="8">
        <f t="shared" ref="UH5" si="273">IF($C$5&gt;=UH3,1,0)</f>
        <v>0</v>
      </c>
      <c r="UI5" s="9"/>
      <c r="UJ5" s="8">
        <f t="shared" ref="UJ5" si="274">IF($C$5&gt;=UJ3,1,0)</f>
        <v>0</v>
      </c>
      <c r="UK5" s="9"/>
      <c r="UL5" s="8">
        <f t="shared" ref="UL5" si="275">IF($C$5&gt;=UL3,1,0)</f>
        <v>0</v>
      </c>
      <c r="UM5" s="9"/>
      <c r="UN5" s="8">
        <f t="shared" ref="UN5" si="276">IF($C$5&gt;=UN3,1,0)</f>
        <v>0</v>
      </c>
      <c r="UO5" s="9"/>
      <c r="UP5" s="8">
        <f t="shared" ref="UP5" si="277">IF($C$5&gt;=UP3,1,0)</f>
        <v>0</v>
      </c>
      <c r="UQ5" s="9"/>
      <c r="UR5" s="8">
        <f t="shared" ref="UR5" si="278">IF($C$5&gt;=UR3,1,0)</f>
        <v>0</v>
      </c>
      <c r="US5" s="9"/>
      <c r="UT5" s="8">
        <f t="shared" ref="UT5" si="279">IF($C$5&gt;=UT3,1,0)</f>
        <v>0</v>
      </c>
      <c r="UU5" s="9"/>
      <c r="UV5" s="8">
        <f t="shared" ref="UV5" si="280">IF($C$5&gt;=UV3,1,0)</f>
        <v>0</v>
      </c>
      <c r="UW5" s="9"/>
      <c r="UX5" s="8">
        <f t="shared" ref="UX5" si="281">IF($C$5&gt;=UX3,1,0)</f>
        <v>0</v>
      </c>
      <c r="UY5" s="9"/>
      <c r="UZ5" s="8">
        <f t="shared" ref="UZ5" si="282">IF($C$5&gt;=UZ3,1,0)</f>
        <v>0</v>
      </c>
      <c r="VA5" s="9"/>
      <c r="VB5" s="8">
        <f t="shared" ref="VB5" si="283">IF($C$5&gt;=VB3,1,0)</f>
        <v>0</v>
      </c>
      <c r="VC5" s="9"/>
      <c r="VD5" s="8">
        <f t="shared" ref="VD5" si="284">IF($C$5&gt;=VD3,1,0)</f>
        <v>0</v>
      </c>
      <c r="VE5" s="9"/>
      <c r="VF5" s="8">
        <f t="shared" ref="VF5" si="285">IF($C$5&gt;=VF3,1,0)</f>
        <v>0</v>
      </c>
      <c r="VG5" s="9"/>
      <c r="VH5" s="8">
        <f t="shared" ref="VH5" si="286">IF($C$5&gt;=VH3,1,0)</f>
        <v>0</v>
      </c>
      <c r="VI5" s="9"/>
      <c r="VJ5" s="8">
        <f t="shared" ref="VJ5" si="287">IF($C$5&gt;=VJ3,1,0)</f>
        <v>0</v>
      </c>
      <c r="VK5" s="9"/>
      <c r="VL5" s="8">
        <f t="shared" ref="VL5" si="288">IF($C$5&gt;=VL3,1,0)</f>
        <v>0</v>
      </c>
      <c r="VM5" s="9"/>
      <c r="VN5" s="8">
        <f t="shared" ref="VN5" si="289">IF($C$5&gt;=VN3,1,0)</f>
        <v>0</v>
      </c>
      <c r="VO5" s="9"/>
      <c r="VP5" s="8">
        <f t="shared" ref="VP5" si="290">IF($C$5&gt;=VP3,1,0)</f>
        <v>0</v>
      </c>
      <c r="VQ5" s="9"/>
      <c r="VR5" s="8">
        <f t="shared" ref="VR5" si="291">IF($C$5&gt;=VR3,1,0)</f>
        <v>0</v>
      </c>
      <c r="VS5" s="9"/>
      <c r="VT5" s="8">
        <f t="shared" ref="VT5" si="292">IF($C$5&gt;=VT3,1,0)</f>
        <v>0</v>
      </c>
      <c r="VU5" s="9"/>
      <c r="VV5" s="8">
        <f t="shared" ref="VV5" si="293">IF($C$5&gt;=VV3,1,0)</f>
        <v>0</v>
      </c>
      <c r="VW5" s="9"/>
      <c r="VX5" s="8">
        <f t="shared" ref="VX5" si="294">IF($C$5&gt;=VX3,1,0)</f>
        <v>0</v>
      </c>
      <c r="VY5" s="9"/>
      <c r="VZ5" s="8">
        <f t="shared" ref="VZ5" si="295">IF($C$5&gt;=VZ3,1,0)</f>
        <v>0</v>
      </c>
      <c r="WA5" s="9"/>
      <c r="WB5" s="8">
        <f t="shared" ref="WB5" si="296">IF($C$5&gt;=WB3,1,0)</f>
        <v>0</v>
      </c>
      <c r="WC5" s="9"/>
      <c r="WD5" s="8">
        <f t="shared" ref="WD5" si="297">IF($C$5&gt;=WD3,1,0)</f>
        <v>0</v>
      </c>
      <c r="WE5" s="9"/>
      <c r="WF5" s="8">
        <f t="shared" ref="WF5" si="298">IF($C$5&gt;=WF3,1,0)</f>
        <v>0</v>
      </c>
      <c r="WG5" s="9"/>
      <c r="WH5" s="8">
        <f t="shared" ref="WH5" si="299">IF($C$5&gt;=WH3,1,0)</f>
        <v>0</v>
      </c>
      <c r="WI5" s="9"/>
      <c r="WJ5" s="8">
        <f t="shared" ref="WJ5" si="300">IF($C$5&gt;=WJ3,1,0)</f>
        <v>0</v>
      </c>
      <c r="WK5" s="9"/>
      <c r="WL5" s="8">
        <f t="shared" ref="WL5" si="301">IF($C$5&gt;=WL3,1,0)</f>
        <v>0</v>
      </c>
      <c r="WM5" s="9"/>
      <c r="WN5" s="8">
        <f t="shared" ref="WN5" si="302">IF($C$5&gt;=WN3,1,0)</f>
        <v>0</v>
      </c>
      <c r="WO5" s="9"/>
      <c r="WP5" s="8">
        <f t="shared" ref="WP5" si="303">IF($C$5&gt;=WP3,1,0)</f>
        <v>0</v>
      </c>
      <c r="WQ5" s="9"/>
      <c r="WR5" s="8">
        <f t="shared" ref="WR5" si="304">IF($C$5&gt;=WR3,1,0)</f>
        <v>0</v>
      </c>
      <c r="WS5" s="9"/>
      <c r="WT5" s="8">
        <f t="shared" ref="WT5" si="305">IF($C$5&gt;=WT3,1,0)</f>
        <v>0</v>
      </c>
      <c r="WU5" s="9"/>
      <c r="WV5" s="8">
        <f t="shared" ref="WV5" si="306">IF($C$5&gt;=WV3,1,0)</f>
        <v>0</v>
      </c>
      <c r="WW5" s="9"/>
      <c r="WX5" s="8">
        <f t="shared" ref="WX5" si="307">IF($C$5&gt;=WX3,1,0)</f>
        <v>0</v>
      </c>
      <c r="WY5" s="9"/>
      <c r="WZ5" s="8">
        <f t="shared" ref="WZ5" si="308">IF($C$5&gt;=WZ3,1,0)</f>
        <v>0</v>
      </c>
      <c r="XA5" s="9"/>
      <c r="XB5" s="8">
        <f t="shared" ref="XB5" si="309">IF($C$5&gt;=XB3,1,0)</f>
        <v>0</v>
      </c>
      <c r="XC5" s="9"/>
      <c r="XD5" s="8">
        <f t="shared" ref="XD5" si="310">IF($C$5&gt;=XD3,1,0)</f>
        <v>0</v>
      </c>
      <c r="XE5" s="9"/>
      <c r="XF5" s="8">
        <f t="shared" ref="XF5" si="311">IF($C$5&gt;=XF3,1,0)</f>
        <v>0</v>
      </c>
      <c r="XG5" s="9"/>
      <c r="XH5" s="8">
        <f t="shared" ref="XH5" si="312">IF($C$5&gt;=XH3,1,0)</f>
        <v>0</v>
      </c>
      <c r="XI5" s="9"/>
      <c r="XJ5" s="8">
        <f t="shared" ref="XJ5" si="313">IF($C$5&gt;=XJ3,1,0)</f>
        <v>0</v>
      </c>
      <c r="XK5" s="9"/>
      <c r="XL5" s="8">
        <f t="shared" ref="XL5" si="314">IF($C$5&gt;=XL3,1,0)</f>
        <v>0</v>
      </c>
      <c r="XM5" s="9"/>
      <c r="XN5" s="8">
        <f t="shared" ref="XN5" si="315">IF($C$5&gt;=XN3,1,0)</f>
        <v>0</v>
      </c>
      <c r="XO5" s="9"/>
      <c r="XP5" s="8">
        <f t="shared" ref="XP5" si="316">IF($C$5&gt;=XP3,1,0)</f>
        <v>0</v>
      </c>
      <c r="XQ5" s="9"/>
      <c r="XR5" s="8">
        <f t="shared" ref="XR5" si="317">IF($C$5&gt;=XR3,1,0)</f>
        <v>0</v>
      </c>
      <c r="XS5" s="9"/>
      <c r="XT5" s="8">
        <f t="shared" ref="XT5" si="318">IF($C$5&gt;=XT3,1,0)</f>
        <v>0</v>
      </c>
      <c r="XU5" s="9"/>
      <c r="XV5" s="8">
        <f t="shared" ref="XV5" si="319">IF($C$5&gt;=XV3,1,0)</f>
        <v>0</v>
      </c>
      <c r="XW5" s="9"/>
      <c r="XX5" s="8">
        <f t="shared" ref="XX5" si="320">IF($C$5&gt;=XX3,1,0)</f>
        <v>0</v>
      </c>
      <c r="XY5" s="9"/>
      <c r="XZ5" s="8">
        <f t="shared" ref="XZ5" si="321">IF($C$5&gt;=XZ3,1,0)</f>
        <v>0</v>
      </c>
      <c r="YA5" s="9"/>
      <c r="YB5" s="8">
        <f t="shared" ref="YB5" si="322">IF($C$5&gt;=YB3,1,0)</f>
        <v>0</v>
      </c>
      <c r="YC5" s="9"/>
      <c r="YD5" s="8">
        <f t="shared" ref="YD5" si="323">IF($C$5&gt;=YD3,1,0)</f>
        <v>0</v>
      </c>
      <c r="YE5" s="9"/>
      <c r="YF5" s="8">
        <f t="shared" ref="YF5" si="324">IF($C$5&gt;=YF3,1,0)</f>
        <v>0</v>
      </c>
      <c r="YG5" s="9"/>
      <c r="YH5" s="8">
        <f t="shared" ref="YH5" si="325">IF($C$5&gt;=YH3,1,0)</f>
        <v>0</v>
      </c>
      <c r="YI5" s="9"/>
      <c r="YJ5" s="8">
        <f t="shared" ref="YJ5" si="326">IF($C$5&gt;=YJ3,1,0)</f>
        <v>0</v>
      </c>
      <c r="YK5" s="9"/>
      <c r="YL5" s="8">
        <f t="shared" ref="YL5" si="327">IF($C$5&gt;=YL3,1,0)</f>
        <v>0</v>
      </c>
      <c r="YM5" s="9"/>
      <c r="YN5" s="8">
        <f t="shared" ref="YN5" si="328">IF($C$5&gt;=YN3,1,0)</f>
        <v>0</v>
      </c>
      <c r="YO5" s="9"/>
      <c r="YP5" s="8">
        <f t="shared" ref="YP5" si="329">IF($C$5&gt;=YP3,1,0)</f>
        <v>0</v>
      </c>
      <c r="YQ5" s="9"/>
      <c r="YR5" s="8">
        <f t="shared" ref="YR5" si="330">IF($C$5&gt;=YR3,1,0)</f>
        <v>0</v>
      </c>
      <c r="YS5" s="9"/>
      <c r="YT5" s="8">
        <f t="shared" ref="YT5" si="331">IF($C$5&gt;=YT3,1,0)</f>
        <v>0</v>
      </c>
      <c r="YU5" s="9"/>
      <c r="YV5" s="8">
        <f t="shared" ref="YV5" si="332">IF($C$5&gt;=YV3,1,0)</f>
        <v>0</v>
      </c>
      <c r="YW5" s="9"/>
      <c r="YX5" s="8">
        <f t="shared" ref="YX5" si="333">IF($C$5&gt;=YX3,1,0)</f>
        <v>0</v>
      </c>
      <c r="YY5" s="9"/>
      <c r="YZ5" s="8">
        <f t="shared" ref="YZ5" si="334">IF($C$5&gt;=YZ3,1,0)</f>
        <v>0</v>
      </c>
      <c r="ZA5" s="9"/>
      <c r="ZB5" s="8">
        <f t="shared" ref="ZB5" si="335">IF($C$5&gt;=ZB3,1,0)</f>
        <v>0</v>
      </c>
      <c r="ZC5" s="9"/>
      <c r="ZD5" s="8">
        <f t="shared" ref="ZD5" si="336">IF($C$5&gt;=ZD3,1,0)</f>
        <v>0</v>
      </c>
      <c r="ZE5" s="9"/>
      <c r="ZF5" s="8">
        <f t="shared" ref="ZF5" si="337">IF($C$5&gt;=ZF3,1,0)</f>
        <v>0</v>
      </c>
      <c r="ZG5" s="9"/>
      <c r="ZH5" s="8">
        <f t="shared" ref="ZH5" si="338">IF($C$5&gt;=ZH3,1,0)</f>
        <v>0</v>
      </c>
      <c r="ZI5" s="9"/>
      <c r="ZJ5" s="8">
        <f t="shared" ref="ZJ5" si="339">IF($C$5&gt;=ZJ3,1,0)</f>
        <v>0</v>
      </c>
      <c r="ZK5" s="9"/>
      <c r="ZL5" s="8">
        <f t="shared" ref="ZL5" si="340">IF($C$5&gt;=ZL3,1,0)</f>
        <v>0</v>
      </c>
      <c r="ZM5" s="9"/>
      <c r="ZN5" s="8">
        <f t="shared" ref="ZN5" si="341">IF($C$5&gt;=ZN3,1,0)</f>
        <v>0</v>
      </c>
      <c r="ZO5" s="9"/>
      <c r="ZP5" s="8">
        <f t="shared" ref="ZP5" si="342">IF($C$5&gt;=ZP3,1,0)</f>
        <v>0</v>
      </c>
      <c r="ZQ5" s="9"/>
      <c r="ZR5" s="8">
        <f t="shared" ref="ZR5" si="343">IF($C$5&gt;=ZR3,1,0)</f>
        <v>0</v>
      </c>
      <c r="ZS5" s="9"/>
      <c r="ZT5" s="8">
        <f t="shared" ref="ZT5" si="344">IF($C$5&gt;=ZT3,1,0)</f>
        <v>0</v>
      </c>
      <c r="ZU5" s="9"/>
      <c r="ZV5" s="8">
        <f t="shared" ref="ZV5" si="345">IF($C$5&gt;=ZV3,1,0)</f>
        <v>0</v>
      </c>
      <c r="ZW5" s="9"/>
      <c r="ZX5" s="8">
        <f t="shared" ref="ZX5" si="346">IF($C$5&gt;=ZX3,1,0)</f>
        <v>0</v>
      </c>
      <c r="ZY5" s="9"/>
      <c r="ZZ5" s="8">
        <f t="shared" ref="ZZ5" si="347">IF($C$5&gt;=ZZ3,1,0)</f>
        <v>0</v>
      </c>
      <c r="AAA5" s="9"/>
      <c r="AAB5" s="8">
        <f t="shared" ref="AAB5" si="348">IF($C$5&gt;=AAB3,1,0)</f>
        <v>0</v>
      </c>
      <c r="AAC5" s="9"/>
      <c r="AAD5" s="8">
        <f t="shared" ref="AAD5" si="349">IF($C$5&gt;=AAD3,1,0)</f>
        <v>0</v>
      </c>
      <c r="AAE5" s="9"/>
      <c r="AAF5" s="8">
        <f t="shared" ref="AAF5" si="350">IF($C$5&gt;=AAF3,1,0)</f>
        <v>0</v>
      </c>
      <c r="AAG5" s="9"/>
      <c r="AAH5" s="8">
        <f t="shared" ref="AAH5" si="351">IF($C$5&gt;=AAH3,1,0)</f>
        <v>0</v>
      </c>
      <c r="AAI5" s="9"/>
      <c r="AAJ5" s="8">
        <f t="shared" ref="AAJ5" si="352">IF($C$5&gt;=AAJ3,1,0)</f>
        <v>0</v>
      </c>
      <c r="AAK5" s="9"/>
      <c r="AAL5" s="8">
        <f t="shared" ref="AAL5" si="353">IF($C$5&gt;=AAL3,1,0)</f>
        <v>0</v>
      </c>
      <c r="AAM5" s="9"/>
      <c r="AAN5" s="8">
        <f t="shared" ref="AAN5" si="354">IF($C$5&gt;=AAN3,1,0)</f>
        <v>0</v>
      </c>
      <c r="AAO5" s="9"/>
      <c r="AAP5" s="8">
        <f t="shared" ref="AAP5" si="355">IF($C$5&gt;=AAP3,1,0)</f>
        <v>0</v>
      </c>
      <c r="AAQ5" s="9"/>
      <c r="AAR5" s="8">
        <f t="shared" ref="AAR5" si="356">IF($C$5&gt;=AAR3,1,0)</f>
        <v>0</v>
      </c>
      <c r="AAS5" s="9"/>
      <c r="AAT5" s="8">
        <f t="shared" ref="AAT5" si="357">IF($C$5&gt;=AAT3,1,0)</f>
        <v>0</v>
      </c>
      <c r="AAU5" s="9"/>
      <c r="AAV5" s="8">
        <f t="shared" ref="AAV5" si="358">IF($C$5&gt;=AAV3,1,0)</f>
        <v>0</v>
      </c>
      <c r="AAW5" s="9"/>
      <c r="AAX5" s="8">
        <f t="shared" ref="AAX5" si="359">IF($C$5&gt;=AAX3,1,0)</f>
        <v>0</v>
      </c>
      <c r="AAY5" s="9"/>
      <c r="AAZ5" s="8">
        <f t="shared" ref="AAZ5" si="360">IF($C$5&gt;=AAZ3,1,0)</f>
        <v>0</v>
      </c>
      <c r="ABA5" s="9"/>
      <c r="ABB5" s="8">
        <f t="shared" ref="ABB5" si="361">IF($C$5&gt;=ABB3,1,0)</f>
        <v>0</v>
      </c>
      <c r="ABC5" s="9"/>
      <c r="ABD5" s="8">
        <f t="shared" ref="ABD5" si="362">IF($C$5&gt;=ABD3,1,0)</f>
        <v>0</v>
      </c>
      <c r="ABE5" s="9"/>
      <c r="ABF5" s="8">
        <f t="shared" ref="ABF5" si="363">IF($C$5&gt;=ABF3,1,0)</f>
        <v>0</v>
      </c>
      <c r="ABG5" s="9"/>
      <c r="ABH5" s="8">
        <f t="shared" ref="ABH5" si="364">IF($C$5&gt;=ABH3,1,0)</f>
        <v>0</v>
      </c>
      <c r="ABI5" s="9"/>
      <c r="ABJ5" s="8">
        <f t="shared" ref="ABJ5" si="365">IF($C$5&gt;=ABJ3,1,0)</f>
        <v>0</v>
      </c>
      <c r="ABK5" s="9"/>
      <c r="ABL5" s="8">
        <f t="shared" ref="ABL5" si="366">IF($C$5&gt;=ABL3,1,0)</f>
        <v>0</v>
      </c>
      <c r="ABM5" s="9"/>
      <c r="ABN5" s="8">
        <f t="shared" ref="ABN5" si="367">IF($C$5&gt;=ABN3,1,0)</f>
        <v>0</v>
      </c>
      <c r="ABO5" s="9"/>
      <c r="ABP5" s="8">
        <f t="shared" ref="ABP5" si="368">IF($C$5&gt;=ABP3,1,0)</f>
        <v>0</v>
      </c>
      <c r="ABQ5" s="9"/>
      <c r="ABR5" s="8">
        <f t="shared" ref="ABR5" si="369">IF($C$5&gt;=ABR3,1,0)</f>
        <v>0</v>
      </c>
      <c r="ABS5" s="9"/>
      <c r="ABT5" s="8">
        <f t="shared" ref="ABT5" si="370">IF($C$5&gt;=ABT3,1,0)</f>
        <v>0</v>
      </c>
      <c r="ABU5" s="9"/>
      <c r="ABV5" s="8">
        <f t="shared" ref="ABV5" si="371">IF($C$5&gt;=ABV3,1,0)</f>
        <v>0</v>
      </c>
      <c r="ABW5" s="9"/>
      <c r="ABX5" s="8">
        <f t="shared" ref="ABX5" si="372">IF($C$5&gt;=ABX3,1,0)</f>
        <v>0</v>
      </c>
      <c r="ABY5" s="9"/>
      <c r="ABZ5" s="8">
        <f t="shared" ref="ABZ5" si="373">IF($C$5&gt;=ABZ3,1,0)</f>
        <v>0</v>
      </c>
      <c r="ACA5" s="9"/>
      <c r="ACB5" s="8">
        <f t="shared" ref="ACB5" si="374">IF($C$5&gt;=ACB3,1,0)</f>
        <v>0</v>
      </c>
      <c r="ACC5" s="9"/>
      <c r="ACD5" s="8">
        <f t="shared" ref="ACD5" si="375">IF($C$5&gt;=ACD3,1,0)</f>
        <v>0</v>
      </c>
      <c r="ACE5" s="9"/>
      <c r="ACF5" s="8">
        <f t="shared" ref="ACF5" si="376">IF($C$5&gt;=ACF3,1,0)</f>
        <v>0</v>
      </c>
      <c r="ACG5" s="9"/>
      <c r="ACH5" s="8">
        <f t="shared" ref="ACH5" si="377">IF($C$5&gt;=ACH3,1,0)</f>
        <v>0</v>
      </c>
      <c r="ACI5" s="9"/>
      <c r="ACJ5" s="8">
        <f t="shared" ref="ACJ5" si="378">IF($C$5&gt;=ACJ3,1,0)</f>
        <v>0</v>
      </c>
      <c r="ACK5" s="9"/>
      <c r="ACL5" s="8">
        <f t="shared" ref="ACL5" si="379">IF($C$5&gt;=ACL3,1,0)</f>
        <v>0</v>
      </c>
      <c r="ACM5" s="9"/>
      <c r="ACN5" s="8">
        <f t="shared" ref="ACN5" si="380">IF($C$5&gt;=ACN3,1,0)</f>
        <v>0</v>
      </c>
      <c r="ACO5" s="9"/>
      <c r="ACP5" s="8">
        <f t="shared" ref="ACP5" si="381">IF($C$5&gt;=ACP3,1,0)</f>
        <v>0</v>
      </c>
      <c r="ACQ5" s="9"/>
      <c r="ACR5" s="8">
        <f t="shared" ref="ACR5" si="382">IF($C$5&gt;=ACR3,1,0)</f>
        <v>0</v>
      </c>
      <c r="ACS5" s="9"/>
      <c r="ACT5" s="8">
        <f t="shared" ref="ACT5" si="383">IF($C$5&gt;=ACT3,1,0)</f>
        <v>0</v>
      </c>
      <c r="ACU5" s="9"/>
      <c r="ACV5" s="8">
        <f t="shared" ref="ACV5" si="384">IF($C$5&gt;=ACV3,1,0)</f>
        <v>0</v>
      </c>
      <c r="ACW5" s="9"/>
      <c r="ACX5" s="8">
        <f t="shared" ref="ACX5" si="385">IF($C$5&gt;=ACX3,1,0)</f>
        <v>0</v>
      </c>
      <c r="ACY5" s="9"/>
      <c r="ACZ5" s="8">
        <f t="shared" ref="ACZ5" si="386">IF($C$5&gt;=ACZ3,1,0)</f>
        <v>0</v>
      </c>
      <c r="ADA5" s="9"/>
      <c r="ADB5" s="8">
        <f t="shared" ref="ADB5" si="387">IF($C$5&gt;=ADB3,1,0)</f>
        <v>0</v>
      </c>
      <c r="ADC5" s="9"/>
      <c r="ADD5" s="8">
        <f t="shared" ref="ADD5" si="388">IF($C$5&gt;=ADD3,1,0)</f>
        <v>0</v>
      </c>
      <c r="ADE5" s="9"/>
      <c r="ADF5" s="8">
        <f t="shared" ref="ADF5" si="389">IF($C$5&gt;=ADF3,1,0)</f>
        <v>0</v>
      </c>
      <c r="ADG5" s="9"/>
      <c r="ADH5" s="8">
        <f t="shared" ref="ADH5" si="390">IF($C$5&gt;=ADH3,1,0)</f>
        <v>0</v>
      </c>
      <c r="ADI5" s="9"/>
      <c r="ADJ5" s="8">
        <f t="shared" ref="ADJ5" si="391">IF($C$5&gt;=ADJ3,1,0)</f>
        <v>0</v>
      </c>
      <c r="ADK5" s="9"/>
      <c r="ADL5" s="8">
        <f t="shared" ref="ADL5" si="392">IF($C$5&gt;=ADL3,1,0)</f>
        <v>0</v>
      </c>
      <c r="ADM5" s="9"/>
      <c r="ADN5" s="8">
        <f t="shared" ref="ADN5" si="393">IF($C$5&gt;=ADN3,1,0)</f>
        <v>0</v>
      </c>
      <c r="ADO5" s="9"/>
      <c r="ADP5" s="8">
        <f t="shared" ref="ADP5" si="394">IF($C$5&gt;=ADP3,1,0)</f>
        <v>0</v>
      </c>
      <c r="ADQ5" s="9"/>
      <c r="ADR5" s="8">
        <f t="shared" ref="ADR5" si="395">IF($C$5&gt;=ADR3,1,0)</f>
        <v>0</v>
      </c>
      <c r="ADS5" s="9"/>
      <c r="ADT5" s="8">
        <f t="shared" ref="ADT5" si="396">IF($C$5&gt;=ADT3,1,0)</f>
        <v>0</v>
      </c>
      <c r="ADU5" s="9"/>
      <c r="ADV5" s="8">
        <f t="shared" ref="ADV5" si="397">IF($C$5&gt;=ADV3,1,0)</f>
        <v>0</v>
      </c>
      <c r="ADW5" s="9"/>
      <c r="ADX5" s="8">
        <f t="shared" ref="ADX5" si="398">IF($C$5&gt;=ADX3,1,0)</f>
        <v>0</v>
      </c>
      <c r="ADY5" s="9"/>
      <c r="ADZ5" s="8">
        <f t="shared" ref="ADZ5" si="399">IF($C$5&gt;=ADZ3,1,0)</f>
        <v>0</v>
      </c>
      <c r="AEA5" s="9"/>
      <c r="AEB5" s="8">
        <f t="shared" ref="AEB5" si="400">IF($C$5&gt;=AEB3,1,0)</f>
        <v>0</v>
      </c>
      <c r="AEC5" s="9"/>
      <c r="AED5" s="8">
        <f t="shared" ref="AED5" si="401">IF($C$5&gt;=AED3,1,0)</f>
        <v>0</v>
      </c>
      <c r="AEE5" s="9"/>
      <c r="AEF5" s="8">
        <f t="shared" ref="AEF5" si="402">IF($C$5&gt;=AEF3,1,0)</f>
        <v>0</v>
      </c>
      <c r="AEG5" s="9"/>
      <c r="AEH5" s="8">
        <f t="shared" ref="AEH5" si="403">IF($C$5&gt;=AEH3,1,0)</f>
        <v>0</v>
      </c>
      <c r="AEI5" s="9"/>
      <c r="AEJ5" s="8">
        <f t="shared" ref="AEJ5" si="404">IF($C$5&gt;=AEJ3,1,0)</f>
        <v>0</v>
      </c>
      <c r="AEK5" s="9"/>
      <c r="AEL5" s="8">
        <f t="shared" ref="AEL5" si="405">IF($C$5&gt;=AEL3,1,0)</f>
        <v>0</v>
      </c>
      <c r="AEM5" s="9"/>
      <c r="AEN5" s="8">
        <f t="shared" ref="AEN5" si="406">IF($C$5&gt;=AEN3,1,0)</f>
        <v>0</v>
      </c>
      <c r="AEO5" s="9"/>
      <c r="AEP5" s="8">
        <f t="shared" ref="AEP5" si="407">IF($C$5&gt;=AEP3,1,0)</f>
        <v>0</v>
      </c>
      <c r="AEQ5" s="9"/>
      <c r="AER5" s="8">
        <f t="shared" ref="AER5" si="408">IF($C$5&gt;=AER3,1,0)</f>
        <v>0</v>
      </c>
      <c r="AES5" s="9"/>
      <c r="AET5" s="8">
        <f t="shared" ref="AET5" si="409">IF($C$5&gt;=AET3,1,0)</f>
        <v>0</v>
      </c>
      <c r="AEU5" s="9"/>
      <c r="AEV5" s="8">
        <f t="shared" ref="AEV5" si="410">IF($C$5&gt;=AEV3,1,0)</f>
        <v>0</v>
      </c>
      <c r="AEW5" s="9"/>
      <c r="AEX5" s="8">
        <f t="shared" ref="AEX5" si="411">IF($C$5&gt;=AEX3,1,0)</f>
        <v>0</v>
      </c>
      <c r="AEY5" s="9"/>
      <c r="AEZ5" s="8">
        <f t="shared" ref="AEZ5" si="412">IF($C$5&gt;=AEZ3,1,0)</f>
        <v>0</v>
      </c>
      <c r="AFA5" s="9"/>
      <c r="AFB5" s="8">
        <f t="shared" ref="AFB5" si="413">IF($C$5&gt;=AFB3,1,0)</f>
        <v>0</v>
      </c>
      <c r="AFC5" s="9"/>
      <c r="AFD5" s="8">
        <f t="shared" ref="AFD5" si="414">IF($C$5&gt;=AFD3,1,0)</f>
        <v>0</v>
      </c>
      <c r="AFE5" s="9"/>
      <c r="AFF5" s="8">
        <f t="shared" ref="AFF5" si="415">IF($C$5&gt;=AFF3,1,0)</f>
        <v>0</v>
      </c>
      <c r="AFG5" s="9"/>
      <c r="AFH5" s="8">
        <f t="shared" ref="AFH5" si="416">IF($C$5&gt;=AFH3,1,0)</f>
        <v>0</v>
      </c>
      <c r="AFI5" s="9"/>
      <c r="AFJ5" s="8">
        <f t="shared" ref="AFJ5" si="417">IF($C$5&gt;=AFJ3,1,0)</f>
        <v>0</v>
      </c>
      <c r="AFK5" s="9"/>
      <c r="AFL5" s="8">
        <f t="shared" ref="AFL5" si="418">IF($C$5&gt;=AFL3,1,0)</f>
        <v>0</v>
      </c>
      <c r="AFM5" s="9"/>
      <c r="AFN5" s="8">
        <f t="shared" ref="AFN5" si="419">IF($C$5&gt;=AFN3,1,0)</f>
        <v>0</v>
      </c>
      <c r="AFO5" s="9"/>
      <c r="AFP5" s="8">
        <f t="shared" ref="AFP5" si="420">IF($C$5&gt;=AFP3,1,0)</f>
        <v>0</v>
      </c>
      <c r="AFQ5" s="9"/>
      <c r="AFR5" s="8">
        <f t="shared" ref="AFR5" si="421">IF($C$5&gt;=AFR3,1,0)</f>
        <v>0</v>
      </c>
      <c r="AFS5" s="9"/>
      <c r="AFT5" s="8">
        <f t="shared" ref="AFT5" si="422">IF($C$5&gt;=AFT3,1,0)</f>
        <v>0</v>
      </c>
      <c r="AFU5" s="9"/>
      <c r="AFV5" s="8">
        <f t="shared" ref="AFV5" si="423">IF($C$5&gt;=AFV3,1,0)</f>
        <v>0</v>
      </c>
      <c r="AFW5" s="9"/>
      <c r="AFX5" s="8">
        <f t="shared" ref="AFX5" si="424">IF($C$5&gt;=AFX3,1,0)</f>
        <v>0</v>
      </c>
      <c r="AFY5" s="9"/>
      <c r="AFZ5" s="8">
        <f t="shared" ref="AFZ5" si="425">IF($C$5&gt;=AFZ3,1,0)</f>
        <v>0</v>
      </c>
      <c r="AGA5" s="9"/>
      <c r="AGB5" s="8">
        <f t="shared" ref="AGB5" si="426">IF($C$5&gt;=AGB3,1,0)</f>
        <v>0</v>
      </c>
      <c r="AGC5" s="9"/>
      <c r="AGD5" s="8">
        <f t="shared" ref="AGD5" si="427">IF($C$5&gt;=AGD3,1,0)</f>
        <v>0</v>
      </c>
      <c r="AGE5" s="9"/>
      <c r="AGF5" s="8">
        <f t="shared" ref="AGF5" si="428">IF($C$5&gt;=AGF3,1,0)</f>
        <v>0</v>
      </c>
      <c r="AGG5" s="9"/>
      <c r="AGH5" s="8">
        <f t="shared" ref="AGH5" si="429">IF($C$5&gt;=AGH3,1,0)</f>
        <v>0</v>
      </c>
      <c r="AGI5" s="9"/>
      <c r="AGJ5" s="8">
        <f t="shared" ref="AGJ5" si="430">IF($C$5&gt;=AGJ3,1,0)</f>
        <v>0</v>
      </c>
      <c r="AGK5" s="9"/>
      <c r="AGL5" s="8">
        <f t="shared" ref="AGL5" si="431">IF($C$5&gt;=AGL3,1,0)</f>
        <v>0</v>
      </c>
      <c r="AGM5" s="9"/>
      <c r="AGN5" s="8">
        <f t="shared" ref="AGN5" si="432">IF($C$5&gt;=AGN3,1,0)</f>
        <v>0</v>
      </c>
      <c r="AGO5" s="9"/>
      <c r="AGP5" s="8">
        <f t="shared" ref="AGP5" si="433">IF($C$5&gt;=AGP3,1,0)</f>
        <v>0</v>
      </c>
      <c r="AGQ5" s="9"/>
      <c r="AGR5" s="8">
        <f t="shared" ref="AGR5" si="434">IF($C$5&gt;=AGR3,1,0)</f>
        <v>0</v>
      </c>
      <c r="AGS5" s="9"/>
      <c r="AGT5" s="8">
        <f t="shared" ref="AGT5" si="435">IF($C$5&gt;=AGT3,1,0)</f>
        <v>0</v>
      </c>
      <c r="AGU5" s="9"/>
      <c r="AGV5" s="8">
        <f t="shared" ref="AGV5" si="436">IF($C$5&gt;=AGV3,1,0)</f>
        <v>0</v>
      </c>
      <c r="AGW5" s="9"/>
      <c r="AGX5" s="8">
        <f t="shared" ref="AGX5" si="437">IF($C$5&gt;=AGX3,1,0)</f>
        <v>0</v>
      </c>
      <c r="AGY5" s="9"/>
      <c r="AGZ5" s="8">
        <f t="shared" ref="AGZ5" si="438">IF($C$5&gt;=AGZ3,1,0)</f>
        <v>0</v>
      </c>
      <c r="AHA5" s="9"/>
      <c r="AHB5" s="8">
        <f t="shared" ref="AHB5" si="439">IF($C$5&gt;=AHB3,1,0)</f>
        <v>0</v>
      </c>
      <c r="AHC5" s="9"/>
      <c r="AHD5" s="8">
        <f t="shared" ref="AHD5" si="440">IF($C$5&gt;=AHD3,1,0)</f>
        <v>0</v>
      </c>
      <c r="AHE5" s="9"/>
      <c r="AHF5" s="8">
        <f t="shared" ref="AHF5" si="441">IF($C$5&gt;=AHF3,1,0)</f>
        <v>0</v>
      </c>
      <c r="AHG5" s="9"/>
      <c r="AHH5" s="8">
        <f t="shared" ref="AHH5" si="442">IF($C$5&gt;=AHH3,1,0)</f>
        <v>0</v>
      </c>
      <c r="AHI5" s="9"/>
      <c r="AHJ5" s="8">
        <f t="shared" ref="AHJ5" si="443">IF($C$5&gt;=AHJ3,1,0)</f>
        <v>0</v>
      </c>
      <c r="AHK5" s="9"/>
      <c r="AHL5" s="8">
        <f t="shared" ref="AHL5" si="444">IF($C$5&gt;=AHL3,1,0)</f>
        <v>0</v>
      </c>
      <c r="AHM5" s="9"/>
      <c r="AHN5" s="8">
        <f t="shared" ref="AHN5" si="445">IF($C$5&gt;=AHN3,1,0)</f>
        <v>0</v>
      </c>
      <c r="AHO5" s="9"/>
      <c r="AHP5" s="8">
        <f t="shared" ref="AHP5" si="446">IF($C$5&gt;=AHP3,1,0)</f>
        <v>0</v>
      </c>
      <c r="AHQ5" s="9"/>
      <c r="AHR5" s="8">
        <f t="shared" ref="AHR5" si="447">IF($C$5&gt;=AHR3,1,0)</f>
        <v>0</v>
      </c>
      <c r="AHS5" s="9"/>
      <c r="AHT5" s="8">
        <f t="shared" ref="AHT5" si="448">IF($C$5&gt;=AHT3,1,0)</f>
        <v>0</v>
      </c>
      <c r="AHU5" s="9"/>
      <c r="AHV5" s="8">
        <f t="shared" ref="AHV5" si="449">IF($C$5&gt;=AHV3,1,0)</f>
        <v>0</v>
      </c>
      <c r="AHW5" s="9"/>
      <c r="AHX5" s="8">
        <f t="shared" ref="AHX5" si="450">IF($C$5&gt;=AHX3,1,0)</f>
        <v>0</v>
      </c>
      <c r="AHY5" s="9"/>
      <c r="AHZ5" s="8">
        <f t="shared" ref="AHZ5" si="451">IF($C$5&gt;=AHZ3,1,0)</f>
        <v>0</v>
      </c>
      <c r="AIA5" s="9"/>
      <c r="AIB5" s="8">
        <f t="shared" ref="AIB5" si="452">IF($C$5&gt;=AIB3,1,0)</f>
        <v>0</v>
      </c>
      <c r="AIC5" s="9"/>
      <c r="AID5" s="8">
        <f t="shared" ref="AID5" si="453">IF($C$5&gt;=AID3,1,0)</f>
        <v>0</v>
      </c>
      <c r="AIE5" s="9"/>
      <c r="AIF5" s="8">
        <f t="shared" ref="AIF5" si="454">IF($C$5&gt;=AIF3,1,0)</f>
        <v>0</v>
      </c>
      <c r="AIG5" s="9"/>
      <c r="AIH5" s="8">
        <f t="shared" ref="AIH5" si="455">IF($C$5&gt;=AIH3,1,0)</f>
        <v>0</v>
      </c>
      <c r="AII5" s="9"/>
      <c r="AIJ5" s="8">
        <f t="shared" ref="AIJ5" si="456">IF($C$5&gt;=AIJ3,1,0)</f>
        <v>0</v>
      </c>
      <c r="AIK5" s="9"/>
      <c r="AIL5" s="8">
        <f t="shared" ref="AIL5" si="457">IF($C$5&gt;=AIL3,1,0)</f>
        <v>0</v>
      </c>
      <c r="AIM5" s="9"/>
      <c r="AIN5" s="8">
        <f t="shared" ref="AIN5" si="458">IF($C$5&gt;=AIN3,1,0)</f>
        <v>0</v>
      </c>
      <c r="AIO5" s="9"/>
      <c r="AIP5" s="8">
        <f t="shared" ref="AIP5" si="459">IF($C$5&gt;=AIP3,1,0)</f>
        <v>0</v>
      </c>
      <c r="AIQ5" s="9"/>
      <c r="AIR5" s="8">
        <f t="shared" ref="AIR5" si="460">IF($C$5&gt;=AIR3,1,0)</f>
        <v>0</v>
      </c>
      <c r="AIS5" s="9"/>
      <c r="AIT5" s="8">
        <f t="shared" ref="AIT5" si="461">IF($C$5&gt;=AIT3,1,0)</f>
        <v>0</v>
      </c>
      <c r="AIU5" s="9"/>
      <c r="AIV5" s="8">
        <f t="shared" ref="AIV5" si="462">IF($C$5&gt;=AIV3,1,0)</f>
        <v>0</v>
      </c>
      <c r="AIW5" s="9"/>
      <c r="AIX5" s="8">
        <f t="shared" ref="AIX5" si="463">IF($C$5&gt;=AIX3,1,0)</f>
        <v>0</v>
      </c>
      <c r="AIY5" s="9"/>
      <c r="AIZ5" s="8">
        <f t="shared" ref="AIZ5" si="464">IF($C$5&gt;=AIZ3,1,0)</f>
        <v>0</v>
      </c>
      <c r="AJA5" s="9"/>
      <c r="AJB5" s="8">
        <f t="shared" ref="AJB5" si="465">IF($C$5&gt;=AJB3,1,0)</f>
        <v>0</v>
      </c>
      <c r="AJC5" s="9"/>
      <c r="AJD5" s="8">
        <f t="shared" ref="AJD5" si="466">IF($C$5&gt;=AJD3,1,0)</f>
        <v>0</v>
      </c>
      <c r="AJE5" s="9"/>
      <c r="AJF5" s="8">
        <f t="shared" ref="AJF5" si="467">IF($C$5&gt;=AJF3,1,0)</f>
        <v>0</v>
      </c>
      <c r="AJG5" s="9"/>
      <c r="AJH5" s="8">
        <f t="shared" ref="AJH5" si="468">IF($C$5&gt;=AJH3,1,0)</f>
        <v>0</v>
      </c>
      <c r="AJI5" s="9"/>
      <c r="AJJ5" s="8">
        <f t="shared" ref="AJJ5" si="469">IF($C$5&gt;=AJJ3,1,0)</f>
        <v>0</v>
      </c>
      <c r="AJK5" s="9"/>
      <c r="AJL5" s="8">
        <f t="shared" ref="AJL5" si="470">IF($C$5&gt;=AJL3,1,0)</f>
        <v>0</v>
      </c>
      <c r="AJM5" s="9"/>
      <c r="AJN5" s="8">
        <f t="shared" ref="AJN5" si="471">IF($C$5&gt;=AJN3,1,0)</f>
        <v>0</v>
      </c>
      <c r="AJO5" s="9"/>
      <c r="AJP5" s="8">
        <f t="shared" ref="AJP5" si="472">IF($C$5&gt;=AJP3,1,0)</f>
        <v>0</v>
      </c>
      <c r="AJQ5" s="9"/>
      <c r="AJR5" s="8">
        <f t="shared" ref="AJR5" si="473">IF($C$5&gt;=AJR3,1,0)</f>
        <v>0</v>
      </c>
      <c r="AJS5" s="9"/>
      <c r="AJT5" s="8">
        <f t="shared" ref="AJT5" si="474">IF($C$5&gt;=AJT3,1,0)</f>
        <v>0</v>
      </c>
      <c r="AJU5" s="9"/>
      <c r="AJV5" s="8">
        <f t="shared" ref="AJV5" si="475">IF($C$5&gt;=AJV3,1,0)</f>
        <v>0</v>
      </c>
      <c r="AJW5" s="9"/>
      <c r="AJX5" s="8">
        <f t="shared" ref="AJX5" si="476">IF($C$5&gt;=AJX3,1,0)</f>
        <v>0</v>
      </c>
      <c r="AJY5" s="9"/>
      <c r="AJZ5" s="8">
        <f t="shared" ref="AJZ5" si="477">IF($C$5&gt;=AJZ3,1,0)</f>
        <v>0</v>
      </c>
      <c r="AKA5" s="9"/>
      <c r="AKB5" s="8">
        <f t="shared" ref="AKB5" si="478">IF($C$5&gt;=AKB3,1,0)</f>
        <v>0</v>
      </c>
      <c r="AKC5" s="9"/>
      <c r="AKD5" s="8">
        <f t="shared" ref="AKD5" si="479">IF($C$5&gt;=AKD3,1,0)</f>
        <v>0</v>
      </c>
      <c r="AKE5" s="9"/>
      <c r="AKF5" s="8">
        <f t="shared" ref="AKF5" si="480">IF($C$5&gt;=AKF3,1,0)</f>
        <v>0</v>
      </c>
      <c r="AKG5" s="9"/>
      <c r="AKH5" s="8">
        <f t="shared" ref="AKH5" si="481">IF($C$5&gt;=AKH3,1,0)</f>
        <v>0</v>
      </c>
      <c r="AKI5" s="9"/>
      <c r="AKJ5" s="8">
        <f t="shared" ref="AKJ5" si="482">IF($C$5&gt;=AKJ3,1,0)</f>
        <v>0</v>
      </c>
      <c r="AKK5" s="9"/>
      <c r="AKL5" s="8">
        <f t="shared" ref="AKL5" si="483">IF($C$5&gt;=AKL3,1,0)</f>
        <v>0</v>
      </c>
      <c r="AKM5" s="9"/>
      <c r="AKN5" s="8">
        <f t="shared" ref="AKN5" si="484">IF($C$5&gt;=AKN3,1,0)</f>
        <v>0</v>
      </c>
      <c r="AKO5" s="9"/>
      <c r="AKP5" s="8">
        <f t="shared" ref="AKP5" si="485">IF($C$5&gt;=AKP3,1,0)</f>
        <v>0</v>
      </c>
      <c r="AKQ5" s="9"/>
      <c r="AKR5" s="8">
        <f t="shared" ref="AKR5" si="486">IF($C$5&gt;=AKR3,1,0)</f>
        <v>0</v>
      </c>
      <c r="AKS5" s="9"/>
      <c r="AKT5" s="8">
        <f t="shared" ref="AKT5" si="487">IF($C$5&gt;=AKT3,1,0)</f>
        <v>0</v>
      </c>
      <c r="AKU5" s="9"/>
      <c r="AKV5" s="8">
        <f t="shared" ref="AKV5" si="488">IF($C$5&gt;=AKV3,1,0)</f>
        <v>0</v>
      </c>
      <c r="AKW5" s="9"/>
      <c r="AKX5" s="8">
        <f t="shared" ref="AKX5" si="489">IF($C$5&gt;=AKX3,1,0)</f>
        <v>0</v>
      </c>
      <c r="AKY5" s="9"/>
      <c r="AKZ5" s="8">
        <f t="shared" ref="AKZ5" si="490">IF($C$5&gt;=AKZ3,1,0)</f>
        <v>0</v>
      </c>
      <c r="ALA5" s="9"/>
      <c r="ALB5" s="8">
        <f t="shared" ref="ALB5" si="491">IF($C$5&gt;=ALB3,1,0)</f>
        <v>0</v>
      </c>
      <c r="ALC5" s="9"/>
      <c r="ALD5" s="8">
        <f t="shared" ref="ALD5" si="492">IF($C$5&gt;=ALD3,1,0)</f>
        <v>0</v>
      </c>
      <c r="ALE5" s="9"/>
      <c r="ALF5" s="8">
        <f t="shared" ref="ALF5" si="493">IF($C$5&gt;=ALF3,1,0)</f>
        <v>0</v>
      </c>
      <c r="ALG5" s="9"/>
      <c r="ALH5" s="8">
        <f t="shared" ref="ALH5" si="494">IF($C$5&gt;=ALH3,1,0)</f>
        <v>0</v>
      </c>
      <c r="ALI5" s="9"/>
      <c r="ALJ5" s="8">
        <f t="shared" ref="ALJ5" si="495">IF($C$5&gt;=ALJ3,1,0)</f>
        <v>0</v>
      </c>
      <c r="ALK5" s="9"/>
      <c r="ALL5" s="8">
        <f t="shared" ref="ALL5" si="496">IF($C$5&gt;=ALL3,1,0)</f>
        <v>0</v>
      </c>
      <c r="ALM5" s="9"/>
      <c r="ALN5" s="8">
        <f t="shared" ref="ALN5" si="497">IF($C$5&gt;=ALN3,1,0)</f>
        <v>0</v>
      </c>
      <c r="ALO5" s="9"/>
      <c r="ALP5" s="8">
        <f t="shared" ref="ALP5" si="498">IF($C$5&gt;=ALP3,1,0)</f>
        <v>0</v>
      </c>
      <c r="ALQ5" s="9"/>
      <c r="ALR5" s="8">
        <f t="shared" ref="ALR5" si="499">IF($C$5&gt;=ALR3,1,0)</f>
        <v>0</v>
      </c>
      <c r="ALS5" s="9"/>
      <c r="ALT5" s="8">
        <f t="shared" ref="ALT5" si="500">IF($C$5&gt;=ALT3,1,0)</f>
        <v>0</v>
      </c>
      <c r="ALU5" s="9"/>
      <c r="ALV5" s="8">
        <f t="shared" ref="ALV5" si="501">IF($C$5&gt;=ALV3,1,0)</f>
        <v>0</v>
      </c>
      <c r="ALW5" s="9"/>
      <c r="ALX5" s="8">
        <f t="shared" ref="ALX5" si="502">IF($C$5&gt;=ALX3,1,0)</f>
        <v>0</v>
      </c>
      <c r="ALY5" s="9"/>
      <c r="ALZ5" s="8">
        <f t="shared" ref="ALZ5" si="503">IF($C$5&gt;=ALZ3,1,0)</f>
        <v>0</v>
      </c>
      <c r="AMA5" s="9"/>
      <c r="AMB5" s="8">
        <f t="shared" ref="AMB5" si="504">IF($C$5&gt;=AMB3,1,0)</f>
        <v>0</v>
      </c>
      <c r="AMC5" s="9"/>
      <c r="AMD5" s="8">
        <f t="shared" ref="AMD5" si="505">IF($C$5&gt;=AMD3,1,0)</f>
        <v>0</v>
      </c>
      <c r="AME5" s="9"/>
      <c r="AMF5" s="8">
        <f t="shared" ref="AMF5" si="506">IF($C$5&gt;=AMF3,1,0)</f>
        <v>0</v>
      </c>
      <c r="AMG5" s="9"/>
      <c r="AMH5" s="8">
        <f t="shared" ref="AMH5" si="507">IF($C$5&gt;=AMH3,1,0)</f>
        <v>0</v>
      </c>
      <c r="AMI5" s="9"/>
      <c r="AMJ5" s="8">
        <f t="shared" ref="AMJ5" si="508">IF($C$5&gt;=AMJ3,1,0)</f>
        <v>0</v>
      </c>
      <c r="AMK5" s="9"/>
      <c r="AML5" s="8">
        <f t="shared" ref="AML5" si="509">IF($C$5&gt;=AML3,1,0)</f>
        <v>0</v>
      </c>
      <c r="AMM5" s="9"/>
      <c r="AMN5" s="8">
        <f t="shared" ref="AMN5" si="510">IF($C$5&gt;=AMN3,1,0)</f>
        <v>0</v>
      </c>
      <c r="AMO5" s="9"/>
      <c r="AMP5" s="8">
        <f t="shared" ref="AMP5" si="511">IF($C$5&gt;=AMP3,1,0)</f>
        <v>0</v>
      </c>
      <c r="AMQ5" s="9"/>
      <c r="AMR5" s="8">
        <f t="shared" ref="AMR5" si="512">IF($C$5&gt;=AMR3,1,0)</f>
        <v>0</v>
      </c>
      <c r="AMS5" s="9"/>
      <c r="AMT5" s="8">
        <f t="shared" ref="AMT5" si="513">IF($C$5&gt;=AMT3,1,0)</f>
        <v>0</v>
      </c>
      <c r="AMU5" s="9"/>
      <c r="AMV5" s="8">
        <f t="shared" ref="AMV5" si="514">IF($C$5&gt;=AMV3,1,0)</f>
        <v>0</v>
      </c>
      <c r="AMW5" s="9"/>
      <c r="AMX5" s="8">
        <f t="shared" ref="AMX5" si="515">IF($C$5&gt;=AMX3,1,0)</f>
        <v>0</v>
      </c>
      <c r="AMY5" s="9"/>
      <c r="AMZ5" s="8">
        <f t="shared" ref="AMZ5" si="516">IF($C$5&gt;=AMZ3,1,0)</f>
        <v>0</v>
      </c>
      <c r="ANA5" s="9"/>
      <c r="ANB5" s="8">
        <f t="shared" ref="ANB5" si="517">IF($C$5&gt;=ANB3,1,0)</f>
        <v>0</v>
      </c>
      <c r="ANC5" s="9"/>
      <c r="AND5" s="8">
        <f t="shared" ref="AND5" si="518">IF($C$5&gt;=AND3,1,0)</f>
        <v>0</v>
      </c>
      <c r="ANE5" s="9"/>
      <c r="ANF5" s="8">
        <f t="shared" ref="ANF5" si="519">IF($C$5&gt;=ANF3,1,0)</f>
        <v>0</v>
      </c>
      <c r="ANG5" s="9"/>
      <c r="ANH5" s="8">
        <f t="shared" ref="ANH5" si="520">IF($C$5&gt;=ANH3,1,0)</f>
        <v>0</v>
      </c>
      <c r="ANI5" s="9"/>
      <c r="ANJ5" s="8">
        <f t="shared" ref="ANJ5" si="521">IF($C$5&gt;=ANJ3,1,0)</f>
        <v>0</v>
      </c>
      <c r="ANK5" s="9"/>
      <c r="ANL5" s="8">
        <f t="shared" ref="ANL5" si="522">IF($C$5&gt;=ANL3,1,0)</f>
        <v>0</v>
      </c>
      <c r="ANM5" s="9"/>
      <c r="ANN5" s="8">
        <f t="shared" ref="ANN5" si="523">IF($C$5&gt;=ANN3,1,0)</f>
        <v>0</v>
      </c>
      <c r="ANO5" s="9"/>
      <c r="ANP5" s="8">
        <f t="shared" ref="ANP5" si="524">IF($C$5&gt;=ANP3,1,0)</f>
        <v>0</v>
      </c>
      <c r="ANQ5" s="9"/>
      <c r="ANR5" s="8">
        <f t="shared" ref="ANR5" si="525">IF($C$5&gt;=ANR3,1,0)</f>
        <v>0</v>
      </c>
      <c r="ANS5" s="9"/>
      <c r="ANT5" s="8">
        <f t="shared" ref="ANT5" si="526">IF($C$5&gt;=ANT3,1,0)</f>
        <v>0</v>
      </c>
      <c r="ANU5" s="9"/>
      <c r="ANV5" s="8">
        <f t="shared" ref="ANV5" si="527">IF($C$5&gt;=ANV3,1,0)</f>
        <v>0</v>
      </c>
      <c r="ANW5" s="9"/>
      <c r="ANX5" s="8">
        <f t="shared" ref="ANX5" si="528">IF($C$5&gt;=ANX3,1,0)</f>
        <v>0</v>
      </c>
      <c r="ANY5" s="9"/>
      <c r="ANZ5" s="8">
        <f t="shared" ref="ANZ5" si="529">IF($C$5&gt;=ANZ3,1,0)</f>
        <v>0</v>
      </c>
      <c r="AOA5" s="9"/>
      <c r="AOB5" s="8">
        <f t="shared" ref="AOB5" si="530">IF($C$5&gt;=AOB3,1,0)</f>
        <v>0</v>
      </c>
      <c r="AOC5" s="9"/>
      <c r="AOD5" s="8">
        <f t="shared" ref="AOD5" si="531">IF($C$5&gt;=AOD3,1,0)</f>
        <v>0</v>
      </c>
      <c r="AOE5" s="9"/>
      <c r="AOF5" s="8">
        <f t="shared" ref="AOF5" si="532">IF($C$5&gt;=AOF3,1,0)</f>
        <v>0</v>
      </c>
      <c r="AOG5" s="9"/>
      <c r="AOH5" s="8">
        <f t="shared" ref="AOH5" si="533">IF($C$5&gt;=AOH3,1,0)</f>
        <v>0</v>
      </c>
      <c r="AOI5" s="9"/>
      <c r="AOJ5" s="8">
        <f t="shared" ref="AOJ5" si="534">IF($C$5&gt;=AOJ3,1,0)</f>
        <v>0</v>
      </c>
      <c r="AOK5" s="9"/>
      <c r="AOL5" s="8">
        <f t="shared" ref="AOL5" si="535">IF($C$5&gt;=AOL3,1,0)</f>
        <v>0</v>
      </c>
      <c r="AOM5" s="9"/>
      <c r="AON5" s="8">
        <f t="shared" ref="AON5" si="536">IF($C$5&gt;=AON3,1,0)</f>
        <v>0</v>
      </c>
      <c r="AOO5" s="9"/>
      <c r="AOP5" s="8">
        <f t="shared" ref="AOP5" si="537">IF($C$5&gt;=AOP3,1,0)</f>
        <v>0</v>
      </c>
      <c r="AOQ5" s="9"/>
      <c r="AOR5" s="8">
        <f t="shared" ref="AOR5" si="538">IF($C$5&gt;=AOR3,1,0)</f>
        <v>0</v>
      </c>
      <c r="AOS5" s="9"/>
      <c r="AOT5" s="8">
        <f t="shared" ref="AOT5" si="539">IF($C$5&gt;=AOT3,1,0)</f>
        <v>0</v>
      </c>
      <c r="AOU5" s="9"/>
      <c r="AOV5" s="8">
        <f t="shared" ref="AOV5" si="540">IF($C$5&gt;=AOV3,1,0)</f>
        <v>0</v>
      </c>
      <c r="AOW5" s="9"/>
      <c r="AOX5" s="8">
        <f t="shared" ref="AOX5" si="541">IF($C$5&gt;=AOX3,1,0)</f>
        <v>0</v>
      </c>
      <c r="AOY5" s="9"/>
      <c r="AOZ5" s="8">
        <f t="shared" ref="AOZ5" si="542">IF($C$5&gt;=AOZ3,1,0)</f>
        <v>0</v>
      </c>
      <c r="APA5" s="9"/>
      <c r="APB5" s="8">
        <f t="shared" ref="APB5" si="543">IF($C$5&gt;=APB3,1,0)</f>
        <v>0</v>
      </c>
      <c r="APC5" s="9"/>
      <c r="APD5" s="8">
        <f t="shared" ref="APD5" si="544">IF($C$5&gt;=APD3,1,0)</f>
        <v>0</v>
      </c>
      <c r="APE5" s="9"/>
      <c r="APF5" s="8">
        <f t="shared" ref="APF5" si="545">IF($C$5&gt;=APF3,1,0)</f>
        <v>0</v>
      </c>
      <c r="APG5" s="9"/>
      <c r="APH5" s="8">
        <f t="shared" ref="APH5" si="546">IF($C$5&gt;=APH3,1,0)</f>
        <v>0</v>
      </c>
      <c r="API5" s="9"/>
      <c r="APJ5" s="8">
        <f t="shared" ref="APJ5" si="547">IF($C$5&gt;=APJ3,1,0)</f>
        <v>0</v>
      </c>
      <c r="APK5" s="9"/>
      <c r="APL5" s="8">
        <f t="shared" ref="APL5" si="548">IF($C$5&gt;=APL3,1,0)</f>
        <v>0</v>
      </c>
      <c r="APM5" s="9"/>
      <c r="APN5" s="8">
        <f t="shared" ref="APN5" si="549">IF($C$5&gt;=APN3,1,0)</f>
        <v>0</v>
      </c>
      <c r="APO5" s="9"/>
      <c r="APP5" s="8">
        <f t="shared" ref="APP5" si="550">IF($C$5&gt;=APP3,1,0)</f>
        <v>0</v>
      </c>
      <c r="APQ5" s="9"/>
      <c r="APR5" s="8">
        <f t="shared" ref="APR5" si="551">IF($C$5&gt;=APR3,1,0)</f>
        <v>0</v>
      </c>
      <c r="APS5" s="9"/>
      <c r="APT5" s="8">
        <f t="shared" ref="APT5" si="552">IF($C$5&gt;=APT3,1,0)</f>
        <v>0</v>
      </c>
      <c r="APU5" s="9"/>
      <c r="APV5" s="8">
        <f t="shared" ref="APV5" si="553">IF($C$5&gt;=APV3,1,0)</f>
        <v>0</v>
      </c>
      <c r="APW5" s="9"/>
      <c r="APX5" s="8">
        <f t="shared" ref="APX5" si="554">IF($C$5&gt;=APX3,1,0)</f>
        <v>0</v>
      </c>
      <c r="APY5" s="9"/>
      <c r="APZ5" s="8">
        <f t="shared" ref="APZ5" si="555">IF($C$5&gt;=APZ3,1,0)</f>
        <v>0</v>
      </c>
      <c r="AQA5" s="9"/>
      <c r="AQB5" s="8">
        <f t="shared" ref="AQB5" si="556">IF($C$5&gt;=AQB3,1,0)</f>
        <v>0</v>
      </c>
      <c r="AQC5" s="9"/>
      <c r="AQD5" s="8">
        <f t="shared" ref="AQD5" si="557">IF($C$5&gt;=AQD3,1,0)</f>
        <v>0</v>
      </c>
      <c r="AQE5" s="9"/>
      <c r="AQF5" s="8">
        <f t="shared" ref="AQF5" si="558">IF($C$5&gt;=AQF3,1,0)</f>
        <v>0</v>
      </c>
      <c r="AQG5" s="9"/>
      <c r="AQH5" s="8">
        <f t="shared" ref="AQH5" si="559">IF($C$5&gt;=AQH3,1,0)</f>
        <v>0</v>
      </c>
      <c r="AQI5" s="9"/>
      <c r="AQJ5" s="8">
        <f t="shared" ref="AQJ5" si="560">IF($C$5&gt;=AQJ3,1,0)</f>
        <v>0</v>
      </c>
      <c r="AQK5" s="9"/>
      <c r="AQL5" s="8">
        <f t="shared" ref="AQL5" si="561">IF($C$5&gt;=AQL3,1,0)</f>
        <v>0</v>
      </c>
      <c r="AQM5" s="9"/>
      <c r="AQN5" s="8">
        <f t="shared" ref="AQN5" si="562">IF($C$5&gt;=AQN3,1,0)</f>
        <v>0</v>
      </c>
      <c r="AQO5" s="9"/>
      <c r="AQP5" s="8">
        <f t="shared" ref="AQP5" si="563">IF($C$5&gt;=AQP3,1,0)</f>
        <v>0</v>
      </c>
      <c r="AQQ5" s="9"/>
      <c r="AQR5" s="8">
        <f t="shared" ref="AQR5" si="564">IF($C$5&gt;=AQR3,1,0)</f>
        <v>0</v>
      </c>
      <c r="AQS5" s="9"/>
      <c r="AQT5" s="8">
        <f t="shared" ref="AQT5" si="565">IF($C$5&gt;=AQT3,1,0)</f>
        <v>0</v>
      </c>
      <c r="AQU5" s="9"/>
      <c r="AQV5" s="8">
        <f t="shared" ref="AQV5" si="566">IF($C$5&gt;=AQV3,1,0)</f>
        <v>0</v>
      </c>
      <c r="AQW5" s="9"/>
      <c r="AQX5" s="8">
        <f t="shared" ref="AQX5" si="567">IF($C$5&gt;=AQX3,1,0)</f>
        <v>0</v>
      </c>
      <c r="AQY5" s="9"/>
      <c r="AQZ5" s="8">
        <f t="shared" ref="AQZ5" si="568">IF($C$5&gt;=AQZ3,1,0)</f>
        <v>0</v>
      </c>
      <c r="ARA5" s="9"/>
      <c r="ARB5" s="8">
        <f t="shared" ref="ARB5" si="569">IF($C$5&gt;=ARB3,1,0)</f>
        <v>0</v>
      </c>
      <c r="ARC5" s="9"/>
      <c r="ARD5" s="8">
        <f t="shared" ref="ARD5" si="570">IF($C$5&gt;=ARD3,1,0)</f>
        <v>0</v>
      </c>
      <c r="ARE5" s="9"/>
      <c r="ARF5" s="8">
        <f t="shared" ref="ARF5" si="571">IF($C$5&gt;=ARF3,1,0)</f>
        <v>0</v>
      </c>
      <c r="ARG5" s="9"/>
      <c r="ARH5" s="8">
        <f t="shared" ref="ARH5" si="572">IF($C$5&gt;=ARH3,1,0)</f>
        <v>0</v>
      </c>
      <c r="ARI5" s="9"/>
      <c r="ARJ5" s="8">
        <f t="shared" ref="ARJ5" si="573">IF($C$5&gt;=ARJ3,1,0)</f>
        <v>0</v>
      </c>
      <c r="ARK5" s="9"/>
      <c r="ARL5" s="8">
        <f t="shared" ref="ARL5" si="574">IF($C$5&gt;=ARL3,1,0)</f>
        <v>0</v>
      </c>
      <c r="ARM5" s="9"/>
      <c r="ARN5" s="8">
        <f t="shared" ref="ARN5" si="575">IF($C$5&gt;=ARN3,1,0)</f>
        <v>0</v>
      </c>
      <c r="ARO5" s="9"/>
      <c r="ARP5" s="8">
        <f t="shared" ref="ARP5" si="576">IF($C$5&gt;=ARP3,1,0)</f>
        <v>0</v>
      </c>
      <c r="ARQ5" s="9"/>
      <c r="ARR5" s="8">
        <f t="shared" ref="ARR5" si="577">IF($C$5&gt;=ARR3,1,0)</f>
        <v>0</v>
      </c>
      <c r="ARS5" s="9"/>
      <c r="ART5" s="8">
        <f t="shared" ref="ART5" si="578">IF($C$5&gt;=ART3,1,0)</f>
        <v>0</v>
      </c>
      <c r="ARU5" s="9"/>
      <c r="ARV5" s="8">
        <f t="shared" ref="ARV5" si="579">IF($C$5&gt;=ARV3,1,0)</f>
        <v>0</v>
      </c>
      <c r="ARW5" s="9"/>
      <c r="ARX5" s="8">
        <f t="shared" ref="ARX5" si="580">IF($C$5&gt;=ARX3,1,0)</f>
        <v>0</v>
      </c>
      <c r="ARY5" s="9"/>
      <c r="ARZ5" s="8">
        <f t="shared" ref="ARZ5" si="581">IF($C$5&gt;=ARZ3,1,0)</f>
        <v>0</v>
      </c>
      <c r="ASA5" s="9"/>
      <c r="ASB5" s="8">
        <f t="shared" ref="ASB5" si="582">IF($C$5&gt;=ASB3,1,0)</f>
        <v>0</v>
      </c>
      <c r="ASC5" s="9"/>
      <c r="ASD5" s="8">
        <f t="shared" ref="ASD5" si="583">IF($C$5&gt;=ASD3,1,0)</f>
        <v>0</v>
      </c>
      <c r="ASE5" s="9"/>
      <c r="ASF5" s="8">
        <f t="shared" ref="ASF5" si="584">IF($C$5&gt;=ASF3,1,0)</f>
        <v>0</v>
      </c>
      <c r="ASG5" s="9"/>
      <c r="ASH5" s="8">
        <f t="shared" ref="ASH5" si="585">IF($C$5&gt;=ASH3,1,0)</f>
        <v>0</v>
      </c>
      <c r="ASI5" s="9"/>
      <c r="ASJ5" s="8">
        <f t="shared" ref="ASJ5" si="586">IF($C$5&gt;=ASJ3,1,0)</f>
        <v>0</v>
      </c>
      <c r="ASK5" s="9"/>
      <c r="ASL5" s="8">
        <f t="shared" ref="ASL5" si="587">IF($C$5&gt;=ASL3,1,0)</f>
        <v>0</v>
      </c>
      <c r="ASM5" s="9"/>
      <c r="ASN5" s="8">
        <f t="shared" ref="ASN5" si="588">IF($C$5&gt;=ASN3,1,0)</f>
        <v>0</v>
      </c>
      <c r="ASO5" s="9"/>
      <c r="ASP5" s="8">
        <f t="shared" ref="ASP5" si="589">IF($C$5&gt;=ASP3,1,0)</f>
        <v>0</v>
      </c>
      <c r="ASQ5" s="9"/>
      <c r="ASR5" s="8">
        <f t="shared" ref="ASR5" si="590">IF($C$5&gt;=ASR3,1,0)</f>
        <v>0</v>
      </c>
      <c r="ASS5" s="9"/>
      <c r="AST5" s="8">
        <f t="shared" ref="AST5" si="591">IF($C$5&gt;=AST3,1,0)</f>
        <v>0</v>
      </c>
      <c r="ASU5" s="9"/>
      <c r="ASV5" s="8">
        <f t="shared" ref="ASV5" si="592">IF($C$5&gt;=ASV3,1,0)</f>
        <v>0</v>
      </c>
      <c r="ASW5" s="9"/>
      <c r="ASX5" s="8">
        <f t="shared" ref="ASX5" si="593">IF($C$5&gt;=ASX3,1,0)</f>
        <v>0</v>
      </c>
      <c r="ASY5" s="9"/>
      <c r="ASZ5" s="8">
        <f t="shared" ref="ASZ5" si="594">IF($C$5&gt;=ASZ3,1,0)</f>
        <v>0</v>
      </c>
      <c r="ATA5" s="9"/>
      <c r="ATB5" s="8">
        <f t="shared" ref="ATB5" si="595">IF($C$5&gt;=ATB3,1,0)</f>
        <v>0</v>
      </c>
      <c r="ATC5" s="9"/>
      <c r="ATD5" s="8">
        <f t="shared" ref="ATD5" si="596">IF($C$5&gt;=ATD3,1,0)</f>
        <v>0</v>
      </c>
      <c r="ATE5" s="9"/>
      <c r="ATF5" s="8">
        <f t="shared" ref="ATF5" si="597">IF($C$5&gt;=ATF3,1,0)</f>
        <v>0</v>
      </c>
      <c r="ATG5" s="9"/>
      <c r="ATH5" s="8">
        <f t="shared" ref="ATH5" si="598">IF($C$5&gt;=ATH3,1,0)</f>
        <v>0</v>
      </c>
      <c r="ATI5" s="9"/>
      <c r="ATJ5" s="8">
        <f t="shared" ref="ATJ5" si="599">IF($C$5&gt;=ATJ3,1,0)</f>
        <v>0</v>
      </c>
      <c r="ATK5" s="9"/>
      <c r="ATL5" s="8">
        <f t="shared" ref="ATL5" si="600">IF($C$5&gt;=ATL3,1,0)</f>
        <v>0</v>
      </c>
      <c r="ATM5" s="9"/>
      <c r="ATN5" s="8">
        <f t="shared" ref="ATN5" si="601">IF($C$5&gt;=ATN3,1,0)</f>
        <v>0</v>
      </c>
      <c r="ATO5" s="9"/>
      <c r="ATP5" s="8">
        <f t="shared" ref="ATP5" si="602">IF($C$5&gt;=ATP3,1,0)</f>
        <v>0</v>
      </c>
      <c r="ATQ5" s="9"/>
      <c r="ATR5" s="8">
        <f t="shared" ref="ATR5" si="603">IF($C$5&gt;=ATR3,1,0)</f>
        <v>0</v>
      </c>
      <c r="ATS5" s="9"/>
      <c r="ATT5" s="8">
        <f t="shared" ref="ATT5" si="604">IF($C$5&gt;=ATT3,1,0)</f>
        <v>0</v>
      </c>
      <c r="ATU5" s="9"/>
      <c r="ATV5" s="8">
        <f t="shared" ref="ATV5" si="605">IF($C$5&gt;=ATV3,1,0)</f>
        <v>0</v>
      </c>
      <c r="ATW5" s="9"/>
      <c r="ATX5" s="8">
        <f t="shared" ref="ATX5" si="606">IF($C$5&gt;=ATX3,1,0)</f>
        <v>0</v>
      </c>
      <c r="ATY5" s="9"/>
      <c r="ATZ5" s="8">
        <f t="shared" ref="ATZ5" si="607">IF($C$5&gt;=ATZ3,1,0)</f>
        <v>0</v>
      </c>
      <c r="AUA5" s="9"/>
      <c r="AUB5" s="8">
        <f t="shared" ref="AUB5" si="608">IF($C$5&gt;=AUB3,1,0)</f>
        <v>0</v>
      </c>
      <c r="AUC5" s="9"/>
      <c r="AUD5" s="8">
        <f t="shared" ref="AUD5" si="609">IF($C$5&gt;=AUD3,1,0)</f>
        <v>0</v>
      </c>
      <c r="AUE5" s="9"/>
      <c r="AUF5" s="8">
        <f t="shared" ref="AUF5" si="610">IF($C$5&gt;=AUF3,1,0)</f>
        <v>0</v>
      </c>
      <c r="AUG5" s="9"/>
      <c r="AUH5" s="8">
        <f t="shared" ref="AUH5" si="611">IF($C$5&gt;=AUH3,1,0)</f>
        <v>0</v>
      </c>
      <c r="AUI5" s="9"/>
      <c r="AUJ5" s="8">
        <f t="shared" ref="AUJ5" si="612">IF($C$5&gt;=AUJ3,1,0)</f>
        <v>0</v>
      </c>
      <c r="AUK5" s="9"/>
      <c r="AUL5" s="8">
        <f t="shared" ref="AUL5" si="613">IF($C$5&gt;=AUL3,1,0)</f>
        <v>0</v>
      </c>
      <c r="AUM5" s="9"/>
      <c r="AUN5" s="8">
        <f t="shared" ref="AUN5" si="614">IF($C$5&gt;=AUN3,1,0)</f>
        <v>0</v>
      </c>
      <c r="AUO5" s="9"/>
      <c r="AUP5" s="8">
        <f t="shared" ref="AUP5" si="615">IF($C$5&gt;=AUP3,1,0)</f>
        <v>0</v>
      </c>
      <c r="AUQ5" s="9"/>
      <c r="AUR5" s="8">
        <f t="shared" ref="AUR5" si="616">IF($C$5&gt;=AUR3,1,0)</f>
        <v>0</v>
      </c>
      <c r="AUS5" s="9"/>
      <c r="AUT5" s="8">
        <f t="shared" ref="AUT5" si="617">IF($C$5&gt;=AUT3,1,0)</f>
        <v>0</v>
      </c>
      <c r="AUU5" s="9"/>
      <c r="AUV5" s="8">
        <f t="shared" ref="AUV5" si="618">IF($C$5&gt;=AUV3,1,0)</f>
        <v>0</v>
      </c>
      <c r="AUW5" s="9"/>
      <c r="AUX5" s="8">
        <f t="shared" ref="AUX5" si="619">IF($C$5&gt;=AUX3,1,0)</f>
        <v>0</v>
      </c>
      <c r="AUY5" s="9"/>
      <c r="AUZ5" s="8">
        <f t="shared" ref="AUZ5" si="620">IF($C$5&gt;=AUZ3,1,0)</f>
        <v>0</v>
      </c>
      <c r="AVA5" s="9"/>
      <c r="AVB5" s="8">
        <f t="shared" ref="AVB5" si="621">IF($C$5&gt;=AVB3,1,0)</f>
        <v>0</v>
      </c>
      <c r="AVC5" s="9"/>
      <c r="AVD5" s="8">
        <f t="shared" ref="AVD5" si="622">IF($C$5&gt;=AVD3,1,0)</f>
        <v>0</v>
      </c>
      <c r="AVE5" s="9"/>
      <c r="AVF5" s="8">
        <f t="shared" ref="AVF5" si="623">IF($C$5&gt;=AVF3,1,0)</f>
        <v>0</v>
      </c>
      <c r="AVG5" s="9"/>
      <c r="AVH5" s="8">
        <f t="shared" ref="AVH5" si="624">IF($C$5&gt;=AVH3,1,0)</f>
        <v>0</v>
      </c>
      <c r="AVI5" s="9"/>
      <c r="AVJ5" s="8">
        <f t="shared" ref="AVJ5" si="625">IF($C$5&gt;=AVJ3,1,0)</f>
        <v>0</v>
      </c>
      <c r="AVK5" s="9"/>
      <c r="AVL5" s="8">
        <f t="shared" ref="AVL5" si="626">IF($C$5&gt;=AVL3,1,0)</f>
        <v>0</v>
      </c>
      <c r="AVM5" s="9"/>
      <c r="AVN5" s="8">
        <f t="shared" ref="AVN5" si="627">IF($C$5&gt;=AVN3,1,0)</f>
        <v>0</v>
      </c>
      <c r="AVO5" s="9"/>
      <c r="AVP5" s="8">
        <f t="shared" ref="AVP5" si="628">IF($C$5&gt;=AVP3,1,0)</f>
        <v>0</v>
      </c>
      <c r="AVQ5" s="9"/>
      <c r="AVR5" s="8">
        <f t="shared" ref="AVR5" si="629">IF($C$5&gt;=AVR3,1,0)</f>
        <v>0</v>
      </c>
      <c r="AVS5" s="9"/>
      <c r="AVT5" s="8">
        <f t="shared" ref="AVT5" si="630">IF($C$5&gt;=AVT3,1,0)</f>
        <v>0</v>
      </c>
      <c r="AVU5" s="9"/>
      <c r="AVV5" s="8">
        <f t="shared" ref="AVV5" si="631">IF($C$5&gt;=AVV3,1,0)</f>
        <v>0</v>
      </c>
      <c r="AVW5" s="9"/>
      <c r="AVX5" s="8">
        <f t="shared" ref="AVX5" si="632">IF($C$5&gt;=AVX3,1,0)</f>
        <v>0</v>
      </c>
      <c r="AVY5" s="9"/>
      <c r="AVZ5" s="8">
        <f t="shared" ref="AVZ5" si="633">IF($C$5&gt;=AVZ3,1,0)</f>
        <v>0</v>
      </c>
      <c r="AWA5" s="9"/>
      <c r="AWB5" s="8">
        <f t="shared" ref="AWB5" si="634">IF($C$5&gt;=AWB3,1,0)</f>
        <v>0</v>
      </c>
      <c r="AWC5" s="9"/>
      <c r="AWD5" s="8">
        <f t="shared" ref="AWD5" si="635">IF($C$5&gt;=AWD3,1,0)</f>
        <v>0</v>
      </c>
      <c r="AWE5" s="9"/>
      <c r="AWF5" s="8">
        <f t="shared" ref="AWF5" si="636">IF($C$5&gt;=AWF3,1,0)</f>
        <v>0</v>
      </c>
      <c r="AWG5" s="9"/>
      <c r="AWH5" s="8">
        <f t="shared" ref="AWH5" si="637">IF($C$5&gt;=AWH3,1,0)</f>
        <v>0</v>
      </c>
      <c r="AWI5" s="9"/>
      <c r="AWJ5" s="8">
        <f t="shared" ref="AWJ5" si="638">IF($C$5&gt;=AWJ3,1,0)</f>
        <v>0</v>
      </c>
      <c r="AWK5" s="9"/>
      <c r="AWL5" s="8">
        <f t="shared" ref="AWL5" si="639">IF($C$5&gt;=AWL3,1,0)</f>
        <v>0</v>
      </c>
      <c r="AWM5" s="9"/>
      <c r="AWN5" s="8">
        <f t="shared" ref="AWN5" si="640">IF($C$5&gt;=AWN3,1,0)</f>
        <v>0</v>
      </c>
      <c r="AWO5" s="9"/>
      <c r="AWP5" s="8">
        <f t="shared" ref="AWP5" si="641">IF($C$5&gt;=AWP3,1,0)</f>
        <v>0</v>
      </c>
      <c r="AWQ5" s="9"/>
      <c r="AWR5" s="8">
        <f t="shared" ref="AWR5" si="642">IF($C$5&gt;=AWR3,1,0)</f>
        <v>0</v>
      </c>
      <c r="AWS5" s="9"/>
      <c r="AWT5" s="8">
        <f t="shared" ref="AWT5" si="643">IF($C$5&gt;=AWT3,1,0)</f>
        <v>0</v>
      </c>
      <c r="AWU5" s="9"/>
      <c r="AWV5" s="8">
        <f t="shared" ref="AWV5" si="644">IF($C$5&gt;=AWV3,1,0)</f>
        <v>0</v>
      </c>
      <c r="AWW5" s="9"/>
      <c r="AWX5" s="8">
        <f t="shared" ref="AWX5" si="645">IF($C$5&gt;=AWX3,1,0)</f>
        <v>0</v>
      </c>
      <c r="AWY5" s="9"/>
      <c r="AWZ5" s="8">
        <f t="shared" ref="AWZ5" si="646">IF($C$5&gt;=AWZ3,1,0)</f>
        <v>0</v>
      </c>
      <c r="AXA5" s="9"/>
      <c r="AXB5" s="8">
        <f t="shared" ref="AXB5" si="647">IF($C$5&gt;=AXB3,1,0)</f>
        <v>0</v>
      </c>
      <c r="AXC5" s="9"/>
      <c r="AXD5" s="8">
        <f t="shared" ref="AXD5" si="648">IF($C$5&gt;=AXD3,1,0)</f>
        <v>0</v>
      </c>
      <c r="AXE5" s="9"/>
      <c r="AXF5" s="8">
        <f t="shared" ref="AXF5" si="649">IF($C$5&gt;=AXF3,1,0)</f>
        <v>0</v>
      </c>
      <c r="AXG5" s="9"/>
      <c r="AXH5" s="8">
        <f t="shared" ref="AXH5" si="650">IF($C$5&gt;=AXH3,1,0)</f>
        <v>0</v>
      </c>
      <c r="AXI5" s="9"/>
      <c r="AXJ5" s="8">
        <f t="shared" ref="AXJ5" si="651">IF($C$5&gt;=AXJ3,1,0)</f>
        <v>0</v>
      </c>
      <c r="AXK5" s="9"/>
      <c r="AXL5" s="8">
        <f t="shared" ref="AXL5" si="652">IF($C$5&gt;=AXL3,1,0)</f>
        <v>0</v>
      </c>
      <c r="AXM5" s="9"/>
      <c r="AXN5" s="8">
        <f t="shared" ref="AXN5" si="653">IF($C$5&gt;=AXN3,1,0)</f>
        <v>0</v>
      </c>
      <c r="AXO5" s="9"/>
      <c r="AXP5" s="8">
        <f t="shared" ref="AXP5" si="654">IF($C$5&gt;=AXP3,1,0)</f>
        <v>0</v>
      </c>
      <c r="AXQ5" s="9"/>
      <c r="AXR5" s="8">
        <f t="shared" ref="AXR5" si="655">IF($C$5&gt;=AXR3,1,0)</f>
        <v>0</v>
      </c>
      <c r="AXS5" s="9"/>
      <c r="AXT5" s="8">
        <f t="shared" ref="AXT5" si="656">IF($C$5&gt;=AXT3,1,0)</f>
        <v>0</v>
      </c>
      <c r="AXU5" s="9"/>
      <c r="AXV5" s="8">
        <f t="shared" ref="AXV5" si="657">IF($C$5&gt;=AXV3,1,0)</f>
        <v>0</v>
      </c>
      <c r="AXW5" s="9"/>
      <c r="AXX5" s="8">
        <f t="shared" ref="AXX5" si="658">IF($C$5&gt;=AXX3,1,0)</f>
        <v>0</v>
      </c>
      <c r="AXY5" s="9"/>
      <c r="AXZ5" s="8">
        <f t="shared" ref="AXZ5" si="659">IF($C$5&gt;=AXZ3,1,0)</f>
        <v>0</v>
      </c>
      <c r="AYA5" s="9"/>
      <c r="AYB5" s="8">
        <f t="shared" ref="AYB5" si="660">IF($C$5&gt;=AYB3,1,0)</f>
        <v>0</v>
      </c>
      <c r="AYC5" s="9"/>
      <c r="AYD5" s="8">
        <f t="shared" ref="AYD5" si="661">IF($C$5&gt;=AYD3,1,0)</f>
        <v>0</v>
      </c>
      <c r="AYE5" s="9"/>
      <c r="AYF5" s="8">
        <f t="shared" ref="AYF5" si="662">IF($C$5&gt;=AYF3,1,0)</f>
        <v>0</v>
      </c>
      <c r="AYG5" s="9"/>
      <c r="AYH5" s="8">
        <f t="shared" ref="AYH5" si="663">IF($C$5&gt;=AYH3,1,0)</f>
        <v>0</v>
      </c>
      <c r="AYI5" s="9"/>
      <c r="AYJ5" s="8">
        <f t="shared" ref="AYJ5" si="664">IF($C$5&gt;=AYJ3,1,0)</f>
        <v>0</v>
      </c>
      <c r="AYK5" s="9"/>
      <c r="AYL5" s="8">
        <f t="shared" ref="AYL5" si="665">IF($C$5&gt;=AYL3,1,0)</f>
        <v>0</v>
      </c>
      <c r="AYM5" s="9"/>
      <c r="AYN5" s="8">
        <f t="shared" ref="AYN5" si="666">IF($C$5&gt;=AYN3,1,0)</f>
        <v>0</v>
      </c>
      <c r="AYO5" s="9"/>
      <c r="AYP5" s="8">
        <f t="shared" ref="AYP5" si="667">IF($C$5&gt;=AYP3,1,0)</f>
        <v>0</v>
      </c>
      <c r="AYQ5" s="9"/>
      <c r="AYR5" s="8">
        <f t="shared" ref="AYR5" si="668">IF($C$5&gt;=AYR3,1,0)</f>
        <v>0</v>
      </c>
      <c r="AYS5" s="9"/>
      <c r="AYT5" s="8">
        <f t="shared" ref="AYT5" si="669">IF($C$5&gt;=AYT3,1,0)</f>
        <v>0</v>
      </c>
      <c r="AYU5" s="9"/>
      <c r="AYV5" s="8">
        <f t="shared" ref="AYV5" si="670">IF($C$5&gt;=AYV3,1,0)</f>
        <v>0</v>
      </c>
      <c r="AYW5" s="9"/>
      <c r="AYX5" s="8">
        <f t="shared" ref="AYX5" si="671">IF($C$5&gt;=AYX3,1,0)</f>
        <v>0</v>
      </c>
      <c r="AYY5" s="9"/>
      <c r="AYZ5" s="8">
        <f t="shared" ref="AYZ5" si="672">IF($C$5&gt;=AYZ3,1,0)</f>
        <v>0</v>
      </c>
      <c r="AZA5" s="9"/>
      <c r="AZB5" s="8">
        <f t="shared" ref="AZB5" si="673">IF($C$5&gt;=AZB3,1,0)</f>
        <v>0</v>
      </c>
      <c r="AZC5" s="9"/>
      <c r="AZD5" s="8">
        <f t="shared" ref="AZD5" si="674">IF($C$5&gt;=AZD3,1,0)</f>
        <v>0</v>
      </c>
      <c r="AZE5" s="9"/>
      <c r="AZF5" s="8">
        <f t="shared" ref="AZF5" si="675">IF($C$5&gt;=AZF3,1,0)</f>
        <v>0</v>
      </c>
      <c r="AZG5" s="9"/>
      <c r="AZH5" s="8">
        <f t="shared" ref="AZH5" si="676">IF($C$5&gt;=AZH3,1,0)</f>
        <v>0</v>
      </c>
      <c r="AZI5" s="9"/>
      <c r="AZJ5" s="8">
        <f t="shared" ref="AZJ5" si="677">IF($C$5&gt;=AZJ3,1,0)</f>
        <v>0</v>
      </c>
      <c r="AZK5" s="9"/>
      <c r="AZL5" s="8">
        <f t="shared" ref="AZL5" si="678">IF($C$5&gt;=AZL3,1,0)</f>
        <v>0</v>
      </c>
      <c r="AZM5" s="9"/>
      <c r="AZN5" s="8">
        <f t="shared" ref="AZN5" si="679">IF($C$5&gt;=AZN3,1,0)</f>
        <v>0</v>
      </c>
      <c r="AZO5" s="9"/>
      <c r="AZP5" s="8">
        <f t="shared" ref="AZP5" si="680">IF($C$5&gt;=AZP3,1,0)</f>
        <v>0</v>
      </c>
      <c r="AZQ5" s="9"/>
      <c r="AZR5" s="8">
        <f t="shared" ref="AZR5" si="681">IF($C$5&gt;=AZR3,1,0)</f>
        <v>0</v>
      </c>
      <c r="AZS5" s="9"/>
      <c r="AZT5" s="8">
        <f t="shared" ref="AZT5" si="682">IF($C$5&gt;=AZT3,1,0)</f>
        <v>0</v>
      </c>
      <c r="AZU5" s="9"/>
      <c r="AZV5" s="8">
        <f t="shared" ref="AZV5" si="683">IF($C$5&gt;=AZV3,1,0)</f>
        <v>0</v>
      </c>
      <c r="AZW5" s="9"/>
      <c r="AZX5" s="8">
        <f t="shared" ref="AZX5" si="684">IF($C$5&gt;=AZX3,1,0)</f>
        <v>0</v>
      </c>
      <c r="AZY5" s="9"/>
      <c r="AZZ5" s="8">
        <f t="shared" ref="AZZ5" si="685">IF($C$5&gt;=AZZ3,1,0)</f>
        <v>0</v>
      </c>
      <c r="BAA5" s="9"/>
      <c r="BAB5" s="8">
        <f t="shared" ref="BAB5" si="686">IF($C$5&gt;=BAB3,1,0)</f>
        <v>0</v>
      </c>
      <c r="BAC5" s="9"/>
      <c r="BAD5" s="8">
        <f t="shared" ref="BAD5" si="687">IF($C$5&gt;=BAD3,1,0)</f>
        <v>0</v>
      </c>
      <c r="BAE5" s="9"/>
      <c r="BAF5" s="8">
        <f t="shared" ref="BAF5" si="688">IF($C$5&gt;=BAF3,1,0)</f>
        <v>0</v>
      </c>
      <c r="BAG5" s="9"/>
      <c r="BAH5" s="8">
        <f t="shared" ref="BAH5" si="689">IF($C$5&gt;=BAH3,1,0)</f>
        <v>0</v>
      </c>
      <c r="BAI5" s="9"/>
      <c r="BAJ5" s="8">
        <f t="shared" ref="BAJ5" si="690">IF($C$5&gt;=BAJ3,1,0)</f>
        <v>0</v>
      </c>
      <c r="BAK5" s="9"/>
      <c r="BAL5" s="8">
        <f t="shared" ref="BAL5" si="691">IF($C$5&gt;=BAL3,1,0)</f>
        <v>0</v>
      </c>
      <c r="BAM5" s="9"/>
      <c r="BAN5" s="8">
        <f t="shared" ref="BAN5" si="692">IF($C$5&gt;=BAN3,1,0)</f>
        <v>0</v>
      </c>
      <c r="BAO5" s="9"/>
      <c r="BAP5" s="8">
        <f t="shared" ref="BAP5" si="693">IF($C$5&gt;=BAP3,1,0)</f>
        <v>0</v>
      </c>
      <c r="BAQ5" s="9"/>
      <c r="BAR5" s="8">
        <f t="shared" ref="BAR5" si="694">IF($C$5&gt;=BAR3,1,0)</f>
        <v>0</v>
      </c>
      <c r="BAS5" s="9"/>
      <c r="BAT5" s="8">
        <f t="shared" ref="BAT5" si="695">IF($C$5&gt;=BAT3,1,0)</f>
        <v>0</v>
      </c>
      <c r="BAU5" s="9"/>
      <c r="BAV5" s="8">
        <f t="shared" ref="BAV5" si="696">IF($C$5&gt;=BAV3,1,0)</f>
        <v>0</v>
      </c>
      <c r="BAW5" s="9"/>
      <c r="BAX5" s="8">
        <f t="shared" ref="BAX5" si="697">IF($C$5&gt;=BAX3,1,0)</f>
        <v>0</v>
      </c>
      <c r="BAY5" s="9"/>
      <c r="BAZ5" s="8">
        <f t="shared" ref="BAZ5" si="698">IF($C$5&gt;=BAZ3,1,0)</f>
        <v>0</v>
      </c>
      <c r="BBA5" s="9"/>
      <c r="BBB5" s="8">
        <f t="shared" ref="BBB5" si="699">IF($C$5&gt;=BBB3,1,0)</f>
        <v>0</v>
      </c>
      <c r="BBC5" s="9"/>
      <c r="BBD5" s="8">
        <f t="shared" ref="BBD5" si="700">IF($C$5&gt;=BBD3,1,0)</f>
        <v>0</v>
      </c>
      <c r="BBE5" s="9"/>
      <c r="BBF5" s="8">
        <f t="shared" ref="BBF5" si="701">IF($C$5&gt;=BBF3,1,0)</f>
        <v>0</v>
      </c>
      <c r="BBG5" s="9"/>
      <c r="BBH5" s="8">
        <f t="shared" ref="BBH5" si="702">IF($C$5&gt;=BBH3,1,0)</f>
        <v>0</v>
      </c>
      <c r="BBI5" s="9"/>
      <c r="BBJ5" s="8">
        <f t="shared" ref="BBJ5" si="703">IF($C$5&gt;=BBJ3,1,0)</f>
        <v>0</v>
      </c>
      <c r="BBK5" s="9"/>
      <c r="BBL5" s="8">
        <f t="shared" ref="BBL5" si="704">IF($C$5&gt;=BBL3,1,0)</f>
        <v>0</v>
      </c>
      <c r="BBM5" s="9"/>
      <c r="BBN5" s="8">
        <f t="shared" ref="BBN5" si="705">IF($C$5&gt;=BBN3,1,0)</f>
        <v>0</v>
      </c>
      <c r="BBO5" s="9"/>
      <c r="BBP5" s="8">
        <f t="shared" ref="BBP5" si="706">IF($C$5&gt;=BBP3,1,0)</f>
        <v>0</v>
      </c>
      <c r="BBQ5" s="9"/>
      <c r="BBR5" s="8">
        <f t="shared" ref="BBR5" si="707">IF($C$5&gt;=BBR3,1,0)</f>
        <v>0</v>
      </c>
      <c r="BBS5" s="9"/>
      <c r="BBT5" s="8">
        <f t="shared" ref="BBT5" si="708">IF($C$5&gt;=BBT3,1,0)</f>
        <v>0</v>
      </c>
      <c r="BBU5" s="9"/>
      <c r="BBV5" s="8">
        <f t="shared" ref="BBV5" si="709">IF($C$5&gt;=BBV3,1,0)</f>
        <v>0</v>
      </c>
      <c r="BBW5" s="9"/>
      <c r="BBX5" s="8">
        <f t="shared" ref="BBX5" si="710">IF($C$5&gt;=BBX3,1,0)</f>
        <v>0</v>
      </c>
      <c r="BBY5" s="9"/>
      <c r="BBZ5" s="8">
        <f t="shared" ref="BBZ5" si="711">IF($C$5&gt;=BBZ3,1,0)</f>
        <v>0</v>
      </c>
      <c r="BCA5" s="9"/>
      <c r="BCB5" s="8">
        <f t="shared" ref="BCB5" si="712">IF($C$5&gt;=BCB3,1,0)</f>
        <v>0</v>
      </c>
      <c r="BCC5" s="9"/>
      <c r="BCD5" s="8">
        <f t="shared" ref="BCD5" si="713">IF($C$5&gt;=BCD3,1,0)</f>
        <v>0</v>
      </c>
      <c r="BCE5" s="9"/>
      <c r="BCF5" s="8">
        <f t="shared" ref="BCF5" si="714">IF($C$5&gt;=BCF3,1,0)</f>
        <v>0</v>
      </c>
      <c r="BCG5" s="9"/>
      <c r="BCH5" s="8">
        <f t="shared" ref="BCH5" si="715">IF($C$5&gt;=BCH3,1,0)</f>
        <v>0</v>
      </c>
      <c r="BCI5" s="9"/>
      <c r="BCJ5" s="8">
        <f t="shared" ref="BCJ5" si="716">IF($C$5&gt;=BCJ3,1,0)</f>
        <v>0</v>
      </c>
      <c r="BCK5" s="9"/>
      <c r="BCL5" s="8">
        <f t="shared" ref="BCL5" si="717">IF($C$5&gt;=BCL3,1,0)</f>
        <v>0</v>
      </c>
      <c r="BCM5" s="9"/>
    </row>
    <row r="6" spans="2:1443" hidden="1" x14ac:dyDescent="0.25">
      <c r="B6" s="11" t="b">
        <v>0</v>
      </c>
      <c r="C6" s="30" t="b">
        <v>0</v>
      </c>
      <c r="D6" s="23">
        <f>IF(OR($C$6=FALSE,D4=$C$10),1,0)</f>
        <v>1</v>
      </c>
      <c r="E6" s="24"/>
      <c r="F6" s="23">
        <f>IF(OR($C$6=FALSE,F4=$C$10),1,0)</f>
        <v>1</v>
      </c>
      <c r="G6" s="24"/>
      <c r="H6" s="23">
        <f>IF(OR($C$6=FALSE,H4=$C$10),1,0)</f>
        <v>1</v>
      </c>
      <c r="I6" s="24"/>
      <c r="J6" s="23">
        <f>IF(OR($C$6=FALSE,J4=$C$10),1,0)</f>
        <v>1</v>
      </c>
      <c r="K6" s="24"/>
      <c r="L6" s="23">
        <f>IF(OR($C$6=FALSE,L4=$C$10),1,0)</f>
        <v>1</v>
      </c>
      <c r="M6" s="24"/>
      <c r="N6" s="23">
        <f>IF(OR($C$6=FALSE,N4=$C$10),1,0)</f>
        <v>1</v>
      </c>
      <c r="O6" s="24"/>
      <c r="P6" s="23">
        <f>IF(OR($C$6=FALSE,P4=$C$10),1,0)</f>
        <v>1</v>
      </c>
      <c r="Q6" s="24"/>
      <c r="R6" s="23">
        <f>IF(OR($C$6=FALSE,R4=$C$10),1,0)</f>
        <v>1</v>
      </c>
      <c r="S6" s="24"/>
      <c r="T6" s="23">
        <f>IF(OR($C$6=FALSE,T4=$C$10),1,0)</f>
        <v>1</v>
      </c>
      <c r="U6" s="24"/>
      <c r="V6" s="23">
        <f>IF(OR($C$6=FALSE,V4=$C$10),1,0)</f>
        <v>1</v>
      </c>
      <c r="W6" s="24"/>
      <c r="X6" s="23">
        <f>IF(OR($C$6=FALSE,X4=$C$10),1,0)</f>
        <v>1</v>
      </c>
      <c r="Y6" s="24"/>
      <c r="Z6" s="23">
        <f>IF(OR($C$6=FALSE,Z4=$C$10),1,0)</f>
        <v>1</v>
      </c>
      <c r="AA6" s="24"/>
      <c r="AB6" s="23">
        <f>IF(OR($C$6=FALSE,AB4=$C$10),1,0)</f>
        <v>1</v>
      </c>
      <c r="AC6" s="24"/>
      <c r="AD6" s="23">
        <f>IF(OR($C$6=FALSE,AD4=$C$10),1,0)</f>
        <v>1</v>
      </c>
      <c r="AE6" s="24"/>
      <c r="AF6" s="23">
        <f>IF(OR($C$6=FALSE,AF4=$C$10),1,0)</f>
        <v>1</v>
      </c>
      <c r="AG6" s="24"/>
      <c r="AH6" s="23">
        <f>IF(OR($C$6=FALSE,AH4=$C$10),1,0)</f>
        <v>1</v>
      </c>
      <c r="AI6" s="24"/>
      <c r="AJ6" s="23">
        <f>IF(OR($C$6=FALSE,AJ4=$C$10),1,0)</f>
        <v>1</v>
      </c>
      <c r="AK6" s="24"/>
      <c r="AL6" s="23">
        <f>IF(OR($C$6=FALSE,AL4=$C$10),1,0)</f>
        <v>1</v>
      </c>
      <c r="AM6" s="24"/>
      <c r="AN6" s="23">
        <f>IF(OR($C$6=FALSE,AN4=$C$10),1,0)</f>
        <v>1</v>
      </c>
      <c r="AO6" s="24"/>
      <c r="AP6" s="23">
        <f>IF(OR($C$6=FALSE,AP4=$C$10),1,0)</f>
        <v>1</v>
      </c>
      <c r="AQ6" s="24"/>
      <c r="AR6" s="23">
        <f>IF(OR($C$6=FALSE,AR4=$C$10),1,0)</f>
        <v>1</v>
      </c>
      <c r="AS6" s="24"/>
      <c r="AT6" s="23">
        <f>IF(OR($C$6=FALSE,AT4=$C$10),1,0)</f>
        <v>1</v>
      </c>
      <c r="AU6" s="24"/>
      <c r="AV6" s="23">
        <f>IF(OR($C$6=FALSE,AV4=$C$10),1,0)</f>
        <v>1</v>
      </c>
      <c r="AW6" s="24"/>
      <c r="AX6" s="23">
        <f>IF(OR($C$6=FALSE,AX4=$C$10),1,0)</f>
        <v>1</v>
      </c>
      <c r="AY6" s="24"/>
      <c r="AZ6" s="23">
        <f>IF(OR($C$6=FALSE,AZ4=$C$10),1,0)</f>
        <v>1</v>
      </c>
      <c r="BA6" s="24"/>
      <c r="BB6" s="8">
        <f>IF(OR($C$6=FALSE,BB4=$C$10),1,0)</f>
        <v>1</v>
      </c>
      <c r="BC6" s="9"/>
      <c r="BD6" s="8">
        <f>IF(OR($C$6=FALSE,BD4=$C$10),1,0)</f>
        <v>1</v>
      </c>
      <c r="BE6" s="9"/>
      <c r="BF6" s="8">
        <f>IF(OR($C$6=FALSE,BF4=$C$10),1,0)</f>
        <v>1</v>
      </c>
      <c r="BG6" s="9"/>
      <c r="BH6" s="8">
        <f>IF(OR($C$6=FALSE,BH4=$C$10),1,0)</f>
        <v>1</v>
      </c>
      <c r="BI6" s="9"/>
      <c r="BJ6" s="8">
        <f>IF(OR($C$6=FALSE,BJ4=$C$10),1,0)</f>
        <v>1</v>
      </c>
      <c r="BK6" s="9"/>
      <c r="BL6" s="8">
        <f>IF(OR($C$6=FALSE,BL4=$C$10),1,0)</f>
        <v>1</v>
      </c>
      <c r="BM6" s="9"/>
      <c r="BN6" s="8">
        <f>IF(OR($C$6=FALSE,BN4=$C$10),1,0)</f>
        <v>1</v>
      </c>
      <c r="BO6" s="9"/>
      <c r="BP6" s="8">
        <f>IF(OR($C$6=FALSE,BP4=$C$10),1,0)</f>
        <v>1</v>
      </c>
      <c r="BQ6" s="9"/>
      <c r="BR6" s="8">
        <f>IF(OR($C$6=FALSE,BR4=$C$10),1,0)</f>
        <v>1</v>
      </c>
      <c r="BS6" s="9"/>
      <c r="BT6" s="8">
        <f>IF(OR($C$6=FALSE,BT4=$C$10),1,0)</f>
        <v>1</v>
      </c>
      <c r="BU6" s="9"/>
      <c r="BV6" s="8">
        <f>IF(OR($C$6=FALSE,BV4=$C$10),1,0)</f>
        <v>1</v>
      </c>
      <c r="BW6" s="9"/>
      <c r="BX6" s="8">
        <f>IF(OR($C$6=FALSE,BX4=$C$10),1,0)</f>
        <v>1</v>
      </c>
      <c r="BY6" s="9"/>
      <c r="BZ6" s="8">
        <f>IF(OR($C$6=FALSE,BZ4=$C$10),1,0)</f>
        <v>1</v>
      </c>
      <c r="CA6" s="9"/>
      <c r="CB6" s="8">
        <f>IF(OR($C$6=FALSE,CB4=$C$10),1,0)</f>
        <v>1</v>
      </c>
      <c r="CC6" s="9"/>
      <c r="CD6" s="8">
        <f>IF(OR($C$6=FALSE,CD4=$C$10),1,0)</f>
        <v>1</v>
      </c>
      <c r="CE6" s="9"/>
      <c r="CF6" s="8">
        <f>IF(OR($C$6=FALSE,CF4=$C$10),1,0)</f>
        <v>1</v>
      </c>
      <c r="CG6" s="9"/>
      <c r="CH6" s="8">
        <f>IF(OR($C$6=FALSE,CH4=$C$10),1,0)</f>
        <v>1</v>
      </c>
      <c r="CI6" s="9"/>
      <c r="CJ6" s="8">
        <f>IF(OR($C$6=FALSE,CJ4=$C$10),1,0)</f>
        <v>1</v>
      </c>
      <c r="CK6" s="9"/>
      <c r="CL6" s="8">
        <f>IF(OR($C$6=FALSE,CL4=$C$10),1,0)</f>
        <v>1</v>
      </c>
      <c r="CM6" s="9"/>
      <c r="CN6" s="8">
        <f>IF(OR($C$6=FALSE,CN4=$C$10),1,0)</f>
        <v>1</v>
      </c>
      <c r="CO6" s="9"/>
      <c r="CP6" s="8">
        <f>IF(OR($C$6=FALSE,CP4=$C$10),1,0)</f>
        <v>1</v>
      </c>
      <c r="CQ6" s="9"/>
      <c r="CR6" s="8">
        <f>IF(OR($C$6=FALSE,CR4=$C$10),1,0)</f>
        <v>1</v>
      </c>
      <c r="CS6" s="9"/>
      <c r="CT6" s="8">
        <f>IF(OR($C$6=FALSE,CT4=$C$10),1,0)</f>
        <v>1</v>
      </c>
      <c r="CU6" s="9"/>
      <c r="CV6" s="8">
        <f>IF(OR($C$6=FALSE,CV4=$C$10),1,0)</f>
        <v>1</v>
      </c>
      <c r="CW6" s="9"/>
      <c r="CX6" s="8">
        <f>IF(OR($C$6=FALSE,CX4=$C$10),1,0)</f>
        <v>1</v>
      </c>
      <c r="CY6" s="9"/>
      <c r="CZ6" s="8">
        <f>IF(OR($C$6=FALSE,CZ4=$C$10),1,0)</f>
        <v>1</v>
      </c>
      <c r="DA6" s="9"/>
      <c r="DB6" s="8">
        <f>IF(OR($C$6=FALSE,DB4=$C$10),1,0)</f>
        <v>1</v>
      </c>
      <c r="DC6" s="9"/>
      <c r="DD6" s="8">
        <f>IF(OR($C$6=FALSE,DD4=$C$10),1,0)</f>
        <v>1</v>
      </c>
      <c r="DE6" s="9"/>
      <c r="DF6" s="8">
        <f>IF(OR($C$6=FALSE,DF4=$C$10),1,0)</f>
        <v>1</v>
      </c>
      <c r="DG6" s="9"/>
      <c r="DH6" s="8">
        <f>IF(OR($C$6=FALSE,DH4=$C$10),1,0)</f>
        <v>1</v>
      </c>
      <c r="DI6" s="9"/>
      <c r="DJ6" s="8">
        <f>IF(OR($C$6=FALSE,DJ4=$C$10),1,0)</f>
        <v>1</v>
      </c>
      <c r="DK6" s="9"/>
      <c r="DL6" s="8">
        <f>IF(OR($C$6=FALSE,DL4=$C$10),1,0)</f>
        <v>1</v>
      </c>
      <c r="DM6" s="9"/>
      <c r="DN6" s="8">
        <f>IF(OR($C$6=FALSE,DN4=$C$10),1,0)</f>
        <v>1</v>
      </c>
      <c r="DO6" s="9"/>
      <c r="DP6" s="8">
        <f>IF(OR($C$6=FALSE,DP4=$C$10),1,0)</f>
        <v>1</v>
      </c>
      <c r="DQ6" s="9"/>
      <c r="DR6" s="8">
        <f>IF(OR($C$6=FALSE,DR4=$C$10),1,0)</f>
        <v>1</v>
      </c>
      <c r="DS6" s="9"/>
      <c r="DT6" s="8">
        <f>IF(OR($C$6=FALSE,DT4=$C$10),1,0)</f>
        <v>1</v>
      </c>
      <c r="DU6" s="9"/>
      <c r="DV6" s="8">
        <f>IF(OR($C$6=FALSE,DV4=$C$10),1,0)</f>
        <v>1</v>
      </c>
      <c r="DW6" s="9"/>
      <c r="DX6" s="8">
        <f>IF(OR($C$6=FALSE,DX4=$C$10),1,0)</f>
        <v>1</v>
      </c>
      <c r="DY6" s="9"/>
      <c r="DZ6" s="8">
        <f>IF(OR($C$6=FALSE,DZ4=$C$10),1,0)</f>
        <v>1</v>
      </c>
      <c r="EA6" s="9"/>
      <c r="EB6" s="8">
        <f>IF(OR($C$6=FALSE,EB4=$C$10),1,0)</f>
        <v>1</v>
      </c>
      <c r="EC6" s="9"/>
      <c r="ED6" s="8">
        <f>IF(OR($C$6=FALSE,ED4=$C$10),1,0)</f>
        <v>1</v>
      </c>
      <c r="EE6" s="9"/>
      <c r="EF6" s="8">
        <f>IF(OR($C$6=FALSE,EF4=$C$10),1,0)</f>
        <v>1</v>
      </c>
      <c r="EG6" s="9"/>
      <c r="EH6" s="8">
        <f>IF(OR($C$6=FALSE,EH4=$C$10),1,0)</f>
        <v>1</v>
      </c>
      <c r="EI6" s="9"/>
      <c r="EJ6" s="8">
        <f>IF(OR($C$6=FALSE,EJ4=$C$10),1,0)</f>
        <v>1</v>
      </c>
      <c r="EK6" s="9"/>
      <c r="EL6" s="8">
        <f>IF(OR($C$6=FALSE,EL4=$C$10),1,0)</f>
        <v>1</v>
      </c>
      <c r="EM6" s="9"/>
      <c r="EN6" s="8">
        <f>IF(OR($C$6=FALSE,EN4=$C$10),1,0)</f>
        <v>1</v>
      </c>
      <c r="EO6" s="9"/>
      <c r="EP6" s="8">
        <f>IF(OR($C$6=FALSE,EP4=$C$10),1,0)</f>
        <v>1</v>
      </c>
      <c r="EQ6" s="9"/>
      <c r="ER6" s="8">
        <f>IF(OR($C$6=FALSE,ER4=$C$10),1,0)</f>
        <v>1</v>
      </c>
      <c r="ES6" s="9"/>
      <c r="ET6" s="8">
        <f>IF(OR($C$6=FALSE,ET4=$C$10),1,0)</f>
        <v>1</v>
      </c>
      <c r="EU6" s="9"/>
      <c r="EV6" s="8">
        <f>IF(OR($C$6=FALSE,EV4=$C$10),1,0)</f>
        <v>1</v>
      </c>
      <c r="EW6" s="9"/>
      <c r="EX6" s="8">
        <f>IF(OR($C$6=FALSE,EX4=$C$10),1,0)</f>
        <v>1</v>
      </c>
      <c r="EY6" s="9"/>
      <c r="EZ6" s="8">
        <f>IF(OR($C$6=FALSE,EZ4=$C$10),1,0)</f>
        <v>1</v>
      </c>
      <c r="FA6" s="9"/>
      <c r="FB6" s="8">
        <f>IF(OR($C$6=FALSE,FB4=$C$10),1,0)</f>
        <v>1</v>
      </c>
      <c r="FC6" s="9"/>
      <c r="FD6" s="8">
        <f>IF(OR($C$6=FALSE,FD4=$C$10),1,0)</f>
        <v>1</v>
      </c>
      <c r="FE6" s="9"/>
      <c r="FF6" s="8">
        <f>IF(OR($C$6=FALSE,FF4=$C$10),1,0)</f>
        <v>1</v>
      </c>
      <c r="FG6" s="9"/>
      <c r="FH6" s="8">
        <f>IF(OR($C$6=FALSE,FH4=$C$10),1,0)</f>
        <v>1</v>
      </c>
      <c r="FI6" s="9"/>
      <c r="FJ6" s="8">
        <f>IF(OR($C$6=FALSE,FJ4=$C$10),1,0)</f>
        <v>1</v>
      </c>
      <c r="FK6" s="9"/>
      <c r="FL6" s="8">
        <f>IF(OR($C$6=FALSE,FL4=$C$10),1,0)</f>
        <v>1</v>
      </c>
      <c r="FM6" s="9"/>
      <c r="FN6" s="8">
        <f>IF(OR($C$6=FALSE,FN4=$C$10),1,0)</f>
        <v>1</v>
      </c>
      <c r="FO6" s="9"/>
      <c r="FP6" s="8">
        <f>IF(OR($C$6=FALSE,FP4=$C$10),1,0)</f>
        <v>1</v>
      </c>
      <c r="FQ6" s="9"/>
      <c r="FR6" s="8">
        <f>IF(OR($C$6=FALSE,FR4=$C$10),1,0)</f>
        <v>1</v>
      </c>
      <c r="FS6" s="9"/>
      <c r="FT6" s="8">
        <f>IF(OR($C$6=FALSE,FT4=$C$10),1,0)</f>
        <v>1</v>
      </c>
      <c r="FU6" s="9"/>
      <c r="FV6" s="8">
        <f>IF(OR($C$6=FALSE,FV4=$C$10),1,0)</f>
        <v>1</v>
      </c>
      <c r="FW6" s="9"/>
      <c r="FX6" s="8">
        <f>IF(OR($C$6=FALSE,FX4=$C$10),1,0)</f>
        <v>1</v>
      </c>
      <c r="FY6" s="9"/>
      <c r="FZ6" s="8">
        <f>IF(OR($C$6=FALSE,FZ4=$C$10),1,0)</f>
        <v>1</v>
      </c>
      <c r="GA6" s="9"/>
      <c r="GB6" s="8">
        <f>IF(OR($C$6=FALSE,GB4=$C$10),1,0)</f>
        <v>1</v>
      </c>
      <c r="GC6" s="9"/>
      <c r="GD6" s="8">
        <f>IF(OR($C$6=FALSE,GD4=$C$10),1,0)</f>
        <v>1</v>
      </c>
      <c r="GE6" s="9"/>
      <c r="GF6" s="8">
        <f>IF(OR($C$6=FALSE,GF4=$C$10),1,0)</f>
        <v>1</v>
      </c>
      <c r="GG6" s="9"/>
      <c r="GH6" s="8">
        <f>IF(OR($C$6=FALSE,GH4=$C$10),1,0)</f>
        <v>1</v>
      </c>
      <c r="GI6" s="9"/>
      <c r="GJ6" s="8">
        <f>IF(OR($C$6=FALSE,GJ4=$C$10),1,0)</f>
        <v>1</v>
      </c>
      <c r="GK6" s="9"/>
      <c r="GL6" s="8">
        <f>IF(OR($C$6=FALSE,GL4=$C$10),1,0)</f>
        <v>1</v>
      </c>
      <c r="GM6" s="9"/>
      <c r="GN6" s="8">
        <f>IF(OR($C$6=FALSE,GN4=$C$10),1,0)</f>
        <v>1</v>
      </c>
      <c r="GO6" s="9"/>
      <c r="GP6" s="8">
        <f>IF(OR($C$6=FALSE,GP4=$C$10),1,0)</f>
        <v>1</v>
      </c>
      <c r="GQ6" s="9"/>
      <c r="GR6" s="8">
        <f>IF(OR($C$6=FALSE,GR4=$C$10),1,0)</f>
        <v>1</v>
      </c>
      <c r="GS6" s="9"/>
      <c r="GT6" s="8">
        <f>IF(OR($C$6=FALSE,GT4=$C$10),1,0)</f>
        <v>1</v>
      </c>
      <c r="GU6" s="9"/>
      <c r="GV6" s="8">
        <f>IF(OR($C$6=FALSE,GV4=$C$10),1,0)</f>
        <v>1</v>
      </c>
      <c r="GW6" s="9"/>
      <c r="GX6" s="8">
        <f>IF(OR($C$6=FALSE,GX4=$C$10),1,0)</f>
        <v>1</v>
      </c>
      <c r="GY6" s="9"/>
      <c r="GZ6" s="8">
        <f>IF(OR($C$6=FALSE,GZ4=$C$10),1,0)</f>
        <v>1</v>
      </c>
      <c r="HA6" s="9"/>
      <c r="HB6" s="8">
        <f>IF(OR($C$6=FALSE,HB4=$C$10),1,0)</f>
        <v>1</v>
      </c>
      <c r="HC6" s="9"/>
      <c r="HD6" s="8">
        <f>IF(OR($C$6=FALSE,HD4=$C$10),1,0)</f>
        <v>1</v>
      </c>
      <c r="HE6" s="9"/>
      <c r="HF6" s="8">
        <f>IF(OR($C$6=FALSE,HF4=$C$10),1,0)</f>
        <v>1</v>
      </c>
      <c r="HG6" s="9"/>
      <c r="HH6" s="8">
        <f>IF(OR($C$6=FALSE,HH4=$C$10),1,0)</f>
        <v>1</v>
      </c>
      <c r="HI6" s="9"/>
      <c r="HJ6" s="8">
        <f>IF(OR($C$6=FALSE,HJ4=$C$10),1,0)</f>
        <v>1</v>
      </c>
      <c r="HK6" s="9"/>
      <c r="HL6" s="8">
        <f>IF(OR($C$6=FALSE,HL4=$C$10),1,0)</f>
        <v>1</v>
      </c>
      <c r="HM6" s="9"/>
      <c r="HN6" s="8">
        <f>IF(OR($C$6=FALSE,HN4=$C$10),1,0)</f>
        <v>1</v>
      </c>
      <c r="HO6" s="9"/>
      <c r="HP6" s="8">
        <f>IF(OR($C$6=FALSE,HP4=$C$10),1,0)</f>
        <v>1</v>
      </c>
      <c r="HQ6" s="9"/>
      <c r="HR6" s="8">
        <f>IF(OR($C$6=FALSE,HR4=$C$10),1,0)</f>
        <v>1</v>
      </c>
      <c r="HS6" s="9"/>
      <c r="HT6" s="8">
        <f>IF(OR($C$6=FALSE,HT4=$C$10),1,0)</f>
        <v>1</v>
      </c>
      <c r="HU6" s="9"/>
      <c r="HV6" s="8">
        <f>IF(OR($C$6=FALSE,HV4=$C$10),1,0)</f>
        <v>1</v>
      </c>
      <c r="HW6" s="9"/>
      <c r="HX6" s="8">
        <f>IF(OR($C$6=FALSE,HX4=$C$10),1,0)</f>
        <v>1</v>
      </c>
      <c r="HY6" s="9"/>
      <c r="HZ6" s="8">
        <f>IF(OR($C$6=FALSE,HZ4=$C$10),1,0)</f>
        <v>1</v>
      </c>
      <c r="IA6" s="9"/>
      <c r="IB6" s="8">
        <f>IF(OR($C$6=FALSE,IB4=$C$10),1,0)</f>
        <v>1</v>
      </c>
      <c r="IC6" s="9"/>
      <c r="ID6" s="8">
        <f>IF(OR($C$6=FALSE,ID4=$C$10),1,0)</f>
        <v>1</v>
      </c>
      <c r="IE6" s="9"/>
      <c r="IF6" s="8">
        <f>IF(OR($C$6=FALSE,IF4=$C$10),1,0)</f>
        <v>1</v>
      </c>
      <c r="IG6" s="9"/>
      <c r="IH6" s="8">
        <f>IF(OR($C$6=FALSE,IH4=$C$10),1,0)</f>
        <v>1</v>
      </c>
      <c r="II6" s="9"/>
      <c r="IJ6" s="8">
        <f>IF(OR($C$6=FALSE,IJ4=$C$10),1,0)</f>
        <v>1</v>
      </c>
      <c r="IK6" s="9"/>
      <c r="IL6" s="8">
        <f>IF(OR($C$6=FALSE,IL4=$C$10),1,0)</f>
        <v>1</v>
      </c>
      <c r="IM6" s="9"/>
      <c r="IN6" s="8">
        <f>IF(OR($C$6=FALSE,IN4=$C$10),1,0)</f>
        <v>1</v>
      </c>
      <c r="IO6" s="9"/>
      <c r="IP6" s="8">
        <f>IF(OR($C$6=FALSE,IP4=$C$10),1,0)</f>
        <v>1</v>
      </c>
      <c r="IQ6" s="9"/>
      <c r="IR6" s="8">
        <f>IF(OR($C$6=FALSE,IR4=$C$10),1,0)</f>
        <v>1</v>
      </c>
      <c r="IS6" s="9"/>
      <c r="IT6" s="8">
        <f>IF(OR($C$6=FALSE,IT4=$C$10),1,0)</f>
        <v>1</v>
      </c>
      <c r="IU6" s="9"/>
      <c r="IV6" s="8">
        <f>IF(OR($C$6=FALSE,IV4=$C$10),1,0)</f>
        <v>1</v>
      </c>
      <c r="IW6" s="9"/>
      <c r="IX6" s="8">
        <f>IF(OR($C$6=FALSE,IX4=$C$10),1,0)</f>
        <v>1</v>
      </c>
      <c r="IY6" s="9"/>
      <c r="IZ6" s="8">
        <f>IF(OR($C$6=FALSE,IZ4=$C$10),1,0)</f>
        <v>1</v>
      </c>
      <c r="JA6" s="9"/>
      <c r="JB6" s="8">
        <f>IF(OR($C$6=FALSE,JB4=$C$10),1,0)</f>
        <v>1</v>
      </c>
      <c r="JC6" s="9"/>
      <c r="JD6" s="8">
        <f>IF(OR($C$6=FALSE,JD4=$C$10),1,0)</f>
        <v>1</v>
      </c>
      <c r="JE6" s="9"/>
      <c r="JF6" s="8">
        <f>IF(OR($C$6=FALSE,JF4=$C$10),1,0)</f>
        <v>1</v>
      </c>
      <c r="JG6" s="9"/>
      <c r="JH6" s="8">
        <f>IF(OR($C$6=FALSE,JH4=$C$10),1,0)</f>
        <v>1</v>
      </c>
      <c r="JI6" s="9"/>
      <c r="JJ6" s="8">
        <f>IF(OR($C$6=FALSE,JJ4=$C$10),1,0)</f>
        <v>1</v>
      </c>
      <c r="JK6" s="9"/>
      <c r="JL6" s="8">
        <f>IF(OR($C$6=FALSE,JL4=$C$10),1,0)</f>
        <v>1</v>
      </c>
      <c r="JM6" s="9"/>
      <c r="JN6" s="8">
        <f>IF(OR($C$6=FALSE,JN4=$C$10),1,0)</f>
        <v>1</v>
      </c>
      <c r="JO6" s="9"/>
      <c r="JP6" s="8">
        <f>IF(OR($C$6=FALSE,JP4=$C$10),1,0)</f>
        <v>1</v>
      </c>
      <c r="JQ6" s="9"/>
      <c r="JR6" s="8">
        <f>IF(OR($C$6=FALSE,JR4=$C$10),1,0)</f>
        <v>1</v>
      </c>
      <c r="JS6" s="9"/>
      <c r="JT6" s="8">
        <f>IF(OR($C$6=FALSE,JT4=$C$10),1,0)</f>
        <v>1</v>
      </c>
      <c r="JU6" s="9"/>
      <c r="JV6" s="8">
        <f>IF(OR($C$6=FALSE,JV4=$C$10),1,0)</f>
        <v>1</v>
      </c>
      <c r="JW6" s="9"/>
      <c r="JX6" s="8">
        <f>IF(OR($C$6=FALSE,JX4=$C$10),1,0)</f>
        <v>1</v>
      </c>
      <c r="JY6" s="9"/>
      <c r="JZ6" s="8">
        <f>IF(OR($C$6=FALSE,JZ4=$C$10),1,0)</f>
        <v>1</v>
      </c>
      <c r="KA6" s="9"/>
      <c r="KB6" s="8">
        <f>IF(OR($C$6=FALSE,KB4=$C$10),1,0)</f>
        <v>1</v>
      </c>
      <c r="KC6" s="9"/>
      <c r="KD6" s="8">
        <f>IF(OR($C$6=FALSE,KD4=$C$10),1,0)</f>
        <v>1</v>
      </c>
      <c r="KE6" s="9"/>
      <c r="KF6" s="8">
        <f>IF(OR($C$6=FALSE,KF4=$C$10),1,0)</f>
        <v>1</v>
      </c>
      <c r="KG6" s="9"/>
      <c r="KH6" s="8">
        <f>IF(OR($C$6=FALSE,KH4=$C$10),1,0)</f>
        <v>1</v>
      </c>
      <c r="KI6" s="9"/>
      <c r="KJ6" s="8">
        <f>IF(OR($C$6=FALSE,KJ4=$C$10),1,0)</f>
        <v>1</v>
      </c>
      <c r="KK6" s="9"/>
      <c r="KL6" s="8">
        <f>IF(OR($C$6=FALSE,KL4=$C$10),1,0)</f>
        <v>1</v>
      </c>
      <c r="KM6" s="9"/>
      <c r="KN6" s="8">
        <f>IF(OR($C$6=FALSE,KN4=$C$10),1,0)</f>
        <v>1</v>
      </c>
      <c r="KO6" s="9"/>
      <c r="KP6" s="8">
        <f>IF(OR($C$6=FALSE,KP4=$C$10),1,0)</f>
        <v>1</v>
      </c>
      <c r="KQ6" s="9"/>
      <c r="KR6" s="8">
        <f>IF(OR($C$6=FALSE,KR4=$C$10),1,0)</f>
        <v>1</v>
      </c>
      <c r="KS6" s="9"/>
      <c r="KT6" s="8">
        <f>IF(OR($C$6=FALSE,KT4=$C$10),1,0)</f>
        <v>1</v>
      </c>
      <c r="KU6" s="9"/>
      <c r="KV6" s="8">
        <f>IF(OR($C$6=FALSE,KV4=$C$10),1,0)</f>
        <v>1</v>
      </c>
      <c r="KW6" s="9"/>
      <c r="KX6" s="8">
        <f>IF(OR($C$6=FALSE,KX4=$C$10),1,0)</f>
        <v>1</v>
      </c>
      <c r="KY6" s="9"/>
      <c r="KZ6" s="8">
        <f>IF(OR($C$6=FALSE,KZ4=$C$10),1,0)</f>
        <v>1</v>
      </c>
      <c r="LA6" s="9"/>
      <c r="LB6" s="8">
        <f>IF(OR($C$6=FALSE,LB4=$C$10),1,0)</f>
        <v>1</v>
      </c>
      <c r="LC6" s="9"/>
      <c r="LD6" s="8">
        <f>IF(OR($C$6=FALSE,LD4=$C$10),1,0)</f>
        <v>1</v>
      </c>
      <c r="LE6" s="9"/>
      <c r="LF6" s="8">
        <f>IF(OR($C$6=FALSE,LF4=$C$10),1,0)</f>
        <v>1</v>
      </c>
      <c r="LG6" s="9"/>
      <c r="LH6" s="8">
        <f>IF(OR($C$6=FALSE,LH4=$C$10),1,0)</f>
        <v>1</v>
      </c>
      <c r="LI6" s="9"/>
      <c r="LJ6" s="8">
        <f>IF(OR($C$6=FALSE,LJ4=$C$10),1,0)</f>
        <v>1</v>
      </c>
      <c r="LK6" s="9"/>
      <c r="LL6" s="8">
        <f>IF(OR($C$6=FALSE,LL4=$C$10),1,0)</f>
        <v>1</v>
      </c>
      <c r="LM6" s="9"/>
      <c r="LN6" s="8">
        <f>IF(OR($C$6=FALSE,LN4=$C$10),1,0)</f>
        <v>1</v>
      </c>
      <c r="LO6" s="9"/>
      <c r="LP6" s="8">
        <f>IF(OR($C$6=FALSE,LP4=$C$10),1,0)</f>
        <v>1</v>
      </c>
      <c r="LQ6" s="9"/>
      <c r="LR6" s="8">
        <f>IF(OR($C$6=FALSE,LR4=$C$10),1,0)</f>
        <v>1</v>
      </c>
      <c r="LS6" s="9"/>
      <c r="LT6" s="8">
        <f>IF(OR($C$6=FALSE,LT4=$C$10),1,0)</f>
        <v>1</v>
      </c>
      <c r="LU6" s="9"/>
      <c r="LV6" s="8">
        <f>IF(OR($C$6=FALSE,LV4=$C$10),1,0)</f>
        <v>1</v>
      </c>
      <c r="LW6" s="9"/>
      <c r="LX6" s="8">
        <f>IF(OR($C$6=FALSE,LX4=$C$10),1,0)</f>
        <v>1</v>
      </c>
      <c r="LY6" s="9"/>
      <c r="LZ6" s="8">
        <f>IF(OR($C$6=FALSE,LZ4=$C$10),1,0)</f>
        <v>1</v>
      </c>
      <c r="MA6" s="9"/>
      <c r="MB6" s="8">
        <f>IF(OR($C$6=FALSE,MB4=$C$10),1,0)</f>
        <v>1</v>
      </c>
      <c r="MC6" s="9"/>
      <c r="MD6" s="8">
        <f>IF(OR($C$6=FALSE,MD4=$C$10),1,0)</f>
        <v>1</v>
      </c>
      <c r="ME6" s="9"/>
      <c r="MF6" s="8">
        <f>IF(OR($C$6=FALSE,MF4=$C$10),1,0)</f>
        <v>1</v>
      </c>
      <c r="MG6" s="9"/>
      <c r="MH6" s="8">
        <f>IF(OR($C$6=FALSE,MH4=$C$10),1,0)</f>
        <v>1</v>
      </c>
      <c r="MI6" s="9"/>
      <c r="MJ6" s="8">
        <f>IF(OR($C$6=FALSE,MJ4=$C$10),1,0)</f>
        <v>1</v>
      </c>
      <c r="MK6" s="9"/>
      <c r="ML6" s="8">
        <f>IF(OR($C$6=FALSE,ML4=$C$10),1,0)</f>
        <v>1</v>
      </c>
      <c r="MM6" s="9"/>
      <c r="MN6" s="8">
        <f>IF(OR($C$6=FALSE,MN4=$C$10),1,0)</f>
        <v>1</v>
      </c>
      <c r="MO6" s="9"/>
      <c r="MP6" s="8">
        <f>IF(OR($C$6=FALSE,MP4=$C$10),1,0)</f>
        <v>1</v>
      </c>
      <c r="MQ6" s="9"/>
      <c r="MR6" s="8">
        <f>IF(OR($C$6=FALSE,MR4=$C$10),1,0)</f>
        <v>1</v>
      </c>
      <c r="MS6" s="9"/>
      <c r="MT6" s="8">
        <f>IF(OR($C$6=FALSE,MT4=$C$10),1,0)</f>
        <v>1</v>
      </c>
      <c r="MU6" s="9"/>
      <c r="MV6" s="8">
        <f>IF(OR($C$6=FALSE,MV4=$C$10),1,0)</f>
        <v>1</v>
      </c>
      <c r="MW6" s="9"/>
      <c r="MX6" s="8">
        <f>IF(OR($C$6=FALSE,MX4=$C$10),1,0)</f>
        <v>1</v>
      </c>
      <c r="MY6" s="9"/>
      <c r="MZ6" s="8">
        <f>IF(OR($C$6=FALSE,MZ4=$C$10),1,0)</f>
        <v>1</v>
      </c>
      <c r="NA6" s="9"/>
      <c r="NB6" s="8">
        <f>IF(OR($C$6=FALSE,NB4=$C$10),1,0)</f>
        <v>1</v>
      </c>
      <c r="NC6" s="9"/>
      <c r="ND6" s="8">
        <f>IF(OR($C$6=FALSE,ND4=$C$10),1,0)</f>
        <v>1</v>
      </c>
      <c r="NE6" s="9"/>
      <c r="NF6" s="8">
        <f>IF(OR($C$6=FALSE,NF4=$C$10),1,0)</f>
        <v>1</v>
      </c>
      <c r="NG6" s="9"/>
      <c r="NH6" s="8">
        <f>IF(OR($C$6=FALSE,NH4=$C$10),1,0)</f>
        <v>1</v>
      </c>
      <c r="NI6" s="9"/>
      <c r="NJ6" s="8">
        <f>IF(OR($C$6=FALSE,NJ4=$C$10),1,0)</f>
        <v>1</v>
      </c>
      <c r="NK6" s="9"/>
      <c r="NL6" s="8">
        <f>IF(OR($C$6=FALSE,NL4=$C$10),1,0)</f>
        <v>1</v>
      </c>
      <c r="NM6" s="9"/>
      <c r="NN6" s="8">
        <f>IF(OR($C$6=FALSE,NN4=$C$10),1,0)</f>
        <v>1</v>
      </c>
      <c r="NO6" s="9"/>
      <c r="NP6" s="8">
        <f>IF(OR($C$6=FALSE,NP4=$C$10),1,0)</f>
        <v>1</v>
      </c>
      <c r="NQ6" s="9"/>
      <c r="NR6" s="8">
        <f>IF(OR($C$6=FALSE,NR4=$C$10),1,0)</f>
        <v>1</v>
      </c>
      <c r="NS6" s="9"/>
      <c r="NT6" s="8">
        <f>IF(OR($C$6=FALSE,NT4=$C$10),1,0)</f>
        <v>1</v>
      </c>
      <c r="NU6" s="9"/>
      <c r="NV6" s="8">
        <f>IF(OR($C$6=FALSE,NV4=$C$10),1,0)</f>
        <v>1</v>
      </c>
      <c r="NW6" s="9"/>
      <c r="NX6" s="8">
        <f>IF(OR($C$6=FALSE,NX4=$C$10),1,0)</f>
        <v>1</v>
      </c>
      <c r="NY6" s="9"/>
      <c r="NZ6" s="8">
        <f>IF(OR($C$6=FALSE,NZ4=$C$10),1,0)</f>
        <v>1</v>
      </c>
      <c r="OA6" s="9"/>
      <c r="OB6" s="8">
        <f>IF(OR($C$6=FALSE,OB4=$C$10),1,0)</f>
        <v>1</v>
      </c>
      <c r="OC6" s="9"/>
      <c r="OD6" s="8">
        <f>IF(OR($C$6=FALSE,OD4=$C$10),1,0)</f>
        <v>1</v>
      </c>
      <c r="OE6" s="9"/>
      <c r="OF6" s="8">
        <f>IF(OR($C$6=FALSE,OF4=$C$10),1,0)</f>
        <v>1</v>
      </c>
      <c r="OG6" s="9"/>
      <c r="OH6" s="8">
        <f>IF(OR($C$6=FALSE,OH4=$C$10),1,0)</f>
        <v>1</v>
      </c>
      <c r="OI6" s="9"/>
      <c r="OJ6" s="8">
        <f>IF(OR($C$6=FALSE,OJ4=$C$10),1,0)</f>
        <v>1</v>
      </c>
      <c r="OK6" s="9"/>
      <c r="OL6" s="8">
        <f>IF(OR($C$6=FALSE,OL4=$C$10),1,0)</f>
        <v>1</v>
      </c>
      <c r="OM6" s="9"/>
      <c r="ON6" s="8">
        <f>IF(OR($C$6=FALSE,ON4=$C$10),1,0)</f>
        <v>1</v>
      </c>
      <c r="OO6" s="9"/>
      <c r="OP6" s="8">
        <f>IF(OR($C$6=FALSE,OP4=$C$10),1,0)</f>
        <v>1</v>
      </c>
      <c r="OQ6" s="9"/>
      <c r="OR6" s="8">
        <f>IF(OR($C$6=FALSE,OR4=$C$10),1,0)</f>
        <v>1</v>
      </c>
      <c r="OS6" s="9"/>
      <c r="OT6" s="8">
        <f>IF(OR($C$6=FALSE,OT4=$C$10),1,0)</f>
        <v>1</v>
      </c>
      <c r="OU6" s="9"/>
      <c r="OV6" s="8">
        <f>IF(OR($C$6=FALSE,OV4=$C$10),1,0)</f>
        <v>1</v>
      </c>
      <c r="OW6" s="9"/>
      <c r="OX6" s="8">
        <f>IF(OR($C$6=FALSE,OX4=$C$10),1,0)</f>
        <v>1</v>
      </c>
      <c r="OY6" s="9"/>
      <c r="OZ6" s="8">
        <f>IF(OR($C$6=FALSE,OZ4=$C$10),1,0)</f>
        <v>1</v>
      </c>
      <c r="PA6" s="9"/>
      <c r="PB6" s="8">
        <f>IF(OR($C$6=FALSE,PB4=$C$10),1,0)</f>
        <v>1</v>
      </c>
      <c r="PC6" s="9"/>
      <c r="PD6" s="8">
        <f>IF(OR($C$6=FALSE,PD4=$C$10),1,0)</f>
        <v>1</v>
      </c>
      <c r="PE6" s="9"/>
      <c r="PF6" s="8">
        <f>IF(OR($C$6=FALSE,PF4=$C$10),1,0)</f>
        <v>1</v>
      </c>
      <c r="PG6" s="9"/>
      <c r="PH6" s="8">
        <f>IF(OR($C$6=FALSE,PH4=$C$10),1,0)</f>
        <v>1</v>
      </c>
      <c r="PI6" s="9"/>
      <c r="PJ6" s="8">
        <f>IF(OR($C$6=FALSE,PJ4=$C$10),1,0)</f>
        <v>1</v>
      </c>
      <c r="PK6" s="9"/>
      <c r="PL6" s="8">
        <f>IF(OR($C$6=FALSE,PL4=$C$10),1,0)</f>
        <v>1</v>
      </c>
      <c r="PM6" s="9"/>
      <c r="PN6" s="8">
        <f>IF(OR($C$6=FALSE,PN4=$C$10),1,0)</f>
        <v>1</v>
      </c>
      <c r="PO6" s="9"/>
      <c r="PP6" s="8">
        <f>IF(OR($C$6=FALSE,PP4=$C$10),1,0)</f>
        <v>1</v>
      </c>
      <c r="PQ6" s="9"/>
      <c r="PR6" s="8">
        <f>IF(OR($C$6=FALSE,PR4=$C$10),1,0)</f>
        <v>1</v>
      </c>
      <c r="PS6" s="9"/>
      <c r="PT6" s="8">
        <f>IF(OR($C$6=FALSE,PT4=$C$10),1,0)</f>
        <v>1</v>
      </c>
      <c r="PU6" s="9"/>
      <c r="PV6" s="8">
        <f>IF(OR($C$6=FALSE,PV4=$C$10),1,0)</f>
        <v>1</v>
      </c>
      <c r="PW6" s="9"/>
      <c r="PX6" s="8">
        <f>IF(OR($C$6=FALSE,PX4=$C$10),1,0)</f>
        <v>1</v>
      </c>
      <c r="PY6" s="9"/>
      <c r="PZ6" s="8">
        <f>IF(OR($C$6=FALSE,PZ4=$C$10),1,0)</f>
        <v>1</v>
      </c>
      <c r="QA6" s="9"/>
      <c r="QB6" s="8">
        <f>IF(OR($C$6=FALSE,QB4=$C$10),1,0)</f>
        <v>1</v>
      </c>
      <c r="QC6" s="9"/>
      <c r="QD6" s="8">
        <f>IF(OR($C$6=FALSE,QD4=$C$10),1,0)</f>
        <v>1</v>
      </c>
      <c r="QE6" s="9"/>
      <c r="QF6" s="8">
        <f>IF(OR($C$6=FALSE,QF4=$C$10),1,0)</f>
        <v>1</v>
      </c>
      <c r="QG6" s="9"/>
      <c r="QH6" s="8">
        <f>IF(OR($C$6=FALSE,QH4=$C$10),1,0)</f>
        <v>1</v>
      </c>
      <c r="QI6" s="9"/>
      <c r="QJ6" s="8">
        <f>IF(OR($C$6=FALSE,QJ4=$C$10),1,0)</f>
        <v>1</v>
      </c>
      <c r="QK6" s="9"/>
      <c r="QL6" s="8">
        <f>IF(OR($C$6=FALSE,QL4=$C$10),1,0)</f>
        <v>1</v>
      </c>
      <c r="QM6" s="9"/>
      <c r="QN6" s="8">
        <f>IF(OR($C$6=FALSE,QN4=$C$10),1,0)</f>
        <v>1</v>
      </c>
      <c r="QO6" s="9"/>
      <c r="QP6" s="8">
        <f>IF(OR($C$6=FALSE,QP4=$C$10),1,0)</f>
        <v>1</v>
      </c>
      <c r="QQ6" s="9"/>
      <c r="QR6" s="8">
        <f>IF(OR($C$6=FALSE,QR4=$C$10),1,0)</f>
        <v>1</v>
      </c>
      <c r="QS6" s="9"/>
      <c r="QT6" s="8">
        <f>IF(OR($C$6=FALSE,QT4=$C$10),1,0)</f>
        <v>1</v>
      </c>
      <c r="QU6" s="9"/>
      <c r="QV6" s="8">
        <f>IF(OR($C$6=FALSE,QV4=$C$10),1,0)</f>
        <v>1</v>
      </c>
      <c r="QW6" s="9"/>
      <c r="QX6" s="8">
        <f>IF(OR($C$6=FALSE,QX4=$C$10),1,0)</f>
        <v>1</v>
      </c>
      <c r="QY6" s="9"/>
      <c r="QZ6" s="8">
        <f>IF(OR($C$6=FALSE,QZ4=$C$10),1,0)</f>
        <v>1</v>
      </c>
      <c r="RA6" s="9"/>
      <c r="RB6" s="8">
        <f>IF(OR($C$6=FALSE,RB4=$C$10),1,0)</f>
        <v>1</v>
      </c>
      <c r="RC6" s="9"/>
      <c r="RD6" s="8">
        <f>IF(OR($C$6=FALSE,RD4=$C$10),1,0)</f>
        <v>1</v>
      </c>
      <c r="RE6" s="9"/>
      <c r="RF6" s="8">
        <f>IF(OR($C$6=FALSE,RF4=$C$10),1,0)</f>
        <v>1</v>
      </c>
      <c r="RG6" s="9"/>
      <c r="RH6" s="8">
        <f>IF(OR($C$6=FALSE,RH4=$C$10),1,0)</f>
        <v>1</v>
      </c>
      <c r="RI6" s="9"/>
      <c r="RJ6" s="8">
        <f>IF(OR($C$6=FALSE,RJ4=$C$10),1,0)</f>
        <v>1</v>
      </c>
      <c r="RK6" s="9"/>
      <c r="RL6" s="8">
        <f>IF(OR($C$6=FALSE,RL4=$C$10),1,0)</f>
        <v>1</v>
      </c>
      <c r="RM6" s="9"/>
      <c r="RN6" s="8">
        <f>IF(OR($C$6=FALSE,RN4=$C$10),1,0)</f>
        <v>1</v>
      </c>
      <c r="RO6" s="9"/>
      <c r="RP6" s="8">
        <f>IF(OR($C$6=FALSE,RP4=$C$10),1,0)</f>
        <v>1</v>
      </c>
      <c r="RQ6" s="9"/>
      <c r="RR6" s="8">
        <f>IF(OR($C$6=FALSE,RR4=$C$10),1,0)</f>
        <v>1</v>
      </c>
      <c r="RS6" s="9"/>
      <c r="RT6" s="8">
        <f>IF(OR($C$6=FALSE,RT4=$C$10),1,0)</f>
        <v>1</v>
      </c>
      <c r="RU6" s="9"/>
      <c r="RV6" s="8">
        <f>IF(OR($C$6=FALSE,RV4=$C$10),1,0)</f>
        <v>1</v>
      </c>
      <c r="RW6" s="9"/>
      <c r="RX6" s="8">
        <f>IF(OR($C$6=FALSE,RX4=$C$10),1,0)</f>
        <v>1</v>
      </c>
      <c r="RY6" s="9"/>
      <c r="RZ6" s="8">
        <f>IF(OR($C$6=FALSE,RZ4=$C$10),1,0)</f>
        <v>1</v>
      </c>
      <c r="SA6" s="9"/>
      <c r="SB6" s="8">
        <f>IF(OR($C$6=FALSE,SB4=$C$10),1,0)</f>
        <v>1</v>
      </c>
      <c r="SC6" s="9"/>
      <c r="SD6" s="8">
        <f>IF(OR($C$6=FALSE,SD4=$C$10),1,0)</f>
        <v>1</v>
      </c>
      <c r="SE6" s="9"/>
      <c r="SF6" s="8">
        <f>IF(OR($C$6=FALSE,SF4=$C$10),1,0)</f>
        <v>1</v>
      </c>
      <c r="SG6" s="9"/>
      <c r="SH6" s="8">
        <f>IF(OR($C$6=FALSE,SH4=$C$10),1,0)</f>
        <v>1</v>
      </c>
      <c r="SI6" s="9"/>
      <c r="SJ6" s="8">
        <f>IF(OR($C$6=FALSE,SJ4=$C$10),1,0)</f>
        <v>1</v>
      </c>
      <c r="SK6" s="9"/>
      <c r="SL6" s="8">
        <f>IF(OR($C$6=FALSE,SL4=$C$10),1,0)</f>
        <v>1</v>
      </c>
      <c r="SM6" s="9"/>
      <c r="SN6" s="8">
        <f>IF(OR($C$6=FALSE,SN4=$C$10),1,0)</f>
        <v>1</v>
      </c>
      <c r="SO6" s="9"/>
      <c r="SP6" s="8">
        <f>IF(OR($C$6=FALSE,SP4=$C$10),1,0)</f>
        <v>1</v>
      </c>
      <c r="SQ6" s="9"/>
      <c r="SR6" s="8">
        <f>IF(OR($C$6=FALSE,SR4=$C$10),1,0)</f>
        <v>1</v>
      </c>
      <c r="SS6" s="9"/>
      <c r="ST6" s="8">
        <f>IF(OR($C$6=FALSE,ST4=$C$10),1,0)</f>
        <v>1</v>
      </c>
      <c r="SU6" s="9"/>
      <c r="SV6" s="8">
        <f>IF(OR($C$6=FALSE,SV4=$C$10),1,0)</f>
        <v>1</v>
      </c>
      <c r="SW6" s="9"/>
      <c r="SX6" s="8">
        <f>IF(OR($C$6=FALSE,SX4=$C$10),1,0)</f>
        <v>1</v>
      </c>
      <c r="SY6" s="9"/>
      <c r="SZ6" s="8">
        <f>IF(OR($C$6=FALSE,SZ4=$C$10),1,0)</f>
        <v>1</v>
      </c>
      <c r="TA6" s="9"/>
      <c r="TB6" s="8">
        <f>IF(OR($C$6=FALSE,TB4=$C$10),1,0)</f>
        <v>1</v>
      </c>
      <c r="TC6" s="9"/>
      <c r="TD6" s="8">
        <f>IF(OR($C$6=FALSE,TD4=$C$10),1,0)</f>
        <v>1</v>
      </c>
      <c r="TE6" s="9"/>
      <c r="TF6" s="8">
        <f>IF(OR($C$6=FALSE,TF4=$C$10),1,0)</f>
        <v>1</v>
      </c>
      <c r="TG6" s="9"/>
      <c r="TH6" s="8">
        <f>IF(OR($C$6=FALSE,TH4=$C$10),1,0)</f>
        <v>1</v>
      </c>
      <c r="TI6" s="9"/>
      <c r="TJ6" s="8">
        <f>IF(OR($C$6=FALSE,TJ4=$C$10),1,0)</f>
        <v>1</v>
      </c>
      <c r="TK6" s="9"/>
      <c r="TL6" s="8">
        <f>IF(OR($C$6=FALSE,TL4=$C$10),1,0)</f>
        <v>1</v>
      </c>
      <c r="TM6" s="9"/>
      <c r="TN6" s="8">
        <f>IF(OR($C$6=FALSE,TN4=$C$10),1,0)</f>
        <v>1</v>
      </c>
      <c r="TO6" s="9"/>
      <c r="TP6" s="8">
        <f>IF(OR($C$6=FALSE,TP4=$C$10),1,0)</f>
        <v>1</v>
      </c>
      <c r="TQ6" s="9"/>
      <c r="TR6" s="8">
        <f>IF(OR($C$6=FALSE,TR4=$C$10),1,0)</f>
        <v>1</v>
      </c>
      <c r="TS6" s="9"/>
      <c r="TT6" s="8">
        <f>IF(OR($C$6=FALSE,TT4=$C$10),1,0)</f>
        <v>1</v>
      </c>
      <c r="TU6" s="9"/>
      <c r="TV6" s="8">
        <f>IF(OR($C$6=FALSE,TV4=$C$10),1,0)</f>
        <v>1</v>
      </c>
      <c r="TW6" s="9"/>
      <c r="TX6" s="8">
        <f>IF(OR($C$6=FALSE,TX4=$C$10),1,0)</f>
        <v>1</v>
      </c>
      <c r="TY6" s="9"/>
      <c r="TZ6" s="8">
        <f>IF(OR($C$6=FALSE,TZ4=$C$10),1,0)</f>
        <v>1</v>
      </c>
      <c r="UA6" s="9"/>
      <c r="UB6" s="8">
        <f>IF(OR($C$6=FALSE,UB4=$C$10),1,0)</f>
        <v>1</v>
      </c>
      <c r="UC6" s="9"/>
      <c r="UD6" s="8">
        <f>IF(OR($C$6=FALSE,UD4=$C$10),1,0)</f>
        <v>1</v>
      </c>
      <c r="UE6" s="9"/>
      <c r="UF6" s="8">
        <f>IF(OR($C$6=FALSE,UF4=$C$10),1,0)</f>
        <v>1</v>
      </c>
      <c r="UG6" s="9"/>
      <c r="UH6" s="8">
        <f>IF(OR($C$6=FALSE,UH4=$C$10),1,0)</f>
        <v>1</v>
      </c>
      <c r="UI6" s="9"/>
      <c r="UJ6" s="8">
        <f>IF(OR($C$6=FALSE,UJ4=$C$10),1,0)</f>
        <v>1</v>
      </c>
      <c r="UK6" s="9"/>
      <c r="UL6" s="8">
        <f>IF(OR($C$6=FALSE,UL4=$C$10),1,0)</f>
        <v>1</v>
      </c>
      <c r="UM6" s="9"/>
      <c r="UN6" s="8">
        <f>IF(OR($C$6=FALSE,UN4=$C$10),1,0)</f>
        <v>1</v>
      </c>
      <c r="UO6" s="9"/>
      <c r="UP6" s="8">
        <f>IF(OR($C$6=FALSE,UP4=$C$10),1,0)</f>
        <v>1</v>
      </c>
      <c r="UQ6" s="9"/>
      <c r="UR6" s="8">
        <f>IF(OR($C$6=FALSE,UR4=$C$10),1,0)</f>
        <v>1</v>
      </c>
      <c r="US6" s="9"/>
      <c r="UT6" s="8">
        <f>IF(OR($C$6=FALSE,UT4=$C$10),1,0)</f>
        <v>1</v>
      </c>
      <c r="UU6" s="9"/>
      <c r="UV6" s="8">
        <f>IF(OR($C$6=FALSE,UV4=$C$10),1,0)</f>
        <v>1</v>
      </c>
      <c r="UW6" s="9"/>
      <c r="UX6" s="8">
        <f>IF(OR($C$6=FALSE,UX4=$C$10),1,0)</f>
        <v>1</v>
      </c>
      <c r="UY6" s="9"/>
      <c r="UZ6" s="8">
        <f>IF(OR($C$6=FALSE,UZ4=$C$10),1,0)</f>
        <v>1</v>
      </c>
      <c r="VA6" s="9"/>
      <c r="VB6" s="8">
        <f>IF(OR($C$6=FALSE,VB4=$C$10),1,0)</f>
        <v>1</v>
      </c>
      <c r="VC6" s="9"/>
      <c r="VD6" s="8">
        <f>IF(OR($C$6=FALSE,VD4=$C$10),1,0)</f>
        <v>1</v>
      </c>
      <c r="VE6" s="9"/>
      <c r="VF6" s="8">
        <f>IF(OR($C$6=FALSE,VF4=$C$10),1,0)</f>
        <v>1</v>
      </c>
      <c r="VG6" s="9"/>
      <c r="VH6" s="8">
        <f>IF(OR($C$6=FALSE,VH4=$C$10),1,0)</f>
        <v>1</v>
      </c>
      <c r="VI6" s="9"/>
      <c r="VJ6" s="8">
        <f>IF(OR($C$6=FALSE,VJ4=$C$10),1,0)</f>
        <v>1</v>
      </c>
      <c r="VK6" s="9"/>
      <c r="VL6" s="8">
        <f>IF(OR($C$6=FALSE,VL4=$C$10),1,0)</f>
        <v>1</v>
      </c>
      <c r="VM6" s="9"/>
      <c r="VN6" s="8">
        <f>IF(OR($C$6=FALSE,VN4=$C$10),1,0)</f>
        <v>1</v>
      </c>
      <c r="VO6" s="9"/>
      <c r="VP6" s="8">
        <f>IF(OR($C$6=FALSE,VP4=$C$10),1,0)</f>
        <v>1</v>
      </c>
      <c r="VQ6" s="9"/>
      <c r="VR6" s="8">
        <f>IF(OR($C$6=FALSE,VR4=$C$10),1,0)</f>
        <v>1</v>
      </c>
      <c r="VS6" s="9"/>
      <c r="VT6" s="8">
        <f>IF(OR($C$6=FALSE,VT4=$C$10),1,0)</f>
        <v>1</v>
      </c>
      <c r="VU6" s="9"/>
      <c r="VV6" s="8">
        <f>IF(OR($C$6=FALSE,VV4=$C$10),1,0)</f>
        <v>1</v>
      </c>
      <c r="VW6" s="9"/>
      <c r="VX6" s="8">
        <f>IF(OR($C$6=FALSE,VX4=$C$10),1,0)</f>
        <v>1</v>
      </c>
      <c r="VY6" s="9"/>
      <c r="VZ6" s="8">
        <f>IF(OR($C$6=FALSE,VZ4=$C$10),1,0)</f>
        <v>1</v>
      </c>
      <c r="WA6" s="9"/>
      <c r="WB6" s="8">
        <f>IF(OR($C$6=FALSE,WB4=$C$10),1,0)</f>
        <v>1</v>
      </c>
      <c r="WC6" s="9"/>
      <c r="WD6" s="8">
        <f>IF(OR($C$6=FALSE,WD4=$C$10),1,0)</f>
        <v>1</v>
      </c>
      <c r="WE6" s="9"/>
      <c r="WF6" s="8">
        <f>IF(OR($C$6=FALSE,WF4=$C$10),1,0)</f>
        <v>1</v>
      </c>
      <c r="WG6" s="9"/>
      <c r="WH6" s="8">
        <f>IF(OR($C$6=FALSE,WH4=$C$10),1,0)</f>
        <v>1</v>
      </c>
      <c r="WI6" s="9"/>
      <c r="WJ6" s="8">
        <f>IF(OR($C$6=FALSE,WJ4=$C$10),1,0)</f>
        <v>1</v>
      </c>
      <c r="WK6" s="9"/>
      <c r="WL6" s="8">
        <f>IF(OR($C$6=FALSE,WL4=$C$10),1,0)</f>
        <v>1</v>
      </c>
      <c r="WM6" s="9"/>
      <c r="WN6" s="8">
        <f>IF(OR($C$6=FALSE,WN4=$C$10),1,0)</f>
        <v>1</v>
      </c>
      <c r="WO6" s="9"/>
      <c r="WP6" s="8">
        <f>IF(OR($C$6=FALSE,WP4=$C$10),1,0)</f>
        <v>1</v>
      </c>
      <c r="WQ6" s="9"/>
      <c r="WR6" s="8">
        <f>IF(OR($C$6=FALSE,WR4=$C$10),1,0)</f>
        <v>1</v>
      </c>
      <c r="WS6" s="9"/>
      <c r="WT6" s="8">
        <f>IF(OR($C$6=FALSE,WT4=$C$10),1,0)</f>
        <v>1</v>
      </c>
      <c r="WU6" s="9"/>
      <c r="WV6" s="8">
        <f>IF(OR($C$6=FALSE,WV4=$C$10),1,0)</f>
        <v>1</v>
      </c>
      <c r="WW6" s="9"/>
      <c r="WX6" s="8">
        <f>IF(OR($C$6=FALSE,WX4=$C$10),1,0)</f>
        <v>1</v>
      </c>
      <c r="WY6" s="9"/>
      <c r="WZ6" s="8">
        <f>IF(OR($C$6=FALSE,WZ4=$C$10),1,0)</f>
        <v>1</v>
      </c>
      <c r="XA6" s="9"/>
      <c r="XB6" s="8">
        <f>IF(OR($C$6=FALSE,XB4=$C$10),1,0)</f>
        <v>1</v>
      </c>
      <c r="XC6" s="9"/>
      <c r="XD6" s="8">
        <f>IF(OR($C$6=FALSE,XD4=$C$10),1,0)</f>
        <v>1</v>
      </c>
      <c r="XE6" s="9"/>
      <c r="XF6" s="8">
        <f>IF(OR($C$6=FALSE,XF4=$C$10),1,0)</f>
        <v>1</v>
      </c>
      <c r="XG6" s="9"/>
      <c r="XH6" s="8">
        <f>IF(OR($C$6=FALSE,XH4=$C$10),1,0)</f>
        <v>1</v>
      </c>
      <c r="XI6" s="9"/>
      <c r="XJ6" s="8">
        <f>IF(OR($C$6=FALSE,XJ4=$C$10),1,0)</f>
        <v>1</v>
      </c>
      <c r="XK6" s="9"/>
      <c r="XL6" s="8">
        <f>IF(OR($C$6=FALSE,XL4=$C$10),1,0)</f>
        <v>1</v>
      </c>
      <c r="XM6" s="9"/>
      <c r="XN6" s="8">
        <f>IF(OR($C$6=FALSE,XN4=$C$10),1,0)</f>
        <v>1</v>
      </c>
      <c r="XO6" s="9"/>
      <c r="XP6" s="8">
        <f>IF(OR($C$6=FALSE,XP4=$C$10),1,0)</f>
        <v>1</v>
      </c>
      <c r="XQ6" s="9"/>
      <c r="XR6" s="8">
        <f>IF(OR($C$6=FALSE,XR4=$C$10),1,0)</f>
        <v>1</v>
      </c>
      <c r="XS6" s="9"/>
      <c r="XT6" s="8">
        <f>IF(OR($C$6=FALSE,XT4=$C$10),1,0)</f>
        <v>1</v>
      </c>
      <c r="XU6" s="9"/>
      <c r="XV6" s="8">
        <f>IF(OR($C$6=FALSE,XV4=$C$10),1,0)</f>
        <v>1</v>
      </c>
      <c r="XW6" s="9"/>
      <c r="XX6" s="8">
        <f>IF(OR($C$6=FALSE,XX4=$C$10),1,0)</f>
        <v>1</v>
      </c>
      <c r="XY6" s="9"/>
      <c r="XZ6" s="8">
        <f>IF(OR($C$6=FALSE,XZ4=$C$10),1,0)</f>
        <v>1</v>
      </c>
      <c r="YA6" s="9"/>
      <c r="YB6" s="8">
        <f>IF(OR($C$6=FALSE,YB4=$C$10),1,0)</f>
        <v>1</v>
      </c>
      <c r="YC6" s="9"/>
      <c r="YD6" s="8">
        <f>IF(OR($C$6=FALSE,YD4=$C$10),1,0)</f>
        <v>1</v>
      </c>
      <c r="YE6" s="9"/>
      <c r="YF6" s="8">
        <f>IF(OR($C$6=FALSE,YF4=$C$10),1,0)</f>
        <v>1</v>
      </c>
      <c r="YG6" s="9"/>
      <c r="YH6" s="8">
        <f>IF(OR($C$6=FALSE,YH4=$C$10),1,0)</f>
        <v>1</v>
      </c>
      <c r="YI6" s="9"/>
      <c r="YJ6" s="8">
        <f>IF(OR($C$6=FALSE,YJ4=$C$10),1,0)</f>
        <v>1</v>
      </c>
      <c r="YK6" s="9"/>
      <c r="YL6" s="8">
        <f>IF(OR($C$6=FALSE,YL4=$C$10),1,0)</f>
        <v>1</v>
      </c>
      <c r="YM6" s="9"/>
      <c r="YN6" s="8">
        <f>IF(OR($C$6=FALSE,YN4=$C$10),1,0)</f>
        <v>1</v>
      </c>
      <c r="YO6" s="9"/>
      <c r="YP6" s="8">
        <f>IF(OR($C$6=FALSE,YP4=$C$10),1,0)</f>
        <v>1</v>
      </c>
      <c r="YQ6" s="9"/>
      <c r="YR6" s="8">
        <f>IF(OR($C$6=FALSE,YR4=$C$10),1,0)</f>
        <v>1</v>
      </c>
      <c r="YS6" s="9"/>
      <c r="YT6" s="8">
        <f>IF(OR($C$6=FALSE,YT4=$C$10),1,0)</f>
        <v>1</v>
      </c>
      <c r="YU6" s="9"/>
      <c r="YV6" s="8">
        <f>IF(OR($C$6=FALSE,YV4=$C$10),1,0)</f>
        <v>1</v>
      </c>
      <c r="YW6" s="9"/>
      <c r="YX6" s="8">
        <f>IF(OR($C$6=FALSE,YX4=$C$10),1,0)</f>
        <v>1</v>
      </c>
      <c r="YY6" s="9"/>
      <c r="YZ6" s="8">
        <f>IF(OR($C$6=FALSE,YZ4=$C$10),1,0)</f>
        <v>1</v>
      </c>
      <c r="ZA6" s="9"/>
      <c r="ZB6" s="8">
        <f>IF(OR($C$6=FALSE,ZB4=$C$10),1,0)</f>
        <v>1</v>
      </c>
      <c r="ZC6" s="9"/>
      <c r="ZD6" s="8">
        <f>IF(OR($C$6=FALSE,ZD4=$C$10),1,0)</f>
        <v>1</v>
      </c>
      <c r="ZE6" s="9"/>
      <c r="ZF6" s="8">
        <f>IF(OR($C$6=FALSE,ZF4=$C$10),1,0)</f>
        <v>1</v>
      </c>
      <c r="ZG6" s="9"/>
      <c r="ZH6" s="8">
        <f>IF(OR($C$6=FALSE,ZH4=$C$10),1,0)</f>
        <v>1</v>
      </c>
      <c r="ZI6" s="9"/>
      <c r="ZJ6" s="8">
        <f>IF(OR($C$6=FALSE,ZJ4=$C$10),1,0)</f>
        <v>1</v>
      </c>
      <c r="ZK6" s="9"/>
      <c r="ZL6" s="8">
        <f>IF(OR($C$6=FALSE,ZL4=$C$10),1,0)</f>
        <v>1</v>
      </c>
      <c r="ZM6" s="9"/>
      <c r="ZN6" s="8">
        <f>IF(OR($C$6=FALSE,ZN4=$C$10),1,0)</f>
        <v>1</v>
      </c>
      <c r="ZO6" s="9"/>
      <c r="ZP6" s="8">
        <f>IF(OR($C$6=FALSE,ZP4=$C$10),1,0)</f>
        <v>1</v>
      </c>
      <c r="ZQ6" s="9"/>
      <c r="ZR6" s="8">
        <f>IF(OR($C$6=FALSE,ZR4=$C$10),1,0)</f>
        <v>1</v>
      </c>
      <c r="ZS6" s="9"/>
      <c r="ZT6" s="8">
        <f>IF(OR($C$6=FALSE,ZT4=$C$10),1,0)</f>
        <v>1</v>
      </c>
      <c r="ZU6" s="9"/>
      <c r="ZV6" s="8">
        <f>IF(OR($C$6=FALSE,ZV4=$C$10),1,0)</f>
        <v>1</v>
      </c>
      <c r="ZW6" s="9"/>
      <c r="ZX6" s="8">
        <f>IF(OR($C$6=FALSE,ZX4=$C$10),1,0)</f>
        <v>1</v>
      </c>
      <c r="ZY6" s="9"/>
      <c r="ZZ6" s="8">
        <f>IF(OR($C$6=FALSE,ZZ4=$C$10),1,0)</f>
        <v>1</v>
      </c>
      <c r="AAA6" s="9"/>
      <c r="AAB6" s="8">
        <f>IF(OR($C$6=FALSE,AAB4=$C$10),1,0)</f>
        <v>1</v>
      </c>
      <c r="AAC6" s="9"/>
      <c r="AAD6" s="8">
        <f>IF(OR($C$6=FALSE,AAD4=$C$10),1,0)</f>
        <v>1</v>
      </c>
      <c r="AAE6" s="9"/>
      <c r="AAF6" s="8">
        <f>IF(OR($C$6=FALSE,AAF4=$C$10),1,0)</f>
        <v>1</v>
      </c>
      <c r="AAG6" s="9"/>
      <c r="AAH6" s="8">
        <f>IF(OR($C$6=FALSE,AAH4=$C$10),1,0)</f>
        <v>1</v>
      </c>
      <c r="AAI6" s="9"/>
      <c r="AAJ6" s="8">
        <f>IF(OR($C$6=FALSE,AAJ4=$C$10),1,0)</f>
        <v>1</v>
      </c>
      <c r="AAK6" s="9"/>
      <c r="AAL6" s="8">
        <f>IF(OR($C$6=FALSE,AAL4=$C$10),1,0)</f>
        <v>1</v>
      </c>
      <c r="AAM6" s="9"/>
      <c r="AAN6" s="8">
        <f>IF(OR($C$6=FALSE,AAN4=$C$10),1,0)</f>
        <v>1</v>
      </c>
      <c r="AAO6" s="9"/>
      <c r="AAP6" s="8">
        <f>IF(OR($C$6=FALSE,AAP4=$C$10),1,0)</f>
        <v>1</v>
      </c>
      <c r="AAQ6" s="9"/>
      <c r="AAR6" s="8">
        <f>IF(OR($C$6=FALSE,AAR4=$C$10),1,0)</f>
        <v>1</v>
      </c>
      <c r="AAS6" s="9"/>
      <c r="AAT6" s="8">
        <f>IF(OR($C$6=FALSE,AAT4=$C$10),1,0)</f>
        <v>1</v>
      </c>
      <c r="AAU6" s="9"/>
      <c r="AAV6" s="8">
        <f>IF(OR($C$6=FALSE,AAV4=$C$10),1,0)</f>
        <v>1</v>
      </c>
      <c r="AAW6" s="9"/>
      <c r="AAX6" s="8">
        <f>IF(OR($C$6=FALSE,AAX4=$C$10),1,0)</f>
        <v>1</v>
      </c>
      <c r="AAY6" s="9"/>
      <c r="AAZ6" s="8">
        <f>IF(OR($C$6=FALSE,AAZ4=$C$10),1,0)</f>
        <v>1</v>
      </c>
      <c r="ABA6" s="9"/>
      <c r="ABB6" s="8">
        <f>IF(OR($C$6=FALSE,ABB4=$C$10),1,0)</f>
        <v>1</v>
      </c>
      <c r="ABC6" s="9"/>
      <c r="ABD6" s="8">
        <f>IF(OR($C$6=FALSE,ABD4=$C$10),1,0)</f>
        <v>1</v>
      </c>
      <c r="ABE6" s="9"/>
      <c r="ABF6" s="8">
        <f>IF(OR($C$6=FALSE,ABF4=$C$10),1,0)</f>
        <v>1</v>
      </c>
      <c r="ABG6" s="9"/>
      <c r="ABH6" s="8">
        <f>IF(OR($C$6=FALSE,ABH4=$C$10),1,0)</f>
        <v>1</v>
      </c>
      <c r="ABI6" s="9"/>
      <c r="ABJ6" s="8">
        <f>IF(OR($C$6=FALSE,ABJ4=$C$10),1,0)</f>
        <v>1</v>
      </c>
      <c r="ABK6" s="9"/>
      <c r="ABL6" s="8">
        <f>IF(OR($C$6=FALSE,ABL4=$C$10),1,0)</f>
        <v>1</v>
      </c>
      <c r="ABM6" s="9"/>
      <c r="ABN6" s="8">
        <f>IF(OR($C$6=FALSE,ABN4=$C$10),1,0)</f>
        <v>1</v>
      </c>
      <c r="ABO6" s="9"/>
      <c r="ABP6" s="8">
        <f>IF(OR($C$6=FALSE,ABP4=$C$10),1,0)</f>
        <v>1</v>
      </c>
      <c r="ABQ6" s="9"/>
      <c r="ABR6" s="8">
        <f>IF(OR($C$6=FALSE,ABR4=$C$10),1,0)</f>
        <v>1</v>
      </c>
      <c r="ABS6" s="9"/>
      <c r="ABT6" s="8">
        <f>IF(OR($C$6=FALSE,ABT4=$C$10),1,0)</f>
        <v>1</v>
      </c>
      <c r="ABU6" s="9"/>
      <c r="ABV6" s="8">
        <f>IF(OR($C$6=FALSE,ABV4=$C$10),1,0)</f>
        <v>1</v>
      </c>
      <c r="ABW6" s="9"/>
      <c r="ABX6" s="8">
        <f>IF(OR($C$6=FALSE,ABX4=$C$10),1,0)</f>
        <v>1</v>
      </c>
      <c r="ABY6" s="9"/>
      <c r="ABZ6" s="8">
        <f>IF(OR($C$6=FALSE,ABZ4=$C$10),1,0)</f>
        <v>1</v>
      </c>
      <c r="ACA6" s="9"/>
      <c r="ACB6" s="8">
        <f>IF(OR($C$6=FALSE,ACB4=$C$10),1,0)</f>
        <v>1</v>
      </c>
      <c r="ACC6" s="9"/>
      <c r="ACD6" s="8">
        <f>IF(OR($C$6=FALSE,ACD4=$C$10),1,0)</f>
        <v>1</v>
      </c>
      <c r="ACE6" s="9"/>
      <c r="ACF6" s="8">
        <f>IF(OR($C$6=FALSE,ACF4=$C$10),1,0)</f>
        <v>1</v>
      </c>
      <c r="ACG6" s="9"/>
      <c r="ACH6" s="8">
        <f>IF(OR($C$6=FALSE,ACH4=$C$10),1,0)</f>
        <v>1</v>
      </c>
      <c r="ACI6" s="9"/>
      <c r="ACJ6" s="8">
        <f>IF(OR($C$6=FALSE,ACJ4=$C$10),1,0)</f>
        <v>1</v>
      </c>
      <c r="ACK6" s="9"/>
      <c r="ACL6" s="8">
        <f>IF(OR($C$6=FALSE,ACL4=$C$10),1,0)</f>
        <v>1</v>
      </c>
      <c r="ACM6" s="9"/>
      <c r="ACN6" s="8">
        <f>IF(OR($C$6=FALSE,ACN4=$C$10),1,0)</f>
        <v>1</v>
      </c>
      <c r="ACO6" s="9"/>
      <c r="ACP6" s="8">
        <f>IF(OR($C$6=FALSE,ACP4=$C$10),1,0)</f>
        <v>1</v>
      </c>
      <c r="ACQ6" s="9"/>
      <c r="ACR6" s="8">
        <f>IF(OR($C$6=FALSE,ACR4=$C$10),1,0)</f>
        <v>1</v>
      </c>
      <c r="ACS6" s="9"/>
      <c r="ACT6" s="8">
        <f>IF(OR($C$6=FALSE,ACT4=$C$10),1,0)</f>
        <v>1</v>
      </c>
      <c r="ACU6" s="9"/>
      <c r="ACV6" s="8">
        <f>IF(OR($C$6=FALSE,ACV4=$C$10),1,0)</f>
        <v>1</v>
      </c>
      <c r="ACW6" s="9"/>
      <c r="ACX6" s="8">
        <f>IF(OR($C$6=FALSE,ACX4=$C$10),1,0)</f>
        <v>1</v>
      </c>
      <c r="ACY6" s="9"/>
      <c r="ACZ6" s="8">
        <f>IF(OR($C$6=FALSE,ACZ4=$C$10),1,0)</f>
        <v>1</v>
      </c>
      <c r="ADA6" s="9"/>
      <c r="ADB6" s="8">
        <f>IF(OR($C$6=FALSE,ADB4=$C$10),1,0)</f>
        <v>1</v>
      </c>
      <c r="ADC6" s="9"/>
      <c r="ADD6" s="8">
        <f>IF(OR($C$6=FALSE,ADD4=$C$10),1,0)</f>
        <v>1</v>
      </c>
      <c r="ADE6" s="9"/>
      <c r="ADF6" s="8">
        <f>IF(OR($C$6=FALSE,ADF4=$C$10),1,0)</f>
        <v>1</v>
      </c>
      <c r="ADG6" s="9"/>
      <c r="ADH6" s="8">
        <f>IF(OR($C$6=FALSE,ADH4=$C$10),1,0)</f>
        <v>1</v>
      </c>
      <c r="ADI6" s="9"/>
      <c r="ADJ6" s="8">
        <f>IF(OR($C$6=FALSE,ADJ4=$C$10),1,0)</f>
        <v>1</v>
      </c>
      <c r="ADK6" s="9"/>
      <c r="ADL6" s="8">
        <f>IF(OR($C$6=FALSE,ADL4=$C$10),1,0)</f>
        <v>1</v>
      </c>
      <c r="ADM6" s="9"/>
      <c r="ADN6" s="8">
        <f>IF(OR($C$6=FALSE,ADN4=$C$10),1,0)</f>
        <v>1</v>
      </c>
      <c r="ADO6" s="9"/>
      <c r="ADP6" s="8">
        <f>IF(OR($C$6=FALSE,ADP4=$C$10),1,0)</f>
        <v>1</v>
      </c>
      <c r="ADQ6" s="9"/>
      <c r="ADR6" s="8">
        <f>IF(OR($C$6=FALSE,ADR4=$C$10),1,0)</f>
        <v>1</v>
      </c>
      <c r="ADS6" s="9"/>
      <c r="ADT6" s="8">
        <f>IF(OR($C$6=FALSE,ADT4=$C$10),1,0)</f>
        <v>1</v>
      </c>
      <c r="ADU6" s="9"/>
      <c r="ADV6" s="8">
        <f>IF(OR($C$6=FALSE,ADV4=$C$10),1,0)</f>
        <v>1</v>
      </c>
      <c r="ADW6" s="9"/>
      <c r="ADX6" s="8">
        <f>IF(OR($C$6=FALSE,ADX4=$C$10),1,0)</f>
        <v>1</v>
      </c>
      <c r="ADY6" s="9"/>
      <c r="ADZ6" s="8">
        <f>IF(OR($C$6=FALSE,ADZ4=$C$10),1,0)</f>
        <v>1</v>
      </c>
      <c r="AEA6" s="9"/>
      <c r="AEB6" s="8">
        <f>IF(OR($C$6=FALSE,AEB4=$C$10),1,0)</f>
        <v>1</v>
      </c>
      <c r="AEC6" s="9"/>
      <c r="AED6" s="8">
        <f>IF(OR($C$6=FALSE,AED4=$C$10),1,0)</f>
        <v>1</v>
      </c>
      <c r="AEE6" s="9"/>
      <c r="AEF6" s="8">
        <f>IF(OR($C$6=FALSE,AEF4=$C$10),1,0)</f>
        <v>1</v>
      </c>
      <c r="AEG6" s="9"/>
      <c r="AEH6" s="8">
        <f>IF(OR($C$6=FALSE,AEH4=$C$10),1,0)</f>
        <v>1</v>
      </c>
      <c r="AEI6" s="9"/>
      <c r="AEJ6" s="8">
        <f>IF(OR($C$6=FALSE,AEJ4=$C$10),1,0)</f>
        <v>1</v>
      </c>
      <c r="AEK6" s="9"/>
      <c r="AEL6" s="8">
        <f>IF(OR($C$6=FALSE,AEL4=$C$10),1,0)</f>
        <v>1</v>
      </c>
      <c r="AEM6" s="9"/>
      <c r="AEN6" s="8">
        <f>IF(OR($C$6=FALSE,AEN4=$C$10),1,0)</f>
        <v>1</v>
      </c>
      <c r="AEO6" s="9"/>
      <c r="AEP6" s="8">
        <f>IF(OR($C$6=FALSE,AEP4=$C$10),1,0)</f>
        <v>1</v>
      </c>
      <c r="AEQ6" s="9"/>
      <c r="AER6" s="8">
        <f>IF(OR($C$6=FALSE,AER4=$C$10),1,0)</f>
        <v>1</v>
      </c>
      <c r="AES6" s="9"/>
      <c r="AET6" s="8">
        <f>IF(OR($C$6=FALSE,AET4=$C$10),1,0)</f>
        <v>1</v>
      </c>
      <c r="AEU6" s="9"/>
      <c r="AEV6" s="8">
        <f>IF(OR($C$6=FALSE,AEV4=$C$10),1,0)</f>
        <v>1</v>
      </c>
      <c r="AEW6" s="9"/>
      <c r="AEX6" s="8">
        <f>IF(OR($C$6=FALSE,AEX4=$C$10),1,0)</f>
        <v>1</v>
      </c>
      <c r="AEY6" s="9"/>
      <c r="AEZ6" s="8">
        <f>IF(OR($C$6=FALSE,AEZ4=$C$10),1,0)</f>
        <v>1</v>
      </c>
      <c r="AFA6" s="9"/>
      <c r="AFB6" s="8">
        <f>IF(OR($C$6=FALSE,AFB4=$C$10),1,0)</f>
        <v>1</v>
      </c>
      <c r="AFC6" s="9"/>
      <c r="AFD6" s="8">
        <f>IF(OR($C$6=FALSE,AFD4=$C$10),1,0)</f>
        <v>1</v>
      </c>
      <c r="AFE6" s="9"/>
      <c r="AFF6" s="8">
        <f>IF(OR($C$6=FALSE,AFF4=$C$10),1,0)</f>
        <v>1</v>
      </c>
      <c r="AFG6" s="9"/>
      <c r="AFH6" s="8">
        <f>IF(OR($C$6=FALSE,AFH4=$C$10),1,0)</f>
        <v>1</v>
      </c>
      <c r="AFI6" s="9"/>
      <c r="AFJ6" s="8">
        <f>IF(OR($C$6=FALSE,AFJ4=$C$10),1,0)</f>
        <v>1</v>
      </c>
      <c r="AFK6" s="9"/>
      <c r="AFL6" s="8">
        <f>IF(OR($C$6=FALSE,AFL4=$C$10),1,0)</f>
        <v>1</v>
      </c>
      <c r="AFM6" s="9"/>
      <c r="AFN6" s="8">
        <f>IF(OR($C$6=FALSE,AFN4=$C$10),1,0)</f>
        <v>1</v>
      </c>
      <c r="AFO6" s="9"/>
      <c r="AFP6" s="8">
        <f>IF(OR($C$6=FALSE,AFP4=$C$10),1,0)</f>
        <v>1</v>
      </c>
      <c r="AFQ6" s="9"/>
      <c r="AFR6" s="8">
        <f>IF(OR($C$6=FALSE,AFR4=$C$10),1,0)</f>
        <v>1</v>
      </c>
      <c r="AFS6" s="9"/>
      <c r="AFT6" s="8">
        <f>IF(OR($C$6=FALSE,AFT4=$C$10),1,0)</f>
        <v>1</v>
      </c>
      <c r="AFU6" s="9"/>
      <c r="AFV6" s="8">
        <f>IF(OR($C$6=FALSE,AFV4=$C$10),1,0)</f>
        <v>1</v>
      </c>
      <c r="AFW6" s="9"/>
      <c r="AFX6" s="8">
        <f>IF(OR($C$6=FALSE,AFX4=$C$10),1,0)</f>
        <v>1</v>
      </c>
      <c r="AFY6" s="9"/>
      <c r="AFZ6" s="8">
        <f>IF(OR($C$6=FALSE,AFZ4=$C$10),1,0)</f>
        <v>1</v>
      </c>
      <c r="AGA6" s="9"/>
      <c r="AGB6" s="8">
        <f>IF(OR($C$6=FALSE,AGB4=$C$10),1,0)</f>
        <v>1</v>
      </c>
      <c r="AGC6" s="9"/>
      <c r="AGD6" s="8">
        <f>IF(OR($C$6=FALSE,AGD4=$C$10),1,0)</f>
        <v>1</v>
      </c>
      <c r="AGE6" s="9"/>
      <c r="AGF6" s="8">
        <f>IF(OR($C$6=FALSE,AGF4=$C$10),1,0)</f>
        <v>1</v>
      </c>
      <c r="AGG6" s="9"/>
      <c r="AGH6" s="8">
        <f>IF(OR($C$6=FALSE,AGH4=$C$10),1,0)</f>
        <v>1</v>
      </c>
      <c r="AGI6" s="9"/>
      <c r="AGJ6" s="8">
        <f>IF(OR($C$6=FALSE,AGJ4=$C$10),1,0)</f>
        <v>1</v>
      </c>
      <c r="AGK6" s="9"/>
      <c r="AGL6" s="8">
        <f>IF(OR($C$6=FALSE,AGL4=$C$10),1,0)</f>
        <v>1</v>
      </c>
      <c r="AGM6" s="9"/>
      <c r="AGN6" s="8">
        <f>IF(OR($C$6=FALSE,AGN4=$C$10),1,0)</f>
        <v>1</v>
      </c>
      <c r="AGO6" s="9"/>
      <c r="AGP6" s="8">
        <f>IF(OR($C$6=FALSE,AGP4=$C$10),1,0)</f>
        <v>1</v>
      </c>
      <c r="AGQ6" s="9"/>
      <c r="AGR6" s="8">
        <f>IF(OR($C$6=FALSE,AGR4=$C$10),1,0)</f>
        <v>1</v>
      </c>
      <c r="AGS6" s="9"/>
      <c r="AGT6" s="8">
        <f>IF(OR($C$6=FALSE,AGT4=$C$10),1,0)</f>
        <v>1</v>
      </c>
      <c r="AGU6" s="9"/>
      <c r="AGV6" s="8">
        <f>IF(OR($C$6=FALSE,AGV4=$C$10),1,0)</f>
        <v>1</v>
      </c>
      <c r="AGW6" s="9"/>
      <c r="AGX6" s="8">
        <f>IF(OR($C$6=FALSE,AGX4=$C$10),1,0)</f>
        <v>1</v>
      </c>
      <c r="AGY6" s="9"/>
      <c r="AGZ6" s="8">
        <f>IF(OR($C$6=FALSE,AGZ4=$C$10),1,0)</f>
        <v>1</v>
      </c>
      <c r="AHA6" s="9"/>
      <c r="AHB6" s="8">
        <f>IF(OR($C$6=FALSE,AHB4=$C$10),1,0)</f>
        <v>1</v>
      </c>
      <c r="AHC6" s="9"/>
      <c r="AHD6" s="8">
        <f>IF(OR($C$6=FALSE,AHD4=$C$10),1,0)</f>
        <v>1</v>
      </c>
      <c r="AHE6" s="9"/>
      <c r="AHF6" s="8">
        <f>IF(OR($C$6=FALSE,AHF4=$C$10),1,0)</f>
        <v>1</v>
      </c>
      <c r="AHG6" s="9"/>
      <c r="AHH6" s="8">
        <f>IF(OR($C$6=FALSE,AHH4=$C$10),1,0)</f>
        <v>1</v>
      </c>
      <c r="AHI6" s="9"/>
      <c r="AHJ6" s="8">
        <f>IF(OR($C$6=FALSE,AHJ4=$C$10),1,0)</f>
        <v>1</v>
      </c>
      <c r="AHK6" s="9"/>
      <c r="AHL6" s="8">
        <f>IF(OR($C$6=FALSE,AHL4=$C$10),1,0)</f>
        <v>1</v>
      </c>
      <c r="AHM6" s="9"/>
      <c r="AHN6" s="8">
        <f>IF(OR($C$6=FALSE,AHN4=$C$10),1,0)</f>
        <v>1</v>
      </c>
      <c r="AHO6" s="9"/>
      <c r="AHP6" s="8">
        <f>IF(OR($C$6=FALSE,AHP4=$C$10),1,0)</f>
        <v>1</v>
      </c>
      <c r="AHQ6" s="9"/>
      <c r="AHR6" s="8">
        <f>IF(OR($C$6=FALSE,AHR4=$C$10),1,0)</f>
        <v>1</v>
      </c>
      <c r="AHS6" s="9"/>
      <c r="AHT6" s="8">
        <f>IF(OR($C$6=FALSE,AHT4=$C$10),1,0)</f>
        <v>1</v>
      </c>
      <c r="AHU6" s="9"/>
      <c r="AHV6" s="8">
        <f>IF(OR($C$6=FALSE,AHV4=$C$10),1,0)</f>
        <v>1</v>
      </c>
      <c r="AHW6" s="9"/>
      <c r="AHX6" s="8">
        <f>IF(OR($C$6=FALSE,AHX4=$C$10),1,0)</f>
        <v>1</v>
      </c>
      <c r="AHY6" s="9"/>
      <c r="AHZ6" s="8">
        <f>IF(OR($C$6=FALSE,AHZ4=$C$10),1,0)</f>
        <v>1</v>
      </c>
      <c r="AIA6" s="9"/>
      <c r="AIB6" s="8">
        <f>IF(OR($C$6=FALSE,AIB4=$C$10),1,0)</f>
        <v>1</v>
      </c>
      <c r="AIC6" s="9"/>
      <c r="AID6" s="8">
        <f>IF(OR($C$6=FALSE,AID4=$C$10),1,0)</f>
        <v>1</v>
      </c>
      <c r="AIE6" s="9"/>
      <c r="AIF6" s="8">
        <f>IF(OR($C$6=FALSE,AIF4=$C$10),1,0)</f>
        <v>1</v>
      </c>
      <c r="AIG6" s="9"/>
      <c r="AIH6" s="8">
        <f>IF(OR($C$6=FALSE,AIH4=$C$10),1,0)</f>
        <v>1</v>
      </c>
      <c r="AII6" s="9"/>
      <c r="AIJ6" s="8">
        <f>IF(OR($C$6=FALSE,AIJ4=$C$10),1,0)</f>
        <v>1</v>
      </c>
      <c r="AIK6" s="9"/>
      <c r="AIL6" s="8">
        <f>IF(OR($C$6=FALSE,AIL4=$C$10),1,0)</f>
        <v>1</v>
      </c>
      <c r="AIM6" s="9"/>
      <c r="AIN6" s="8">
        <f>IF(OR($C$6=FALSE,AIN4=$C$10),1,0)</f>
        <v>1</v>
      </c>
      <c r="AIO6" s="9"/>
      <c r="AIP6" s="8">
        <f>IF(OR($C$6=FALSE,AIP4=$C$10),1,0)</f>
        <v>1</v>
      </c>
      <c r="AIQ6" s="9"/>
      <c r="AIR6" s="8">
        <f>IF(OR($C$6=FALSE,AIR4=$C$10),1,0)</f>
        <v>1</v>
      </c>
      <c r="AIS6" s="9"/>
      <c r="AIT6" s="8">
        <f>IF(OR($C$6=FALSE,AIT4=$C$10),1,0)</f>
        <v>1</v>
      </c>
      <c r="AIU6" s="9"/>
      <c r="AIV6" s="8">
        <f>IF(OR($C$6=FALSE,AIV4=$C$10),1,0)</f>
        <v>1</v>
      </c>
      <c r="AIW6" s="9"/>
      <c r="AIX6" s="8">
        <f>IF(OR($C$6=FALSE,AIX4=$C$10),1,0)</f>
        <v>1</v>
      </c>
      <c r="AIY6" s="9"/>
      <c r="AIZ6" s="8">
        <f>IF(OR($C$6=FALSE,AIZ4=$C$10),1,0)</f>
        <v>1</v>
      </c>
      <c r="AJA6" s="9"/>
      <c r="AJB6" s="8">
        <f>IF(OR($C$6=FALSE,AJB4=$C$10),1,0)</f>
        <v>1</v>
      </c>
      <c r="AJC6" s="9"/>
      <c r="AJD6" s="8">
        <f>IF(OR($C$6=FALSE,AJD4=$C$10),1,0)</f>
        <v>1</v>
      </c>
      <c r="AJE6" s="9"/>
      <c r="AJF6" s="8">
        <f>IF(OR($C$6=FALSE,AJF4=$C$10),1,0)</f>
        <v>1</v>
      </c>
      <c r="AJG6" s="9"/>
      <c r="AJH6" s="8">
        <f>IF(OR($C$6=FALSE,AJH4=$C$10),1,0)</f>
        <v>1</v>
      </c>
      <c r="AJI6" s="9"/>
      <c r="AJJ6" s="8">
        <f>IF(OR($C$6=FALSE,AJJ4=$C$10),1,0)</f>
        <v>1</v>
      </c>
      <c r="AJK6" s="9"/>
      <c r="AJL6" s="8">
        <f>IF(OR($C$6=FALSE,AJL4=$C$10),1,0)</f>
        <v>1</v>
      </c>
      <c r="AJM6" s="9"/>
      <c r="AJN6" s="8">
        <f>IF(OR($C$6=FALSE,AJN4=$C$10),1,0)</f>
        <v>1</v>
      </c>
      <c r="AJO6" s="9"/>
      <c r="AJP6" s="8">
        <f>IF(OR($C$6=FALSE,AJP4=$C$10),1,0)</f>
        <v>1</v>
      </c>
      <c r="AJQ6" s="9"/>
      <c r="AJR6" s="8">
        <f>IF(OR($C$6=FALSE,AJR4=$C$10),1,0)</f>
        <v>1</v>
      </c>
      <c r="AJS6" s="9"/>
      <c r="AJT6" s="8">
        <f>IF(OR($C$6=FALSE,AJT4=$C$10),1,0)</f>
        <v>1</v>
      </c>
      <c r="AJU6" s="9"/>
      <c r="AJV6" s="8">
        <f>IF(OR($C$6=FALSE,AJV4=$C$10),1,0)</f>
        <v>1</v>
      </c>
      <c r="AJW6" s="9"/>
      <c r="AJX6" s="8">
        <f>IF(OR($C$6=FALSE,AJX4=$C$10),1,0)</f>
        <v>1</v>
      </c>
      <c r="AJY6" s="9"/>
      <c r="AJZ6" s="8">
        <f>IF(OR($C$6=FALSE,AJZ4=$C$10),1,0)</f>
        <v>1</v>
      </c>
      <c r="AKA6" s="9"/>
      <c r="AKB6" s="8">
        <f>IF(OR($C$6=FALSE,AKB4=$C$10),1,0)</f>
        <v>1</v>
      </c>
      <c r="AKC6" s="9"/>
      <c r="AKD6" s="8">
        <f>IF(OR($C$6=FALSE,AKD4=$C$10),1,0)</f>
        <v>1</v>
      </c>
      <c r="AKE6" s="9"/>
      <c r="AKF6" s="8">
        <f>IF(OR($C$6=FALSE,AKF4=$C$10),1,0)</f>
        <v>1</v>
      </c>
      <c r="AKG6" s="9"/>
      <c r="AKH6" s="8">
        <f>IF(OR($C$6=FALSE,AKH4=$C$10),1,0)</f>
        <v>1</v>
      </c>
      <c r="AKI6" s="9"/>
      <c r="AKJ6" s="8">
        <f>IF(OR($C$6=FALSE,AKJ4=$C$10),1,0)</f>
        <v>1</v>
      </c>
      <c r="AKK6" s="9"/>
      <c r="AKL6" s="8">
        <f>IF(OR($C$6=FALSE,AKL4=$C$10),1,0)</f>
        <v>1</v>
      </c>
      <c r="AKM6" s="9"/>
      <c r="AKN6" s="8">
        <f>IF(OR($C$6=FALSE,AKN4=$C$10),1,0)</f>
        <v>1</v>
      </c>
      <c r="AKO6" s="9"/>
      <c r="AKP6" s="8">
        <f>IF(OR($C$6=FALSE,AKP4=$C$10),1,0)</f>
        <v>1</v>
      </c>
      <c r="AKQ6" s="9"/>
      <c r="AKR6" s="8">
        <f>IF(OR($C$6=FALSE,AKR4=$C$10),1,0)</f>
        <v>1</v>
      </c>
      <c r="AKS6" s="9"/>
      <c r="AKT6" s="8">
        <f>IF(OR($C$6=FALSE,AKT4=$C$10),1,0)</f>
        <v>1</v>
      </c>
      <c r="AKU6" s="9"/>
      <c r="AKV6" s="8">
        <f>IF(OR($C$6=FALSE,AKV4=$C$10),1,0)</f>
        <v>1</v>
      </c>
      <c r="AKW6" s="9"/>
      <c r="AKX6" s="8">
        <f>IF(OR($C$6=FALSE,AKX4=$C$10),1,0)</f>
        <v>1</v>
      </c>
      <c r="AKY6" s="9"/>
      <c r="AKZ6" s="8">
        <f>IF(OR($C$6=FALSE,AKZ4=$C$10),1,0)</f>
        <v>1</v>
      </c>
      <c r="ALA6" s="9"/>
      <c r="ALB6" s="8">
        <f>IF(OR($C$6=FALSE,ALB4=$C$10),1,0)</f>
        <v>1</v>
      </c>
      <c r="ALC6" s="9"/>
      <c r="ALD6" s="8">
        <f>IF(OR($C$6=FALSE,ALD4=$C$10),1,0)</f>
        <v>1</v>
      </c>
      <c r="ALE6" s="9"/>
      <c r="ALF6" s="8">
        <f>IF(OR($C$6=FALSE,ALF4=$C$10),1,0)</f>
        <v>1</v>
      </c>
      <c r="ALG6" s="9"/>
      <c r="ALH6" s="8">
        <f>IF(OR($C$6=FALSE,ALH4=$C$10),1,0)</f>
        <v>1</v>
      </c>
      <c r="ALI6" s="9"/>
      <c r="ALJ6" s="8">
        <f>IF(OR($C$6=FALSE,ALJ4=$C$10),1,0)</f>
        <v>1</v>
      </c>
      <c r="ALK6" s="9"/>
      <c r="ALL6" s="8">
        <f>IF(OR($C$6=FALSE,ALL4=$C$10),1,0)</f>
        <v>1</v>
      </c>
      <c r="ALM6" s="9"/>
      <c r="ALN6" s="8">
        <f>IF(OR($C$6=FALSE,ALN4=$C$10),1,0)</f>
        <v>1</v>
      </c>
      <c r="ALO6" s="9"/>
      <c r="ALP6" s="8">
        <f>IF(OR($C$6=FALSE,ALP4=$C$10),1,0)</f>
        <v>1</v>
      </c>
      <c r="ALQ6" s="9"/>
      <c r="ALR6" s="8">
        <f>IF(OR($C$6=FALSE,ALR4=$C$10),1,0)</f>
        <v>1</v>
      </c>
      <c r="ALS6" s="9"/>
      <c r="ALT6" s="8">
        <f>IF(OR($C$6=FALSE,ALT4=$C$10),1,0)</f>
        <v>1</v>
      </c>
      <c r="ALU6" s="9"/>
      <c r="ALV6" s="8">
        <f>IF(OR($C$6=FALSE,ALV4=$C$10),1,0)</f>
        <v>1</v>
      </c>
      <c r="ALW6" s="9"/>
      <c r="ALX6" s="8">
        <f>IF(OR($C$6=FALSE,ALX4=$C$10),1,0)</f>
        <v>1</v>
      </c>
      <c r="ALY6" s="9"/>
      <c r="ALZ6" s="8">
        <f>IF(OR($C$6=FALSE,ALZ4=$C$10),1,0)</f>
        <v>1</v>
      </c>
      <c r="AMA6" s="9"/>
      <c r="AMB6" s="8">
        <f>IF(OR($C$6=FALSE,AMB4=$C$10),1,0)</f>
        <v>1</v>
      </c>
      <c r="AMC6" s="9"/>
      <c r="AMD6" s="8">
        <f>IF(OR($C$6=FALSE,AMD4=$C$10),1,0)</f>
        <v>1</v>
      </c>
      <c r="AME6" s="9"/>
      <c r="AMF6" s="8">
        <f>IF(OR($C$6=FALSE,AMF4=$C$10),1,0)</f>
        <v>1</v>
      </c>
      <c r="AMG6" s="9"/>
      <c r="AMH6" s="8">
        <f>IF(OR($C$6=FALSE,AMH4=$C$10),1,0)</f>
        <v>1</v>
      </c>
      <c r="AMI6" s="9"/>
      <c r="AMJ6" s="8">
        <f>IF(OR($C$6=FALSE,AMJ4=$C$10),1,0)</f>
        <v>1</v>
      </c>
      <c r="AMK6" s="9"/>
      <c r="AML6" s="8">
        <f>IF(OR($C$6=FALSE,AML4=$C$10),1,0)</f>
        <v>1</v>
      </c>
      <c r="AMM6" s="9"/>
      <c r="AMN6" s="8">
        <f>IF(OR($C$6=FALSE,AMN4=$C$10),1,0)</f>
        <v>1</v>
      </c>
      <c r="AMO6" s="9"/>
      <c r="AMP6" s="8">
        <f>IF(OR($C$6=FALSE,AMP4=$C$10),1,0)</f>
        <v>1</v>
      </c>
      <c r="AMQ6" s="9"/>
      <c r="AMR6" s="8">
        <f>IF(OR($C$6=FALSE,AMR4=$C$10),1,0)</f>
        <v>1</v>
      </c>
      <c r="AMS6" s="9"/>
      <c r="AMT6" s="8">
        <f>IF(OR($C$6=FALSE,AMT4=$C$10),1,0)</f>
        <v>1</v>
      </c>
      <c r="AMU6" s="9"/>
      <c r="AMV6" s="8">
        <f>IF(OR($C$6=FALSE,AMV4=$C$10),1,0)</f>
        <v>1</v>
      </c>
      <c r="AMW6" s="9"/>
      <c r="AMX6" s="8">
        <f>IF(OR($C$6=FALSE,AMX4=$C$10),1,0)</f>
        <v>1</v>
      </c>
      <c r="AMY6" s="9"/>
      <c r="AMZ6" s="8">
        <f>IF(OR($C$6=FALSE,AMZ4=$C$10),1,0)</f>
        <v>1</v>
      </c>
      <c r="ANA6" s="9"/>
      <c r="ANB6" s="8">
        <f>IF(OR($C$6=FALSE,ANB4=$C$10),1,0)</f>
        <v>1</v>
      </c>
      <c r="ANC6" s="9"/>
      <c r="AND6" s="8">
        <f>IF(OR($C$6=FALSE,AND4=$C$10),1,0)</f>
        <v>1</v>
      </c>
      <c r="ANE6" s="9"/>
      <c r="ANF6" s="8">
        <f>IF(OR($C$6=FALSE,ANF4=$C$10),1,0)</f>
        <v>1</v>
      </c>
      <c r="ANG6" s="9"/>
      <c r="ANH6" s="8">
        <f>IF(OR($C$6=FALSE,ANH4=$C$10),1,0)</f>
        <v>1</v>
      </c>
      <c r="ANI6" s="9"/>
      <c r="ANJ6" s="8">
        <f>IF(OR($C$6=FALSE,ANJ4=$C$10),1,0)</f>
        <v>1</v>
      </c>
      <c r="ANK6" s="9"/>
      <c r="ANL6" s="8">
        <f>IF(OR($C$6=FALSE,ANL4=$C$10),1,0)</f>
        <v>1</v>
      </c>
      <c r="ANM6" s="9"/>
      <c r="ANN6" s="8">
        <f>IF(OR($C$6=FALSE,ANN4=$C$10),1,0)</f>
        <v>1</v>
      </c>
      <c r="ANO6" s="9"/>
      <c r="ANP6" s="8">
        <f>IF(OR($C$6=FALSE,ANP4=$C$10),1,0)</f>
        <v>1</v>
      </c>
      <c r="ANQ6" s="9"/>
      <c r="ANR6" s="8">
        <f>IF(OR($C$6=FALSE,ANR4=$C$10),1,0)</f>
        <v>1</v>
      </c>
      <c r="ANS6" s="9"/>
      <c r="ANT6" s="8">
        <f>IF(OR($C$6=FALSE,ANT4=$C$10),1,0)</f>
        <v>1</v>
      </c>
      <c r="ANU6" s="9"/>
      <c r="ANV6" s="8">
        <f>IF(OR($C$6=FALSE,ANV4=$C$10),1,0)</f>
        <v>1</v>
      </c>
      <c r="ANW6" s="9"/>
      <c r="ANX6" s="8">
        <f>IF(OR($C$6=FALSE,ANX4=$C$10),1,0)</f>
        <v>1</v>
      </c>
      <c r="ANY6" s="9"/>
      <c r="ANZ6" s="8">
        <f>IF(OR($C$6=FALSE,ANZ4=$C$10),1,0)</f>
        <v>1</v>
      </c>
      <c r="AOA6" s="9"/>
      <c r="AOB6" s="8">
        <f>IF(OR($C$6=FALSE,AOB4=$C$10),1,0)</f>
        <v>1</v>
      </c>
      <c r="AOC6" s="9"/>
      <c r="AOD6" s="8">
        <f>IF(OR($C$6=FALSE,AOD4=$C$10),1,0)</f>
        <v>1</v>
      </c>
      <c r="AOE6" s="9"/>
      <c r="AOF6" s="8">
        <f>IF(OR($C$6=FALSE,AOF4=$C$10),1,0)</f>
        <v>1</v>
      </c>
      <c r="AOG6" s="9"/>
      <c r="AOH6" s="8">
        <f>IF(OR($C$6=FALSE,AOH4=$C$10),1,0)</f>
        <v>1</v>
      </c>
      <c r="AOI6" s="9"/>
      <c r="AOJ6" s="8">
        <f>IF(OR($C$6=FALSE,AOJ4=$C$10),1,0)</f>
        <v>1</v>
      </c>
      <c r="AOK6" s="9"/>
      <c r="AOL6" s="8">
        <f>IF(OR($C$6=FALSE,AOL4=$C$10),1,0)</f>
        <v>1</v>
      </c>
      <c r="AOM6" s="9"/>
      <c r="AON6" s="8">
        <f>IF(OR($C$6=FALSE,AON4=$C$10),1,0)</f>
        <v>1</v>
      </c>
      <c r="AOO6" s="9"/>
      <c r="AOP6" s="8">
        <f>IF(OR($C$6=FALSE,AOP4=$C$10),1,0)</f>
        <v>1</v>
      </c>
      <c r="AOQ6" s="9"/>
      <c r="AOR6" s="8">
        <f>IF(OR($C$6=FALSE,AOR4=$C$10),1,0)</f>
        <v>1</v>
      </c>
      <c r="AOS6" s="9"/>
      <c r="AOT6" s="8">
        <f>IF(OR($C$6=FALSE,AOT4=$C$10),1,0)</f>
        <v>1</v>
      </c>
      <c r="AOU6" s="9"/>
      <c r="AOV6" s="8">
        <f>IF(OR($C$6=FALSE,AOV4=$C$10),1,0)</f>
        <v>1</v>
      </c>
      <c r="AOW6" s="9"/>
      <c r="AOX6" s="8">
        <f>IF(OR($C$6=FALSE,AOX4=$C$10),1,0)</f>
        <v>1</v>
      </c>
      <c r="AOY6" s="9"/>
      <c r="AOZ6" s="8">
        <f>IF(OR($C$6=FALSE,AOZ4=$C$10),1,0)</f>
        <v>1</v>
      </c>
      <c r="APA6" s="9"/>
      <c r="APB6" s="8">
        <f>IF(OR($C$6=FALSE,APB4=$C$10),1,0)</f>
        <v>1</v>
      </c>
      <c r="APC6" s="9"/>
      <c r="APD6" s="8">
        <f>IF(OR($C$6=FALSE,APD4=$C$10),1,0)</f>
        <v>1</v>
      </c>
      <c r="APE6" s="9"/>
      <c r="APF6" s="8">
        <f>IF(OR($C$6=FALSE,APF4=$C$10),1,0)</f>
        <v>1</v>
      </c>
      <c r="APG6" s="9"/>
      <c r="APH6" s="8">
        <f>IF(OR($C$6=FALSE,APH4=$C$10),1,0)</f>
        <v>1</v>
      </c>
      <c r="API6" s="9"/>
      <c r="APJ6" s="8">
        <f>IF(OR($C$6=FALSE,APJ4=$C$10),1,0)</f>
        <v>1</v>
      </c>
      <c r="APK6" s="9"/>
      <c r="APL6" s="8">
        <f>IF(OR($C$6=FALSE,APL4=$C$10),1,0)</f>
        <v>1</v>
      </c>
      <c r="APM6" s="9"/>
      <c r="APN6" s="8">
        <f>IF(OR($C$6=FALSE,APN4=$C$10),1,0)</f>
        <v>1</v>
      </c>
      <c r="APO6" s="9"/>
      <c r="APP6" s="8">
        <f>IF(OR($C$6=FALSE,APP4=$C$10),1,0)</f>
        <v>1</v>
      </c>
      <c r="APQ6" s="9"/>
      <c r="APR6" s="8">
        <f>IF(OR($C$6=FALSE,APR4=$C$10),1,0)</f>
        <v>1</v>
      </c>
      <c r="APS6" s="9"/>
      <c r="APT6" s="8">
        <f>IF(OR($C$6=FALSE,APT4=$C$10),1,0)</f>
        <v>1</v>
      </c>
      <c r="APU6" s="9"/>
      <c r="APV6" s="8">
        <f>IF(OR($C$6=FALSE,APV4=$C$10),1,0)</f>
        <v>1</v>
      </c>
      <c r="APW6" s="9"/>
      <c r="APX6" s="8">
        <f>IF(OR($C$6=FALSE,APX4=$C$10),1,0)</f>
        <v>1</v>
      </c>
      <c r="APY6" s="9"/>
      <c r="APZ6" s="8">
        <f>IF(OR($C$6=FALSE,APZ4=$C$10),1,0)</f>
        <v>1</v>
      </c>
      <c r="AQA6" s="9"/>
      <c r="AQB6" s="8">
        <f>IF(OR($C$6=FALSE,AQB4=$C$10),1,0)</f>
        <v>1</v>
      </c>
      <c r="AQC6" s="9"/>
      <c r="AQD6" s="8">
        <f>IF(OR($C$6=FALSE,AQD4=$C$10),1,0)</f>
        <v>1</v>
      </c>
      <c r="AQE6" s="9"/>
      <c r="AQF6" s="8">
        <f>IF(OR($C$6=FALSE,AQF4=$C$10),1,0)</f>
        <v>1</v>
      </c>
      <c r="AQG6" s="9"/>
      <c r="AQH6" s="8">
        <f>IF(OR($C$6=FALSE,AQH4=$C$10),1,0)</f>
        <v>1</v>
      </c>
      <c r="AQI6" s="9"/>
      <c r="AQJ6" s="8">
        <f>IF(OR($C$6=FALSE,AQJ4=$C$10),1,0)</f>
        <v>1</v>
      </c>
      <c r="AQK6" s="9"/>
      <c r="AQL6" s="8">
        <f>IF(OR($C$6=FALSE,AQL4=$C$10),1,0)</f>
        <v>1</v>
      </c>
      <c r="AQM6" s="9"/>
      <c r="AQN6" s="8">
        <f>IF(OR($C$6=FALSE,AQN4=$C$10),1,0)</f>
        <v>1</v>
      </c>
      <c r="AQO6" s="9"/>
      <c r="AQP6" s="8">
        <f>IF(OR($C$6=FALSE,AQP4=$C$10),1,0)</f>
        <v>1</v>
      </c>
      <c r="AQQ6" s="9"/>
      <c r="AQR6" s="8">
        <f>IF(OR($C$6=FALSE,AQR4=$C$10),1,0)</f>
        <v>1</v>
      </c>
      <c r="AQS6" s="9"/>
      <c r="AQT6" s="8">
        <f>IF(OR($C$6=FALSE,AQT4=$C$10),1,0)</f>
        <v>1</v>
      </c>
      <c r="AQU6" s="9"/>
      <c r="AQV6" s="8">
        <f>IF(OR($C$6=FALSE,AQV4=$C$10),1,0)</f>
        <v>1</v>
      </c>
      <c r="AQW6" s="9"/>
      <c r="AQX6" s="8">
        <f>IF(OR($C$6=FALSE,AQX4=$C$10),1,0)</f>
        <v>1</v>
      </c>
      <c r="AQY6" s="9"/>
      <c r="AQZ6" s="8">
        <f>IF(OR($C$6=FALSE,AQZ4=$C$10),1,0)</f>
        <v>1</v>
      </c>
      <c r="ARA6" s="9"/>
      <c r="ARB6" s="8">
        <f>IF(OR($C$6=FALSE,ARB4=$C$10),1,0)</f>
        <v>1</v>
      </c>
      <c r="ARC6" s="9"/>
      <c r="ARD6" s="8">
        <f>IF(OR($C$6=FALSE,ARD4=$C$10),1,0)</f>
        <v>1</v>
      </c>
      <c r="ARE6" s="9"/>
      <c r="ARF6" s="8">
        <f>IF(OR($C$6=FALSE,ARF4=$C$10),1,0)</f>
        <v>1</v>
      </c>
      <c r="ARG6" s="9"/>
      <c r="ARH6" s="8">
        <f>IF(OR($C$6=FALSE,ARH4=$C$10),1,0)</f>
        <v>1</v>
      </c>
      <c r="ARI6" s="9"/>
      <c r="ARJ6" s="8">
        <f>IF(OR($C$6=FALSE,ARJ4=$C$10),1,0)</f>
        <v>1</v>
      </c>
      <c r="ARK6" s="9"/>
      <c r="ARL6" s="8">
        <f>IF(OR($C$6=FALSE,ARL4=$C$10),1,0)</f>
        <v>1</v>
      </c>
      <c r="ARM6" s="9"/>
      <c r="ARN6" s="8">
        <f>IF(OR($C$6=FALSE,ARN4=$C$10),1,0)</f>
        <v>1</v>
      </c>
      <c r="ARO6" s="9"/>
      <c r="ARP6" s="8">
        <f>IF(OR($C$6=FALSE,ARP4=$C$10),1,0)</f>
        <v>1</v>
      </c>
      <c r="ARQ6" s="9"/>
      <c r="ARR6" s="8">
        <f>IF(OR($C$6=FALSE,ARR4=$C$10),1,0)</f>
        <v>1</v>
      </c>
      <c r="ARS6" s="9"/>
      <c r="ART6" s="8">
        <f>IF(OR($C$6=FALSE,ART4=$C$10),1,0)</f>
        <v>1</v>
      </c>
      <c r="ARU6" s="9"/>
      <c r="ARV6" s="8">
        <f>IF(OR($C$6=FALSE,ARV4=$C$10),1,0)</f>
        <v>1</v>
      </c>
      <c r="ARW6" s="9"/>
      <c r="ARX6" s="8">
        <f>IF(OR($C$6=FALSE,ARX4=$C$10),1,0)</f>
        <v>1</v>
      </c>
      <c r="ARY6" s="9"/>
      <c r="ARZ6" s="8">
        <f>IF(OR($C$6=FALSE,ARZ4=$C$10),1,0)</f>
        <v>1</v>
      </c>
      <c r="ASA6" s="9"/>
      <c r="ASB6" s="8">
        <f>IF(OR($C$6=FALSE,ASB4=$C$10),1,0)</f>
        <v>1</v>
      </c>
      <c r="ASC6" s="9"/>
      <c r="ASD6" s="8">
        <f>IF(OR($C$6=FALSE,ASD4=$C$10),1,0)</f>
        <v>1</v>
      </c>
      <c r="ASE6" s="9"/>
      <c r="ASF6" s="8">
        <f>IF(OR($C$6=FALSE,ASF4=$C$10),1,0)</f>
        <v>1</v>
      </c>
      <c r="ASG6" s="9"/>
      <c r="ASH6" s="8">
        <f>IF(OR($C$6=FALSE,ASH4=$C$10),1,0)</f>
        <v>1</v>
      </c>
      <c r="ASI6" s="9"/>
      <c r="ASJ6" s="8">
        <f>IF(OR($C$6=FALSE,ASJ4=$C$10),1,0)</f>
        <v>1</v>
      </c>
      <c r="ASK6" s="9"/>
      <c r="ASL6" s="8">
        <f>IF(OR($C$6=FALSE,ASL4=$C$10),1,0)</f>
        <v>1</v>
      </c>
      <c r="ASM6" s="9"/>
      <c r="ASN6" s="8">
        <f>IF(OR($C$6=FALSE,ASN4=$C$10),1,0)</f>
        <v>1</v>
      </c>
      <c r="ASO6" s="9"/>
      <c r="ASP6" s="8">
        <f>IF(OR($C$6=FALSE,ASP4=$C$10),1,0)</f>
        <v>1</v>
      </c>
      <c r="ASQ6" s="9"/>
      <c r="ASR6" s="8">
        <f>IF(OR($C$6=FALSE,ASR4=$C$10),1,0)</f>
        <v>1</v>
      </c>
      <c r="ASS6" s="9"/>
      <c r="AST6" s="8">
        <f>IF(OR($C$6=FALSE,AST4=$C$10),1,0)</f>
        <v>1</v>
      </c>
      <c r="ASU6" s="9"/>
      <c r="ASV6" s="8">
        <f>IF(OR($C$6=FALSE,ASV4=$C$10),1,0)</f>
        <v>1</v>
      </c>
      <c r="ASW6" s="9"/>
      <c r="ASX6" s="8">
        <f>IF(OR($C$6=FALSE,ASX4=$C$10),1,0)</f>
        <v>1</v>
      </c>
      <c r="ASY6" s="9"/>
      <c r="ASZ6" s="8">
        <f>IF(OR($C$6=FALSE,ASZ4=$C$10),1,0)</f>
        <v>1</v>
      </c>
      <c r="ATA6" s="9"/>
      <c r="ATB6" s="8">
        <f>IF(OR($C$6=FALSE,ATB4=$C$10),1,0)</f>
        <v>1</v>
      </c>
      <c r="ATC6" s="9"/>
      <c r="ATD6" s="8">
        <f>IF(OR($C$6=FALSE,ATD4=$C$10),1,0)</f>
        <v>1</v>
      </c>
      <c r="ATE6" s="9"/>
      <c r="ATF6" s="8">
        <f>IF(OR($C$6=FALSE,ATF4=$C$10),1,0)</f>
        <v>1</v>
      </c>
      <c r="ATG6" s="9"/>
      <c r="ATH6" s="8">
        <f>IF(OR($C$6=FALSE,ATH4=$C$10),1,0)</f>
        <v>1</v>
      </c>
      <c r="ATI6" s="9"/>
      <c r="ATJ6" s="8">
        <f>IF(OR($C$6=FALSE,ATJ4=$C$10),1,0)</f>
        <v>1</v>
      </c>
      <c r="ATK6" s="9"/>
      <c r="ATL6" s="8">
        <f>IF(OR($C$6=FALSE,ATL4=$C$10),1,0)</f>
        <v>1</v>
      </c>
      <c r="ATM6" s="9"/>
      <c r="ATN6" s="8">
        <f>IF(OR($C$6=FALSE,ATN4=$C$10),1,0)</f>
        <v>1</v>
      </c>
      <c r="ATO6" s="9"/>
      <c r="ATP6" s="8">
        <f>IF(OR($C$6=FALSE,ATP4=$C$10),1,0)</f>
        <v>1</v>
      </c>
      <c r="ATQ6" s="9"/>
      <c r="ATR6" s="8">
        <f>IF(OR($C$6=FALSE,ATR4=$C$10),1,0)</f>
        <v>1</v>
      </c>
      <c r="ATS6" s="9"/>
      <c r="ATT6" s="8">
        <f>IF(OR($C$6=FALSE,ATT4=$C$10),1,0)</f>
        <v>1</v>
      </c>
      <c r="ATU6" s="9"/>
      <c r="ATV6" s="8">
        <f>IF(OR($C$6=FALSE,ATV4=$C$10),1,0)</f>
        <v>1</v>
      </c>
      <c r="ATW6" s="9"/>
      <c r="ATX6" s="8">
        <f>IF(OR($C$6=FALSE,ATX4=$C$10),1,0)</f>
        <v>1</v>
      </c>
      <c r="ATY6" s="9"/>
      <c r="ATZ6" s="8">
        <f>IF(OR($C$6=FALSE,ATZ4=$C$10),1,0)</f>
        <v>1</v>
      </c>
      <c r="AUA6" s="9"/>
      <c r="AUB6" s="8">
        <f>IF(OR($C$6=FALSE,AUB4=$C$10),1,0)</f>
        <v>1</v>
      </c>
      <c r="AUC6" s="9"/>
      <c r="AUD6" s="8">
        <f>IF(OR($C$6=FALSE,AUD4=$C$10),1,0)</f>
        <v>1</v>
      </c>
      <c r="AUE6" s="9"/>
      <c r="AUF6" s="8">
        <f>IF(OR($C$6=FALSE,AUF4=$C$10),1,0)</f>
        <v>1</v>
      </c>
      <c r="AUG6" s="9"/>
      <c r="AUH6" s="8">
        <f>IF(OR($C$6=FALSE,AUH4=$C$10),1,0)</f>
        <v>1</v>
      </c>
      <c r="AUI6" s="9"/>
      <c r="AUJ6" s="8">
        <f>IF(OR($C$6=FALSE,AUJ4=$C$10),1,0)</f>
        <v>1</v>
      </c>
      <c r="AUK6" s="9"/>
      <c r="AUL6" s="8">
        <f>IF(OR($C$6=FALSE,AUL4=$C$10),1,0)</f>
        <v>1</v>
      </c>
      <c r="AUM6" s="9"/>
      <c r="AUN6" s="8">
        <f>IF(OR($C$6=FALSE,AUN4=$C$10),1,0)</f>
        <v>1</v>
      </c>
      <c r="AUO6" s="9"/>
      <c r="AUP6" s="8">
        <f>IF(OR($C$6=FALSE,AUP4=$C$10),1,0)</f>
        <v>1</v>
      </c>
      <c r="AUQ6" s="9"/>
      <c r="AUR6" s="8">
        <f>IF(OR($C$6=FALSE,AUR4=$C$10),1,0)</f>
        <v>1</v>
      </c>
      <c r="AUS6" s="9"/>
      <c r="AUT6" s="8">
        <f>IF(OR($C$6=FALSE,AUT4=$C$10),1,0)</f>
        <v>1</v>
      </c>
      <c r="AUU6" s="9"/>
      <c r="AUV6" s="8">
        <f>IF(OR($C$6=FALSE,AUV4=$C$10),1,0)</f>
        <v>1</v>
      </c>
      <c r="AUW6" s="9"/>
      <c r="AUX6" s="8">
        <f>IF(OR($C$6=FALSE,AUX4=$C$10),1,0)</f>
        <v>1</v>
      </c>
      <c r="AUY6" s="9"/>
      <c r="AUZ6" s="8">
        <f>IF(OR($C$6=FALSE,AUZ4=$C$10),1,0)</f>
        <v>1</v>
      </c>
      <c r="AVA6" s="9"/>
      <c r="AVB6" s="8">
        <f>IF(OR($C$6=FALSE,AVB4=$C$10),1,0)</f>
        <v>1</v>
      </c>
      <c r="AVC6" s="9"/>
      <c r="AVD6" s="8">
        <f>IF(OR($C$6=FALSE,AVD4=$C$10),1,0)</f>
        <v>1</v>
      </c>
      <c r="AVE6" s="9"/>
      <c r="AVF6" s="8">
        <f>IF(OR($C$6=FALSE,AVF4=$C$10),1,0)</f>
        <v>1</v>
      </c>
      <c r="AVG6" s="9"/>
      <c r="AVH6" s="8">
        <f>IF(OR($C$6=FALSE,AVH4=$C$10),1,0)</f>
        <v>1</v>
      </c>
      <c r="AVI6" s="9"/>
      <c r="AVJ6" s="8">
        <f>IF(OR($C$6=FALSE,AVJ4=$C$10),1,0)</f>
        <v>1</v>
      </c>
      <c r="AVK6" s="9"/>
      <c r="AVL6" s="8">
        <f>IF(OR($C$6=FALSE,AVL4=$C$10),1,0)</f>
        <v>1</v>
      </c>
      <c r="AVM6" s="9"/>
      <c r="AVN6" s="8">
        <f>IF(OR($C$6=FALSE,AVN4=$C$10),1,0)</f>
        <v>1</v>
      </c>
      <c r="AVO6" s="9"/>
      <c r="AVP6" s="8">
        <f>IF(OR($C$6=FALSE,AVP4=$C$10),1,0)</f>
        <v>1</v>
      </c>
      <c r="AVQ6" s="9"/>
      <c r="AVR6" s="8">
        <f>IF(OR($C$6=FALSE,AVR4=$C$10),1,0)</f>
        <v>1</v>
      </c>
      <c r="AVS6" s="9"/>
      <c r="AVT6" s="8">
        <f>IF(OR($C$6=FALSE,AVT4=$C$10),1,0)</f>
        <v>1</v>
      </c>
      <c r="AVU6" s="9"/>
      <c r="AVV6" s="8">
        <f>IF(OR($C$6=FALSE,AVV4=$C$10),1,0)</f>
        <v>1</v>
      </c>
      <c r="AVW6" s="9"/>
      <c r="AVX6" s="8">
        <f>IF(OR($C$6=FALSE,AVX4=$C$10),1,0)</f>
        <v>1</v>
      </c>
      <c r="AVY6" s="9"/>
      <c r="AVZ6" s="8">
        <f>IF(OR($C$6=FALSE,AVZ4=$C$10),1,0)</f>
        <v>1</v>
      </c>
      <c r="AWA6" s="9"/>
      <c r="AWB6" s="8">
        <f>IF(OR($C$6=FALSE,AWB4=$C$10),1,0)</f>
        <v>1</v>
      </c>
      <c r="AWC6" s="9"/>
      <c r="AWD6" s="8">
        <f>IF(OR($C$6=FALSE,AWD4=$C$10),1,0)</f>
        <v>1</v>
      </c>
      <c r="AWE6" s="9"/>
      <c r="AWF6" s="8">
        <f>IF(OR($C$6=FALSE,AWF4=$C$10),1,0)</f>
        <v>1</v>
      </c>
      <c r="AWG6" s="9"/>
      <c r="AWH6" s="8">
        <f>IF(OR($C$6=FALSE,AWH4=$C$10),1,0)</f>
        <v>1</v>
      </c>
      <c r="AWI6" s="9"/>
      <c r="AWJ6" s="8">
        <f>IF(OR($C$6=FALSE,AWJ4=$C$10),1,0)</f>
        <v>1</v>
      </c>
      <c r="AWK6" s="9"/>
      <c r="AWL6" s="8">
        <f>IF(OR($C$6=FALSE,AWL4=$C$10),1,0)</f>
        <v>1</v>
      </c>
      <c r="AWM6" s="9"/>
      <c r="AWN6" s="8">
        <f>IF(OR($C$6=FALSE,AWN4=$C$10),1,0)</f>
        <v>1</v>
      </c>
      <c r="AWO6" s="9"/>
      <c r="AWP6" s="8">
        <f>IF(OR($C$6=FALSE,AWP4=$C$10),1,0)</f>
        <v>1</v>
      </c>
      <c r="AWQ6" s="9"/>
      <c r="AWR6" s="8">
        <f>IF(OR($C$6=FALSE,AWR4=$C$10),1,0)</f>
        <v>1</v>
      </c>
      <c r="AWS6" s="9"/>
      <c r="AWT6" s="8">
        <f>IF(OR($C$6=FALSE,AWT4=$C$10),1,0)</f>
        <v>1</v>
      </c>
      <c r="AWU6" s="9"/>
      <c r="AWV6" s="8">
        <f>IF(OR($C$6=FALSE,AWV4=$C$10),1,0)</f>
        <v>1</v>
      </c>
      <c r="AWW6" s="9"/>
      <c r="AWX6" s="8">
        <f>IF(OR($C$6=FALSE,AWX4=$C$10),1,0)</f>
        <v>1</v>
      </c>
      <c r="AWY6" s="9"/>
      <c r="AWZ6" s="8">
        <f>IF(OR($C$6=FALSE,AWZ4=$C$10),1,0)</f>
        <v>1</v>
      </c>
      <c r="AXA6" s="9"/>
      <c r="AXB6" s="8">
        <f>IF(OR($C$6=FALSE,AXB4=$C$10),1,0)</f>
        <v>1</v>
      </c>
      <c r="AXC6" s="9"/>
      <c r="AXD6" s="8">
        <f>IF(OR($C$6=FALSE,AXD4=$C$10),1,0)</f>
        <v>1</v>
      </c>
      <c r="AXE6" s="9"/>
      <c r="AXF6" s="8">
        <f>IF(OR($C$6=FALSE,AXF4=$C$10),1,0)</f>
        <v>1</v>
      </c>
      <c r="AXG6" s="9"/>
      <c r="AXH6" s="8">
        <f>IF(OR($C$6=FALSE,AXH4=$C$10),1,0)</f>
        <v>1</v>
      </c>
      <c r="AXI6" s="9"/>
      <c r="AXJ6" s="8">
        <f>IF(OR($C$6=FALSE,AXJ4=$C$10),1,0)</f>
        <v>1</v>
      </c>
      <c r="AXK6" s="9"/>
      <c r="AXL6" s="8">
        <f>IF(OR($C$6=FALSE,AXL4=$C$10),1,0)</f>
        <v>1</v>
      </c>
      <c r="AXM6" s="9"/>
      <c r="AXN6" s="8">
        <f>IF(OR($C$6=FALSE,AXN4=$C$10),1,0)</f>
        <v>1</v>
      </c>
      <c r="AXO6" s="9"/>
      <c r="AXP6" s="8">
        <f>IF(OR($C$6=FALSE,AXP4=$C$10),1,0)</f>
        <v>1</v>
      </c>
      <c r="AXQ6" s="9"/>
      <c r="AXR6" s="8">
        <f>IF(OR($C$6=FALSE,AXR4=$C$10),1,0)</f>
        <v>1</v>
      </c>
      <c r="AXS6" s="9"/>
      <c r="AXT6" s="8">
        <f>IF(OR($C$6=FALSE,AXT4=$C$10),1,0)</f>
        <v>1</v>
      </c>
      <c r="AXU6" s="9"/>
      <c r="AXV6" s="8">
        <f>IF(OR($C$6=FALSE,AXV4=$C$10),1,0)</f>
        <v>1</v>
      </c>
      <c r="AXW6" s="9"/>
      <c r="AXX6" s="8">
        <f>IF(OR($C$6=FALSE,AXX4=$C$10),1,0)</f>
        <v>1</v>
      </c>
      <c r="AXY6" s="9"/>
      <c r="AXZ6" s="8">
        <f>IF(OR($C$6=FALSE,AXZ4=$C$10),1,0)</f>
        <v>1</v>
      </c>
      <c r="AYA6" s="9"/>
      <c r="AYB6" s="8">
        <f>IF(OR($C$6=FALSE,AYB4=$C$10),1,0)</f>
        <v>1</v>
      </c>
      <c r="AYC6" s="9"/>
      <c r="AYD6" s="8">
        <f>IF(OR($C$6=FALSE,AYD4=$C$10),1,0)</f>
        <v>1</v>
      </c>
      <c r="AYE6" s="9"/>
      <c r="AYF6" s="8">
        <f>IF(OR($C$6=FALSE,AYF4=$C$10),1,0)</f>
        <v>1</v>
      </c>
      <c r="AYG6" s="9"/>
      <c r="AYH6" s="8">
        <f>IF(OR($C$6=FALSE,AYH4=$C$10),1,0)</f>
        <v>1</v>
      </c>
      <c r="AYI6" s="9"/>
      <c r="AYJ6" s="8">
        <f>IF(OR($C$6=FALSE,AYJ4=$C$10),1,0)</f>
        <v>1</v>
      </c>
      <c r="AYK6" s="9"/>
      <c r="AYL6" s="8">
        <f>IF(OR($C$6=FALSE,AYL4=$C$10),1,0)</f>
        <v>1</v>
      </c>
      <c r="AYM6" s="9"/>
      <c r="AYN6" s="8">
        <f>IF(OR($C$6=FALSE,AYN4=$C$10),1,0)</f>
        <v>1</v>
      </c>
      <c r="AYO6" s="9"/>
      <c r="AYP6" s="8">
        <f>IF(OR($C$6=FALSE,AYP4=$C$10),1,0)</f>
        <v>1</v>
      </c>
      <c r="AYQ6" s="9"/>
      <c r="AYR6" s="8">
        <f>IF(OR($C$6=FALSE,AYR4=$C$10),1,0)</f>
        <v>1</v>
      </c>
      <c r="AYS6" s="9"/>
      <c r="AYT6" s="8">
        <f>IF(OR($C$6=FALSE,AYT4=$C$10),1,0)</f>
        <v>1</v>
      </c>
      <c r="AYU6" s="9"/>
      <c r="AYV6" s="8">
        <f>IF(OR($C$6=FALSE,AYV4=$C$10),1,0)</f>
        <v>1</v>
      </c>
      <c r="AYW6" s="9"/>
      <c r="AYX6" s="8">
        <f>IF(OR($C$6=FALSE,AYX4=$C$10),1,0)</f>
        <v>1</v>
      </c>
      <c r="AYY6" s="9"/>
      <c r="AYZ6" s="8">
        <f>IF(OR($C$6=FALSE,AYZ4=$C$10),1,0)</f>
        <v>1</v>
      </c>
      <c r="AZA6" s="9"/>
      <c r="AZB6" s="8">
        <f>IF(OR($C$6=FALSE,AZB4=$C$10),1,0)</f>
        <v>1</v>
      </c>
      <c r="AZC6" s="9"/>
      <c r="AZD6" s="8">
        <f>IF(OR($C$6=FALSE,AZD4=$C$10),1,0)</f>
        <v>1</v>
      </c>
      <c r="AZE6" s="9"/>
      <c r="AZF6" s="8">
        <f>IF(OR($C$6=FALSE,AZF4=$C$10),1,0)</f>
        <v>1</v>
      </c>
      <c r="AZG6" s="9"/>
      <c r="AZH6" s="8">
        <f>IF(OR($C$6=FALSE,AZH4=$C$10),1,0)</f>
        <v>1</v>
      </c>
      <c r="AZI6" s="9"/>
      <c r="AZJ6" s="8">
        <f>IF(OR($C$6=FALSE,AZJ4=$C$10),1,0)</f>
        <v>1</v>
      </c>
      <c r="AZK6" s="9"/>
      <c r="AZL6" s="8">
        <f>IF(OR($C$6=FALSE,AZL4=$C$10),1,0)</f>
        <v>1</v>
      </c>
      <c r="AZM6" s="9"/>
      <c r="AZN6" s="8">
        <f>IF(OR($C$6=FALSE,AZN4=$C$10),1,0)</f>
        <v>1</v>
      </c>
      <c r="AZO6" s="9"/>
      <c r="AZP6" s="8">
        <f>IF(OR($C$6=FALSE,AZP4=$C$10),1,0)</f>
        <v>1</v>
      </c>
      <c r="AZQ6" s="9"/>
      <c r="AZR6" s="8">
        <f>IF(OR($C$6=FALSE,AZR4=$C$10),1,0)</f>
        <v>1</v>
      </c>
      <c r="AZS6" s="9"/>
      <c r="AZT6" s="8">
        <f>IF(OR($C$6=FALSE,AZT4=$C$10),1,0)</f>
        <v>1</v>
      </c>
      <c r="AZU6" s="9"/>
      <c r="AZV6" s="8">
        <f>IF(OR($C$6=FALSE,AZV4=$C$10),1,0)</f>
        <v>1</v>
      </c>
      <c r="AZW6" s="9"/>
      <c r="AZX6" s="8">
        <f>IF(OR($C$6=FALSE,AZX4=$C$10),1,0)</f>
        <v>1</v>
      </c>
      <c r="AZY6" s="9"/>
      <c r="AZZ6" s="8">
        <f>IF(OR($C$6=FALSE,AZZ4=$C$10),1,0)</f>
        <v>1</v>
      </c>
      <c r="BAA6" s="9"/>
      <c r="BAB6" s="8">
        <f>IF(OR($C$6=FALSE,BAB4=$C$10),1,0)</f>
        <v>1</v>
      </c>
      <c r="BAC6" s="9"/>
      <c r="BAD6" s="8">
        <f>IF(OR($C$6=FALSE,BAD4=$C$10),1,0)</f>
        <v>1</v>
      </c>
      <c r="BAE6" s="9"/>
      <c r="BAF6" s="8">
        <f>IF(OR($C$6=FALSE,BAF4=$C$10),1,0)</f>
        <v>1</v>
      </c>
      <c r="BAG6" s="9"/>
      <c r="BAH6" s="8">
        <f>IF(OR($C$6=FALSE,BAH4=$C$10),1,0)</f>
        <v>1</v>
      </c>
      <c r="BAI6" s="9"/>
      <c r="BAJ6" s="8">
        <f>IF(OR($C$6=FALSE,BAJ4=$C$10),1,0)</f>
        <v>1</v>
      </c>
      <c r="BAK6" s="9"/>
      <c r="BAL6" s="8">
        <f>IF(OR($C$6=FALSE,BAL4=$C$10),1,0)</f>
        <v>1</v>
      </c>
      <c r="BAM6" s="9"/>
      <c r="BAN6" s="8">
        <f>IF(OR($C$6=FALSE,BAN4=$C$10),1,0)</f>
        <v>1</v>
      </c>
      <c r="BAO6" s="9"/>
      <c r="BAP6" s="8">
        <f>IF(OR($C$6=FALSE,BAP4=$C$10),1,0)</f>
        <v>1</v>
      </c>
      <c r="BAQ6" s="9"/>
      <c r="BAR6" s="8">
        <f>IF(OR($C$6=FALSE,BAR4=$C$10),1,0)</f>
        <v>1</v>
      </c>
      <c r="BAS6" s="9"/>
      <c r="BAT6" s="8">
        <f>IF(OR($C$6=FALSE,BAT4=$C$10),1,0)</f>
        <v>1</v>
      </c>
      <c r="BAU6" s="9"/>
      <c r="BAV6" s="8">
        <f>IF(OR($C$6=FALSE,BAV4=$C$10),1,0)</f>
        <v>1</v>
      </c>
      <c r="BAW6" s="9"/>
      <c r="BAX6" s="8">
        <f>IF(OR($C$6=FALSE,BAX4=$C$10),1,0)</f>
        <v>1</v>
      </c>
      <c r="BAY6" s="9"/>
      <c r="BAZ6" s="8">
        <f>IF(OR($C$6=FALSE,BAZ4=$C$10),1,0)</f>
        <v>1</v>
      </c>
      <c r="BBA6" s="9"/>
      <c r="BBB6" s="8">
        <f>IF(OR($C$6=FALSE,BBB4=$C$10),1,0)</f>
        <v>1</v>
      </c>
      <c r="BBC6" s="9"/>
      <c r="BBD6" s="8">
        <f>IF(OR($C$6=FALSE,BBD4=$C$10),1,0)</f>
        <v>1</v>
      </c>
      <c r="BBE6" s="9"/>
      <c r="BBF6" s="8">
        <f>IF(OR($C$6=FALSE,BBF4=$C$10),1,0)</f>
        <v>1</v>
      </c>
      <c r="BBG6" s="9"/>
      <c r="BBH6" s="8">
        <f>IF(OR($C$6=FALSE,BBH4=$C$10),1,0)</f>
        <v>1</v>
      </c>
      <c r="BBI6" s="9"/>
      <c r="BBJ6" s="8">
        <f>IF(OR($C$6=FALSE,BBJ4=$C$10),1,0)</f>
        <v>1</v>
      </c>
      <c r="BBK6" s="9"/>
      <c r="BBL6" s="8">
        <f>IF(OR($C$6=FALSE,BBL4=$C$10),1,0)</f>
        <v>1</v>
      </c>
      <c r="BBM6" s="9"/>
      <c r="BBN6" s="8">
        <f>IF(OR($C$6=FALSE,BBN4=$C$10),1,0)</f>
        <v>1</v>
      </c>
      <c r="BBO6" s="9"/>
      <c r="BBP6" s="8">
        <f>IF(OR($C$6=FALSE,BBP4=$C$10),1,0)</f>
        <v>1</v>
      </c>
      <c r="BBQ6" s="9"/>
      <c r="BBR6" s="8">
        <f>IF(OR($C$6=FALSE,BBR4=$C$10),1,0)</f>
        <v>1</v>
      </c>
      <c r="BBS6" s="9"/>
      <c r="BBT6" s="8">
        <f>IF(OR($C$6=FALSE,BBT4=$C$10),1,0)</f>
        <v>1</v>
      </c>
      <c r="BBU6" s="9"/>
      <c r="BBV6" s="8">
        <f>IF(OR($C$6=FALSE,BBV4=$C$10),1,0)</f>
        <v>1</v>
      </c>
      <c r="BBW6" s="9"/>
      <c r="BBX6" s="8">
        <f>IF(OR($C$6=FALSE,BBX4=$C$10),1,0)</f>
        <v>1</v>
      </c>
      <c r="BBY6" s="9"/>
      <c r="BBZ6" s="8">
        <f>IF(OR($C$6=FALSE,BBZ4=$C$10),1,0)</f>
        <v>1</v>
      </c>
      <c r="BCA6" s="9"/>
      <c r="BCB6" s="8">
        <f>IF(OR($C$6=FALSE,BCB4=$C$10),1,0)</f>
        <v>1</v>
      </c>
      <c r="BCC6" s="9"/>
      <c r="BCD6" s="8">
        <f>IF(OR($C$6=FALSE,BCD4=$C$10),1,0)</f>
        <v>1</v>
      </c>
      <c r="BCE6" s="9"/>
      <c r="BCF6" s="8">
        <f>IF(OR($C$6=FALSE,BCF4=$C$10),1,0)</f>
        <v>1</v>
      </c>
      <c r="BCG6" s="9"/>
      <c r="BCH6" s="8">
        <f>IF(OR($C$6=FALSE,BCH4=$C$10),1,0)</f>
        <v>1</v>
      </c>
      <c r="BCI6" s="9"/>
      <c r="BCJ6" s="8">
        <f>IF(OR($C$6=FALSE,BCJ4=$C$10),1,0)</f>
        <v>1</v>
      </c>
      <c r="BCK6" s="9"/>
      <c r="BCL6" s="8">
        <f>IF(OR($C$6=FALSE,BCL4=$C$10),1,0)</f>
        <v>1</v>
      </c>
      <c r="BCM6" s="9"/>
    </row>
    <row r="7" spans="2:1443" x14ac:dyDescent="0.25">
      <c r="B7" s="11" t="s">
        <v>1045</v>
      </c>
      <c r="C7" s="3" t="b">
        <v>0</v>
      </c>
      <c r="D7" s="23"/>
      <c r="E7" s="33"/>
      <c r="F7" s="23"/>
      <c r="G7" s="33"/>
      <c r="H7" s="23"/>
      <c r="I7" s="33"/>
      <c r="J7" s="23"/>
      <c r="K7" s="33"/>
      <c r="L7" s="23"/>
      <c r="M7" s="33"/>
      <c r="N7" s="23"/>
      <c r="O7" s="33"/>
      <c r="P7" s="23"/>
      <c r="Q7" s="33"/>
      <c r="R7" s="23"/>
      <c r="S7" s="33"/>
      <c r="T7" s="23"/>
      <c r="U7" s="33"/>
      <c r="V7" s="23"/>
      <c r="W7" s="33"/>
      <c r="X7" s="23"/>
      <c r="Y7" s="33"/>
      <c r="Z7" s="23"/>
      <c r="AA7" s="33"/>
      <c r="AB7" s="23"/>
      <c r="AC7" s="33"/>
      <c r="AD7" s="23"/>
      <c r="AE7" s="33"/>
      <c r="AF7" s="23"/>
      <c r="AG7" s="33"/>
      <c r="AH7" s="23"/>
      <c r="AI7" s="33"/>
      <c r="AJ7" s="23"/>
      <c r="AK7" s="33"/>
      <c r="AL7" s="23"/>
      <c r="AM7" s="24"/>
      <c r="AN7" s="23"/>
      <c r="AO7" s="24"/>
      <c r="AP7" s="23"/>
      <c r="AQ7" s="24"/>
      <c r="AR7" s="23"/>
      <c r="AS7" s="24"/>
      <c r="AT7" s="23"/>
      <c r="AU7" s="24"/>
      <c r="AV7" s="23"/>
      <c r="AW7" s="24"/>
      <c r="AX7" s="23"/>
      <c r="AY7" s="24"/>
      <c r="AZ7" s="23"/>
      <c r="BA7" s="24"/>
      <c r="BB7" s="8"/>
      <c r="BC7" s="9"/>
      <c r="BD7" s="8"/>
      <c r="BE7" s="9"/>
      <c r="BF7" s="8"/>
      <c r="BG7" s="9"/>
      <c r="BH7" s="8"/>
      <c r="BI7" s="9"/>
      <c r="BJ7" s="8"/>
      <c r="BK7" s="9"/>
      <c r="BL7" s="8"/>
      <c r="BM7" s="9"/>
      <c r="BN7" s="8"/>
      <c r="BO7" s="9"/>
      <c r="BP7" s="8"/>
      <c r="BQ7" s="9"/>
      <c r="BR7" s="8"/>
      <c r="BS7" s="9"/>
      <c r="BT7" s="8"/>
      <c r="BU7" s="9"/>
      <c r="BV7" s="8"/>
      <c r="BW7" s="9"/>
      <c r="BX7" s="8"/>
      <c r="BY7" s="9"/>
      <c r="BZ7" s="8"/>
      <c r="CA7" s="9"/>
      <c r="CB7" s="8"/>
      <c r="CC7" s="9"/>
      <c r="CD7" s="8"/>
      <c r="CE7" s="9"/>
      <c r="CF7" s="8"/>
      <c r="CG7" s="9"/>
      <c r="CH7" s="8"/>
      <c r="CI7" s="9"/>
      <c r="CJ7" s="8"/>
      <c r="CK7" s="9"/>
      <c r="CL7" s="8"/>
      <c r="CM7" s="9"/>
      <c r="CN7" s="8"/>
      <c r="CO7" s="9"/>
      <c r="CP7" s="8"/>
      <c r="CQ7" s="9"/>
      <c r="CR7" s="8"/>
      <c r="CS7" s="9"/>
      <c r="CT7" s="8"/>
      <c r="CU7" s="9"/>
      <c r="CV7" s="8"/>
      <c r="CW7" s="9"/>
      <c r="CX7" s="8"/>
      <c r="CY7" s="9"/>
      <c r="CZ7" s="8"/>
      <c r="DA7" s="9"/>
      <c r="DB7" s="8"/>
      <c r="DC7" s="9"/>
      <c r="DD7" s="8"/>
      <c r="DE7" s="9"/>
      <c r="DF7" s="8"/>
      <c r="DG7" s="9"/>
      <c r="DH7" s="8"/>
      <c r="DI7" s="9"/>
      <c r="DJ7" s="8"/>
      <c r="DK7" s="9"/>
      <c r="DL7" s="8"/>
      <c r="DM7" s="9"/>
      <c r="DN7" s="8"/>
      <c r="DO7" s="9"/>
      <c r="DP7" s="8"/>
      <c r="DQ7" s="9"/>
      <c r="DR7" s="8"/>
      <c r="DS7" s="9"/>
      <c r="DT7" s="8"/>
      <c r="DU7" s="9"/>
      <c r="DV7" s="8"/>
      <c r="DW7" s="9"/>
      <c r="DX7" s="8"/>
      <c r="DY7" s="9"/>
      <c r="DZ7" s="8"/>
      <c r="EA7" s="9"/>
      <c r="EB7" s="8"/>
      <c r="EC7" s="9"/>
      <c r="ED7" s="8"/>
      <c r="EE7" s="9"/>
      <c r="EF7" s="8"/>
      <c r="EG7" s="9"/>
      <c r="EH7" s="8"/>
      <c r="EI7" s="9"/>
      <c r="EJ7" s="8"/>
      <c r="EK7" s="9"/>
      <c r="EL7" s="8"/>
      <c r="EM7" s="9"/>
      <c r="EN7" s="8"/>
      <c r="EO7" s="9"/>
      <c r="EP7" s="8"/>
      <c r="EQ7" s="9"/>
      <c r="ER7" s="8"/>
      <c r="ES7" s="9"/>
      <c r="ET7" s="8"/>
      <c r="EU7" s="9"/>
      <c r="EV7" s="8"/>
      <c r="EW7" s="9"/>
      <c r="EX7" s="8"/>
      <c r="EY7" s="9"/>
      <c r="EZ7" s="8"/>
      <c r="FA7" s="9"/>
      <c r="FB7" s="8"/>
      <c r="FC7" s="9"/>
      <c r="FD7" s="8"/>
      <c r="FE7" s="9"/>
      <c r="FF7" s="8"/>
      <c r="FG7" s="9"/>
      <c r="FH7" s="8"/>
      <c r="FI7" s="9"/>
      <c r="FJ7" s="8"/>
      <c r="FK7" s="9"/>
      <c r="FL7" s="8"/>
      <c r="FM7" s="9"/>
      <c r="FN7" s="8"/>
      <c r="FO7" s="9"/>
      <c r="FP7" s="8"/>
      <c r="FQ7" s="9"/>
      <c r="FR7" s="8"/>
      <c r="FS7" s="9"/>
      <c r="FT7" s="8"/>
      <c r="FU7" s="9"/>
      <c r="FV7" s="8"/>
      <c r="FW7" s="9"/>
      <c r="FX7" s="8"/>
      <c r="FY7" s="9"/>
      <c r="FZ7" s="8"/>
      <c r="GA7" s="9"/>
      <c r="GB7" s="8"/>
      <c r="GC7" s="9"/>
      <c r="GD7" s="8"/>
      <c r="GE7" s="9"/>
      <c r="GF7" s="8"/>
      <c r="GG7" s="9"/>
      <c r="GH7" s="8"/>
      <c r="GI7" s="9"/>
      <c r="GJ7" s="8"/>
      <c r="GK7" s="9"/>
      <c r="GL7" s="8"/>
      <c r="GM7" s="9"/>
      <c r="GN7" s="8"/>
      <c r="GO7" s="9"/>
      <c r="GP7" s="8"/>
      <c r="GQ7" s="9"/>
      <c r="GR7" s="8"/>
      <c r="GS7" s="9"/>
      <c r="GT7" s="8"/>
      <c r="GU7" s="9"/>
      <c r="GV7" s="8"/>
      <c r="GW7" s="9"/>
      <c r="GX7" s="8"/>
      <c r="GY7" s="9"/>
      <c r="GZ7" s="8"/>
      <c r="HA7" s="9"/>
      <c r="HB7" s="8"/>
      <c r="HC7" s="9"/>
      <c r="HD7" s="8"/>
      <c r="HE7" s="9"/>
      <c r="HF7" s="8"/>
      <c r="HG7" s="9"/>
      <c r="HH7" s="8"/>
      <c r="HI7" s="9"/>
      <c r="HJ7" s="8"/>
      <c r="HK7" s="9"/>
      <c r="HL7" s="8"/>
      <c r="HM7" s="9"/>
      <c r="HN7" s="8"/>
      <c r="HO7" s="9"/>
      <c r="HP7" s="8"/>
      <c r="HQ7" s="9"/>
      <c r="HR7" s="8"/>
      <c r="HS7" s="9"/>
      <c r="HT7" s="8"/>
      <c r="HU7" s="9"/>
      <c r="HV7" s="8"/>
      <c r="HW7" s="9"/>
      <c r="HX7" s="8"/>
      <c r="HY7" s="9"/>
      <c r="HZ7" s="8"/>
      <c r="IA7" s="9"/>
      <c r="IB7" s="8"/>
      <c r="IC7" s="9"/>
      <c r="ID7" s="8"/>
      <c r="IE7" s="9"/>
      <c r="IF7" s="8"/>
      <c r="IG7" s="9"/>
      <c r="IH7" s="8"/>
      <c r="II7" s="9"/>
      <c r="IJ7" s="8"/>
      <c r="IK7" s="9"/>
      <c r="IL7" s="8"/>
      <c r="IM7" s="9"/>
      <c r="IN7" s="8"/>
      <c r="IO7" s="9"/>
      <c r="IP7" s="8"/>
      <c r="IQ7" s="9"/>
      <c r="IR7" s="8"/>
      <c r="IS7" s="9"/>
      <c r="IT7" s="8"/>
      <c r="IU7" s="9"/>
      <c r="IV7" s="8"/>
      <c r="IW7" s="9"/>
      <c r="IX7" s="8"/>
      <c r="IY7" s="9"/>
      <c r="IZ7" s="8"/>
      <c r="JA7" s="9"/>
      <c r="JB7" s="8"/>
      <c r="JC7" s="9"/>
      <c r="JD7" s="8"/>
      <c r="JE7" s="9"/>
      <c r="JF7" s="8"/>
      <c r="JG7" s="9"/>
      <c r="JH7" s="8"/>
      <c r="JI7" s="9"/>
      <c r="JJ7" s="8"/>
      <c r="JK7" s="9"/>
      <c r="JL7" s="8"/>
      <c r="JM7" s="9"/>
      <c r="JN7" s="8"/>
      <c r="JO7" s="9"/>
      <c r="JP7" s="8"/>
      <c r="JQ7" s="9"/>
      <c r="JR7" s="8"/>
      <c r="JS7" s="9"/>
      <c r="JT7" s="8"/>
      <c r="JU7" s="9"/>
      <c r="JV7" s="8"/>
      <c r="JW7" s="9"/>
      <c r="JX7" s="8"/>
      <c r="JY7" s="9"/>
      <c r="JZ7" s="8"/>
      <c r="KA7" s="9"/>
      <c r="KB7" s="8"/>
      <c r="KC7" s="9"/>
      <c r="KD7" s="8"/>
      <c r="KE7" s="9"/>
      <c r="KF7" s="8"/>
      <c r="KG7" s="9"/>
      <c r="KH7" s="8"/>
      <c r="KI7" s="9"/>
      <c r="KJ7" s="8"/>
      <c r="KK7" s="9"/>
      <c r="KL7" s="8"/>
      <c r="KM7" s="9"/>
      <c r="KN7" s="8"/>
      <c r="KO7" s="9"/>
      <c r="KP7" s="8"/>
      <c r="KQ7" s="9"/>
      <c r="KR7" s="8"/>
      <c r="KS7" s="9"/>
      <c r="KT7" s="8"/>
      <c r="KU7" s="9"/>
      <c r="KV7" s="8"/>
      <c r="KW7" s="9"/>
      <c r="KX7" s="8"/>
      <c r="KY7" s="9"/>
      <c r="KZ7" s="8"/>
      <c r="LA7" s="9"/>
      <c r="LB7" s="8"/>
      <c r="LC7" s="9"/>
      <c r="LD7" s="8"/>
      <c r="LE7" s="9"/>
      <c r="LF7" s="8"/>
      <c r="LG7" s="9"/>
      <c r="LH7" s="8"/>
      <c r="LI7" s="9"/>
      <c r="LJ7" s="8"/>
      <c r="LK7" s="9"/>
      <c r="LL7" s="8"/>
      <c r="LM7" s="9"/>
      <c r="LN7" s="8"/>
      <c r="LO7" s="9"/>
      <c r="LP7" s="8"/>
      <c r="LQ7" s="9"/>
      <c r="LR7" s="8"/>
      <c r="LS7" s="9"/>
      <c r="LT7" s="8"/>
      <c r="LU7" s="9"/>
      <c r="LV7" s="8"/>
      <c r="LW7" s="9"/>
      <c r="LX7" s="8"/>
      <c r="LY7" s="9"/>
      <c r="LZ7" s="8"/>
      <c r="MA7" s="9"/>
      <c r="MB7" s="8"/>
      <c r="MC7" s="9"/>
      <c r="MD7" s="8"/>
      <c r="ME7" s="9"/>
      <c r="MF7" s="8"/>
      <c r="MG7" s="9"/>
      <c r="MH7" s="8"/>
      <c r="MI7" s="9"/>
      <c r="MJ7" s="8"/>
      <c r="MK7" s="9"/>
      <c r="ML7" s="8"/>
      <c r="MM7" s="9"/>
      <c r="MN7" s="8"/>
      <c r="MO7" s="9"/>
      <c r="MP7" s="8"/>
      <c r="MQ7" s="9"/>
      <c r="MR7" s="8"/>
      <c r="MS7" s="9"/>
      <c r="MT7" s="8"/>
      <c r="MU7" s="9"/>
      <c r="MV7" s="8"/>
      <c r="MW7" s="9"/>
      <c r="MX7" s="8"/>
      <c r="MY7" s="9"/>
      <c r="MZ7" s="8"/>
      <c r="NA7" s="9"/>
      <c r="NB7" s="8"/>
      <c r="NC7" s="9"/>
      <c r="ND7" s="8"/>
      <c r="NE7" s="9"/>
      <c r="NF7" s="8"/>
      <c r="NG7" s="9"/>
      <c r="NH7" s="8"/>
      <c r="NI7" s="9"/>
      <c r="NJ7" s="8"/>
      <c r="NK7" s="9"/>
      <c r="NL7" s="8"/>
      <c r="NM7" s="9"/>
      <c r="NN7" s="8"/>
      <c r="NO7" s="9"/>
      <c r="NP7" s="8"/>
      <c r="NQ7" s="9"/>
      <c r="NR7" s="8"/>
      <c r="NS7" s="9"/>
      <c r="NT7" s="8"/>
      <c r="NU7" s="9"/>
      <c r="NV7" s="8"/>
      <c r="NW7" s="9"/>
      <c r="NX7" s="8"/>
      <c r="NY7" s="9"/>
      <c r="NZ7" s="8"/>
      <c r="OA7" s="9"/>
      <c r="OB7" s="8"/>
      <c r="OC7" s="9"/>
      <c r="OD7" s="8"/>
      <c r="OE7" s="9"/>
      <c r="OF7" s="8"/>
      <c r="OG7" s="9"/>
      <c r="OH7" s="8"/>
      <c r="OI7" s="9"/>
      <c r="OJ7" s="8"/>
      <c r="OK7" s="9"/>
      <c r="OL7" s="8"/>
      <c r="OM7" s="9"/>
      <c r="ON7" s="8"/>
      <c r="OO7" s="9"/>
      <c r="OP7" s="8"/>
      <c r="OQ7" s="9"/>
      <c r="OR7" s="8"/>
      <c r="OS7" s="9"/>
      <c r="OT7" s="8"/>
      <c r="OU7" s="9"/>
      <c r="OV7" s="8"/>
      <c r="OW7" s="9"/>
      <c r="OX7" s="8"/>
      <c r="OY7" s="9"/>
      <c r="OZ7" s="8"/>
      <c r="PA7" s="9"/>
      <c r="PB7" s="8"/>
      <c r="PC7" s="9"/>
      <c r="PD7" s="8"/>
      <c r="PE7" s="9"/>
      <c r="PF7" s="8"/>
      <c r="PG7" s="9"/>
      <c r="PH7" s="8"/>
      <c r="PI7" s="9"/>
      <c r="PJ7" s="8"/>
      <c r="PK7" s="9"/>
      <c r="PL7" s="8"/>
      <c r="PM7" s="9"/>
      <c r="PN7" s="8"/>
      <c r="PO7" s="9"/>
      <c r="PP7" s="8"/>
      <c r="PQ7" s="9"/>
      <c r="PR7" s="8"/>
      <c r="PS7" s="9"/>
      <c r="PT7" s="8"/>
      <c r="PU7" s="9"/>
      <c r="PV7" s="8"/>
      <c r="PW7" s="9"/>
      <c r="PX7" s="8"/>
      <c r="PY7" s="9"/>
      <c r="PZ7" s="8"/>
      <c r="QA7" s="9"/>
      <c r="QB7" s="8"/>
      <c r="QC7" s="9"/>
      <c r="QD7" s="8"/>
      <c r="QE7" s="9"/>
      <c r="QF7" s="8"/>
      <c r="QG7" s="9"/>
      <c r="QH7" s="8"/>
      <c r="QI7" s="9"/>
      <c r="QJ7" s="8"/>
      <c r="QK7" s="9"/>
      <c r="QL7" s="8"/>
      <c r="QM7" s="9"/>
      <c r="QN7" s="8"/>
      <c r="QO7" s="9"/>
      <c r="QP7" s="8"/>
      <c r="QQ7" s="9"/>
      <c r="QR7" s="8"/>
      <c r="QS7" s="9"/>
      <c r="QT7" s="8"/>
      <c r="QU7" s="9"/>
      <c r="QV7" s="8"/>
      <c r="QW7" s="9"/>
      <c r="QX7" s="8"/>
      <c r="QY7" s="9"/>
      <c r="QZ7" s="8"/>
      <c r="RA7" s="9"/>
      <c r="RB7" s="8"/>
      <c r="RC7" s="9"/>
      <c r="RD7" s="8"/>
      <c r="RE7" s="9"/>
      <c r="RF7" s="8"/>
      <c r="RG7" s="9"/>
      <c r="RH7" s="8"/>
      <c r="RI7" s="9"/>
      <c r="RJ7" s="8"/>
      <c r="RK7" s="9"/>
      <c r="RL7" s="8"/>
      <c r="RM7" s="9"/>
      <c r="RN7" s="8"/>
      <c r="RO7" s="9"/>
      <c r="RP7" s="8"/>
      <c r="RQ7" s="9"/>
      <c r="RR7" s="8"/>
      <c r="RS7" s="9"/>
      <c r="RT7" s="8"/>
      <c r="RU7" s="9"/>
      <c r="RV7" s="8"/>
      <c r="RW7" s="9"/>
      <c r="RX7" s="8"/>
      <c r="RY7" s="9"/>
      <c r="RZ7" s="8"/>
      <c r="SA7" s="9"/>
      <c r="SB7" s="8"/>
      <c r="SC7" s="9"/>
      <c r="SD7" s="8"/>
      <c r="SE7" s="9"/>
      <c r="SF7" s="8"/>
      <c r="SG7" s="9"/>
      <c r="SH7" s="8"/>
      <c r="SI7" s="9"/>
      <c r="SJ7" s="8"/>
      <c r="SK7" s="9"/>
      <c r="SL7" s="8"/>
      <c r="SM7" s="9"/>
      <c r="SN7" s="8"/>
      <c r="SO7" s="9"/>
      <c r="SP7" s="8"/>
      <c r="SQ7" s="9"/>
      <c r="SR7" s="8"/>
      <c r="SS7" s="9"/>
      <c r="ST7" s="8"/>
      <c r="SU7" s="9"/>
      <c r="SV7" s="8"/>
      <c r="SW7" s="9"/>
      <c r="SX7" s="8"/>
      <c r="SY7" s="9"/>
      <c r="SZ7" s="8"/>
      <c r="TA7" s="9"/>
      <c r="TB7" s="8"/>
      <c r="TC7" s="9"/>
      <c r="TD7" s="8"/>
      <c r="TE7" s="9"/>
      <c r="TF7" s="8"/>
      <c r="TG7" s="9"/>
      <c r="TH7" s="8"/>
      <c r="TI7" s="9"/>
      <c r="TJ7" s="8"/>
      <c r="TK7" s="9"/>
      <c r="TL7" s="8"/>
      <c r="TM7" s="9"/>
      <c r="TN7" s="8"/>
      <c r="TO7" s="9"/>
      <c r="TP7" s="8"/>
      <c r="TQ7" s="9"/>
      <c r="TR7" s="8"/>
      <c r="TS7" s="9"/>
      <c r="TT7" s="8"/>
      <c r="TU7" s="9"/>
      <c r="TV7" s="8"/>
      <c r="TW7" s="9"/>
      <c r="TX7" s="8"/>
      <c r="TY7" s="9"/>
      <c r="TZ7" s="8"/>
      <c r="UA7" s="9"/>
      <c r="UB7" s="8"/>
      <c r="UC7" s="9"/>
      <c r="UD7" s="8"/>
      <c r="UE7" s="9"/>
      <c r="UF7" s="8"/>
      <c r="UG7" s="9"/>
      <c r="UH7" s="8"/>
      <c r="UI7" s="9"/>
      <c r="UJ7" s="8"/>
      <c r="UK7" s="9"/>
      <c r="UL7" s="8"/>
      <c r="UM7" s="9"/>
      <c r="UN7" s="8"/>
      <c r="UO7" s="9"/>
      <c r="UP7" s="8"/>
      <c r="UQ7" s="9"/>
      <c r="UR7" s="8"/>
      <c r="US7" s="9"/>
      <c r="UT7" s="8"/>
      <c r="UU7" s="9"/>
      <c r="UV7" s="8"/>
      <c r="UW7" s="9"/>
      <c r="UX7" s="8"/>
      <c r="UY7" s="9"/>
      <c r="UZ7" s="8"/>
      <c r="VA7" s="9"/>
      <c r="VB7" s="8"/>
      <c r="VC7" s="9"/>
      <c r="VD7" s="8"/>
      <c r="VE7" s="9"/>
      <c r="VF7" s="8"/>
      <c r="VG7" s="9"/>
      <c r="VH7" s="8"/>
      <c r="VI7" s="9"/>
      <c r="VJ7" s="8"/>
      <c r="VK7" s="9"/>
      <c r="VL7" s="8"/>
      <c r="VM7" s="9"/>
      <c r="VN7" s="8"/>
      <c r="VO7" s="9"/>
      <c r="VP7" s="8"/>
      <c r="VQ7" s="9"/>
      <c r="VR7" s="8"/>
      <c r="VS7" s="9"/>
      <c r="VT7" s="8"/>
      <c r="VU7" s="9"/>
      <c r="VV7" s="8"/>
      <c r="VW7" s="9"/>
      <c r="VX7" s="8"/>
      <c r="VY7" s="9"/>
      <c r="VZ7" s="8"/>
      <c r="WA7" s="9"/>
      <c r="WB7" s="8"/>
      <c r="WC7" s="9"/>
      <c r="WD7" s="8"/>
      <c r="WE7" s="9"/>
      <c r="WF7" s="8"/>
      <c r="WG7" s="9"/>
      <c r="WH7" s="8"/>
      <c r="WI7" s="9"/>
      <c r="WJ7" s="8"/>
      <c r="WK7" s="9"/>
      <c r="WL7" s="8"/>
      <c r="WM7" s="9"/>
      <c r="WN7" s="8"/>
      <c r="WO7" s="9"/>
      <c r="WP7" s="8"/>
      <c r="WQ7" s="9"/>
      <c r="WR7" s="8"/>
      <c r="WS7" s="9"/>
      <c r="WT7" s="8"/>
      <c r="WU7" s="9"/>
      <c r="WV7" s="8"/>
      <c r="WW7" s="9"/>
      <c r="WX7" s="8"/>
      <c r="WY7" s="9"/>
      <c r="WZ7" s="8"/>
      <c r="XA7" s="9"/>
      <c r="XB7" s="8"/>
      <c r="XC7" s="9"/>
      <c r="XD7" s="8"/>
      <c r="XE7" s="9"/>
      <c r="XF7" s="8"/>
      <c r="XG7" s="9"/>
      <c r="XH7" s="8"/>
      <c r="XI7" s="9"/>
      <c r="XJ7" s="8"/>
      <c r="XK7" s="9"/>
      <c r="XL7" s="8"/>
      <c r="XM7" s="9"/>
      <c r="XN7" s="8"/>
      <c r="XO7" s="9"/>
      <c r="XP7" s="8"/>
      <c r="XQ7" s="9"/>
      <c r="XR7" s="8"/>
      <c r="XS7" s="9"/>
      <c r="XT7" s="8"/>
      <c r="XU7" s="9"/>
      <c r="XV7" s="8"/>
      <c r="XW7" s="9"/>
      <c r="XX7" s="8"/>
      <c r="XY7" s="9"/>
      <c r="XZ7" s="8"/>
      <c r="YA7" s="9"/>
      <c r="YB7" s="8"/>
      <c r="YC7" s="9"/>
      <c r="YD7" s="8"/>
      <c r="YE7" s="9"/>
      <c r="YF7" s="8"/>
      <c r="YG7" s="9"/>
      <c r="YH7" s="8"/>
      <c r="YI7" s="9"/>
      <c r="YJ7" s="8"/>
      <c r="YK7" s="9"/>
      <c r="YL7" s="8"/>
      <c r="YM7" s="9"/>
      <c r="YN7" s="8"/>
      <c r="YO7" s="9"/>
      <c r="YP7" s="8"/>
      <c r="YQ7" s="9"/>
      <c r="YR7" s="8"/>
      <c r="YS7" s="9"/>
      <c r="YT7" s="8"/>
      <c r="YU7" s="9"/>
      <c r="YV7" s="8"/>
      <c r="YW7" s="9"/>
      <c r="YX7" s="8"/>
      <c r="YY7" s="9"/>
      <c r="YZ7" s="8"/>
      <c r="ZA7" s="9"/>
      <c r="ZB7" s="8"/>
      <c r="ZC7" s="9"/>
      <c r="ZD7" s="8"/>
      <c r="ZE7" s="9"/>
      <c r="ZF7" s="8"/>
      <c r="ZG7" s="9"/>
      <c r="ZH7" s="8"/>
      <c r="ZI7" s="9"/>
      <c r="ZJ7" s="8"/>
      <c r="ZK7" s="9"/>
      <c r="ZL7" s="8"/>
      <c r="ZM7" s="9"/>
      <c r="ZN7" s="8"/>
      <c r="ZO7" s="9"/>
      <c r="ZP7" s="8"/>
      <c r="ZQ7" s="9"/>
      <c r="ZR7" s="8"/>
      <c r="ZS7" s="9"/>
      <c r="ZT7" s="8"/>
      <c r="ZU7" s="9"/>
      <c r="ZV7" s="8"/>
      <c r="ZW7" s="9"/>
      <c r="ZX7" s="8"/>
      <c r="ZY7" s="9"/>
      <c r="ZZ7" s="8"/>
      <c r="AAA7" s="9"/>
      <c r="AAB7" s="8"/>
      <c r="AAC7" s="9"/>
      <c r="AAD7" s="8"/>
      <c r="AAE7" s="9"/>
      <c r="AAF7" s="8"/>
      <c r="AAG7" s="9"/>
      <c r="AAH7" s="8"/>
      <c r="AAI7" s="9"/>
      <c r="AAJ7" s="8"/>
      <c r="AAK7" s="9"/>
      <c r="AAL7" s="8"/>
      <c r="AAM7" s="9"/>
      <c r="AAN7" s="8"/>
      <c r="AAO7" s="9"/>
      <c r="AAP7" s="8"/>
      <c r="AAQ7" s="9"/>
      <c r="AAR7" s="8"/>
      <c r="AAS7" s="9"/>
      <c r="AAT7" s="8"/>
      <c r="AAU7" s="9"/>
      <c r="AAV7" s="8"/>
      <c r="AAW7" s="9"/>
      <c r="AAX7" s="8"/>
      <c r="AAY7" s="9"/>
      <c r="AAZ7" s="8"/>
      <c r="ABA7" s="9"/>
      <c r="ABB7" s="8"/>
      <c r="ABC7" s="9"/>
      <c r="ABD7" s="8"/>
      <c r="ABE7" s="9"/>
      <c r="ABF7" s="8"/>
      <c r="ABG7" s="9"/>
      <c r="ABH7" s="8"/>
      <c r="ABI7" s="9"/>
      <c r="ABJ7" s="8"/>
      <c r="ABK7" s="9"/>
      <c r="ABL7" s="8"/>
      <c r="ABM7" s="9"/>
      <c r="ABN7" s="8"/>
      <c r="ABO7" s="9"/>
      <c r="ABP7" s="8"/>
      <c r="ABQ7" s="9"/>
      <c r="ABR7" s="8"/>
      <c r="ABS7" s="9"/>
      <c r="ABT7" s="8"/>
      <c r="ABU7" s="9"/>
      <c r="ABV7" s="8"/>
      <c r="ABW7" s="9"/>
      <c r="ABX7" s="8"/>
      <c r="ABY7" s="9"/>
      <c r="ABZ7" s="8"/>
      <c r="ACA7" s="9"/>
      <c r="ACB7" s="8"/>
      <c r="ACC7" s="9"/>
      <c r="ACD7" s="8"/>
      <c r="ACE7" s="9"/>
      <c r="ACF7" s="8"/>
      <c r="ACG7" s="9"/>
      <c r="ACH7" s="8"/>
      <c r="ACI7" s="9"/>
      <c r="ACJ7" s="8"/>
      <c r="ACK7" s="9"/>
      <c r="ACL7" s="8"/>
      <c r="ACM7" s="9"/>
      <c r="ACN7" s="8"/>
      <c r="ACO7" s="9"/>
      <c r="ACP7" s="8"/>
      <c r="ACQ7" s="9"/>
      <c r="ACR7" s="8"/>
      <c r="ACS7" s="9"/>
      <c r="ACT7" s="8"/>
      <c r="ACU7" s="9"/>
      <c r="ACV7" s="8"/>
      <c r="ACW7" s="9"/>
      <c r="ACX7" s="8"/>
      <c r="ACY7" s="9"/>
      <c r="ACZ7" s="8"/>
      <c r="ADA7" s="9"/>
      <c r="ADB7" s="8"/>
      <c r="ADC7" s="9"/>
      <c r="ADD7" s="8"/>
      <c r="ADE7" s="9"/>
      <c r="ADF7" s="8"/>
      <c r="ADG7" s="9"/>
      <c r="ADH7" s="8"/>
      <c r="ADI7" s="9"/>
      <c r="ADJ7" s="8"/>
      <c r="ADK7" s="9"/>
      <c r="ADL7" s="8"/>
      <c r="ADM7" s="9"/>
      <c r="ADN7" s="8"/>
      <c r="ADO7" s="9"/>
      <c r="ADP7" s="8"/>
      <c r="ADQ7" s="9"/>
      <c r="ADR7" s="8"/>
      <c r="ADS7" s="9"/>
      <c r="ADT7" s="8"/>
      <c r="ADU7" s="9"/>
      <c r="ADV7" s="8"/>
      <c r="ADW7" s="9"/>
      <c r="ADX7" s="8"/>
      <c r="ADY7" s="9"/>
      <c r="ADZ7" s="8"/>
      <c r="AEA7" s="9"/>
      <c r="AEB7" s="8"/>
      <c r="AEC7" s="9"/>
      <c r="AED7" s="8"/>
      <c r="AEE7" s="9"/>
      <c r="AEF7" s="8"/>
      <c r="AEG7" s="9"/>
      <c r="AEH7" s="8"/>
      <c r="AEI7" s="9"/>
      <c r="AEJ7" s="8"/>
      <c r="AEK7" s="9"/>
      <c r="AEL7" s="8"/>
      <c r="AEM7" s="9"/>
      <c r="AEN7" s="8"/>
      <c r="AEO7" s="9"/>
      <c r="AEP7" s="8"/>
      <c r="AEQ7" s="9"/>
      <c r="AER7" s="8"/>
      <c r="AES7" s="9"/>
      <c r="AET7" s="8"/>
      <c r="AEU7" s="9"/>
      <c r="AEV7" s="8"/>
      <c r="AEW7" s="9"/>
      <c r="AEX7" s="8"/>
      <c r="AEY7" s="9"/>
      <c r="AEZ7" s="8"/>
      <c r="AFA7" s="9"/>
      <c r="AFB7" s="8"/>
      <c r="AFC7" s="9"/>
      <c r="AFD7" s="8"/>
      <c r="AFE7" s="9"/>
      <c r="AFF7" s="8"/>
      <c r="AFG7" s="9"/>
      <c r="AFH7" s="8"/>
      <c r="AFI7" s="9"/>
      <c r="AFJ7" s="8"/>
      <c r="AFK7" s="9"/>
      <c r="AFL7" s="8"/>
      <c r="AFM7" s="9"/>
      <c r="AFN7" s="8"/>
      <c r="AFO7" s="9"/>
      <c r="AFP7" s="8"/>
      <c r="AFQ7" s="9"/>
      <c r="AFR7" s="8"/>
      <c r="AFS7" s="9"/>
      <c r="AFT7" s="8"/>
      <c r="AFU7" s="9"/>
      <c r="AFV7" s="8"/>
      <c r="AFW7" s="9"/>
      <c r="AFX7" s="8"/>
      <c r="AFY7" s="9"/>
      <c r="AFZ7" s="8"/>
      <c r="AGA7" s="9"/>
      <c r="AGB7" s="8"/>
      <c r="AGC7" s="9"/>
      <c r="AGD7" s="8"/>
      <c r="AGE7" s="9"/>
      <c r="AGF7" s="8"/>
      <c r="AGG7" s="9"/>
      <c r="AGH7" s="8"/>
      <c r="AGI7" s="9"/>
      <c r="AGJ7" s="8"/>
      <c r="AGK7" s="9"/>
      <c r="AGL7" s="8"/>
      <c r="AGM7" s="9"/>
      <c r="AGN7" s="8"/>
      <c r="AGO7" s="9"/>
      <c r="AGP7" s="8"/>
      <c r="AGQ7" s="9"/>
      <c r="AGR7" s="8"/>
      <c r="AGS7" s="9"/>
      <c r="AGT7" s="8"/>
      <c r="AGU7" s="9"/>
      <c r="AGV7" s="8"/>
      <c r="AGW7" s="9"/>
      <c r="AGX7" s="8"/>
      <c r="AGY7" s="9"/>
      <c r="AGZ7" s="8"/>
      <c r="AHA7" s="9"/>
      <c r="AHB7" s="8"/>
      <c r="AHC7" s="9"/>
      <c r="AHD7" s="8"/>
      <c r="AHE7" s="9"/>
      <c r="AHF7" s="8"/>
      <c r="AHG7" s="9"/>
      <c r="AHH7" s="8"/>
      <c r="AHI7" s="9"/>
      <c r="AHJ7" s="8"/>
      <c r="AHK7" s="9"/>
      <c r="AHL7" s="8"/>
      <c r="AHM7" s="9"/>
      <c r="AHN7" s="8"/>
      <c r="AHO7" s="9"/>
      <c r="AHP7" s="8"/>
      <c r="AHQ7" s="9"/>
      <c r="AHR7" s="8"/>
      <c r="AHS7" s="9"/>
      <c r="AHT7" s="8"/>
      <c r="AHU7" s="9"/>
      <c r="AHV7" s="8"/>
      <c r="AHW7" s="9"/>
      <c r="AHX7" s="8"/>
      <c r="AHY7" s="9"/>
      <c r="AHZ7" s="8"/>
      <c r="AIA7" s="9"/>
      <c r="AIB7" s="8"/>
      <c r="AIC7" s="9"/>
      <c r="AID7" s="8"/>
      <c r="AIE7" s="9"/>
      <c r="AIF7" s="8"/>
      <c r="AIG7" s="9"/>
      <c r="AIH7" s="8"/>
      <c r="AII7" s="9"/>
      <c r="AIJ7" s="8"/>
      <c r="AIK7" s="9"/>
      <c r="AIL7" s="8"/>
      <c r="AIM7" s="9"/>
      <c r="AIN7" s="8"/>
      <c r="AIO7" s="9"/>
      <c r="AIP7" s="8"/>
      <c r="AIQ7" s="9"/>
      <c r="AIR7" s="8"/>
      <c r="AIS7" s="9"/>
      <c r="AIT7" s="8"/>
      <c r="AIU7" s="9"/>
      <c r="AIV7" s="8"/>
      <c r="AIW7" s="9"/>
      <c r="AIX7" s="8"/>
      <c r="AIY7" s="9"/>
      <c r="AIZ7" s="8"/>
      <c r="AJA7" s="9"/>
      <c r="AJB7" s="8"/>
      <c r="AJC7" s="9"/>
      <c r="AJD7" s="8"/>
      <c r="AJE7" s="9"/>
      <c r="AJF7" s="8"/>
      <c r="AJG7" s="9"/>
      <c r="AJH7" s="8"/>
      <c r="AJI7" s="9"/>
      <c r="AJJ7" s="8"/>
      <c r="AJK7" s="9"/>
      <c r="AJL7" s="8"/>
      <c r="AJM7" s="9"/>
      <c r="AJN7" s="8"/>
      <c r="AJO7" s="9"/>
      <c r="AJP7" s="8"/>
      <c r="AJQ7" s="9"/>
      <c r="AJR7" s="8"/>
      <c r="AJS7" s="9"/>
      <c r="AJT7" s="8"/>
      <c r="AJU7" s="9"/>
      <c r="AJV7" s="8"/>
      <c r="AJW7" s="9"/>
      <c r="AJX7" s="8"/>
      <c r="AJY7" s="9"/>
      <c r="AJZ7" s="8"/>
      <c r="AKA7" s="9"/>
      <c r="AKB7" s="8"/>
      <c r="AKC7" s="9"/>
      <c r="AKD7" s="8"/>
      <c r="AKE7" s="9"/>
      <c r="AKF7" s="8"/>
      <c r="AKG7" s="9"/>
      <c r="AKH7" s="8"/>
      <c r="AKI7" s="9"/>
      <c r="AKJ7" s="8"/>
      <c r="AKK7" s="9"/>
      <c r="AKL7" s="8"/>
      <c r="AKM7" s="9"/>
      <c r="AKN7" s="8"/>
      <c r="AKO7" s="9"/>
      <c r="AKP7" s="8"/>
      <c r="AKQ7" s="9"/>
      <c r="AKR7" s="8"/>
      <c r="AKS7" s="9"/>
      <c r="AKT7" s="8"/>
      <c r="AKU7" s="9"/>
      <c r="AKV7" s="8"/>
      <c r="AKW7" s="9"/>
      <c r="AKX7" s="8"/>
      <c r="AKY7" s="9"/>
      <c r="AKZ7" s="8"/>
      <c r="ALA7" s="9"/>
      <c r="ALB7" s="8"/>
      <c r="ALC7" s="9"/>
      <c r="ALD7" s="8"/>
      <c r="ALE7" s="9"/>
      <c r="ALF7" s="8"/>
      <c r="ALG7" s="9"/>
      <c r="ALH7" s="8"/>
      <c r="ALI7" s="9"/>
      <c r="ALJ7" s="8"/>
      <c r="ALK7" s="9"/>
      <c r="ALL7" s="8"/>
      <c r="ALM7" s="9"/>
      <c r="ALN7" s="8"/>
      <c r="ALO7" s="9"/>
      <c r="ALP7" s="8"/>
      <c r="ALQ7" s="9"/>
      <c r="ALR7" s="8"/>
      <c r="ALS7" s="9"/>
      <c r="ALT7" s="8"/>
      <c r="ALU7" s="9"/>
      <c r="ALV7" s="8"/>
      <c r="ALW7" s="9"/>
      <c r="ALX7" s="8"/>
      <c r="ALY7" s="9"/>
      <c r="ALZ7" s="8"/>
      <c r="AMA7" s="9"/>
      <c r="AMB7" s="8"/>
      <c r="AMC7" s="9"/>
      <c r="AMD7" s="8"/>
      <c r="AME7" s="9"/>
      <c r="AMF7" s="8"/>
      <c r="AMG7" s="9"/>
      <c r="AMH7" s="8"/>
      <c r="AMI7" s="9"/>
      <c r="AMJ7" s="8"/>
      <c r="AMK7" s="9"/>
      <c r="AML7" s="8"/>
      <c r="AMM7" s="9"/>
      <c r="AMN7" s="8"/>
      <c r="AMO7" s="9"/>
      <c r="AMP7" s="8"/>
      <c r="AMQ7" s="9"/>
      <c r="AMR7" s="8"/>
      <c r="AMS7" s="9"/>
      <c r="AMT7" s="8"/>
      <c r="AMU7" s="9"/>
      <c r="AMV7" s="8"/>
      <c r="AMW7" s="9"/>
      <c r="AMX7" s="8"/>
      <c r="AMY7" s="9"/>
      <c r="AMZ7" s="8"/>
      <c r="ANA7" s="9"/>
      <c r="ANB7" s="8"/>
      <c r="ANC7" s="9"/>
      <c r="AND7" s="8"/>
      <c r="ANE7" s="9"/>
      <c r="ANF7" s="8"/>
      <c r="ANG7" s="9"/>
      <c r="ANH7" s="8"/>
      <c r="ANI7" s="9"/>
      <c r="ANJ7" s="8"/>
      <c r="ANK7" s="9"/>
      <c r="ANL7" s="8"/>
      <c r="ANM7" s="9"/>
      <c r="ANN7" s="8"/>
      <c r="ANO7" s="9"/>
      <c r="ANP7" s="8"/>
      <c r="ANQ7" s="9"/>
      <c r="ANR7" s="8"/>
      <c r="ANS7" s="9"/>
      <c r="ANT7" s="8"/>
      <c r="ANU7" s="9"/>
      <c r="ANV7" s="8"/>
      <c r="ANW7" s="9"/>
      <c r="ANX7" s="8"/>
      <c r="ANY7" s="9"/>
      <c r="ANZ7" s="8"/>
      <c r="AOA7" s="9"/>
      <c r="AOB7" s="8"/>
      <c r="AOC7" s="9"/>
      <c r="AOD7" s="8"/>
      <c r="AOE7" s="9"/>
      <c r="AOF7" s="8"/>
      <c r="AOG7" s="9"/>
      <c r="AOH7" s="8"/>
      <c r="AOI7" s="9"/>
      <c r="AOJ7" s="8"/>
      <c r="AOK7" s="9"/>
      <c r="AOL7" s="8"/>
      <c r="AOM7" s="9"/>
      <c r="AON7" s="8"/>
      <c r="AOO7" s="9"/>
      <c r="AOP7" s="8"/>
      <c r="AOQ7" s="9"/>
      <c r="AOR7" s="8"/>
      <c r="AOS7" s="9"/>
      <c r="AOT7" s="8"/>
      <c r="AOU7" s="9"/>
      <c r="AOV7" s="8"/>
      <c r="AOW7" s="9"/>
      <c r="AOX7" s="8"/>
      <c r="AOY7" s="9"/>
      <c r="AOZ7" s="8"/>
      <c r="APA7" s="9"/>
      <c r="APB7" s="8"/>
      <c r="APC7" s="9"/>
      <c r="APD7" s="8"/>
      <c r="APE7" s="9"/>
      <c r="APF7" s="8"/>
      <c r="APG7" s="9"/>
      <c r="APH7" s="8"/>
      <c r="API7" s="9"/>
      <c r="APJ7" s="8"/>
      <c r="APK7" s="9"/>
      <c r="APL7" s="8"/>
      <c r="APM7" s="9"/>
      <c r="APN7" s="8"/>
      <c r="APO7" s="9"/>
      <c r="APP7" s="8"/>
      <c r="APQ7" s="9"/>
      <c r="APR7" s="8"/>
      <c r="APS7" s="9"/>
      <c r="APT7" s="8"/>
      <c r="APU7" s="9"/>
      <c r="APV7" s="8"/>
      <c r="APW7" s="9"/>
      <c r="APX7" s="8"/>
      <c r="APY7" s="9"/>
      <c r="APZ7" s="8"/>
      <c r="AQA7" s="9"/>
      <c r="AQB7" s="8"/>
      <c r="AQC7" s="9"/>
      <c r="AQD7" s="8"/>
      <c r="AQE7" s="9"/>
      <c r="AQF7" s="8"/>
      <c r="AQG7" s="9"/>
      <c r="AQH7" s="8"/>
      <c r="AQI7" s="9"/>
      <c r="AQJ7" s="8"/>
      <c r="AQK7" s="9"/>
      <c r="AQL7" s="8"/>
      <c r="AQM7" s="9"/>
      <c r="AQN7" s="8"/>
      <c r="AQO7" s="9"/>
      <c r="AQP7" s="8"/>
      <c r="AQQ7" s="9"/>
      <c r="AQR7" s="8"/>
      <c r="AQS7" s="9"/>
      <c r="AQT7" s="8"/>
      <c r="AQU7" s="9"/>
      <c r="AQV7" s="8"/>
      <c r="AQW7" s="9"/>
      <c r="AQX7" s="8"/>
      <c r="AQY7" s="9"/>
      <c r="AQZ7" s="8"/>
      <c r="ARA7" s="9"/>
      <c r="ARB7" s="8"/>
      <c r="ARC7" s="9"/>
      <c r="ARD7" s="8"/>
      <c r="ARE7" s="9"/>
      <c r="ARF7" s="8"/>
      <c r="ARG7" s="9"/>
      <c r="ARH7" s="8"/>
      <c r="ARI7" s="9"/>
      <c r="ARJ7" s="8"/>
      <c r="ARK7" s="9"/>
      <c r="ARL7" s="8"/>
      <c r="ARM7" s="9"/>
      <c r="ARN7" s="8"/>
      <c r="ARO7" s="9"/>
      <c r="ARP7" s="8"/>
      <c r="ARQ7" s="9"/>
      <c r="ARR7" s="8"/>
      <c r="ARS7" s="9"/>
      <c r="ART7" s="8"/>
      <c r="ARU7" s="9"/>
      <c r="ARV7" s="8"/>
      <c r="ARW7" s="9"/>
      <c r="ARX7" s="8"/>
      <c r="ARY7" s="9"/>
      <c r="ARZ7" s="8"/>
      <c r="ASA7" s="9"/>
      <c r="ASB7" s="8"/>
      <c r="ASC7" s="9"/>
      <c r="ASD7" s="8"/>
      <c r="ASE7" s="9"/>
      <c r="ASF7" s="8"/>
      <c r="ASG7" s="9"/>
      <c r="ASH7" s="8"/>
      <c r="ASI7" s="9"/>
      <c r="ASJ7" s="8"/>
      <c r="ASK7" s="9"/>
      <c r="ASL7" s="8"/>
      <c r="ASM7" s="9"/>
      <c r="ASN7" s="8"/>
      <c r="ASO7" s="9"/>
      <c r="ASP7" s="8"/>
      <c r="ASQ7" s="9"/>
      <c r="ASR7" s="8"/>
      <c r="ASS7" s="9"/>
      <c r="AST7" s="8"/>
      <c r="ASU7" s="9"/>
      <c r="ASV7" s="8"/>
      <c r="ASW7" s="9"/>
      <c r="ASX7" s="8"/>
      <c r="ASY7" s="9"/>
      <c r="ASZ7" s="8"/>
      <c r="ATA7" s="9"/>
      <c r="ATB7" s="8"/>
      <c r="ATC7" s="9"/>
      <c r="ATD7" s="8"/>
      <c r="ATE7" s="9"/>
      <c r="ATF7" s="8"/>
      <c r="ATG7" s="9"/>
      <c r="ATH7" s="8"/>
      <c r="ATI7" s="9"/>
      <c r="ATJ7" s="8"/>
      <c r="ATK7" s="9"/>
      <c r="ATL7" s="8"/>
      <c r="ATM7" s="9"/>
      <c r="ATN7" s="8"/>
      <c r="ATO7" s="9"/>
      <c r="ATP7" s="8"/>
      <c r="ATQ7" s="9"/>
      <c r="ATR7" s="8"/>
      <c r="ATS7" s="9"/>
      <c r="ATT7" s="8"/>
      <c r="ATU7" s="9"/>
      <c r="ATV7" s="8"/>
      <c r="ATW7" s="9"/>
      <c r="ATX7" s="8"/>
      <c r="ATY7" s="9"/>
      <c r="ATZ7" s="8"/>
      <c r="AUA7" s="9"/>
      <c r="AUB7" s="8"/>
      <c r="AUC7" s="9"/>
      <c r="AUD7" s="8"/>
      <c r="AUE7" s="9"/>
      <c r="AUF7" s="8"/>
      <c r="AUG7" s="9"/>
      <c r="AUH7" s="8"/>
      <c r="AUI7" s="9"/>
      <c r="AUJ7" s="8"/>
      <c r="AUK7" s="9"/>
      <c r="AUL7" s="8"/>
      <c r="AUM7" s="9"/>
      <c r="AUN7" s="8"/>
      <c r="AUO7" s="9"/>
      <c r="AUP7" s="8"/>
      <c r="AUQ7" s="9"/>
      <c r="AUR7" s="8"/>
      <c r="AUS7" s="9"/>
      <c r="AUT7" s="8"/>
      <c r="AUU7" s="9"/>
      <c r="AUV7" s="8"/>
      <c r="AUW7" s="9"/>
      <c r="AUX7" s="8"/>
      <c r="AUY7" s="9"/>
      <c r="AUZ7" s="8"/>
      <c r="AVA7" s="9"/>
      <c r="AVB7" s="8"/>
      <c r="AVC7" s="9"/>
      <c r="AVD7" s="8"/>
      <c r="AVE7" s="9"/>
      <c r="AVF7" s="8"/>
      <c r="AVG7" s="9"/>
      <c r="AVH7" s="8"/>
      <c r="AVI7" s="9"/>
      <c r="AVJ7" s="8"/>
      <c r="AVK7" s="9"/>
      <c r="AVL7" s="8"/>
      <c r="AVM7" s="9"/>
      <c r="AVN7" s="8"/>
      <c r="AVO7" s="9"/>
      <c r="AVP7" s="8"/>
      <c r="AVQ7" s="9"/>
      <c r="AVR7" s="8"/>
      <c r="AVS7" s="9"/>
      <c r="AVT7" s="8"/>
      <c r="AVU7" s="9"/>
      <c r="AVV7" s="8"/>
      <c r="AVW7" s="9"/>
      <c r="AVX7" s="8"/>
      <c r="AVY7" s="9"/>
      <c r="AVZ7" s="8"/>
      <c r="AWA7" s="9"/>
      <c r="AWB7" s="8"/>
      <c r="AWC7" s="9"/>
      <c r="AWD7" s="8"/>
      <c r="AWE7" s="9"/>
      <c r="AWF7" s="8"/>
      <c r="AWG7" s="9"/>
      <c r="AWH7" s="8"/>
      <c r="AWI7" s="9"/>
      <c r="AWJ7" s="8"/>
      <c r="AWK7" s="9"/>
      <c r="AWL7" s="8"/>
      <c r="AWM7" s="9"/>
      <c r="AWN7" s="8"/>
      <c r="AWO7" s="9"/>
      <c r="AWP7" s="8"/>
      <c r="AWQ7" s="9"/>
      <c r="AWR7" s="8"/>
      <c r="AWS7" s="9"/>
      <c r="AWT7" s="8"/>
      <c r="AWU7" s="9"/>
      <c r="AWV7" s="8"/>
      <c r="AWW7" s="9"/>
      <c r="AWX7" s="8"/>
      <c r="AWY7" s="9"/>
      <c r="AWZ7" s="8"/>
      <c r="AXA7" s="9"/>
      <c r="AXB7" s="8"/>
      <c r="AXC7" s="9"/>
      <c r="AXD7" s="8"/>
      <c r="AXE7" s="9"/>
      <c r="AXF7" s="8"/>
      <c r="AXG7" s="9"/>
      <c r="AXH7" s="8"/>
      <c r="AXI7" s="9"/>
      <c r="AXJ7" s="8"/>
      <c r="AXK7" s="9"/>
      <c r="AXL7" s="8"/>
      <c r="AXM7" s="9"/>
      <c r="AXN7" s="8"/>
      <c r="AXO7" s="9"/>
      <c r="AXP7" s="8"/>
      <c r="AXQ7" s="9"/>
      <c r="AXR7" s="8"/>
      <c r="AXS7" s="9"/>
      <c r="AXT7" s="8"/>
      <c r="AXU7" s="9"/>
      <c r="AXV7" s="8"/>
      <c r="AXW7" s="9"/>
      <c r="AXX7" s="8"/>
      <c r="AXY7" s="9"/>
      <c r="AXZ7" s="8"/>
      <c r="AYA7" s="9"/>
      <c r="AYB7" s="8"/>
      <c r="AYC7" s="9"/>
      <c r="AYD7" s="8"/>
      <c r="AYE7" s="9"/>
      <c r="AYF7" s="8"/>
      <c r="AYG7" s="9"/>
      <c r="AYH7" s="8"/>
      <c r="AYI7" s="9"/>
      <c r="AYJ7" s="8"/>
      <c r="AYK7" s="9"/>
      <c r="AYL7" s="8"/>
      <c r="AYM7" s="9"/>
      <c r="AYN7" s="8"/>
      <c r="AYO7" s="9"/>
      <c r="AYP7" s="8"/>
      <c r="AYQ7" s="9"/>
      <c r="AYR7" s="8"/>
      <c r="AYS7" s="9"/>
      <c r="AYT7" s="8"/>
      <c r="AYU7" s="9"/>
      <c r="AYV7" s="8"/>
      <c r="AYW7" s="9"/>
      <c r="AYX7" s="8"/>
      <c r="AYY7" s="9"/>
      <c r="AYZ7" s="8"/>
      <c r="AZA7" s="9"/>
      <c r="AZB7" s="8"/>
      <c r="AZC7" s="9"/>
      <c r="AZD7" s="8"/>
      <c r="AZE7" s="9"/>
      <c r="AZF7" s="8"/>
      <c r="AZG7" s="9"/>
      <c r="AZH7" s="8"/>
      <c r="AZI7" s="9"/>
      <c r="AZJ7" s="8"/>
      <c r="AZK7" s="9"/>
      <c r="AZL7" s="8"/>
      <c r="AZM7" s="9"/>
      <c r="AZN7" s="8"/>
      <c r="AZO7" s="9"/>
      <c r="AZP7" s="8"/>
      <c r="AZQ7" s="9"/>
      <c r="AZR7" s="8"/>
      <c r="AZS7" s="9"/>
      <c r="AZT7" s="8"/>
      <c r="AZU7" s="9"/>
      <c r="AZV7" s="8"/>
      <c r="AZW7" s="9"/>
      <c r="AZX7" s="8"/>
      <c r="AZY7" s="9"/>
      <c r="AZZ7" s="8"/>
      <c r="BAA7" s="9"/>
      <c r="BAB7" s="8"/>
      <c r="BAC7" s="9"/>
      <c r="BAD7" s="8"/>
      <c r="BAE7" s="9"/>
      <c r="BAF7" s="8"/>
      <c r="BAG7" s="9"/>
      <c r="BAH7" s="8"/>
      <c r="BAI7" s="9"/>
      <c r="BAJ7" s="8"/>
      <c r="BAK7" s="9"/>
      <c r="BAL7" s="8"/>
      <c r="BAM7" s="9"/>
      <c r="BAN7" s="8"/>
      <c r="BAO7" s="9"/>
      <c r="BAP7" s="8"/>
      <c r="BAQ7" s="9"/>
      <c r="BAR7" s="8"/>
      <c r="BAS7" s="9"/>
      <c r="BAT7" s="8"/>
      <c r="BAU7" s="9"/>
      <c r="BAV7" s="8"/>
      <c r="BAW7" s="9"/>
      <c r="BAX7" s="8"/>
      <c r="BAY7" s="9"/>
      <c r="BAZ7" s="8"/>
      <c r="BBA7" s="9"/>
      <c r="BBB7" s="8"/>
      <c r="BBC7" s="9"/>
      <c r="BBD7" s="8"/>
      <c r="BBE7" s="9"/>
      <c r="BBF7" s="8"/>
      <c r="BBG7" s="9"/>
      <c r="BBH7" s="8"/>
      <c r="BBI7" s="9"/>
      <c r="BBJ7" s="8"/>
      <c r="BBK7" s="9"/>
      <c r="BBL7" s="8"/>
      <c r="BBM7" s="9"/>
      <c r="BBN7" s="8"/>
      <c r="BBO7" s="9"/>
      <c r="BBP7" s="8"/>
      <c r="BBQ7" s="9"/>
      <c r="BBR7" s="8"/>
      <c r="BBS7" s="9"/>
      <c r="BBT7" s="8"/>
      <c r="BBU7" s="9"/>
      <c r="BBV7" s="8"/>
      <c r="BBW7" s="9"/>
      <c r="BBX7" s="8"/>
      <c r="BBY7" s="9"/>
      <c r="BBZ7" s="8"/>
      <c r="BCA7" s="9"/>
      <c r="BCB7" s="8"/>
      <c r="BCC7" s="9"/>
      <c r="BCD7" s="8"/>
      <c r="BCE7" s="9"/>
      <c r="BCF7" s="8"/>
      <c r="BCG7" s="9"/>
      <c r="BCH7" s="8"/>
      <c r="BCI7" s="9"/>
      <c r="BCJ7" s="8"/>
      <c r="BCK7" s="9"/>
      <c r="BCL7" s="8"/>
      <c r="BCM7" s="9"/>
    </row>
    <row r="8" spans="2:1443" x14ac:dyDescent="0.25">
      <c r="B8" s="10" t="s">
        <v>1783</v>
      </c>
      <c r="C8" s="72">
        <v>0.4</v>
      </c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/>
      <c r="R8" s="23"/>
      <c r="S8" s="24"/>
      <c r="T8" s="23"/>
      <c r="U8" s="24"/>
      <c r="V8" s="23"/>
      <c r="W8" s="24"/>
      <c r="X8" s="23"/>
      <c r="Y8" s="24"/>
      <c r="Z8" s="23"/>
      <c r="AA8" s="24"/>
      <c r="AB8" s="23"/>
      <c r="AC8" s="24"/>
      <c r="AD8" s="23"/>
      <c r="AE8" s="24"/>
      <c r="AF8" s="23"/>
      <c r="AG8" s="24"/>
      <c r="AH8" s="23"/>
      <c r="AI8" s="24"/>
      <c r="AJ8" s="23"/>
      <c r="AK8" s="24"/>
      <c r="AL8" s="23"/>
      <c r="AM8" s="24"/>
      <c r="AN8" s="23"/>
      <c r="AO8" s="24"/>
      <c r="AP8" s="23"/>
      <c r="AQ8" s="24"/>
      <c r="AR8" s="23"/>
      <c r="AS8" s="24"/>
      <c r="AT8" s="23"/>
      <c r="AU8" s="24"/>
      <c r="AV8" s="23"/>
      <c r="AW8" s="24"/>
      <c r="AX8" s="23"/>
      <c r="AY8" s="24"/>
      <c r="AZ8" s="23"/>
      <c r="BA8" s="24"/>
      <c r="BB8" s="8"/>
      <c r="BC8" s="9"/>
      <c r="BD8" s="8"/>
      <c r="BE8" s="9"/>
      <c r="BF8" s="8"/>
      <c r="BG8" s="9"/>
      <c r="BH8" s="8"/>
      <c r="BI8" s="9"/>
      <c r="BJ8" s="8"/>
      <c r="BK8" s="9"/>
      <c r="BL8" s="8"/>
      <c r="BM8" s="9"/>
      <c r="BN8" s="8"/>
      <c r="BO8" s="9"/>
      <c r="BP8" s="8"/>
      <c r="BQ8" s="9"/>
      <c r="BR8" s="8"/>
      <c r="BS8" s="9"/>
      <c r="BT8" s="8"/>
      <c r="BU8" s="9"/>
      <c r="BV8" s="8"/>
      <c r="BW8" s="9"/>
      <c r="BX8" s="8"/>
      <c r="BY8" s="9"/>
      <c r="BZ8" s="8"/>
      <c r="CA8" s="9"/>
      <c r="CB8" s="8"/>
      <c r="CC8" s="9"/>
      <c r="CD8" s="8"/>
      <c r="CE8" s="9"/>
      <c r="CF8" s="8"/>
      <c r="CG8" s="9"/>
      <c r="CH8" s="8"/>
      <c r="CI8" s="9"/>
      <c r="CJ8" s="8"/>
      <c r="CK8" s="9"/>
      <c r="CL8" s="8"/>
      <c r="CM8" s="9"/>
      <c r="CN8" s="8"/>
      <c r="CO8" s="9"/>
      <c r="CP8" s="8"/>
      <c r="CQ8" s="9"/>
      <c r="CR8" s="8"/>
      <c r="CS8" s="9"/>
      <c r="CT8" s="8"/>
      <c r="CU8" s="9"/>
      <c r="CV8" s="8"/>
      <c r="CW8" s="9"/>
      <c r="CX8" s="8"/>
      <c r="CY8" s="9"/>
      <c r="CZ8" s="8"/>
      <c r="DA8" s="9"/>
      <c r="DB8" s="8"/>
      <c r="DC8" s="9"/>
      <c r="DD8" s="8"/>
      <c r="DE8" s="9"/>
      <c r="DF8" s="8"/>
      <c r="DG8" s="9"/>
      <c r="DH8" s="8"/>
      <c r="DI8" s="9"/>
      <c r="DJ8" s="8"/>
      <c r="DK8" s="9"/>
      <c r="DL8" s="8"/>
      <c r="DM8" s="9"/>
      <c r="DN8" s="8"/>
      <c r="DO8" s="9"/>
      <c r="DP8" s="8"/>
      <c r="DQ8" s="9"/>
      <c r="DR8" s="8"/>
      <c r="DS8" s="9"/>
      <c r="DT8" s="8"/>
      <c r="DU8" s="9"/>
      <c r="DV8" s="8"/>
      <c r="DW8" s="9"/>
      <c r="DX8" s="8"/>
      <c r="DY8" s="9"/>
      <c r="DZ8" s="8"/>
      <c r="EA8" s="9"/>
      <c r="EB8" s="8"/>
      <c r="EC8" s="9"/>
      <c r="ED8" s="8"/>
      <c r="EE8" s="9"/>
      <c r="EF8" s="8"/>
      <c r="EG8" s="9"/>
      <c r="EH8" s="8"/>
      <c r="EI8" s="9"/>
      <c r="EJ8" s="8"/>
      <c r="EK8" s="9"/>
      <c r="EL8" s="8"/>
      <c r="EM8" s="9"/>
      <c r="EN8" s="8"/>
      <c r="EO8" s="9"/>
      <c r="EP8" s="8"/>
      <c r="EQ8" s="9"/>
      <c r="ER8" s="8"/>
      <c r="ES8" s="9"/>
      <c r="ET8" s="8"/>
      <c r="EU8" s="9"/>
      <c r="EV8" s="8"/>
      <c r="EW8" s="9"/>
      <c r="EX8" s="8"/>
      <c r="EY8" s="9"/>
      <c r="EZ8" s="8"/>
      <c r="FA8" s="9"/>
      <c r="FB8" s="8"/>
      <c r="FC8" s="9"/>
      <c r="FD8" s="8"/>
      <c r="FE8" s="9"/>
      <c r="FF8" s="8"/>
      <c r="FG8" s="9"/>
      <c r="FH8" s="8"/>
      <c r="FI8" s="9"/>
      <c r="FJ8" s="8"/>
      <c r="FK8" s="9"/>
      <c r="FL8" s="8"/>
      <c r="FM8" s="9"/>
      <c r="FN8" s="8"/>
      <c r="FO8" s="9"/>
      <c r="FP8" s="8"/>
      <c r="FQ8" s="9"/>
      <c r="FR8" s="8"/>
      <c r="FS8" s="9"/>
      <c r="FT8" s="8"/>
      <c r="FU8" s="9"/>
      <c r="FV8" s="8"/>
      <c r="FW8" s="9"/>
      <c r="FX8" s="8"/>
      <c r="FY8" s="9"/>
      <c r="FZ8" s="8"/>
      <c r="GA8" s="9"/>
      <c r="GB8" s="8"/>
      <c r="GC8" s="9"/>
      <c r="GD8" s="8"/>
      <c r="GE8" s="9"/>
      <c r="GF8" s="8"/>
      <c r="GG8" s="9"/>
      <c r="GH8" s="8"/>
      <c r="GI8" s="9"/>
      <c r="GJ8" s="8"/>
      <c r="GK8" s="9"/>
      <c r="GL8" s="8"/>
      <c r="GM8" s="9"/>
      <c r="GN8" s="8"/>
      <c r="GO8" s="9"/>
      <c r="GP8" s="8"/>
      <c r="GQ8" s="9"/>
      <c r="GR8" s="8"/>
      <c r="GS8" s="9"/>
      <c r="GT8" s="8"/>
      <c r="GU8" s="9"/>
      <c r="GV8" s="8"/>
      <c r="GW8" s="9"/>
      <c r="GX8" s="8"/>
      <c r="GY8" s="9"/>
      <c r="GZ8" s="8"/>
      <c r="HA8" s="9"/>
      <c r="HB8" s="8"/>
      <c r="HC8" s="9"/>
      <c r="HD8" s="8"/>
      <c r="HE8" s="9"/>
      <c r="HF8" s="8"/>
      <c r="HG8" s="9"/>
      <c r="HH8" s="8"/>
      <c r="HI8" s="9"/>
      <c r="HJ8" s="8"/>
      <c r="HK8" s="9"/>
      <c r="HL8" s="8"/>
      <c r="HM8" s="9"/>
      <c r="HN8" s="8"/>
      <c r="HO8" s="9"/>
      <c r="HP8" s="8"/>
      <c r="HQ8" s="9"/>
      <c r="HR8" s="8"/>
      <c r="HS8" s="9"/>
      <c r="HT8" s="8"/>
      <c r="HU8" s="9"/>
      <c r="HV8" s="8"/>
      <c r="HW8" s="9"/>
      <c r="HX8" s="8"/>
      <c r="HY8" s="9"/>
      <c r="HZ8" s="8"/>
      <c r="IA8" s="9"/>
      <c r="IB8" s="8"/>
      <c r="IC8" s="9"/>
      <c r="ID8" s="8"/>
      <c r="IE8" s="9"/>
      <c r="IF8" s="8"/>
      <c r="IG8" s="9"/>
      <c r="IH8" s="8"/>
      <c r="II8" s="9"/>
      <c r="IJ8" s="8"/>
      <c r="IK8" s="9"/>
      <c r="IL8" s="8"/>
      <c r="IM8" s="9"/>
      <c r="IN8" s="8"/>
      <c r="IO8" s="9"/>
      <c r="IP8" s="8"/>
      <c r="IQ8" s="9"/>
      <c r="IR8" s="8"/>
      <c r="IS8" s="9"/>
      <c r="IT8" s="8"/>
      <c r="IU8" s="9"/>
      <c r="IV8" s="8"/>
      <c r="IW8" s="9"/>
      <c r="IX8" s="8"/>
      <c r="IY8" s="9"/>
      <c r="IZ8" s="8"/>
      <c r="JA8" s="9"/>
      <c r="JB8" s="8"/>
      <c r="JC8" s="9"/>
      <c r="JD8" s="8"/>
      <c r="JE8" s="9"/>
      <c r="JF8" s="8"/>
      <c r="JG8" s="9"/>
      <c r="JH8" s="8"/>
      <c r="JI8" s="9"/>
      <c r="JJ8" s="8"/>
      <c r="JK8" s="9"/>
      <c r="JL8" s="8"/>
      <c r="JM8" s="9"/>
      <c r="JN8" s="8"/>
      <c r="JO8" s="9"/>
      <c r="JP8" s="8"/>
      <c r="JQ8" s="9"/>
      <c r="JR8" s="8"/>
      <c r="JS8" s="9"/>
      <c r="JT8" s="8"/>
      <c r="JU8" s="9"/>
      <c r="JV8" s="8"/>
      <c r="JW8" s="9"/>
      <c r="JX8" s="8"/>
      <c r="JY8" s="9"/>
      <c r="JZ8" s="8"/>
      <c r="KA8" s="9"/>
      <c r="KB8" s="8"/>
      <c r="KC8" s="9"/>
      <c r="KD8" s="8"/>
      <c r="KE8" s="9"/>
      <c r="KF8" s="8"/>
      <c r="KG8" s="9"/>
      <c r="KH8" s="8"/>
      <c r="KI8" s="9"/>
      <c r="KJ8" s="8"/>
      <c r="KK8" s="9"/>
      <c r="KL8" s="8"/>
      <c r="KM8" s="9"/>
      <c r="KN8" s="8"/>
      <c r="KO8" s="9"/>
      <c r="KP8" s="8"/>
      <c r="KQ8" s="9"/>
      <c r="KR8" s="8"/>
      <c r="KS8" s="9"/>
      <c r="KT8" s="8"/>
      <c r="KU8" s="9"/>
      <c r="KV8" s="8"/>
      <c r="KW8" s="9"/>
      <c r="KX8" s="8"/>
      <c r="KY8" s="9"/>
      <c r="KZ8" s="8"/>
      <c r="LA8" s="9"/>
      <c r="LB8" s="8"/>
      <c r="LC8" s="9"/>
      <c r="LD8" s="8"/>
      <c r="LE8" s="9"/>
      <c r="LF8" s="8"/>
      <c r="LG8" s="9"/>
      <c r="LH8" s="8"/>
      <c r="LI8" s="9"/>
      <c r="LJ8" s="8"/>
      <c r="LK8" s="9"/>
      <c r="LL8" s="8"/>
      <c r="LM8" s="9"/>
      <c r="LN8" s="8"/>
      <c r="LO8" s="9"/>
      <c r="LP8" s="8"/>
      <c r="LQ8" s="9"/>
      <c r="LR8" s="8"/>
      <c r="LS8" s="9"/>
      <c r="LT8" s="8"/>
      <c r="LU8" s="9"/>
      <c r="LV8" s="8"/>
      <c r="LW8" s="9"/>
      <c r="LX8" s="8"/>
      <c r="LY8" s="9"/>
      <c r="LZ8" s="8"/>
      <c r="MA8" s="9"/>
      <c r="MB8" s="8"/>
      <c r="MC8" s="9"/>
      <c r="MD8" s="8"/>
      <c r="ME8" s="9"/>
      <c r="MF8" s="8"/>
      <c r="MG8" s="9"/>
      <c r="MH8" s="8"/>
      <c r="MI8" s="9"/>
      <c r="MJ8" s="8"/>
      <c r="MK8" s="9"/>
      <c r="ML8" s="8"/>
      <c r="MM8" s="9"/>
      <c r="MN8" s="8"/>
      <c r="MO8" s="9"/>
      <c r="MP8" s="8"/>
      <c r="MQ8" s="9"/>
      <c r="MR8" s="8"/>
      <c r="MS8" s="9"/>
      <c r="MT8" s="8"/>
      <c r="MU8" s="9"/>
      <c r="MV8" s="8"/>
      <c r="MW8" s="9"/>
      <c r="MX8" s="8"/>
      <c r="MY8" s="9"/>
      <c r="MZ8" s="8"/>
      <c r="NA8" s="9"/>
      <c r="NB8" s="8"/>
      <c r="NC8" s="9"/>
      <c r="ND8" s="8"/>
      <c r="NE8" s="9"/>
      <c r="NF8" s="8"/>
      <c r="NG8" s="9"/>
      <c r="NH8" s="8"/>
      <c r="NI8" s="9"/>
      <c r="NJ8" s="8"/>
      <c r="NK8" s="9"/>
      <c r="NL8" s="8"/>
      <c r="NM8" s="9"/>
      <c r="NN8" s="8"/>
      <c r="NO8" s="9"/>
      <c r="NP8" s="8"/>
      <c r="NQ8" s="9"/>
      <c r="NR8" s="8"/>
      <c r="NS8" s="9"/>
      <c r="NT8" s="8"/>
      <c r="NU8" s="9"/>
      <c r="NV8" s="8"/>
      <c r="NW8" s="9"/>
      <c r="NX8" s="8"/>
      <c r="NY8" s="9"/>
      <c r="NZ8" s="8"/>
      <c r="OA8" s="9"/>
      <c r="OB8" s="8"/>
      <c r="OC8" s="9"/>
      <c r="OD8" s="8"/>
      <c r="OE8" s="9"/>
      <c r="OF8" s="8"/>
      <c r="OG8" s="9"/>
      <c r="OH8" s="8"/>
      <c r="OI8" s="9"/>
      <c r="OJ8" s="8"/>
      <c r="OK8" s="9"/>
      <c r="OL8" s="8"/>
      <c r="OM8" s="9"/>
      <c r="ON8" s="8"/>
      <c r="OO8" s="9"/>
      <c r="OP8" s="8"/>
      <c r="OQ8" s="9"/>
      <c r="OR8" s="8"/>
      <c r="OS8" s="9"/>
      <c r="OT8" s="8"/>
      <c r="OU8" s="9"/>
      <c r="OV8" s="8"/>
      <c r="OW8" s="9"/>
      <c r="OX8" s="8"/>
      <c r="OY8" s="9"/>
      <c r="OZ8" s="8"/>
      <c r="PA8" s="9"/>
      <c r="PB8" s="8"/>
      <c r="PC8" s="9"/>
      <c r="PD8" s="8"/>
      <c r="PE8" s="9"/>
      <c r="PF8" s="8"/>
      <c r="PG8" s="9"/>
      <c r="PH8" s="8"/>
      <c r="PI8" s="9"/>
      <c r="PJ8" s="8"/>
      <c r="PK8" s="9"/>
      <c r="PL8" s="8"/>
      <c r="PM8" s="9"/>
      <c r="PN8" s="8"/>
      <c r="PO8" s="9"/>
      <c r="PP8" s="8"/>
      <c r="PQ8" s="9"/>
      <c r="PR8" s="8"/>
      <c r="PS8" s="9"/>
      <c r="PT8" s="8"/>
      <c r="PU8" s="9"/>
      <c r="PV8" s="8"/>
      <c r="PW8" s="9"/>
      <c r="PX8" s="8"/>
      <c r="PY8" s="9"/>
      <c r="PZ8" s="8"/>
      <c r="QA8" s="9"/>
      <c r="QB8" s="8"/>
      <c r="QC8" s="9"/>
      <c r="QD8" s="8"/>
      <c r="QE8" s="9"/>
      <c r="QF8" s="8"/>
      <c r="QG8" s="9"/>
      <c r="QH8" s="8"/>
      <c r="QI8" s="9"/>
      <c r="QJ8" s="8"/>
      <c r="QK8" s="9"/>
      <c r="QL8" s="8"/>
      <c r="QM8" s="9"/>
      <c r="QN8" s="8"/>
      <c r="QO8" s="9"/>
      <c r="QP8" s="8"/>
      <c r="QQ8" s="9"/>
      <c r="QR8" s="8"/>
      <c r="QS8" s="9"/>
      <c r="QT8" s="8"/>
      <c r="QU8" s="9"/>
      <c r="QV8" s="8"/>
      <c r="QW8" s="9"/>
      <c r="QX8" s="8"/>
      <c r="QY8" s="9"/>
      <c r="QZ8" s="8"/>
      <c r="RA8" s="9"/>
      <c r="RB8" s="8"/>
      <c r="RC8" s="9"/>
      <c r="RD8" s="8"/>
      <c r="RE8" s="9"/>
      <c r="RF8" s="8"/>
      <c r="RG8" s="9"/>
      <c r="RH8" s="8"/>
      <c r="RI8" s="9"/>
      <c r="RJ8" s="8"/>
      <c r="RK8" s="9"/>
      <c r="RL8" s="8"/>
      <c r="RM8" s="9"/>
      <c r="RN8" s="8"/>
      <c r="RO8" s="9"/>
      <c r="RP8" s="8"/>
      <c r="RQ8" s="9"/>
      <c r="RR8" s="8"/>
      <c r="RS8" s="9"/>
      <c r="RT8" s="8"/>
      <c r="RU8" s="9"/>
      <c r="RV8" s="8"/>
      <c r="RW8" s="9"/>
      <c r="RX8" s="8"/>
      <c r="RY8" s="9"/>
      <c r="RZ8" s="8"/>
      <c r="SA8" s="9"/>
      <c r="SB8" s="8"/>
      <c r="SC8" s="9"/>
      <c r="SD8" s="8"/>
      <c r="SE8" s="9"/>
      <c r="SF8" s="8"/>
      <c r="SG8" s="9"/>
      <c r="SH8" s="8"/>
      <c r="SI8" s="9"/>
      <c r="SJ8" s="8"/>
      <c r="SK8" s="9"/>
      <c r="SL8" s="8"/>
      <c r="SM8" s="9"/>
      <c r="SN8" s="8"/>
      <c r="SO8" s="9"/>
      <c r="SP8" s="8"/>
      <c r="SQ8" s="9"/>
      <c r="SR8" s="8"/>
      <c r="SS8" s="9"/>
      <c r="ST8" s="8"/>
      <c r="SU8" s="9"/>
      <c r="SV8" s="8"/>
      <c r="SW8" s="9"/>
      <c r="SX8" s="8"/>
      <c r="SY8" s="9"/>
      <c r="SZ8" s="8"/>
      <c r="TA8" s="9"/>
      <c r="TB8" s="8"/>
      <c r="TC8" s="9"/>
      <c r="TD8" s="8"/>
      <c r="TE8" s="9"/>
      <c r="TF8" s="8"/>
      <c r="TG8" s="9"/>
      <c r="TH8" s="8"/>
      <c r="TI8" s="9"/>
      <c r="TJ8" s="8"/>
      <c r="TK8" s="9"/>
      <c r="TL8" s="8"/>
      <c r="TM8" s="9"/>
      <c r="TN8" s="8"/>
      <c r="TO8" s="9"/>
      <c r="TP8" s="8"/>
      <c r="TQ8" s="9"/>
      <c r="TR8" s="8"/>
      <c r="TS8" s="9"/>
      <c r="TT8" s="8"/>
      <c r="TU8" s="9"/>
      <c r="TV8" s="8"/>
      <c r="TW8" s="9"/>
      <c r="TX8" s="8"/>
      <c r="TY8" s="9"/>
      <c r="TZ8" s="8"/>
      <c r="UA8" s="9"/>
      <c r="UB8" s="8"/>
      <c r="UC8" s="9"/>
      <c r="UD8" s="8"/>
      <c r="UE8" s="9"/>
      <c r="UF8" s="8"/>
      <c r="UG8" s="9"/>
      <c r="UH8" s="8"/>
      <c r="UI8" s="9"/>
      <c r="UJ8" s="8"/>
      <c r="UK8" s="9"/>
      <c r="UL8" s="8"/>
      <c r="UM8" s="9"/>
      <c r="UN8" s="8"/>
      <c r="UO8" s="9"/>
      <c r="UP8" s="8"/>
      <c r="UQ8" s="9"/>
      <c r="UR8" s="8"/>
      <c r="US8" s="9"/>
      <c r="UT8" s="8"/>
      <c r="UU8" s="9"/>
      <c r="UV8" s="8"/>
      <c r="UW8" s="9"/>
      <c r="UX8" s="8"/>
      <c r="UY8" s="9"/>
      <c r="UZ8" s="8"/>
      <c r="VA8" s="9"/>
      <c r="VB8" s="8"/>
      <c r="VC8" s="9"/>
      <c r="VD8" s="8"/>
      <c r="VE8" s="9"/>
      <c r="VF8" s="8"/>
      <c r="VG8" s="9"/>
      <c r="VH8" s="8"/>
      <c r="VI8" s="9"/>
      <c r="VJ8" s="8"/>
      <c r="VK8" s="9"/>
      <c r="VL8" s="8"/>
      <c r="VM8" s="9"/>
      <c r="VN8" s="8"/>
      <c r="VO8" s="9"/>
      <c r="VP8" s="8"/>
      <c r="VQ8" s="9"/>
      <c r="VR8" s="8"/>
      <c r="VS8" s="9"/>
      <c r="VT8" s="8"/>
      <c r="VU8" s="9"/>
      <c r="VV8" s="8"/>
      <c r="VW8" s="9"/>
      <c r="VX8" s="8"/>
      <c r="VY8" s="9"/>
      <c r="VZ8" s="8"/>
      <c r="WA8" s="9"/>
      <c r="WB8" s="8"/>
      <c r="WC8" s="9"/>
      <c r="WD8" s="8"/>
      <c r="WE8" s="9"/>
      <c r="WF8" s="8"/>
      <c r="WG8" s="9"/>
      <c r="WH8" s="8"/>
      <c r="WI8" s="9"/>
      <c r="WJ8" s="8"/>
      <c r="WK8" s="9"/>
      <c r="WL8" s="8"/>
      <c r="WM8" s="9"/>
      <c r="WN8" s="8"/>
      <c r="WO8" s="9"/>
      <c r="WP8" s="8"/>
      <c r="WQ8" s="9"/>
      <c r="WR8" s="8"/>
      <c r="WS8" s="9"/>
      <c r="WT8" s="8"/>
      <c r="WU8" s="9"/>
      <c r="WV8" s="8"/>
      <c r="WW8" s="9"/>
      <c r="WX8" s="8"/>
      <c r="WY8" s="9"/>
      <c r="WZ8" s="8"/>
      <c r="XA8" s="9"/>
      <c r="XB8" s="8"/>
      <c r="XC8" s="9"/>
      <c r="XD8" s="8"/>
      <c r="XE8" s="9"/>
      <c r="XF8" s="8"/>
      <c r="XG8" s="9"/>
      <c r="XH8" s="8"/>
      <c r="XI8" s="9"/>
      <c r="XJ8" s="8"/>
      <c r="XK8" s="9"/>
      <c r="XL8" s="8"/>
      <c r="XM8" s="9"/>
      <c r="XN8" s="8"/>
      <c r="XO8" s="9"/>
      <c r="XP8" s="8"/>
      <c r="XQ8" s="9"/>
      <c r="XR8" s="8"/>
      <c r="XS8" s="9"/>
      <c r="XT8" s="8"/>
      <c r="XU8" s="9"/>
      <c r="XV8" s="8"/>
      <c r="XW8" s="9"/>
      <c r="XX8" s="8"/>
      <c r="XY8" s="9"/>
      <c r="XZ8" s="8"/>
      <c r="YA8" s="9"/>
      <c r="YB8" s="8"/>
      <c r="YC8" s="9"/>
      <c r="YD8" s="8"/>
      <c r="YE8" s="9"/>
      <c r="YF8" s="8"/>
      <c r="YG8" s="9"/>
      <c r="YH8" s="8"/>
      <c r="YI8" s="9"/>
      <c r="YJ8" s="8"/>
      <c r="YK8" s="9"/>
      <c r="YL8" s="8"/>
      <c r="YM8" s="9"/>
      <c r="YN8" s="8"/>
      <c r="YO8" s="9"/>
      <c r="YP8" s="8"/>
      <c r="YQ8" s="9"/>
      <c r="YR8" s="8"/>
      <c r="YS8" s="9"/>
      <c r="YT8" s="8"/>
      <c r="YU8" s="9"/>
      <c r="YV8" s="8"/>
      <c r="YW8" s="9"/>
      <c r="YX8" s="8"/>
      <c r="YY8" s="9"/>
      <c r="YZ8" s="8"/>
      <c r="ZA8" s="9"/>
      <c r="ZB8" s="8"/>
      <c r="ZC8" s="9"/>
      <c r="ZD8" s="8"/>
      <c r="ZE8" s="9"/>
      <c r="ZF8" s="8"/>
      <c r="ZG8" s="9"/>
      <c r="ZH8" s="8"/>
      <c r="ZI8" s="9"/>
      <c r="ZJ8" s="8"/>
      <c r="ZK8" s="9"/>
      <c r="ZL8" s="8"/>
      <c r="ZM8" s="9"/>
      <c r="ZN8" s="8"/>
      <c r="ZO8" s="9"/>
      <c r="ZP8" s="8"/>
      <c r="ZQ8" s="9"/>
      <c r="ZR8" s="8"/>
      <c r="ZS8" s="9"/>
      <c r="ZT8" s="8"/>
      <c r="ZU8" s="9"/>
      <c r="ZV8" s="8"/>
      <c r="ZW8" s="9"/>
      <c r="ZX8" s="8"/>
      <c r="ZY8" s="9"/>
      <c r="ZZ8" s="8"/>
      <c r="AAA8" s="9"/>
      <c r="AAB8" s="8"/>
      <c r="AAC8" s="9"/>
      <c r="AAD8" s="8"/>
      <c r="AAE8" s="9"/>
      <c r="AAF8" s="8"/>
      <c r="AAG8" s="9"/>
      <c r="AAH8" s="8"/>
      <c r="AAI8" s="9"/>
      <c r="AAJ8" s="8"/>
      <c r="AAK8" s="9"/>
      <c r="AAL8" s="8"/>
      <c r="AAM8" s="9"/>
      <c r="AAN8" s="8"/>
      <c r="AAO8" s="9"/>
      <c r="AAP8" s="8"/>
      <c r="AAQ8" s="9"/>
      <c r="AAR8" s="8"/>
      <c r="AAS8" s="9"/>
      <c r="AAT8" s="8"/>
      <c r="AAU8" s="9"/>
      <c r="AAV8" s="8"/>
      <c r="AAW8" s="9"/>
      <c r="AAX8" s="8"/>
      <c r="AAY8" s="9"/>
      <c r="AAZ8" s="8"/>
      <c r="ABA8" s="9"/>
      <c r="ABB8" s="8"/>
      <c r="ABC8" s="9"/>
      <c r="ABD8" s="8"/>
      <c r="ABE8" s="9"/>
      <c r="ABF8" s="8"/>
      <c r="ABG8" s="9"/>
      <c r="ABH8" s="8"/>
      <c r="ABI8" s="9"/>
      <c r="ABJ8" s="8"/>
      <c r="ABK8" s="9"/>
      <c r="ABL8" s="8"/>
      <c r="ABM8" s="9"/>
      <c r="ABN8" s="8"/>
      <c r="ABO8" s="9"/>
      <c r="ABP8" s="8"/>
      <c r="ABQ8" s="9"/>
      <c r="ABR8" s="8"/>
      <c r="ABS8" s="9"/>
      <c r="ABT8" s="8"/>
      <c r="ABU8" s="9"/>
      <c r="ABV8" s="8"/>
      <c r="ABW8" s="9"/>
      <c r="ABX8" s="8"/>
      <c r="ABY8" s="9"/>
      <c r="ABZ8" s="8"/>
      <c r="ACA8" s="9"/>
      <c r="ACB8" s="8"/>
      <c r="ACC8" s="9"/>
      <c r="ACD8" s="8"/>
      <c r="ACE8" s="9"/>
      <c r="ACF8" s="8"/>
      <c r="ACG8" s="9"/>
      <c r="ACH8" s="8"/>
      <c r="ACI8" s="9"/>
      <c r="ACJ8" s="8"/>
      <c r="ACK8" s="9"/>
      <c r="ACL8" s="8"/>
      <c r="ACM8" s="9"/>
      <c r="ACN8" s="8"/>
      <c r="ACO8" s="9"/>
      <c r="ACP8" s="8"/>
      <c r="ACQ8" s="9"/>
      <c r="ACR8" s="8"/>
      <c r="ACS8" s="9"/>
      <c r="ACT8" s="8"/>
      <c r="ACU8" s="9"/>
      <c r="ACV8" s="8"/>
      <c r="ACW8" s="9"/>
      <c r="ACX8" s="8"/>
      <c r="ACY8" s="9"/>
      <c r="ACZ8" s="8"/>
      <c r="ADA8" s="9"/>
      <c r="ADB8" s="8"/>
      <c r="ADC8" s="9"/>
      <c r="ADD8" s="8"/>
      <c r="ADE8" s="9"/>
      <c r="ADF8" s="8"/>
      <c r="ADG8" s="9"/>
      <c r="ADH8" s="8"/>
      <c r="ADI8" s="9"/>
      <c r="ADJ8" s="8"/>
      <c r="ADK8" s="9"/>
      <c r="ADL8" s="8"/>
      <c r="ADM8" s="9"/>
      <c r="ADN8" s="8"/>
      <c r="ADO8" s="9"/>
      <c r="ADP8" s="8"/>
      <c r="ADQ8" s="9"/>
      <c r="ADR8" s="8"/>
      <c r="ADS8" s="9"/>
      <c r="ADT8" s="8"/>
      <c r="ADU8" s="9"/>
      <c r="ADV8" s="8"/>
      <c r="ADW8" s="9"/>
      <c r="ADX8" s="8"/>
      <c r="ADY8" s="9"/>
      <c r="ADZ8" s="8"/>
      <c r="AEA8" s="9"/>
      <c r="AEB8" s="8"/>
      <c r="AEC8" s="9"/>
      <c r="AED8" s="8"/>
      <c r="AEE8" s="9"/>
      <c r="AEF8" s="8"/>
      <c r="AEG8" s="9"/>
      <c r="AEH8" s="8"/>
      <c r="AEI8" s="9"/>
      <c r="AEJ8" s="8"/>
      <c r="AEK8" s="9"/>
      <c r="AEL8" s="8"/>
      <c r="AEM8" s="9"/>
      <c r="AEN8" s="8"/>
      <c r="AEO8" s="9"/>
      <c r="AEP8" s="8"/>
      <c r="AEQ8" s="9"/>
      <c r="AER8" s="8"/>
      <c r="AES8" s="9"/>
      <c r="AET8" s="8"/>
      <c r="AEU8" s="9"/>
      <c r="AEV8" s="8"/>
      <c r="AEW8" s="9"/>
      <c r="AEX8" s="8"/>
      <c r="AEY8" s="9"/>
      <c r="AEZ8" s="8"/>
      <c r="AFA8" s="9"/>
      <c r="AFB8" s="8"/>
      <c r="AFC8" s="9"/>
      <c r="AFD8" s="8"/>
      <c r="AFE8" s="9"/>
      <c r="AFF8" s="8"/>
      <c r="AFG8" s="9"/>
      <c r="AFH8" s="8"/>
      <c r="AFI8" s="9"/>
      <c r="AFJ8" s="8"/>
      <c r="AFK8" s="9"/>
      <c r="AFL8" s="8"/>
      <c r="AFM8" s="9"/>
      <c r="AFN8" s="8"/>
      <c r="AFO8" s="9"/>
      <c r="AFP8" s="8"/>
      <c r="AFQ8" s="9"/>
      <c r="AFR8" s="8"/>
      <c r="AFS8" s="9"/>
      <c r="AFT8" s="8"/>
      <c r="AFU8" s="9"/>
      <c r="AFV8" s="8"/>
      <c r="AFW8" s="9"/>
      <c r="AFX8" s="8"/>
      <c r="AFY8" s="9"/>
      <c r="AFZ8" s="8"/>
      <c r="AGA8" s="9"/>
      <c r="AGB8" s="8"/>
      <c r="AGC8" s="9"/>
      <c r="AGD8" s="8"/>
      <c r="AGE8" s="9"/>
      <c r="AGF8" s="8"/>
      <c r="AGG8" s="9"/>
      <c r="AGH8" s="8"/>
      <c r="AGI8" s="9"/>
      <c r="AGJ8" s="8"/>
      <c r="AGK8" s="9"/>
      <c r="AGL8" s="8"/>
      <c r="AGM8" s="9"/>
      <c r="AGN8" s="8"/>
      <c r="AGO8" s="9"/>
      <c r="AGP8" s="8"/>
      <c r="AGQ8" s="9"/>
      <c r="AGR8" s="8"/>
      <c r="AGS8" s="9"/>
      <c r="AGT8" s="8"/>
      <c r="AGU8" s="9"/>
      <c r="AGV8" s="8"/>
      <c r="AGW8" s="9"/>
      <c r="AGX8" s="8"/>
      <c r="AGY8" s="9"/>
      <c r="AGZ8" s="8"/>
      <c r="AHA8" s="9"/>
      <c r="AHB8" s="8"/>
      <c r="AHC8" s="9"/>
      <c r="AHD8" s="8"/>
      <c r="AHE8" s="9"/>
      <c r="AHF8" s="8"/>
      <c r="AHG8" s="9"/>
      <c r="AHH8" s="8"/>
      <c r="AHI8" s="9"/>
      <c r="AHJ8" s="8"/>
      <c r="AHK8" s="9"/>
      <c r="AHL8" s="8"/>
      <c r="AHM8" s="9"/>
      <c r="AHN8" s="8"/>
      <c r="AHO8" s="9"/>
      <c r="AHP8" s="8"/>
      <c r="AHQ8" s="9"/>
      <c r="AHR8" s="8"/>
      <c r="AHS8" s="9"/>
      <c r="AHT8" s="8"/>
      <c r="AHU8" s="9"/>
      <c r="AHV8" s="8"/>
      <c r="AHW8" s="9"/>
      <c r="AHX8" s="8"/>
      <c r="AHY8" s="9"/>
      <c r="AHZ8" s="8"/>
      <c r="AIA8" s="9"/>
      <c r="AIB8" s="8"/>
      <c r="AIC8" s="9"/>
      <c r="AID8" s="8"/>
      <c r="AIE8" s="9"/>
      <c r="AIF8" s="8"/>
      <c r="AIG8" s="9"/>
      <c r="AIH8" s="8"/>
      <c r="AII8" s="9"/>
      <c r="AIJ8" s="8"/>
      <c r="AIK8" s="9"/>
      <c r="AIL8" s="8"/>
      <c r="AIM8" s="9"/>
      <c r="AIN8" s="8"/>
      <c r="AIO8" s="9"/>
      <c r="AIP8" s="8"/>
      <c r="AIQ8" s="9"/>
      <c r="AIR8" s="8"/>
      <c r="AIS8" s="9"/>
      <c r="AIT8" s="8"/>
      <c r="AIU8" s="9"/>
      <c r="AIV8" s="8"/>
      <c r="AIW8" s="9"/>
      <c r="AIX8" s="8"/>
      <c r="AIY8" s="9"/>
      <c r="AIZ8" s="8"/>
      <c r="AJA8" s="9"/>
      <c r="AJB8" s="8"/>
      <c r="AJC8" s="9"/>
      <c r="AJD8" s="8"/>
      <c r="AJE8" s="9"/>
      <c r="AJF8" s="8"/>
      <c r="AJG8" s="9"/>
      <c r="AJH8" s="8"/>
      <c r="AJI8" s="9"/>
      <c r="AJJ8" s="8"/>
      <c r="AJK8" s="9"/>
      <c r="AJL8" s="8"/>
      <c r="AJM8" s="9"/>
      <c r="AJN8" s="8"/>
      <c r="AJO8" s="9"/>
      <c r="AJP8" s="8"/>
      <c r="AJQ8" s="9"/>
      <c r="AJR8" s="8"/>
      <c r="AJS8" s="9"/>
      <c r="AJT8" s="8"/>
      <c r="AJU8" s="9"/>
      <c r="AJV8" s="8"/>
      <c r="AJW8" s="9"/>
      <c r="AJX8" s="8"/>
      <c r="AJY8" s="9"/>
      <c r="AJZ8" s="8"/>
      <c r="AKA8" s="9"/>
      <c r="AKB8" s="8"/>
      <c r="AKC8" s="9"/>
      <c r="AKD8" s="8"/>
      <c r="AKE8" s="9"/>
      <c r="AKF8" s="8"/>
      <c r="AKG8" s="9"/>
      <c r="AKH8" s="8"/>
      <c r="AKI8" s="9"/>
      <c r="AKJ8" s="8"/>
      <c r="AKK8" s="9"/>
      <c r="AKL8" s="8"/>
      <c r="AKM8" s="9"/>
      <c r="AKN8" s="8"/>
      <c r="AKO8" s="9"/>
      <c r="AKP8" s="8"/>
      <c r="AKQ8" s="9"/>
      <c r="AKR8" s="8"/>
      <c r="AKS8" s="9"/>
      <c r="AKT8" s="8"/>
      <c r="AKU8" s="9"/>
      <c r="AKV8" s="8"/>
      <c r="AKW8" s="9"/>
      <c r="AKX8" s="8"/>
      <c r="AKY8" s="9"/>
      <c r="AKZ8" s="8"/>
      <c r="ALA8" s="9"/>
      <c r="ALB8" s="8"/>
      <c r="ALC8" s="9"/>
      <c r="ALD8" s="8"/>
      <c r="ALE8" s="9"/>
      <c r="ALF8" s="8"/>
      <c r="ALG8" s="9"/>
      <c r="ALH8" s="8"/>
      <c r="ALI8" s="9"/>
      <c r="ALJ8" s="8"/>
      <c r="ALK8" s="9"/>
      <c r="ALL8" s="8"/>
      <c r="ALM8" s="9"/>
      <c r="ALN8" s="8"/>
      <c r="ALO8" s="9"/>
      <c r="ALP8" s="8"/>
      <c r="ALQ8" s="9"/>
      <c r="ALR8" s="8"/>
      <c r="ALS8" s="9"/>
      <c r="ALT8" s="8"/>
      <c r="ALU8" s="9"/>
      <c r="ALV8" s="8"/>
      <c r="ALW8" s="9"/>
      <c r="ALX8" s="8"/>
      <c r="ALY8" s="9"/>
      <c r="ALZ8" s="8"/>
      <c r="AMA8" s="9"/>
      <c r="AMB8" s="8"/>
      <c r="AMC8" s="9"/>
      <c r="AMD8" s="8"/>
      <c r="AME8" s="9"/>
      <c r="AMF8" s="8"/>
      <c r="AMG8" s="9"/>
      <c r="AMH8" s="8"/>
      <c r="AMI8" s="9"/>
      <c r="AMJ8" s="8"/>
      <c r="AMK8" s="9"/>
      <c r="AML8" s="8"/>
      <c r="AMM8" s="9"/>
      <c r="AMN8" s="8"/>
      <c r="AMO8" s="9"/>
      <c r="AMP8" s="8"/>
      <c r="AMQ8" s="9"/>
      <c r="AMR8" s="8"/>
      <c r="AMS8" s="9"/>
      <c r="AMT8" s="8"/>
      <c r="AMU8" s="9"/>
      <c r="AMV8" s="8"/>
      <c r="AMW8" s="9"/>
      <c r="AMX8" s="8"/>
      <c r="AMY8" s="9"/>
      <c r="AMZ8" s="8"/>
      <c r="ANA8" s="9"/>
      <c r="ANB8" s="8"/>
      <c r="ANC8" s="9"/>
      <c r="AND8" s="8"/>
      <c r="ANE8" s="9"/>
      <c r="ANF8" s="8"/>
      <c r="ANG8" s="9"/>
      <c r="ANH8" s="8"/>
      <c r="ANI8" s="9"/>
      <c r="ANJ8" s="8"/>
      <c r="ANK8" s="9"/>
      <c r="ANL8" s="8"/>
      <c r="ANM8" s="9"/>
      <c r="ANN8" s="8"/>
      <c r="ANO8" s="9"/>
      <c r="ANP8" s="8"/>
      <c r="ANQ8" s="9"/>
      <c r="ANR8" s="8"/>
      <c r="ANS8" s="9"/>
      <c r="ANT8" s="8"/>
      <c r="ANU8" s="9"/>
      <c r="ANV8" s="8"/>
      <c r="ANW8" s="9"/>
      <c r="ANX8" s="8"/>
      <c r="ANY8" s="9"/>
      <c r="ANZ8" s="8"/>
      <c r="AOA8" s="9"/>
      <c r="AOB8" s="8"/>
      <c r="AOC8" s="9"/>
      <c r="AOD8" s="8"/>
      <c r="AOE8" s="9"/>
      <c r="AOF8" s="8"/>
      <c r="AOG8" s="9"/>
      <c r="AOH8" s="8"/>
      <c r="AOI8" s="9"/>
      <c r="AOJ8" s="8"/>
      <c r="AOK8" s="9"/>
      <c r="AOL8" s="8"/>
      <c r="AOM8" s="9"/>
      <c r="AON8" s="8"/>
      <c r="AOO8" s="9"/>
      <c r="AOP8" s="8"/>
      <c r="AOQ8" s="9"/>
      <c r="AOR8" s="8"/>
      <c r="AOS8" s="9"/>
      <c r="AOT8" s="8"/>
      <c r="AOU8" s="9"/>
      <c r="AOV8" s="8"/>
      <c r="AOW8" s="9"/>
      <c r="AOX8" s="8"/>
      <c r="AOY8" s="9"/>
      <c r="AOZ8" s="8"/>
      <c r="APA8" s="9"/>
      <c r="APB8" s="8"/>
      <c r="APC8" s="9"/>
      <c r="APD8" s="8"/>
      <c r="APE8" s="9"/>
      <c r="APF8" s="8"/>
      <c r="APG8" s="9"/>
      <c r="APH8" s="8"/>
      <c r="API8" s="9"/>
      <c r="APJ8" s="8"/>
      <c r="APK8" s="9"/>
      <c r="APL8" s="8"/>
      <c r="APM8" s="9"/>
      <c r="APN8" s="8"/>
      <c r="APO8" s="9"/>
      <c r="APP8" s="8"/>
      <c r="APQ8" s="9"/>
      <c r="APR8" s="8"/>
      <c r="APS8" s="9"/>
      <c r="APT8" s="8"/>
      <c r="APU8" s="9"/>
      <c r="APV8" s="8"/>
      <c r="APW8" s="9"/>
      <c r="APX8" s="8"/>
      <c r="APY8" s="9"/>
      <c r="APZ8" s="8"/>
      <c r="AQA8" s="9"/>
      <c r="AQB8" s="8"/>
      <c r="AQC8" s="9"/>
      <c r="AQD8" s="8"/>
      <c r="AQE8" s="9"/>
      <c r="AQF8" s="8"/>
      <c r="AQG8" s="9"/>
      <c r="AQH8" s="8"/>
      <c r="AQI8" s="9"/>
      <c r="AQJ8" s="8"/>
      <c r="AQK8" s="9"/>
      <c r="AQL8" s="8"/>
      <c r="AQM8" s="9"/>
      <c r="AQN8" s="8"/>
      <c r="AQO8" s="9"/>
      <c r="AQP8" s="8"/>
      <c r="AQQ8" s="9"/>
      <c r="AQR8" s="8"/>
      <c r="AQS8" s="9"/>
      <c r="AQT8" s="8"/>
      <c r="AQU8" s="9"/>
      <c r="AQV8" s="8"/>
      <c r="AQW8" s="9"/>
      <c r="AQX8" s="8"/>
      <c r="AQY8" s="9"/>
      <c r="AQZ8" s="8"/>
      <c r="ARA8" s="9"/>
      <c r="ARB8" s="8"/>
      <c r="ARC8" s="9"/>
      <c r="ARD8" s="8"/>
      <c r="ARE8" s="9"/>
      <c r="ARF8" s="8"/>
      <c r="ARG8" s="9"/>
      <c r="ARH8" s="8"/>
      <c r="ARI8" s="9"/>
      <c r="ARJ8" s="8"/>
      <c r="ARK8" s="9"/>
      <c r="ARL8" s="8"/>
      <c r="ARM8" s="9"/>
      <c r="ARN8" s="8"/>
      <c r="ARO8" s="9"/>
      <c r="ARP8" s="8"/>
      <c r="ARQ8" s="9"/>
      <c r="ARR8" s="8"/>
      <c r="ARS8" s="9"/>
      <c r="ART8" s="8"/>
      <c r="ARU8" s="9"/>
      <c r="ARV8" s="8"/>
      <c r="ARW8" s="9"/>
      <c r="ARX8" s="8"/>
      <c r="ARY8" s="9"/>
      <c r="ARZ8" s="8"/>
      <c r="ASA8" s="9"/>
      <c r="ASB8" s="8"/>
      <c r="ASC8" s="9"/>
      <c r="ASD8" s="8"/>
      <c r="ASE8" s="9"/>
      <c r="ASF8" s="8"/>
      <c r="ASG8" s="9"/>
      <c r="ASH8" s="8"/>
      <c r="ASI8" s="9"/>
      <c r="ASJ8" s="8"/>
      <c r="ASK8" s="9"/>
      <c r="ASL8" s="8"/>
      <c r="ASM8" s="9"/>
      <c r="ASN8" s="8"/>
      <c r="ASO8" s="9"/>
      <c r="ASP8" s="8"/>
      <c r="ASQ8" s="9"/>
      <c r="ASR8" s="8"/>
      <c r="ASS8" s="9"/>
      <c r="AST8" s="8"/>
      <c r="ASU8" s="9"/>
      <c r="ASV8" s="8"/>
      <c r="ASW8" s="9"/>
      <c r="ASX8" s="8"/>
      <c r="ASY8" s="9"/>
      <c r="ASZ8" s="8"/>
      <c r="ATA8" s="9"/>
      <c r="ATB8" s="8"/>
      <c r="ATC8" s="9"/>
      <c r="ATD8" s="8"/>
      <c r="ATE8" s="9"/>
      <c r="ATF8" s="8"/>
      <c r="ATG8" s="9"/>
      <c r="ATH8" s="8"/>
      <c r="ATI8" s="9"/>
      <c r="ATJ8" s="8"/>
      <c r="ATK8" s="9"/>
      <c r="ATL8" s="8"/>
      <c r="ATM8" s="9"/>
      <c r="ATN8" s="8"/>
      <c r="ATO8" s="9"/>
      <c r="ATP8" s="8"/>
      <c r="ATQ8" s="9"/>
      <c r="ATR8" s="8"/>
      <c r="ATS8" s="9"/>
      <c r="ATT8" s="8"/>
      <c r="ATU8" s="9"/>
      <c r="ATV8" s="8"/>
      <c r="ATW8" s="9"/>
      <c r="ATX8" s="8"/>
      <c r="ATY8" s="9"/>
      <c r="ATZ8" s="8"/>
      <c r="AUA8" s="9"/>
      <c r="AUB8" s="8"/>
      <c r="AUC8" s="9"/>
      <c r="AUD8" s="8"/>
      <c r="AUE8" s="9"/>
      <c r="AUF8" s="8"/>
      <c r="AUG8" s="9"/>
      <c r="AUH8" s="8"/>
      <c r="AUI8" s="9"/>
      <c r="AUJ8" s="8"/>
      <c r="AUK8" s="9"/>
      <c r="AUL8" s="8"/>
      <c r="AUM8" s="9"/>
      <c r="AUN8" s="8"/>
      <c r="AUO8" s="9"/>
      <c r="AUP8" s="8"/>
      <c r="AUQ8" s="9"/>
      <c r="AUR8" s="8"/>
      <c r="AUS8" s="9"/>
      <c r="AUT8" s="8"/>
      <c r="AUU8" s="9"/>
      <c r="AUV8" s="8"/>
      <c r="AUW8" s="9"/>
      <c r="AUX8" s="8"/>
      <c r="AUY8" s="9"/>
      <c r="AUZ8" s="8"/>
      <c r="AVA8" s="9"/>
      <c r="AVB8" s="8"/>
      <c r="AVC8" s="9"/>
      <c r="AVD8" s="8"/>
      <c r="AVE8" s="9"/>
      <c r="AVF8" s="8"/>
      <c r="AVG8" s="9"/>
      <c r="AVH8" s="8"/>
      <c r="AVI8" s="9"/>
      <c r="AVJ8" s="8"/>
      <c r="AVK8" s="9"/>
      <c r="AVL8" s="8"/>
      <c r="AVM8" s="9"/>
      <c r="AVN8" s="8"/>
      <c r="AVO8" s="9"/>
      <c r="AVP8" s="8"/>
      <c r="AVQ8" s="9"/>
      <c r="AVR8" s="8"/>
      <c r="AVS8" s="9"/>
      <c r="AVT8" s="8"/>
      <c r="AVU8" s="9"/>
      <c r="AVV8" s="8"/>
      <c r="AVW8" s="9"/>
      <c r="AVX8" s="8"/>
      <c r="AVY8" s="9"/>
      <c r="AVZ8" s="8"/>
      <c r="AWA8" s="9"/>
      <c r="AWB8" s="8"/>
      <c r="AWC8" s="9"/>
      <c r="AWD8" s="8"/>
      <c r="AWE8" s="9"/>
      <c r="AWF8" s="8"/>
      <c r="AWG8" s="9"/>
      <c r="AWH8" s="8"/>
      <c r="AWI8" s="9"/>
      <c r="AWJ8" s="8"/>
      <c r="AWK8" s="9"/>
      <c r="AWL8" s="8"/>
      <c r="AWM8" s="9"/>
      <c r="AWN8" s="8"/>
      <c r="AWO8" s="9"/>
      <c r="AWP8" s="8"/>
      <c r="AWQ8" s="9"/>
      <c r="AWR8" s="8"/>
      <c r="AWS8" s="9"/>
      <c r="AWT8" s="8"/>
      <c r="AWU8" s="9"/>
      <c r="AWV8" s="8"/>
      <c r="AWW8" s="9"/>
      <c r="AWX8" s="8"/>
      <c r="AWY8" s="9"/>
      <c r="AWZ8" s="8"/>
      <c r="AXA8" s="9"/>
      <c r="AXB8" s="8"/>
      <c r="AXC8" s="9"/>
      <c r="AXD8" s="8"/>
      <c r="AXE8" s="9"/>
      <c r="AXF8" s="8"/>
      <c r="AXG8" s="9"/>
      <c r="AXH8" s="8"/>
      <c r="AXI8" s="9"/>
      <c r="AXJ8" s="8"/>
      <c r="AXK8" s="9"/>
      <c r="AXL8" s="8"/>
      <c r="AXM8" s="9"/>
      <c r="AXN8" s="8"/>
      <c r="AXO8" s="9"/>
      <c r="AXP8" s="8"/>
      <c r="AXQ8" s="9"/>
      <c r="AXR8" s="8"/>
      <c r="AXS8" s="9"/>
      <c r="AXT8" s="8"/>
      <c r="AXU8" s="9"/>
      <c r="AXV8" s="8"/>
      <c r="AXW8" s="9"/>
      <c r="AXX8" s="8"/>
      <c r="AXY8" s="9"/>
      <c r="AXZ8" s="8"/>
      <c r="AYA8" s="9"/>
      <c r="AYB8" s="8"/>
      <c r="AYC8" s="9"/>
      <c r="AYD8" s="8"/>
      <c r="AYE8" s="9"/>
      <c r="AYF8" s="8"/>
      <c r="AYG8" s="9"/>
      <c r="AYH8" s="8"/>
      <c r="AYI8" s="9"/>
      <c r="AYJ8" s="8"/>
      <c r="AYK8" s="9"/>
      <c r="AYL8" s="8"/>
      <c r="AYM8" s="9"/>
      <c r="AYN8" s="8"/>
      <c r="AYO8" s="9"/>
      <c r="AYP8" s="8"/>
      <c r="AYQ8" s="9"/>
      <c r="AYR8" s="8"/>
      <c r="AYS8" s="9"/>
      <c r="AYT8" s="8"/>
      <c r="AYU8" s="9"/>
      <c r="AYV8" s="8"/>
      <c r="AYW8" s="9"/>
      <c r="AYX8" s="8"/>
      <c r="AYY8" s="9"/>
      <c r="AYZ8" s="8"/>
      <c r="AZA8" s="9"/>
      <c r="AZB8" s="8"/>
      <c r="AZC8" s="9"/>
      <c r="AZD8" s="8"/>
      <c r="AZE8" s="9"/>
      <c r="AZF8" s="8"/>
      <c r="AZG8" s="9"/>
      <c r="AZH8" s="8"/>
      <c r="AZI8" s="9"/>
      <c r="AZJ8" s="8"/>
      <c r="AZK8" s="9"/>
      <c r="AZL8" s="8"/>
      <c r="AZM8" s="9"/>
      <c r="AZN8" s="8"/>
      <c r="AZO8" s="9"/>
      <c r="AZP8" s="8"/>
      <c r="AZQ8" s="9"/>
      <c r="AZR8" s="8"/>
      <c r="AZS8" s="9"/>
      <c r="AZT8" s="8"/>
      <c r="AZU8" s="9"/>
      <c r="AZV8" s="8"/>
      <c r="AZW8" s="9"/>
      <c r="AZX8" s="8"/>
      <c r="AZY8" s="9"/>
      <c r="AZZ8" s="8"/>
      <c r="BAA8" s="9"/>
      <c r="BAB8" s="8"/>
      <c r="BAC8" s="9"/>
      <c r="BAD8" s="8"/>
      <c r="BAE8" s="9"/>
      <c r="BAF8" s="8"/>
      <c r="BAG8" s="9"/>
      <c r="BAH8" s="8"/>
      <c r="BAI8" s="9"/>
      <c r="BAJ8" s="8"/>
      <c r="BAK8" s="9"/>
      <c r="BAL8" s="8"/>
      <c r="BAM8" s="9"/>
      <c r="BAN8" s="8"/>
      <c r="BAO8" s="9"/>
      <c r="BAP8" s="8"/>
      <c r="BAQ8" s="9"/>
      <c r="BAR8" s="8"/>
      <c r="BAS8" s="9"/>
      <c r="BAT8" s="8"/>
      <c r="BAU8" s="9"/>
      <c r="BAV8" s="8"/>
      <c r="BAW8" s="9"/>
      <c r="BAX8" s="8"/>
      <c r="BAY8" s="9"/>
      <c r="BAZ8" s="8"/>
      <c r="BBA8" s="9"/>
      <c r="BBB8" s="8"/>
      <c r="BBC8" s="9"/>
      <c r="BBD8" s="8"/>
      <c r="BBE8" s="9"/>
      <c r="BBF8" s="8"/>
      <c r="BBG8" s="9"/>
      <c r="BBH8" s="8"/>
      <c r="BBI8" s="9"/>
      <c r="BBJ8" s="8"/>
      <c r="BBK8" s="9"/>
      <c r="BBL8" s="8"/>
      <c r="BBM8" s="9"/>
      <c r="BBN8" s="8"/>
      <c r="BBO8" s="9"/>
      <c r="BBP8" s="8"/>
      <c r="BBQ8" s="9"/>
      <c r="BBR8" s="8"/>
      <c r="BBS8" s="9"/>
      <c r="BBT8" s="8"/>
      <c r="BBU8" s="9"/>
      <c r="BBV8" s="8"/>
      <c r="BBW8" s="9"/>
      <c r="BBX8" s="8"/>
      <c r="BBY8" s="9"/>
      <c r="BBZ8" s="8"/>
      <c r="BCA8" s="9"/>
      <c r="BCB8" s="8"/>
      <c r="BCC8" s="9"/>
      <c r="BCD8" s="8"/>
      <c r="BCE8" s="9"/>
      <c r="BCF8" s="8"/>
      <c r="BCG8" s="9"/>
      <c r="BCH8" s="8"/>
      <c r="BCI8" s="9"/>
      <c r="BCJ8" s="8"/>
      <c r="BCK8" s="9"/>
      <c r="BCL8" s="8"/>
      <c r="BCM8" s="9"/>
    </row>
    <row r="9" spans="2:1443" x14ac:dyDescent="0.25">
      <c r="B9" s="10" t="s">
        <v>18</v>
      </c>
      <c r="C9" s="6">
        <f>COUNT(D19:BCM19)</f>
        <v>24</v>
      </c>
      <c r="D9" s="23"/>
      <c r="E9" s="24"/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  <c r="T9" s="23"/>
      <c r="U9" s="24"/>
      <c r="V9" s="23"/>
      <c r="W9" s="24"/>
      <c r="X9" s="23"/>
      <c r="Y9" s="24"/>
      <c r="Z9" s="23"/>
      <c r="AA9" s="24"/>
      <c r="AB9" s="23"/>
      <c r="AC9" s="24"/>
      <c r="AD9" s="23"/>
      <c r="AE9" s="24"/>
      <c r="AF9" s="23"/>
      <c r="AG9" s="24"/>
      <c r="AH9" s="23"/>
      <c r="AI9" s="24"/>
      <c r="AJ9" s="23"/>
      <c r="AK9" s="24"/>
      <c r="AL9" s="23"/>
      <c r="AM9" s="24"/>
      <c r="AN9" s="23"/>
      <c r="AO9" s="24"/>
      <c r="AP9" s="23"/>
      <c r="AQ9" s="24"/>
      <c r="AR9" s="23"/>
      <c r="AS9" s="24"/>
      <c r="AT9" s="23"/>
      <c r="AU9" s="24"/>
      <c r="AV9" s="23"/>
      <c r="AW9" s="24"/>
      <c r="AX9" s="23"/>
      <c r="AY9" s="24"/>
      <c r="AZ9" s="23"/>
      <c r="BA9" s="24"/>
      <c r="BB9" s="8"/>
      <c r="BC9" s="9"/>
      <c r="BD9" s="8"/>
      <c r="BE9" s="9"/>
      <c r="BF9" s="8"/>
      <c r="BG9" s="9"/>
      <c r="BH9" s="8"/>
      <c r="BI9" s="9"/>
      <c r="BJ9" s="8"/>
      <c r="BK9" s="9"/>
      <c r="BL9" s="8"/>
      <c r="BM9" s="9"/>
      <c r="BN9" s="8"/>
      <c r="BO9" s="9"/>
      <c r="BP9" s="8"/>
      <c r="BQ9" s="9"/>
      <c r="BR9" s="8"/>
      <c r="BS9" s="9"/>
      <c r="BT9" s="8"/>
      <c r="BU9" s="9"/>
      <c r="BV9" s="8"/>
      <c r="BW9" s="9"/>
      <c r="BX9" s="8"/>
      <c r="BY9" s="9"/>
      <c r="BZ9" s="8"/>
      <c r="CA9" s="9"/>
      <c r="CB9" s="8"/>
      <c r="CC9" s="9"/>
      <c r="CD9" s="8"/>
      <c r="CE9" s="9"/>
      <c r="CF9" s="8"/>
      <c r="CG9" s="9"/>
      <c r="CH9" s="8"/>
      <c r="CI9" s="9"/>
      <c r="CJ9" s="8"/>
      <c r="CK9" s="9"/>
      <c r="CL9" s="8"/>
      <c r="CM9" s="9"/>
      <c r="CN9" s="8"/>
      <c r="CO9" s="9"/>
      <c r="CP9" s="8"/>
      <c r="CQ9" s="9"/>
      <c r="CR9" s="8"/>
      <c r="CS9" s="9"/>
      <c r="CT9" s="8"/>
      <c r="CU9" s="9"/>
      <c r="CV9" s="8"/>
      <c r="CW9" s="9"/>
      <c r="CX9" s="8"/>
      <c r="CY9" s="9"/>
      <c r="CZ9" s="8"/>
      <c r="DA9" s="9"/>
      <c r="DB9" s="8"/>
      <c r="DC9" s="9"/>
      <c r="DD9" s="8"/>
      <c r="DE9" s="9"/>
      <c r="DF9" s="8"/>
      <c r="DG9" s="9"/>
      <c r="DH9" s="8"/>
      <c r="DI9" s="9"/>
      <c r="DJ9" s="8"/>
      <c r="DK9" s="9"/>
      <c r="DL9" s="8"/>
      <c r="DM9" s="9"/>
      <c r="DN9" s="8"/>
      <c r="DO9" s="9"/>
      <c r="DP9" s="8"/>
      <c r="DQ9" s="9"/>
      <c r="DR9" s="8"/>
      <c r="DS9" s="9"/>
      <c r="DT9" s="8"/>
      <c r="DU9" s="9"/>
      <c r="DV9" s="8"/>
      <c r="DW9" s="9"/>
      <c r="DX9" s="8"/>
      <c r="DY9" s="9"/>
      <c r="DZ9" s="8"/>
      <c r="EA9" s="9"/>
      <c r="EB9" s="8"/>
      <c r="EC9" s="9"/>
      <c r="ED9" s="8"/>
      <c r="EE9" s="9"/>
      <c r="EF9" s="8"/>
      <c r="EG9" s="9"/>
      <c r="EH9" s="8"/>
      <c r="EI9" s="9"/>
      <c r="EJ9" s="8"/>
      <c r="EK9" s="9"/>
      <c r="EL9" s="8"/>
      <c r="EM9" s="9"/>
      <c r="EN9" s="8"/>
      <c r="EO9" s="9"/>
      <c r="EP9" s="8"/>
      <c r="EQ9" s="9"/>
      <c r="ER9" s="8"/>
      <c r="ES9" s="9"/>
      <c r="ET9" s="8"/>
      <c r="EU9" s="9"/>
      <c r="EV9" s="8"/>
      <c r="EW9" s="9"/>
      <c r="EX9" s="8"/>
      <c r="EY9" s="9"/>
      <c r="EZ9" s="8"/>
      <c r="FA9" s="9"/>
      <c r="FB9" s="8"/>
      <c r="FC9" s="9"/>
      <c r="FD9" s="8"/>
      <c r="FE9" s="9"/>
      <c r="FF9" s="8"/>
      <c r="FG9" s="9"/>
      <c r="FH9" s="8"/>
      <c r="FI9" s="9"/>
      <c r="FJ9" s="8"/>
      <c r="FK9" s="9"/>
      <c r="FL9" s="8"/>
      <c r="FM9" s="9"/>
      <c r="FN9" s="8"/>
      <c r="FO9" s="9"/>
      <c r="FP9" s="8"/>
      <c r="FQ9" s="9"/>
      <c r="FR9" s="8"/>
      <c r="FS9" s="9"/>
      <c r="FT9" s="8"/>
      <c r="FU9" s="9"/>
      <c r="FV9" s="8"/>
      <c r="FW9" s="9"/>
      <c r="FX9" s="8"/>
      <c r="FY9" s="9"/>
      <c r="FZ9" s="8"/>
      <c r="GA9" s="9"/>
      <c r="GB9" s="8"/>
      <c r="GC9" s="9"/>
      <c r="GD9" s="8"/>
      <c r="GE9" s="9"/>
      <c r="GF9" s="8"/>
      <c r="GG9" s="9"/>
      <c r="GH9" s="8"/>
      <c r="GI9" s="9"/>
      <c r="GJ9" s="8"/>
      <c r="GK9" s="9"/>
      <c r="GL9" s="8"/>
      <c r="GM9" s="9"/>
      <c r="GN9" s="8"/>
      <c r="GO9" s="9"/>
      <c r="GP9" s="8"/>
      <c r="GQ9" s="9"/>
      <c r="GR9" s="8"/>
      <c r="GS9" s="9"/>
      <c r="GT9" s="8"/>
      <c r="GU9" s="9"/>
      <c r="GV9" s="8"/>
      <c r="GW9" s="9"/>
      <c r="GX9" s="8"/>
      <c r="GY9" s="9"/>
      <c r="GZ9" s="8"/>
      <c r="HA9" s="9"/>
      <c r="HB9" s="8"/>
      <c r="HC9" s="9"/>
      <c r="HD9" s="8"/>
      <c r="HE9" s="9"/>
      <c r="HF9" s="8"/>
      <c r="HG9" s="9"/>
      <c r="HH9" s="8"/>
      <c r="HI9" s="9"/>
      <c r="HJ9" s="8"/>
      <c r="HK9" s="9"/>
      <c r="HL9" s="8"/>
      <c r="HM9" s="9"/>
      <c r="HN9" s="8"/>
      <c r="HO9" s="9"/>
      <c r="HP9" s="8"/>
      <c r="HQ9" s="9"/>
      <c r="HR9" s="8"/>
      <c r="HS9" s="9"/>
      <c r="HT9" s="8"/>
      <c r="HU9" s="9"/>
      <c r="HV9" s="8"/>
      <c r="HW9" s="9"/>
      <c r="HX9" s="8"/>
      <c r="HY9" s="9"/>
      <c r="HZ9" s="8"/>
      <c r="IA9" s="9"/>
      <c r="IB9" s="8"/>
      <c r="IC9" s="9"/>
      <c r="ID9" s="8"/>
      <c r="IE9" s="9"/>
      <c r="IF9" s="8"/>
      <c r="IG9" s="9"/>
      <c r="IH9" s="8"/>
      <c r="II9" s="9"/>
      <c r="IJ9" s="8"/>
      <c r="IK9" s="9"/>
      <c r="IL9" s="8"/>
      <c r="IM9" s="9"/>
      <c r="IN9" s="8"/>
      <c r="IO9" s="9"/>
      <c r="IP9" s="8"/>
      <c r="IQ9" s="9"/>
      <c r="IR9" s="8"/>
      <c r="IS9" s="9"/>
      <c r="IT9" s="8"/>
      <c r="IU9" s="9"/>
      <c r="IV9" s="8"/>
      <c r="IW9" s="9"/>
      <c r="IX9" s="8"/>
      <c r="IY9" s="9"/>
      <c r="IZ9" s="8"/>
      <c r="JA9" s="9"/>
      <c r="JB9" s="8"/>
      <c r="JC9" s="9"/>
      <c r="JD9" s="8"/>
      <c r="JE9" s="9"/>
      <c r="JF9" s="8"/>
      <c r="JG9" s="9"/>
      <c r="JH9" s="8"/>
      <c r="JI9" s="9"/>
      <c r="JJ9" s="8"/>
      <c r="JK9" s="9"/>
      <c r="JL9" s="8"/>
      <c r="JM9" s="9"/>
      <c r="JN9" s="8"/>
      <c r="JO9" s="9"/>
      <c r="JP9" s="8"/>
      <c r="JQ9" s="9"/>
      <c r="JR9" s="8"/>
      <c r="JS9" s="9"/>
      <c r="JT9" s="8"/>
      <c r="JU9" s="9"/>
      <c r="JV9" s="8"/>
      <c r="JW9" s="9"/>
      <c r="JX9" s="8"/>
      <c r="JY9" s="9"/>
      <c r="JZ9" s="8"/>
      <c r="KA9" s="9"/>
      <c r="KB9" s="8"/>
      <c r="KC9" s="9"/>
      <c r="KD9" s="8"/>
      <c r="KE9" s="9"/>
      <c r="KF9" s="8"/>
      <c r="KG9" s="9"/>
      <c r="KH9" s="8"/>
      <c r="KI9" s="9"/>
      <c r="KJ9" s="8"/>
      <c r="KK9" s="9"/>
      <c r="KL9" s="8"/>
      <c r="KM9" s="9"/>
      <c r="KN9" s="8"/>
      <c r="KO9" s="9"/>
      <c r="KP9" s="8"/>
      <c r="KQ9" s="9"/>
      <c r="KR9" s="8"/>
      <c r="KS9" s="9"/>
      <c r="KT9" s="8"/>
      <c r="KU9" s="9"/>
      <c r="KV9" s="8"/>
      <c r="KW9" s="9"/>
      <c r="KX9" s="8"/>
      <c r="KY9" s="9"/>
      <c r="KZ9" s="8"/>
      <c r="LA9" s="9"/>
      <c r="LB9" s="8"/>
      <c r="LC9" s="9"/>
      <c r="LD9" s="8"/>
      <c r="LE9" s="9"/>
      <c r="LF9" s="8"/>
      <c r="LG9" s="9"/>
      <c r="LH9" s="8"/>
      <c r="LI9" s="9"/>
      <c r="LJ9" s="8"/>
      <c r="LK9" s="9"/>
      <c r="LL9" s="8"/>
      <c r="LM9" s="9"/>
      <c r="LN9" s="8"/>
      <c r="LO9" s="9"/>
      <c r="LP9" s="8"/>
      <c r="LQ9" s="9"/>
      <c r="LR9" s="8"/>
      <c r="LS9" s="9"/>
      <c r="LT9" s="8"/>
      <c r="LU9" s="9"/>
      <c r="LV9" s="8"/>
      <c r="LW9" s="9"/>
      <c r="LX9" s="8"/>
      <c r="LY9" s="9"/>
      <c r="LZ9" s="8"/>
      <c r="MA9" s="9"/>
      <c r="MB9" s="8"/>
      <c r="MC9" s="9"/>
      <c r="MD9" s="8"/>
      <c r="ME9" s="9"/>
      <c r="MF9" s="8"/>
      <c r="MG9" s="9"/>
      <c r="MH9" s="8"/>
      <c r="MI9" s="9"/>
      <c r="MJ9" s="8"/>
      <c r="MK9" s="9"/>
      <c r="ML9" s="8"/>
      <c r="MM9" s="9"/>
      <c r="MN9" s="8"/>
      <c r="MO9" s="9"/>
      <c r="MP9" s="8"/>
      <c r="MQ9" s="9"/>
      <c r="MR9" s="8"/>
      <c r="MS9" s="9"/>
      <c r="MT9" s="8"/>
      <c r="MU9" s="9"/>
      <c r="MV9" s="8"/>
      <c r="MW9" s="9"/>
      <c r="MX9" s="8"/>
      <c r="MY9" s="9"/>
      <c r="MZ9" s="8"/>
      <c r="NA9" s="9"/>
      <c r="NB9" s="8"/>
      <c r="NC9" s="9"/>
      <c r="ND9" s="8"/>
      <c r="NE9" s="9"/>
      <c r="NF9" s="8"/>
      <c r="NG9" s="9"/>
      <c r="NH9" s="8"/>
      <c r="NI9" s="9"/>
      <c r="NJ9" s="8"/>
      <c r="NK9" s="9"/>
      <c r="NL9" s="8"/>
      <c r="NM9" s="9"/>
      <c r="NN9" s="8"/>
      <c r="NO9" s="9"/>
      <c r="NP9" s="8"/>
      <c r="NQ9" s="9"/>
      <c r="NR9" s="8"/>
      <c r="NS9" s="9"/>
      <c r="NT9" s="8"/>
      <c r="NU9" s="9"/>
      <c r="NV9" s="8"/>
      <c r="NW9" s="9"/>
      <c r="NX9" s="8"/>
      <c r="NY9" s="9"/>
      <c r="NZ9" s="8"/>
      <c r="OA9" s="9"/>
      <c r="OB9" s="8"/>
      <c r="OC9" s="9"/>
      <c r="OD9" s="8"/>
      <c r="OE9" s="9"/>
      <c r="OF9" s="8"/>
      <c r="OG9" s="9"/>
      <c r="OH9" s="8"/>
      <c r="OI9" s="9"/>
      <c r="OJ9" s="8"/>
      <c r="OK9" s="9"/>
      <c r="OL9" s="8"/>
      <c r="OM9" s="9"/>
      <c r="ON9" s="8"/>
      <c r="OO9" s="9"/>
      <c r="OP9" s="8"/>
      <c r="OQ9" s="9"/>
      <c r="OR9" s="8"/>
      <c r="OS9" s="9"/>
      <c r="OT9" s="8"/>
      <c r="OU9" s="9"/>
      <c r="OV9" s="8"/>
      <c r="OW9" s="9"/>
      <c r="OX9" s="8"/>
      <c r="OY9" s="9"/>
      <c r="OZ9" s="8"/>
      <c r="PA9" s="9"/>
      <c r="PB9" s="8"/>
      <c r="PC9" s="9"/>
      <c r="PD9" s="8"/>
      <c r="PE9" s="9"/>
      <c r="PF9" s="8"/>
      <c r="PG9" s="9"/>
      <c r="PH9" s="8"/>
      <c r="PI9" s="9"/>
      <c r="PJ9" s="8"/>
      <c r="PK9" s="9"/>
      <c r="PL9" s="8"/>
      <c r="PM9" s="9"/>
      <c r="PN9" s="8"/>
      <c r="PO9" s="9"/>
      <c r="PP9" s="8"/>
      <c r="PQ9" s="9"/>
      <c r="PR9" s="8"/>
      <c r="PS9" s="9"/>
      <c r="PT9" s="8"/>
      <c r="PU9" s="9"/>
      <c r="PV9" s="8"/>
      <c r="PW9" s="9"/>
      <c r="PX9" s="8"/>
      <c r="PY9" s="9"/>
      <c r="PZ9" s="8"/>
      <c r="QA9" s="9"/>
      <c r="QB9" s="8"/>
      <c r="QC9" s="9"/>
      <c r="QD9" s="8"/>
      <c r="QE9" s="9"/>
      <c r="QF9" s="8"/>
      <c r="QG9" s="9"/>
      <c r="QH9" s="8"/>
      <c r="QI9" s="9"/>
      <c r="QJ9" s="8"/>
      <c r="QK9" s="9"/>
      <c r="QL9" s="8"/>
      <c r="QM9" s="9"/>
      <c r="QN9" s="8"/>
      <c r="QO9" s="9"/>
      <c r="QP9" s="8"/>
      <c r="QQ9" s="9"/>
      <c r="QR9" s="8"/>
      <c r="QS9" s="9"/>
      <c r="QT9" s="8"/>
      <c r="QU9" s="9"/>
      <c r="QV9" s="8"/>
      <c r="QW9" s="9"/>
      <c r="QX9" s="8"/>
      <c r="QY9" s="9"/>
      <c r="QZ9" s="8"/>
      <c r="RA9" s="9"/>
      <c r="RB9" s="8"/>
      <c r="RC9" s="9"/>
      <c r="RD9" s="8"/>
      <c r="RE9" s="9"/>
      <c r="RF9" s="8"/>
      <c r="RG9" s="9"/>
      <c r="RH9" s="8"/>
      <c r="RI9" s="9"/>
      <c r="RJ9" s="8"/>
      <c r="RK9" s="9"/>
      <c r="RL9" s="8"/>
      <c r="RM9" s="9"/>
      <c r="RN9" s="8"/>
      <c r="RO9" s="9"/>
      <c r="RP9" s="8"/>
      <c r="RQ9" s="9"/>
      <c r="RR9" s="8"/>
      <c r="RS9" s="9"/>
      <c r="RT9" s="8"/>
      <c r="RU9" s="9"/>
      <c r="RV9" s="8"/>
      <c r="RW9" s="9"/>
      <c r="RX9" s="8"/>
      <c r="RY9" s="9"/>
      <c r="RZ9" s="8"/>
      <c r="SA9" s="9"/>
      <c r="SB9" s="8"/>
      <c r="SC9" s="9"/>
      <c r="SD9" s="8"/>
      <c r="SE9" s="9"/>
      <c r="SF9" s="8"/>
      <c r="SG9" s="9"/>
      <c r="SH9" s="8"/>
      <c r="SI9" s="9"/>
      <c r="SJ9" s="8"/>
      <c r="SK9" s="9"/>
      <c r="SL9" s="8"/>
      <c r="SM9" s="9"/>
      <c r="SN9" s="8"/>
      <c r="SO9" s="9"/>
      <c r="SP9" s="8"/>
      <c r="SQ9" s="9"/>
      <c r="SR9" s="8"/>
      <c r="SS9" s="9"/>
      <c r="ST9" s="8"/>
      <c r="SU9" s="9"/>
      <c r="SV9" s="8"/>
      <c r="SW9" s="9"/>
      <c r="SX9" s="8"/>
      <c r="SY9" s="9"/>
      <c r="SZ9" s="8"/>
      <c r="TA9" s="9"/>
      <c r="TB9" s="8"/>
      <c r="TC9" s="9"/>
      <c r="TD9" s="8"/>
      <c r="TE9" s="9"/>
      <c r="TF9" s="8"/>
      <c r="TG9" s="9"/>
      <c r="TH9" s="8"/>
      <c r="TI9" s="9"/>
      <c r="TJ9" s="8"/>
      <c r="TK9" s="9"/>
      <c r="TL9" s="8"/>
      <c r="TM9" s="9"/>
      <c r="TN9" s="8"/>
      <c r="TO9" s="9"/>
      <c r="TP9" s="8"/>
      <c r="TQ9" s="9"/>
      <c r="TR9" s="8"/>
      <c r="TS9" s="9"/>
      <c r="TT9" s="8"/>
      <c r="TU9" s="9"/>
      <c r="TV9" s="8"/>
      <c r="TW9" s="9"/>
      <c r="TX9" s="8"/>
      <c r="TY9" s="9"/>
      <c r="TZ9" s="8"/>
      <c r="UA9" s="9"/>
      <c r="UB9" s="8"/>
      <c r="UC9" s="9"/>
      <c r="UD9" s="8"/>
      <c r="UE9" s="9"/>
      <c r="UF9" s="8"/>
      <c r="UG9" s="9"/>
      <c r="UH9" s="8"/>
      <c r="UI9" s="9"/>
      <c r="UJ9" s="8"/>
      <c r="UK9" s="9"/>
      <c r="UL9" s="8"/>
      <c r="UM9" s="9"/>
      <c r="UN9" s="8"/>
      <c r="UO9" s="9"/>
      <c r="UP9" s="8"/>
      <c r="UQ9" s="9"/>
      <c r="UR9" s="8"/>
      <c r="US9" s="9"/>
      <c r="UT9" s="8"/>
      <c r="UU9" s="9"/>
      <c r="UV9" s="8"/>
      <c r="UW9" s="9"/>
      <c r="UX9" s="8"/>
      <c r="UY9" s="9"/>
      <c r="UZ9" s="8"/>
      <c r="VA9" s="9"/>
      <c r="VB9" s="8"/>
      <c r="VC9" s="9"/>
      <c r="VD9" s="8"/>
      <c r="VE9" s="9"/>
      <c r="VF9" s="8"/>
      <c r="VG9" s="9"/>
      <c r="VH9" s="8"/>
      <c r="VI9" s="9"/>
      <c r="VJ9" s="8"/>
      <c r="VK9" s="9"/>
      <c r="VL9" s="8"/>
      <c r="VM9" s="9"/>
      <c r="VN9" s="8"/>
      <c r="VO9" s="9"/>
      <c r="VP9" s="8"/>
      <c r="VQ9" s="9"/>
      <c r="VR9" s="8"/>
      <c r="VS9" s="9"/>
      <c r="VT9" s="8"/>
      <c r="VU9" s="9"/>
      <c r="VV9" s="8"/>
      <c r="VW9" s="9"/>
      <c r="VX9" s="8"/>
      <c r="VY9" s="9"/>
      <c r="VZ9" s="8"/>
      <c r="WA9" s="9"/>
      <c r="WB9" s="8"/>
      <c r="WC9" s="9"/>
      <c r="WD9" s="8"/>
      <c r="WE9" s="9"/>
      <c r="WF9" s="8"/>
      <c r="WG9" s="9"/>
      <c r="WH9" s="8"/>
      <c r="WI9" s="9"/>
      <c r="WJ9" s="8"/>
      <c r="WK9" s="9"/>
      <c r="WL9" s="8"/>
      <c r="WM9" s="9"/>
      <c r="WN9" s="8"/>
      <c r="WO9" s="9"/>
      <c r="WP9" s="8"/>
      <c r="WQ9" s="9"/>
      <c r="WR9" s="8"/>
      <c r="WS9" s="9"/>
      <c r="WT9" s="8"/>
      <c r="WU9" s="9"/>
      <c r="WV9" s="8"/>
      <c r="WW9" s="9"/>
      <c r="WX9" s="8"/>
      <c r="WY9" s="9"/>
      <c r="WZ9" s="8"/>
      <c r="XA9" s="9"/>
      <c r="XB9" s="8"/>
      <c r="XC9" s="9"/>
      <c r="XD9" s="8"/>
      <c r="XE9" s="9"/>
      <c r="XF9" s="8"/>
      <c r="XG9" s="9"/>
      <c r="XH9" s="8"/>
      <c r="XI9" s="9"/>
      <c r="XJ9" s="8"/>
      <c r="XK9" s="9"/>
      <c r="XL9" s="8"/>
      <c r="XM9" s="9"/>
      <c r="XN9" s="8"/>
      <c r="XO9" s="9"/>
      <c r="XP9" s="8"/>
      <c r="XQ9" s="9"/>
      <c r="XR9" s="8"/>
      <c r="XS9" s="9"/>
      <c r="XT9" s="8"/>
      <c r="XU9" s="9"/>
      <c r="XV9" s="8"/>
      <c r="XW9" s="9"/>
      <c r="XX9" s="8"/>
      <c r="XY9" s="9"/>
      <c r="XZ9" s="8"/>
      <c r="YA9" s="9"/>
      <c r="YB9" s="8"/>
      <c r="YC9" s="9"/>
      <c r="YD9" s="8"/>
      <c r="YE9" s="9"/>
      <c r="YF9" s="8"/>
      <c r="YG9" s="9"/>
      <c r="YH9" s="8"/>
      <c r="YI9" s="9"/>
      <c r="YJ9" s="8"/>
      <c r="YK9" s="9"/>
      <c r="YL9" s="8"/>
      <c r="YM9" s="9"/>
      <c r="YN9" s="8"/>
      <c r="YO9" s="9"/>
      <c r="YP9" s="8"/>
      <c r="YQ9" s="9"/>
      <c r="YR9" s="8"/>
      <c r="YS9" s="9"/>
      <c r="YT9" s="8"/>
      <c r="YU9" s="9"/>
      <c r="YV9" s="8"/>
      <c r="YW9" s="9"/>
      <c r="YX9" s="8"/>
      <c r="YY9" s="9"/>
      <c r="YZ9" s="8"/>
      <c r="ZA9" s="9"/>
      <c r="ZB9" s="8"/>
      <c r="ZC9" s="9"/>
      <c r="ZD9" s="8"/>
      <c r="ZE9" s="9"/>
      <c r="ZF9" s="8"/>
      <c r="ZG9" s="9"/>
      <c r="ZH9" s="8"/>
      <c r="ZI9" s="9"/>
      <c r="ZJ9" s="8"/>
      <c r="ZK9" s="9"/>
      <c r="ZL9" s="8"/>
      <c r="ZM9" s="9"/>
      <c r="ZN9" s="8"/>
      <c r="ZO9" s="9"/>
      <c r="ZP9" s="8"/>
      <c r="ZQ9" s="9"/>
      <c r="ZR9" s="8"/>
      <c r="ZS9" s="9"/>
      <c r="ZT9" s="8"/>
      <c r="ZU9" s="9"/>
      <c r="ZV9" s="8"/>
      <c r="ZW9" s="9"/>
      <c r="ZX9" s="8"/>
      <c r="ZY9" s="9"/>
      <c r="ZZ9" s="8"/>
      <c r="AAA9" s="9"/>
      <c r="AAB9" s="8"/>
      <c r="AAC9" s="9"/>
      <c r="AAD9" s="8"/>
      <c r="AAE9" s="9"/>
      <c r="AAF9" s="8"/>
      <c r="AAG9" s="9"/>
      <c r="AAH9" s="8"/>
      <c r="AAI9" s="9"/>
      <c r="AAJ9" s="8"/>
      <c r="AAK9" s="9"/>
      <c r="AAL9" s="8"/>
      <c r="AAM9" s="9"/>
      <c r="AAN9" s="8"/>
      <c r="AAO9" s="9"/>
      <c r="AAP9" s="8"/>
      <c r="AAQ9" s="9"/>
      <c r="AAR9" s="8"/>
      <c r="AAS9" s="9"/>
      <c r="AAT9" s="8"/>
      <c r="AAU9" s="9"/>
      <c r="AAV9" s="8"/>
      <c r="AAW9" s="9"/>
      <c r="AAX9" s="8"/>
      <c r="AAY9" s="9"/>
      <c r="AAZ9" s="8"/>
      <c r="ABA9" s="9"/>
      <c r="ABB9" s="8"/>
      <c r="ABC9" s="9"/>
      <c r="ABD9" s="8"/>
      <c r="ABE9" s="9"/>
      <c r="ABF9" s="8"/>
      <c r="ABG9" s="9"/>
      <c r="ABH9" s="8"/>
      <c r="ABI9" s="9"/>
      <c r="ABJ9" s="8"/>
      <c r="ABK9" s="9"/>
      <c r="ABL9" s="8"/>
      <c r="ABM9" s="9"/>
      <c r="ABN9" s="8"/>
      <c r="ABO9" s="9"/>
      <c r="ABP9" s="8"/>
      <c r="ABQ9" s="9"/>
      <c r="ABR9" s="8"/>
      <c r="ABS9" s="9"/>
      <c r="ABT9" s="8"/>
      <c r="ABU9" s="9"/>
      <c r="ABV9" s="8"/>
      <c r="ABW9" s="9"/>
      <c r="ABX9" s="8"/>
      <c r="ABY9" s="9"/>
      <c r="ABZ9" s="8"/>
      <c r="ACA9" s="9"/>
      <c r="ACB9" s="8"/>
      <c r="ACC9" s="9"/>
      <c r="ACD9" s="8"/>
      <c r="ACE9" s="9"/>
      <c r="ACF9" s="8"/>
      <c r="ACG9" s="9"/>
      <c r="ACH9" s="8"/>
      <c r="ACI9" s="9"/>
      <c r="ACJ9" s="8"/>
      <c r="ACK9" s="9"/>
      <c r="ACL9" s="8"/>
      <c r="ACM9" s="9"/>
      <c r="ACN9" s="8"/>
      <c r="ACO9" s="9"/>
      <c r="ACP9" s="8"/>
      <c r="ACQ9" s="9"/>
      <c r="ACR9" s="8"/>
      <c r="ACS9" s="9"/>
      <c r="ACT9" s="8"/>
      <c r="ACU9" s="9"/>
      <c r="ACV9" s="8"/>
      <c r="ACW9" s="9"/>
      <c r="ACX9" s="8"/>
      <c r="ACY9" s="9"/>
      <c r="ACZ9" s="8"/>
      <c r="ADA9" s="9"/>
      <c r="ADB9" s="8"/>
      <c r="ADC9" s="9"/>
      <c r="ADD9" s="8"/>
      <c r="ADE9" s="9"/>
      <c r="ADF9" s="8"/>
      <c r="ADG9" s="9"/>
      <c r="ADH9" s="8"/>
      <c r="ADI9" s="9"/>
      <c r="ADJ9" s="8"/>
      <c r="ADK9" s="9"/>
      <c r="ADL9" s="8"/>
      <c r="ADM9" s="9"/>
      <c r="ADN9" s="8"/>
      <c r="ADO9" s="9"/>
      <c r="ADP9" s="8"/>
      <c r="ADQ9" s="9"/>
      <c r="ADR9" s="8"/>
      <c r="ADS9" s="9"/>
      <c r="ADT9" s="8"/>
      <c r="ADU9" s="9"/>
      <c r="ADV9" s="8"/>
      <c r="ADW9" s="9"/>
      <c r="ADX9" s="8"/>
      <c r="ADY9" s="9"/>
      <c r="ADZ9" s="8"/>
      <c r="AEA9" s="9"/>
      <c r="AEB9" s="8"/>
      <c r="AEC9" s="9"/>
      <c r="AED9" s="8"/>
      <c r="AEE9" s="9"/>
      <c r="AEF9" s="8"/>
      <c r="AEG9" s="9"/>
      <c r="AEH9" s="8"/>
      <c r="AEI9" s="9"/>
      <c r="AEJ9" s="8"/>
      <c r="AEK9" s="9"/>
      <c r="AEL9" s="8"/>
      <c r="AEM9" s="9"/>
      <c r="AEN9" s="8"/>
      <c r="AEO9" s="9"/>
      <c r="AEP9" s="8"/>
      <c r="AEQ9" s="9"/>
      <c r="AER9" s="8"/>
      <c r="AES9" s="9"/>
      <c r="AET9" s="8"/>
      <c r="AEU9" s="9"/>
      <c r="AEV9" s="8"/>
      <c r="AEW9" s="9"/>
      <c r="AEX9" s="8"/>
      <c r="AEY9" s="9"/>
      <c r="AEZ9" s="8"/>
      <c r="AFA9" s="9"/>
      <c r="AFB9" s="8"/>
      <c r="AFC9" s="9"/>
      <c r="AFD9" s="8"/>
      <c r="AFE9" s="9"/>
      <c r="AFF9" s="8"/>
      <c r="AFG9" s="9"/>
      <c r="AFH9" s="8"/>
      <c r="AFI9" s="9"/>
      <c r="AFJ9" s="8"/>
      <c r="AFK9" s="9"/>
      <c r="AFL9" s="8"/>
      <c r="AFM9" s="9"/>
      <c r="AFN9" s="8"/>
      <c r="AFO9" s="9"/>
      <c r="AFP9" s="8"/>
      <c r="AFQ9" s="9"/>
      <c r="AFR9" s="8"/>
      <c r="AFS9" s="9"/>
      <c r="AFT9" s="8"/>
      <c r="AFU9" s="9"/>
      <c r="AFV9" s="8"/>
      <c r="AFW9" s="9"/>
      <c r="AFX9" s="8"/>
      <c r="AFY9" s="9"/>
      <c r="AFZ9" s="8"/>
      <c r="AGA9" s="9"/>
      <c r="AGB9" s="8"/>
      <c r="AGC9" s="9"/>
      <c r="AGD9" s="8"/>
      <c r="AGE9" s="9"/>
      <c r="AGF9" s="8"/>
      <c r="AGG9" s="9"/>
      <c r="AGH9" s="8"/>
      <c r="AGI9" s="9"/>
      <c r="AGJ9" s="8"/>
      <c r="AGK9" s="9"/>
      <c r="AGL9" s="8"/>
      <c r="AGM9" s="9"/>
      <c r="AGN9" s="8"/>
      <c r="AGO9" s="9"/>
      <c r="AGP9" s="8"/>
      <c r="AGQ9" s="9"/>
      <c r="AGR9" s="8"/>
      <c r="AGS9" s="9"/>
      <c r="AGT9" s="8"/>
      <c r="AGU9" s="9"/>
      <c r="AGV9" s="8"/>
      <c r="AGW9" s="9"/>
      <c r="AGX9" s="8"/>
      <c r="AGY9" s="9"/>
      <c r="AGZ9" s="8"/>
      <c r="AHA9" s="9"/>
      <c r="AHB9" s="8"/>
      <c r="AHC9" s="9"/>
      <c r="AHD9" s="8"/>
      <c r="AHE9" s="9"/>
      <c r="AHF9" s="8"/>
      <c r="AHG9" s="9"/>
      <c r="AHH9" s="8"/>
      <c r="AHI9" s="9"/>
      <c r="AHJ9" s="8"/>
      <c r="AHK9" s="9"/>
      <c r="AHL9" s="8"/>
      <c r="AHM9" s="9"/>
      <c r="AHN9" s="8"/>
      <c r="AHO9" s="9"/>
      <c r="AHP9" s="8"/>
      <c r="AHQ9" s="9"/>
      <c r="AHR9" s="8"/>
      <c r="AHS9" s="9"/>
      <c r="AHT9" s="8"/>
      <c r="AHU9" s="9"/>
      <c r="AHV9" s="8"/>
      <c r="AHW9" s="9"/>
      <c r="AHX9" s="8"/>
      <c r="AHY9" s="9"/>
      <c r="AHZ9" s="8"/>
      <c r="AIA9" s="9"/>
      <c r="AIB9" s="8"/>
      <c r="AIC9" s="9"/>
      <c r="AID9" s="8"/>
      <c r="AIE9" s="9"/>
      <c r="AIF9" s="8"/>
      <c r="AIG9" s="9"/>
      <c r="AIH9" s="8"/>
      <c r="AII9" s="9"/>
      <c r="AIJ9" s="8"/>
      <c r="AIK9" s="9"/>
      <c r="AIL9" s="8"/>
      <c r="AIM9" s="9"/>
      <c r="AIN9" s="8"/>
      <c r="AIO9" s="9"/>
      <c r="AIP9" s="8"/>
      <c r="AIQ9" s="9"/>
      <c r="AIR9" s="8"/>
      <c r="AIS9" s="9"/>
      <c r="AIT9" s="8"/>
      <c r="AIU9" s="9"/>
      <c r="AIV9" s="8"/>
      <c r="AIW9" s="9"/>
      <c r="AIX9" s="8"/>
      <c r="AIY9" s="9"/>
      <c r="AIZ9" s="8"/>
      <c r="AJA9" s="9"/>
      <c r="AJB9" s="8"/>
      <c r="AJC9" s="9"/>
      <c r="AJD9" s="8"/>
      <c r="AJE9" s="9"/>
      <c r="AJF9" s="8"/>
      <c r="AJG9" s="9"/>
      <c r="AJH9" s="8"/>
      <c r="AJI9" s="9"/>
      <c r="AJJ9" s="8"/>
      <c r="AJK9" s="9"/>
      <c r="AJL9" s="8"/>
      <c r="AJM9" s="9"/>
      <c r="AJN9" s="8"/>
      <c r="AJO9" s="9"/>
      <c r="AJP9" s="8"/>
      <c r="AJQ9" s="9"/>
      <c r="AJR9" s="8"/>
      <c r="AJS9" s="9"/>
      <c r="AJT9" s="8"/>
      <c r="AJU9" s="9"/>
      <c r="AJV9" s="8"/>
      <c r="AJW9" s="9"/>
      <c r="AJX9" s="8"/>
      <c r="AJY9" s="9"/>
      <c r="AJZ9" s="8"/>
      <c r="AKA9" s="9"/>
      <c r="AKB9" s="8"/>
      <c r="AKC9" s="9"/>
      <c r="AKD9" s="8"/>
      <c r="AKE9" s="9"/>
      <c r="AKF9" s="8"/>
      <c r="AKG9" s="9"/>
      <c r="AKH9" s="8"/>
      <c r="AKI9" s="9"/>
      <c r="AKJ9" s="8"/>
      <c r="AKK9" s="9"/>
      <c r="AKL9" s="8"/>
      <c r="AKM9" s="9"/>
      <c r="AKN9" s="8"/>
      <c r="AKO9" s="9"/>
      <c r="AKP9" s="8"/>
      <c r="AKQ9" s="9"/>
      <c r="AKR9" s="8"/>
      <c r="AKS9" s="9"/>
      <c r="AKT9" s="8"/>
      <c r="AKU9" s="9"/>
      <c r="AKV9" s="8"/>
      <c r="AKW9" s="9"/>
      <c r="AKX9" s="8"/>
      <c r="AKY9" s="9"/>
      <c r="AKZ9" s="8"/>
      <c r="ALA9" s="9"/>
      <c r="ALB9" s="8"/>
      <c r="ALC9" s="9"/>
      <c r="ALD9" s="8"/>
      <c r="ALE9" s="9"/>
      <c r="ALF9" s="8"/>
      <c r="ALG9" s="9"/>
      <c r="ALH9" s="8"/>
      <c r="ALI9" s="9"/>
      <c r="ALJ9" s="8"/>
      <c r="ALK9" s="9"/>
      <c r="ALL9" s="8"/>
      <c r="ALM9" s="9"/>
      <c r="ALN9" s="8"/>
      <c r="ALO9" s="9"/>
      <c r="ALP9" s="8"/>
      <c r="ALQ9" s="9"/>
      <c r="ALR9" s="8"/>
      <c r="ALS9" s="9"/>
      <c r="ALT9" s="8"/>
      <c r="ALU9" s="9"/>
      <c r="ALV9" s="8"/>
      <c r="ALW9" s="9"/>
      <c r="ALX9" s="8"/>
      <c r="ALY9" s="9"/>
      <c r="ALZ9" s="8"/>
      <c r="AMA9" s="9"/>
      <c r="AMB9" s="8"/>
      <c r="AMC9" s="9"/>
      <c r="AMD9" s="8"/>
      <c r="AME9" s="9"/>
      <c r="AMF9" s="8"/>
      <c r="AMG9" s="9"/>
      <c r="AMH9" s="8"/>
      <c r="AMI9" s="9"/>
      <c r="AMJ9" s="8"/>
      <c r="AMK9" s="9"/>
      <c r="AML9" s="8"/>
      <c r="AMM9" s="9"/>
      <c r="AMN9" s="8"/>
      <c r="AMO9" s="9"/>
      <c r="AMP9" s="8"/>
      <c r="AMQ9" s="9"/>
      <c r="AMR9" s="8"/>
      <c r="AMS9" s="9"/>
      <c r="AMT9" s="8"/>
      <c r="AMU9" s="9"/>
      <c r="AMV9" s="8"/>
      <c r="AMW9" s="9"/>
      <c r="AMX9" s="8"/>
      <c r="AMY9" s="9"/>
      <c r="AMZ9" s="8"/>
      <c r="ANA9" s="9"/>
      <c r="ANB9" s="8"/>
      <c r="ANC9" s="9"/>
      <c r="AND9" s="8"/>
      <c r="ANE9" s="9"/>
      <c r="ANF9" s="8"/>
      <c r="ANG9" s="9"/>
      <c r="ANH9" s="8"/>
      <c r="ANI9" s="9"/>
      <c r="ANJ9" s="8"/>
      <c r="ANK9" s="9"/>
      <c r="ANL9" s="8"/>
      <c r="ANM9" s="9"/>
      <c r="ANN9" s="8"/>
      <c r="ANO9" s="9"/>
      <c r="ANP9" s="8"/>
      <c r="ANQ9" s="9"/>
      <c r="ANR9" s="8"/>
      <c r="ANS9" s="9"/>
      <c r="ANT9" s="8"/>
      <c r="ANU9" s="9"/>
      <c r="ANV9" s="8"/>
      <c r="ANW9" s="9"/>
      <c r="ANX9" s="8"/>
      <c r="ANY9" s="9"/>
      <c r="ANZ9" s="8"/>
      <c r="AOA9" s="9"/>
      <c r="AOB9" s="8"/>
      <c r="AOC9" s="9"/>
      <c r="AOD9" s="8"/>
      <c r="AOE9" s="9"/>
      <c r="AOF9" s="8"/>
      <c r="AOG9" s="9"/>
      <c r="AOH9" s="8"/>
      <c r="AOI9" s="9"/>
      <c r="AOJ9" s="8"/>
      <c r="AOK9" s="9"/>
      <c r="AOL9" s="8"/>
      <c r="AOM9" s="9"/>
      <c r="AON9" s="8"/>
      <c r="AOO9" s="9"/>
      <c r="AOP9" s="8"/>
      <c r="AOQ9" s="9"/>
      <c r="AOR9" s="8"/>
      <c r="AOS9" s="9"/>
      <c r="AOT9" s="8"/>
      <c r="AOU9" s="9"/>
      <c r="AOV9" s="8"/>
      <c r="AOW9" s="9"/>
      <c r="AOX9" s="8"/>
      <c r="AOY9" s="9"/>
      <c r="AOZ9" s="8"/>
      <c r="APA9" s="9"/>
      <c r="APB9" s="8"/>
      <c r="APC9" s="9"/>
      <c r="APD9" s="8"/>
      <c r="APE9" s="9"/>
      <c r="APF9" s="8"/>
      <c r="APG9" s="9"/>
      <c r="APH9" s="8"/>
      <c r="API9" s="9"/>
      <c r="APJ9" s="8"/>
      <c r="APK9" s="9"/>
      <c r="APL9" s="8"/>
      <c r="APM9" s="9"/>
      <c r="APN9" s="8"/>
      <c r="APO9" s="9"/>
      <c r="APP9" s="8"/>
      <c r="APQ9" s="9"/>
      <c r="APR9" s="8"/>
      <c r="APS9" s="9"/>
      <c r="APT9" s="8"/>
      <c r="APU9" s="9"/>
      <c r="APV9" s="8"/>
      <c r="APW9" s="9"/>
      <c r="APX9" s="8"/>
      <c r="APY9" s="9"/>
      <c r="APZ9" s="8"/>
      <c r="AQA9" s="9"/>
      <c r="AQB9" s="8"/>
      <c r="AQC9" s="9"/>
      <c r="AQD9" s="8"/>
      <c r="AQE9" s="9"/>
      <c r="AQF9" s="8"/>
      <c r="AQG9" s="9"/>
      <c r="AQH9" s="8"/>
      <c r="AQI9" s="9"/>
      <c r="AQJ9" s="8"/>
      <c r="AQK9" s="9"/>
      <c r="AQL9" s="8"/>
      <c r="AQM9" s="9"/>
      <c r="AQN9" s="8"/>
      <c r="AQO9" s="9"/>
      <c r="AQP9" s="8"/>
      <c r="AQQ9" s="9"/>
      <c r="AQR9" s="8"/>
      <c r="AQS9" s="9"/>
      <c r="AQT9" s="8"/>
      <c r="AQU9" s="9"/>
      <c r="AQV9" s="8"/>
      <c r="AQW9" s="9"/>
      <c r="AQX9" s="8"/>
      <c r="AQY9" s="9"/>
      <c r="AQZ9" s="8"/>
      <c r="ARA9" s="9"/>
      <c r="ARB9" s="8"/>
      <c r="ARC9" s="9"/>
      <c r="ARD9" s="8"/>
      <c r="ARE9" s="9"/>
      <c r="ARF9" s="8"/>
      <c r="ARG9" s="9"/>
      <c r="ARH9" s="8"/>
      <c r="ARI9" s="9"/>
      <c r="ARJ9" s="8"/>
      <c r="ARK9" s="9"/>
      <c r="ARL9" s="8"/>
      <c r="ARM9" s="9"/>
      <c r="ARN9" s="8"/>
      <c r="ARO9" s="9"/>
      <c r="ARP9" s="8"/>
      <c r="ARQ9" s="9"/>
      <c r="ARR9" s="8"/>
      <c r="ARS9" s="9"/>
      <c r="ART9" s="8"/>
      <c r="ARU9" s="9"/>
      <c r="ARV9" s="8"/>
      <c r="ARW9" s="9"/>
      <c r="ARX9" s="8"/>
      <c r="ARY9" s="9"/>
      <c r="ARZ9" s="8"/>
      <c r="ASA9" s="9"/>
      <c r="ASB9" s="8"/>
      <c r="ASC9" s="9"/>
      <c r="ASD9" s="8"/>
      <c r="ASE9" s="9"/>
      <c r="ASF9" s="8"/>
      <c r="ASG9" s="9"/>
      <c r="ASH9" s="8"/>
      <c r="ASI9" s="9"/>
      <c r="ASJ9" s="8"/>
      <c r="ASK9" s="9"/>
      <c r="ASL9" s="8"/>
      <c r="ASM9" s="9"/>
      <c r="ASN9" s="8"/>
      <c r="ASO9" s="9"/>
      <c r="ASP9" s="8"/>
      <c r="ASQ9" s="9"/>
      <c r="ASR9" s="8"/>
      <c r="ASS9" s="9"/>
      <c r="AST9" s="8"/>
      <c r="ASU9" s="9"/>
      <c r="ASV9" s="8"/>
      <c r="ASW9" s="9"/>
      <c r="ASX9" s="8"/>
      <c r="ASY9" s="9"/>
      <c r="ASZ9" s="8"/>
      <c r="ATA9" s="9"/>
      <c r="ATB9" s="8"/>
      <c r="ATC9" s="9"/>
      <c r="ATD9" s="8"/>
      <c r="ATE9" s="9"/>
      <c r="ATF9" s="8"/>
      <c r="ATG9" s="9"/>
      <c r="ATH9" s="8"/>
      <c r="ATI9" s="9"/>
      <c r="ATJ9" s="8"/>
      <c r="ATK9" s="9"/>
      <c r="ATL9" s="8"/>
      <c r="ATM9" s="9"/>
      <c r="ATN9" s="8"/>
      <c r="ATO9" s="9"/>
      <c r="ATP9" s="8"/>
      <c r="ATQ9" s="9"/>
      <c r="ATR9" s="8"/>
      <c r="ATS9" s="9"/>
      <c r="ATT9" s="8"/>
      <c r="ATU9" s="9"/>
      <c r="ATV9" s="8"/>
      <c r="ATW9" s="9"/>
      <c r="ATX9" s="8"/>
      <c r="ATY9" s="9"/>
      <c r="ATZ9" s="8"/>
      <c r="AUA9" s="9"/>
      <c r="AUB9" s="8"/>
      <c r="AUC9" s="9"/>
      <c r="AUD9" s="8"/>
      <c r="AUE9" s="9"/>
      <c r="AUF9" s="8"/>
      <c r="AUG9" s="9"/>
      <c r="AUH9" s="8"/>
      <c r="AUI9" s="9"/>
      <c r="AUJ9" s="8"/>
      <c r="AUK9" s="9"/>
      <c r="AUL9" s="8"/>
      <c r="AUM9" s="9"/>
      <c r="AUN9" s="8"/>
      <c r="AUO9" s="9"/>
      <c r="AUP9" s="8"/>
      <c r="AUQ9" s="9"/>
      <c r="AUR9" s="8"/>
      <c r="AUS9" s="9"/>
      <c r="AUT9" s="8"/>
      <c r="AUU9" s="9"/>
      <c r="AUV9" s="8"/>
      <c r="AUW9" s="9"/>
      <c r="AUX9" s="8"/>
      <c r="AUY9" s="9"/>
      <c r="AUZ9" s="8"/>
      <c r="AVA9" s="9"/>
      <c r="AVB9" s="8"/>
      <c r="AVC9" s="9"/>
      <c r="AVD9" s="8"/>
      <c r="AVE9" s="9"/>
      <c r="AVF9" s="8"/>
      <c r="AVG9" s="9"/>
      <c r="AVH9" s="8"/>
      <c r="AVI9" s="9"/>
      <c r="AVJ9" s="8"/>
      <c r="AVK9" s="9"/>
      <c r="AVL9" s="8"/>
      <c r="AVM9" s="9"/>
      <c r="AVN9" s="8"/>
      <c r="AVO9" s="9"/>
      <c r="AVP9" s="8"/>
      <c r="AVQ9" s="9"/>
      <c r="AVR9" s="8"/>
      <c r="AVS9" s="9"/>
      <c r="AVT9" s="8"/>
      <c r="AVU9" s="9"/>
      <c r="AVV9" s="8"/>
      <c r="AVW9" s="9"/>
      <c r="AVX9" s="8"/>
      <c r="AVY9" s="9"/>
      <c r="AVZ9" s="8"/>
      <c r="AWA9" s="9"/>
      <c r="AWB9" s="8"/>
      <c r="AWC9" s="9"/>
      <c r="AWD9" s="8"/>
      <c r="AWE9" s="9"/>
      <c r="AWF9" s="8"/>
      <c r="AWG9" s="9"/>
      <c r="AWH9" s="8"/>
      <c r="AWI9" s="9"/>
      <c r="AWJ9" s="8"/>
      <c r="AWK9" s="9"/>
      <c r="AWL9" s="8"/>
      <c r="AWM9" s="9"/>
      <c r="AWN9" s="8"/>
      <c r="AWO9" s="9"/>
      <c r="AWP9" s="8"/>
      <c r="AWQ9" s="9"/>
      <c r="AWR9" s="8"/>
      <c r="AWS9" s="9"/>
      <c r="AWT9" s="8"/>
      <c r="AWU9" s="9"/>
      <c r="AWV9" s="8"/>
      <c r="AWW9" s="9"/>
      <c r="AWX9" s="8"/>
      <c r="AWY9" s="9"/>
      <c r="AWZ9" s="8"/>
      <c r="AXA9" s="9"/>
      <c r="AXB9" s="8"/>
      <c r="AXC9" s="9"/>
      <c r="AXD9" s="8"/>
      <c r="AXE9" s="9"/>
      <c r="AXF9" s="8"/>
      <c r="AXG9" s="9"/>
      <c r="AXH9" s="8"/>
      <c r="AXI9" s="9"/>
      <c r="AXJ9" s="8"/>
      <c r="AXK9" s="9"/>
      <c r="AXL9" s="8"/>
      <c r="AXM9" s="9"/>
      <c r="AXN9" s="8"/>
      <c r="AXO9" s="9"/>
      <c r="AXP9" s="8"/>
      <c r="AXQ9" s="9"/>
      <c r="AXR9" s="8"/>
      <c r="AXS9" s="9"/>
      <c r="AXT9" s="8"/>
      <c r="AXU9" s="9"/>
      <c r="AXV9" s="8"/>
      <c r="AXW9" s="9"/>
      <c r="AXX9" s="8"/>
      <c r="AXY9" s="9"/>
      <c r="AXZ9" s="8"/>
      <c r="AYA9" s="9"/>
      <c r="AYB9" s="8"/>
      <c r="AYC9" s="9"/>
      <c r="AYD9" s="8"/>
      <c r="AYE9" s="9"/>
      <c r="AYF9" s="8"/>
      <c r="AYG9" s="9"/>
      <c r="AYH9" s="8"/>
      <c r="AYI9" s="9"/>
      <c r="AYJ9" s="8"/>
      <c r="AYK9" s="9"/>
      <c r="AYL9" s="8"/>
      <c r="AYM9" s="9"/>
      <c r="AYN9" s="8"/>
      <c r="AYO9" s="9"/>
      <c r="AYP9" s="8"/>
      <c r="AYQ9" s="9"/>
      <c r="AYR9" s="8"/>
      <c r="AYS9" s="9"/>
      <c r="AYT9" s="8"/>
      <c r="AYU9" s="9"/>
      <c r="AYV9" s="8"/>
      <c r="AYW9" s="9"/>
      <c r="AYX9" s="8"/>
      <c r="AYY9" s="9"/>
      <c r="AYZ9" s="8"/>
      <c r="AZA9" s="9"/>
      <c r="AZB9" s="8"/>
      <c r="AZC9" s="9"/>
      <c r="AZD9" s="8"/>
      <c r="AZE9" s="9"/>
      <c r="AZF9" s="8"/>
      <c r="AZG9" s="9"/>
      <c r="AZH9" s="8"/>
      <c r="AZI9" s="9"/>
      <c r="AZJ9" s="8"/>
      <c r="AZK9" s="9"/>
      <c r="AZL9" s="8"/>
      <c r="AZM9" s="9"/>
      <c r="AZN9" s="8"/>
      <c r="AZO9" s="9"/>
      <c r="AZP9" s="8"/>
      <c r="AZQ9" s="9"/>
      <c r="AZR9" s="8"/>
      <c r="AZS9" s="9"/>
      <c r="AZT9" s="8"/>
      <c r="AZU9" s="9"/>
      <c r="AZV9" s="8"/>
      <c r="AZW9" s="9"/>
      <c r="AZX9" s="8"/>
      <c r="AZY9" s="9"/>
      <c r="AZZ9" s="8"/>
      <c r="BAA9" s="9"/>
      <c r="BAB9" s="8"/>
      <c r="BAC9" s="9"/>
      <c r="BAD9" s="8"/>
      <c r="BAE9" s="9"/>
      <c r="BAF9" s="8"/>
      <c r="BAG9" s="9"/>
      <c r="BAH9" s="8"/>
      <c r="BAI9" s="9"/>
      <c r="BAJ9" s="8"/>
      <c r="BAK9" s="9"/>
      <c r="BAL9" s="8"/>
      <c r="BAM9" s="9"/>
      <c r="BAN9" s="8"/>
      <c r="BAO9" s="9"/>
      <c r="BAP9" s="8"/>
      <c r="BAQ9" s="9"/>
      <c r="BAR9" s="8"/>
      <c r="BAS9" s="9"/>
      <c r="BAT9" s="8"/>
      <c r="BAU9" s="9"/>
      <c r="BAV9" s="8"/>
      <c r="BAW9" s="9"/>
      <c r="BAX9" s="8"/>
      <c r="BAY9" s="9"/>
      <c r="BAZ9" s="8"/>
      <c r="BBA9" s="9"/>
      <c r="BBB9" s="8"/>
      <c r="BBC9" s="9"/>
      <c r="BBD9" s="8"/>
      <c r="BBE9" s="9"/>
      <c r="BBF9" s="8"/>
      <c r="BBG9" s="9"/>
      <c r="BBH9" s="8"/>
      <c r="BBI9" s="9"/>
      <c r="BBJ9" s="8"/>
      <c r="BBK9" s="9"/>
      <c r="BBL9" s="8"/>
      <c r="BBM9" s="9"/>
      <c r="BBN9" s="8"/>
      <c r="BBO9" s="9"/>
      <c r="BBP9" s="8"/>
      <c r="BBQ9" s="9"/>
      <c r="BBR9" s="8"/>
      <c r="BBS9" s="9"/>
      <c r="BBT9" s="8"/>
      <c r="BBU9" s="9"/>
      <c r="BBV9" s="8"/>
      <c r="BBW9" s="9"/>
      <c r="BBX9" s="8"/>
      <c r="BBY9" s="9"/>
      <c r="BBZ9" s="8"/>
      <c r="BCA9" s="9"/>
      <c r="BCB9" s="8"/>
      <c r="BCC9" s="9"/>
      <c r="BCD9" s="8"/>
      <c r="BCE9" s="9"/>
      <c r="BCF9" s="8"/>
      <c r="BCG9" s="9"/>
      <c r="BCH9" s="8"/>
      <c r="BCI9" s="9"/>
      <c r="BCJ9" s="8"/>
      <c r="BCK9" s="9"/>
      <c r="BCL9" s="8"/>
      <c r="BCM9" s="9"/>
    </row>
    <row r="10" spans="2:1443" hidden="1" x14ac:dyDescent="0.25">
      <c r="B10" s="10" t="s">
        <v>13</v>
      </c>
      <c r="C10" s="6">
        <f>IF(D10&lt;C5,D10,C5)</f>
        <v>4</v>
      </c>
      <c r="D10" s="23">
        <f>COUNTIF(C21:C26,"&gt;0")</f>
        <v>6</v>
      </c>
      <c r="E10" s="24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4"/>
      <c r="AB10" s="23"/>
      <c r="AC10" s="24"/>
      <c r="AD10" s="23"/>
      <c r="AE10" s="24"/>
      <c r="AF10" s="23"/>
      <c r="AG10" s="24"/>
      <c r="AH10" s="23"/>
      <c r="AI10" s="24"/>
      <c r="AJ10" s="23"/>
      <c r="AK10" s="24"/>
      <c r="AL10" s="23"/>
      <c r="AM10" s="24"/>
      <c r="AN10" s="23"/>
      <c r="AO10" s="24"/>
      <c r="AP10" s="23"/>
      <c r="AQ10" s="24"/>
      <c r="AR10" s="23"/>
      <c r="AS10" s="24"/>
      <c r="AT10" s="23"/>
      <c r="AU10" s="24"/>
      <c r="AV10" s="23"/>
      <c r="AW10" s="24"/>
      <c r="AX10" s="23"/>
      <c r="AY10" s="24"/>
      <c r="AZ10" s="23"/>
      <c r="BA10" s="24"/>
      <c r="BB10" s="8"/>
      <c r="BC10" s="9"/>
      <c r="BD10" s="8"/>
      <c r="BE10" s="9"/>
      <c r="BF10" s="8"/>
      <c r="BG10" s="9"/>
      <c r="BH10" s="8"/>
      <c r="BI10" s="9"/>
      <c r="BJ10" s="8"/>
      <c r="BK10" s="9"/>
      <c r="BL10" s="8"/>
      <c r="BM10" s="9"/>
      <c r="BN10" s="8"/>
      <c r="BO10" s="9"/>
      <c r="BP10" s="8"/>
      <c r="BQ10" s="9"/>
      <c r="BR10" s="8"/>
      <c r="BS10" s="9"/>
      <c r="BT10" s="8"/>
      <c r="BU10" s="9"/>
      <c r="BV10" s="8"/>
      <c r="BW10" s="9"/>
      <c r="BX10" s="8"/>
      <c r="BY10" s="9"/>
      <c r="BZ10" s="8"/>
      <c r="CA10" s="9"/>
      <c r="CB10" s="8"/>
      <c r="CC10" s="9"/>
      <c r="CD10" s="8"/>
      <c r="CE10" s="9"/>
      <c r="CF10" s="8"/>
      <c r="CG10" s="9"/>
      <c r="CH10" s="8"/>
      <c r="CI10" s="9"/>
      <c r="CJ10" s="8"/>
      <c r="CK10" s="9"/>
      <c r="CL10" s="8"/>
      <c r="CM10" s="9"/>
      <c r="CN10" s="8"/>
      <c r="CO10" s="9"/>
      <c r="CP10" s="8"/>
      <c r="CQ10" s="9"/>
      <c r="CR10" s="8"/>
      <c r="CS10" s="9"/>
      <c r="CT10" s="8"/>
      <c r="CU10" s="9"/>
      <c r="CV10" s="8"/>
      <c r="CW10" s="9"/>
      <c r="CX10" s="8"/>
      <c r="CY10" s="9"/>
      <c r="CZ10" s="8"/>
      <c r="DA10" s="9"/>
      <c r="DB10" s="8"/>
      <c r="DC10" s="9"/>
      <c r="DD10" s="8"/>
      <c r="DE10" s="9"/>
      <c r="DF10" s="8"/>
      <c r="DG10" s="9"/>
      <c r="DH10" s="8"/>
      <c r="DI10" s="9"/>
      <c r="DJ10" s="8"/>
      <c r="DK10" s="9"/>
      <c r="DL10" s="8"/>
      <c r="DM10" s="9"/>
      <c r="DN10" s="8"/>
      <c r="DO10" s="9"/>
      <c r="DP10" s="8"/>
      <c r="DQ10" s="9"/>
      <c r="DR10" s="8"/>
      <c r="DS10" s="9"/>
      <c r="DT10" s="8"/>
      <c r="DU10" s="9"/>
      <c r="DV10" s="8"/>
      <c r="DW10" s="9"/>
      <c r="DX10" s="8"/>
      <c r="DY10" s="9"/>
      <c r="DZ10" s="8"/>
      <c r="EA10" s="9"/>
      <c r="EB10" s="8"/>
      <c r="EC10" s="9"/>
      <c r="ED10" s="8"/>
      <c r="EE10" s="9"/>
      <c r="EF10" s="8"/>
      <c r="EG10" s="9"/>
      <c r="EH10" s="8"/>
      <c r="EI10" s="9"/>
      <c r="EJ10" s="8"/>
      <c r="EK10" s="9"/>
      <c r="EL10" s="8"/>
      <c r="EM10" s="9"/>
      <c r="EN10" s="8"/>
      <c r="EO10" s="9"/>
      <c r="EP10" s="8"/>
      <c r="EQ10" s="9"/>
      <c r="ER10" s="8"/>
      <c r="ES10" s="9"/>
      <c r="ET10" s="8"/>
      <c r="EU10" s="9"/>
      <c r="EV10" s="8"/>
      <c r="EW10" s="9"/>
      <c r="EX10" s="8"/>
      <c r="EY10" s="9"/>
      <c r="EZ10" s="8"/>
      <c r="FA10" s="9"/>
      <c r="FB10" s="8"/>
      <c r="FC10" s="9"/>
      <c r="FD10" s="8"/>
      <c r="FE10" s="9"/>
      <c r="FF10" s="8"/>
      <c r="FG10" s="9"/>
      <c r="FH10" s="8"/>
      <c r="FI10" s="9"/>
      <c r="FJ10" s="8"/>
      <c r="FK10" s="9"/>
      <c r="FL10" s="8"/>
      <c r="FM10" s="9"/>
      <c r="FN10" s="8"/>
      <c r="FO10" s="9"/>
      <c r="FP10" s="8"/>
      <c r="FQ10" s="9"/>
      <c r="FR10" s="8"/>
      <c r="FS10" s="9"/>
      <c r="FT10" s="8"/>
      <c r="FU10" s="9"/>
      <c r="FV10" s="8"/>
      <c r="FW10" s="9"/>
      <c r="FX10" s="8"/>
      <c r="FY10" s="9"/>
      <c r="FZ10" s="8"/>
      <c r="GA10" s="9"/>
      <c r="GB10" s="8"/>
      <c r="GC10" s="9"/>
      <c r="GD10" s="8"/>
      <c r="GE10" s="9"/>
      <c r="GF10" s="8"/>
      <c r="GG10" s="9"/>
      <c r="GH10" s="8"/>
      <c r="GI10" s="9"/>
      <c r="GJ10" s="8"/>
      <c r="GK10" s="9"/>
      <c r="GL10" s="8"/>
      <c r="GM10" s="9"/>
      <c r="GN10" s="8"/>
      <c r="GO10" s="9"/>
      <c r="GP10" s="8"/>
      <c r="GQ10" s="9"/>
      <c r="GR10" s="8"/>
      <c r="GS10" s="9"/>
      <c r="GT10" s="8"/>
      <c r="GU10" s="9"/>
      <c r="GV10" s="8"/>
      <c r="GW10" s="9"/>
      <c r="GX10" s="8"/>
      <c r="GY10" s="9"/>
      <c r="GZ10" s="8"/>
      <c r="HA10" s="9"/>
      <c r="HB10" s="8"/>
      <c r="HC10" s="9"/>
      <c r="HD10" s="8"/>
      <c r="HE10" s="9"/>
      <c r="HF10" s="8"/>
      <c r="HG10" s="9"/>
      <c r="HH10" s="8"/>
      <c r="HI10" s="9"/>
      <c r="HJ10" s="8"/>
      <c r="HK10" s="9"/>
      <c r="HL10" s="8"/>
      <c r="HM10" s="9"/>
      <c r="HN10" s="8"/>
      <c r="HO10" s="9"/>
      <c r="HP10" s="8"/>
      <c r="HQ10" s="9"/>
      <c r="HR10" s="8"/>
      <c r="HS10" s="9"/>
      <c r="HT10" s="8"/>
      <c r="HU10" s="9"/>
      <c r="HV10" s="8"/>
      <c r="HW10" s="9"/>
      <c r="HX10" s="8"/>
      <c r="HY10" s="9"/>
      <c r="HZ10" s="8"/>
      <c r="IA10" s="9"/>
      <c r="IB10" s="8"/>
      <c r="IC10" s="9"/>
      <c r="ID10" s="8"/>
      <c r="IE10" s="9"/>
      <c r="IF10" s="8"/>
      <c r="IG10" s="9"/>
      <c r="IH10" s="8"/>
      <c r="II10" s="9"/>
      <c r="IJ10" s="8"/>
      <c r="IK10" s="9"/>
      <c r="IL10" s="8"/>
      <c r="IM10" s="9"/>
      <c r="IN10" s="8"/>
      <c r="IO10" s="9"/>
      <c r="IP10" s="8"/>
      <c r="IQ10" s="9"/>
      <c r="IR10" s="8"/>
      <c r="IS10" s="9"/>
      <c r="IT10" s="8"/>
      <c r="IU10" s="9"/>
      <c r="IV10" s="8"/>
      <c r="IW10" s="9"/>
      <c r="IX10" s="8"/>
      <c r="IY10" s="9"/>
      <c r="IZ10" s="8"/>
      <c r="JA10" s="9"/>
      <c r="JB10" s="8"/>
      <c r="JC10" s="9"/>
      <c r="JD10" s="8"/>
      <c r="JE10" s="9"/>
      <c r="JF10" s="8"/>
      <c r="JG10" s="9"/>
      <c r="JH10" s="8"/>
      <c r="JI10" s="9"/>
      <c r="JJ10" s="8"/>
      <c r="JK10" s="9"/>
      <c r="JL10" s="8"/>
      <c r="JM10" s="9"/>
      <c r="JN10" s="8"/>
      <c r="JO10" s="9"/>
      <c r="JP10" s="8"/>
      <c r="JQ10" s="9"/>
      <c r="JR10" s="8"/>
      <c r="JS10" s="9"/>
      <c r="JT10" s="8"/>
      <c r="JU10" s="9"/>
      <c r="JV10" s="8"/>
      <c r="JW10" s="9"/>
      <c r="JX10" s="8"/>
      <c r="JY10" s="9"/>
      <c r="JZ10" s="8"/>
      <c r="KA10" s="9"/>
      <c r="KB10" s="8"/>
      <c r="KC10" s="9"/>
      <c r="KD10" s="8"/>
      <c r="KE10" s="9"/>
      <c r="KF10" s="8"/>
      <c r="KG10" s="9"/>
      <c r="KH10" s="8"/>
      <c r="KI10" s="9"/>
      <c r="KJ10" s="8"/>
      <c r="KK10" s="9"/>
      <c r="KL10" s="8"/>
      <c r="KM10" s="9"/>
      <c r="KN10" s="8"/>
      <c r="KO10" s="9"/>
      <c r="KP10" s="8"/>
      <c r="KQ10" s="9"/>
      <c r="KR10" s="8"/>
      <c r="KS10" s="9"/>
      <c r="KT10" s="8"/>
      <c r="KU10" s="9"/>
      <c r="KV10" s="8"/>
      <c r="KW10" s="9"/>
      <c r="KX10" s="8"/>
      <c r="KY10" s="9"/>
      <c r="KZ10" s="8"/>
      <c r="LA10" s="9"/>
      <c r="LB10" s="8"/>
      <c r="LC10" s="9"/>
      <c r="LD10" s="8"/>
      <c r="LE10" s="9"/>
      <c r="LF10" s="8"/>
      <c r="LG10" s="9"/>
      <c r="LH10" s="8"/>
      <c r="LI10" s="9"/>
      <c r="LJ10" s="8"/>
      <c r="LK10" s="9"/>
      <c r="LL10" s="8"/>
      <c r="LM10" s="9"/>
      <c r="LN10" s="8"/>
      <c r="LO10" s="9"/>
      <c r="LP10" s="8"/>
      <c r="LQ10" s="9"/>
      <c r="LR10" s="8"/>
      <c r="LS10" s="9"/>
      <c r="LT10" s="8"/>
      <c r="LU10" s="9"/>
      <c r="LV10" s="8"/>
      <c r="LW10" s="9"/>
      <c r="LX10" s="8"/>
      <c r="LY10" s="9"/>
      <c r="LZ10" s="8"/>
      <c r="MA10" s="9"/>
      <c r="MB10" s="8"/>
      <c r="MC10" s="9"/>
      <c r="MD10" s="8"/>
      <c r="ME10" s="9"/>
      <c r="MF10" s="8"/>
      <c r="MG10" s="9"/>
      <c r="MH10" s="8"/>
      <c r="MI10" s="9"/>
      <c r="MJ10" s="8"/>
      <c r="MK10" s="9"/>
      <c r="ML10" s="8"/>
      <c r="MM10" s="9"/>
      <c r="MN10" s="8"/>
      <c r="MO10" s="9"/>
      <c r="MP10" s="8"/>
      <c r="MQ10" s="9"/>
      <c r="MR10" s="8"/>
      <c r="MS10" s="9"/>
      <c r="MT10" s="8"/>
      <c r="MU10" s="9"/>
      <c r="MV10" s="8"/>
      <c r="MW10" s="9"/>
      <c r="MX10" s="8"/>
      <c r="MY10" s="9"/>
      <c r="MZ10" s="8"/>
      <c r="NA10" s="9"/>
      <c r="NB10" s="8"/>
      <c r="NC10" s="9"/>
      <c r="ND10" s="8"/>
      <c r="NE10" s="9"/>
      <c r="NF10" s="8"/>
      <c r="NG10" s="9"/>
      <c r="NH10" s="8"/>
      <c r="NI10" s="9"/>
      <c r="NJ10" s="8"/>
      <c r="NK10" s="9"/>
      <c r="NL10" s="8"/>
      <c r="NM10" s="9"/>
      <c r="NN10" s="8"/>
      <c r="NO10" s="9"/>
      <c r="NP10" s="8"/>
      <c r="NQ10" s="9"/>
      <c r="NR10" s="8"/>
      <c r="NS10" s="9"/>
      <c r="NT10" s="8"/>
      <c r="NU10" s="9"/>
      <c r="NV10" s="8"/>
      <c r="NW10" s="9"/>
      <c r="NX10" s="8"/>
      <c r="NY10" s="9"/>
      <c r="NZ10" s="8"/>
      <c r="OA10" s="9"/>
      <c r="OB10" s="8"/>
      <c r="OC10" s="9"/>
      <c r="OD10" s="8"/>
      <c r="OE10" s="9"/>
      <c r="OF10" s="8"/>
      <c r="OG10" s="9"/>
      <c r="OH10" s="8"/>
      <c r="OI10" s="9"/>
      <c r="OJ10" s="8"/>
      <c r="OK10" s="9"/>
      <c r="OL10" s="8"/>
      <c r="OM10" s="9"/>
      <c r="ON10" s="8"/>
      <c r="OO10" s="9"/>
      <c r="OP10" s="8"/>
      <c r="OQ10" s="9"/>
      <c r="OR10" s="8"/>
      <c r="OS10" s="9"/>
      <c r="OT10" s="8"/>
      <c r="OU10" s="9"/>
      <c r="OV10" s="8"/>
      <c r="OW10" s="9"/>
      <c r="OX10" s="8"/>
      <c r="OY10" s="9"/>
      <c r="OZ10" s="8"/>
      <c r="PA10" s="9"/>
      <c r="PB10" s="8"/>
      <c r="PC10" s="9"/>
      <c r="PD10" s="8"/>
      <c r="PE10" s="9"/>
      <c r="PF10" s="8"/>
      <c r="PG10" s="9"/>
      <c r="PH10" s="8"/>
      <c r="PI10" s="9"/>
      <c r="PJ10" s="8"/>
      <c r="PK10" s="9"/>
      <c r="PL10" s="8"/>
      <c r="PM10" s="9"/>
      <c r="PN10" s="8"/>
      <c r="PO10" s="9"/>
      <c r="PP10" s="8"/>
      <c r="PQ10" s="9"/>
      <c r="PR10" s="8"/>
      <c r="PS10" s="9"/>
      <c r="PT10" s="8"/>
      <c r="PU10" s="9"/>
      <c r="PV10" s="8"/>
      <c r="PW10" s="9"/>
      <c r="PX10" s="8"/>
      <c r="PY10" s="9"/>
      <c r="PZ10" s="8"/>
      <c r="QA10" s="9"/>
      <c r="QB10" s="8"/>
      <c r="QC10" s="9"/>
      <c r="QD10" s="8"/>
      <c r="QE10" s="9"/>
      <c r="QF10" s="8"/>
      <c r="QG10" s="9"/>
      <c r="QH10" s="8"/>
      <c r="QI10" s="9"/>
      <c r="QJ10" s="8"/>
      <c r="QK10" s="9"/>
      <c r="QL10" s="8"/>
      <c r="QM10" s="9"/>
      <c r="QN10" s="8"/>
      <c r="QO10" s="9"/>
      <c r="QP10" s="8"/>
      <c r="QQ10" s="9"/>
      <c r="QR10" s="8"/>
      <c r="QS10" s="9"/>
      <c r="QT10" s="8"/>
      <c r="QU10" s="9"/>
      <c r="QV10" s="8"/>
      <c r="QW10" s="9"/>
      <c r="QX10" s="8"/>
      <c r="QY10" s="9"/>
      <c r="QZ10" s="8"/>
      <c r="RA10" s="9"/>
      <c r="RB10" s="8"/>
      <c r="RC10" s="9"/>
      <c r="RD10" s="8"/>
      <c r="RE10" s="9"/>
      <c r="RF10" s="8"/>
      <c r="RG10" s="9"/>
      <c r="RH10" s="8"/>
      <c r="RI10" s="9"/>
      <c r="RJ10" s="8"/>
      <c r="RK10" s="9"/>
      <c r="RL10" s="8"/>
      <c r="RM10" s="9"/>
      <c r="RN10" s="8"/>
      <c r="RO10" s="9"/>
      <c r="RP10" s="8"/>
      <c r="RQ10" s="9"/>
      <c r="RR10" s="8"/>
      <c r="RS10" s="9"/>
      <c r="RT10" s="8"/>
      <c r="RU10" s="9"/>
      <c r="RV10" s="8"/>
      <c r="RW10" s="9"/>
      <c r="RX10" s="8"/>
      <c r="RY10" s="9"/>
      <c r="RZ10" s="8"/>
      <c r="SA10" s="9"/>
      <c r="SB10" s="8"/>
      <c r="SC10" s="9"/>
      <c r="SD10" s="8"/>
      <c r="SE10" s="9"/>
      <c r="SF10" s="8"/>
      <c r="SG10" s="9"/>
      <c r="SH10" s="8"/>
      <c r="SI10" s="9"/>
      <c r="SJ10" s="8"/>
      <c r="SK10" s="9"/>
      <c r="SL10" s="8"/>
      <c r="SM10" s="9"/>
      <c r="SN10" s="8"/>
      <c r="SO10" s="9"/>
      <c r="SP10" s="8"/>
      <c r="SQ10" s="9"/>
      <c r="SR10" s="8"/>
      <c r="SS10" s="9"/>
      <c r="ST10" s="8"/>
      <c r="SU10" s="9"/>
      <c r="SV10" s="8"/>
      <c r="SW10" s="9"/>
      <c r="SX10" s="8"/>
      <c r="SY10" s="9"/>
      <c r="SZ10" s="8"/>
      <c r="TA10" s="9"/>
      <c r="TB10" s="8"/>
      <c r="TC10" s="9"/>
      <c r="TD10" s="8"/>
      <c r="TE10" s="9"/>
      <c r="TF10" s="8"/>
      <c r="TG10" s="9"/>
      <c r="TH10" s="8"/>
      <c r="TI10" s="9"/>
      <c r="TJ10" s="8"/>
      <c r="TK10" s="9"/>
      <c r="TL10" s="8"/>
      <c r="TM10" s="9"/>
      <c r="TN10" s="8"/>
      <c r="TO10" s="9"/>
      <c r="TP10" s="8"/>
      <c r="TQ10" s="9"/>
      <c r="TR10" s="8"/>
      <c r="TS10" s="9"/>
      <c r="TT10" s="8"/>
      <c r="TU10" s="9"/>
      <c r="TV10" s="8"/>
      <c r="TW10" s="9"/>
      <c r="TX10" s="8"/>
      <c r="TY10" s="9"/>
      <c r="TZ10" s="8"/>
      <c r="UA10" s="9"/>
      <c r="UB10" s="8"/>
      <c r="UC10" s="9"/>
      <c r="UD10" s="8"/>
      <c r="UE10" s="9"/>
      <c r="UF10" s="8"/>
      <c r="UG10" s="9"/>
      <c r="UH10" s="8"/>
      <c r="UI10" s="9"/>
      <c r="UJ10" s="8"/>
      <c r="UK10" s="9"/>
      <c r="UL10" s="8"/>
      <c r="UM10" s="9"/>
      <c r="UN10" s="8"/>
      <c r="UO10" s="9"/>
      <c r="UP10" s="8"/>
      <c r="UQ10" s="9"/>
      <c r="UR10" s="8"/>
      <c r="US10" s="9"/>
      <c r="UT10" s="8"/>
      <c r="UU10" s="9"/>
      <c r="UV10" s="8"/>
      <c r="UW10" s="9"/>
      <c r="UX10" s="8"/>
      <c r="UY10" s="9"/>
      <c r="UZ10" s="8"/>
      <c r="VA10" s="9"/>
      <c r="VB10" s="8"/>
      <c r="VC10" s="9"/>
      <c r="VD10" s="8"/>
      <c r="VE10" s="9"/>
      <c r="VF10" s="8"/>
      <c r="VG10" s="9"/>
      <c r="VH10" s="8"/>
      <c r="VI10" s="9"/>
      <c r="VJ10" s="8"/>
      <c r="VK10" s="9"/>
      <c r="VL10" s="8"/>
      <c r="VM10" s="9"/>
      <c r="VN10" s="8"/>
      <c r="VO10" s="9"/>
      <c r="VP10" s="8"/>
      <c r="VQ10" s="9"/>
      <c r="VR10" s="8"/>
      <c r="VS10" s="9"/>
      <c r="VT10" s="8"/>
      <c r="VU10" s="9"/>
      <c r="VV10" s="8"/>
      <c r="VW10" s="9"/>
      <c r="VX10" s="8"/>
      <c r="VY10" s="9"/>
      <c r="VZ10" s="8"/>
      <c r="WA10" s="9"/>
      <c r="WB10" s="8"/>
      <c r="WC10" s="9"/>
      <c r="WD10" s="8"/>
      <c r="WE10" s="9"/>
      <c r="WF10" s="8"/>
      <c r="WG10" s="9"/>
      <c r="WH10" s="8"/>
      <c r="WI10" s="9"/>
      <c r="WJ10" s="8"/>
      <c r="WK10" s="9"/>
      <c r="WL10" s="8"/>
      <c r="WM10" s="9"/>
      <c r="WN10" s="8"/>
      <c r="WO10" s="9"/>
      <c r="WP10" s="8"/>
      <c r="WQ10" s="9"/>
      <c r="WR10" s="8"/>
      <c r="WS10" s="9"/>
      <c r="WT10" s="8"/>
      <c r="WU10" s="9"/>
      <c r="WV10" s="8"/>
      <c r="WW10" s="9"/>
      <c r="WX10" s="8"/>
      <c r="WY10" s="9"/>
      <c r="WZ10" s="8"/>
      <c r="XA10" s="9"/>
      <c r="XB10" s="8"/>
      <c r="XC10" s="9"/>
      <c r="XD10" s="8"/>
      <c r="XE10" s="9"/>
      <c r="XF10" s="8"/>
      <c r="XG10" s="9"/>
      <c r="XH10" s="8"/>
      <c r="XI10" s="9"/>
      <c r="XJ10" s="8"/>
      <c r="XK10" s="9"/>
      <c r="XL10" s="8"/>
      <c r="XM10" s="9"/>
      <c r="XN10" s="8"/>
      <c r="XO10" s="9"/>
      <c r="XP10" s="8"/>
      <c r="XQ10" s="9"/>
      <c r="XR10" s="8"/>
      <c r="XS10" s="9"/>
      <c r="XT10" s="8"/>
      <c r="XU10" s="9"/>
      <c r="XV10" s="8"/>
      <c r="XW10" s="9"/>
      <c r="XX10" s="8"/>
      <c r="XY10" s="9"/>
      <c r="XZ10" s="8"/>
      <c r="YA10" s="9"/>
      <c r="YB10" s="8"/>
      <c r="YC10" s="9"/>
      <c r="YD10" s="8"/>
      <c r="YE10" s="9"/>
      <c r="YF10" s="8"/>
      <c r="YG10" s="9"/>
      <c r="YH10" s="8"/>
      <c r="YI10" s="9"/>
      <c r="YJ10" s="8"/>
      <c r="YK10" s="9"/>
      <c r="YL10" s="8"/>
      <c r="YM10" s="9"/>
      <c r="YN10" s="8"/>
      <c r="YO10" s="9"/>
      <c r="YP10" s="8"/>
      <c r="YQ10" s="9"/>
      <c r="YR10" s="8"/>
      <c r="YS10" s="9"/>
      <c r="YT10" s="8"/>
      <c r="YU10" s="9"/>
      <c r="YV10" s="8"/>
      <c r="YW10" s="9"/>
      <c r="YX10" s="8"/>
      <c r="YY10" s="9"/>
      <c r="YZ10" s="8"/>
      <c r="ZA10" s="9"/>
      <c r="ZB10" s="8"/>
      <c r="ZC10" s="9"/>
      <c r="ZD10" s="8"/>
      <c r="ZE10" s="9"/>
      <c r="ZF10" s="8"/>
      <c r="ZG10" s="9"/>
      <c r="ZH10" s="8"/>
      <c r="ZI10" s="9"/>
      <c r="ZJ10" s="8"/>
      <c r="ZK10" s="9"/>
      <c r="ZL10" s="8"/>
      <c r="ZM10" s="9"/>
      <c r="ZN10" s="8"/>
      <c r="ZO10" s="9"/>
      <c r="ZP10" s="8"/>
      <c r="ZQ10" s="9"/>
      <c r="ZR10" s="8"/>
      <c r="ZS10" s="9"/>
      <c r="ZT10" s="8"/>
      <c r="ZU10" s="9"/>
      <c r="ZV10" s="8"/>
      <c r="ZW10" s="9"/>
      <c r="ZX10" s="8"/>
      <c r="ZY10" s="9"/>
      <c r="ZZ10" s="8"/>
      <c r="AAA10" s="9"/>
      <c r="AAB10" s="8"/>
      <c r="AAC10" s="9"/>
      <c r="AAD10" s="8"/>
      <c r="AAE10" s="9"/>
      <c r="AAF10" s="8"/>
      <c r="AAG10" s="9"/>
      <c r="AAH10" s="8"/>
      <c r="AAI10" s="9"/>
      <c r="AAJ10" s="8"/>
      <c r="AAK10" s="9"/>
      <c r="AAL10" s="8"/>
      <c r="AAM10" s="9"/>
      <c r="AAN10" s="8"/>
      <c r="AAO10" s="9"/>
      <c r="AAP10" s="8"/>
      <c r="AAQ10" s="9"/>
      <c r="AAR10" s="8"/>
      <c r="AAS10" s="9"/>
      <c r="AAT10" s="8"/>
      <c r="AAU10" s="9"/>
      <c r="AAV10" s="8"/>
      <c r="AAW10" s="9"/>
      <c r="AAX10" s="8"/>
      <c r="AAY10" s="9"/>
      <c r="AAZ10" s="8"/>
      <c r="ABA10" s="9"/>
      <c r="ABB10" s="8"/>
      <c r="ABC10" s="9"/>
      <c r="ABD10" s="8"/>
      <c r="ABE10" s="9"/>
      <c r="ABF10" s="8"/>
      <c r="ABG10" s="9"/>
      <c r="ABH10" s="8"/>
      <c r="ABI10" s="9"/>
      <c r="ABJ10" s="8"/>
      <c r="ABK10" s="9"/>
      <c r="ABL10" s="8"/>
      <c r="ABM10" s="9"/>
      <c r="ABN10" s="8"/>
      <c r="ABO10" s="9"/>
      <c r="ABP10" s="8"/>
      <c r="ABQ10" s="9"/>
      <c r="ABR10" s="8"/>
      <c r="ABS10" s="9"/>
      <c r="ABT10" s="8"/>
      <c r="ABU10" s="9"/>
      <c r="ABV10" s="8"/>
      <c r="ABW10" s="9"/>
      <c r="ABX10" s="8"/>
      <c r="ABY10" s="9"/>
      <c r="ABZ10" s="8"/>
      <c r="ACA10" s="9"/>
      <c r="ACB10" s="8"/>
      <c r="ACC10" s="9"/>
      <c r="ACD10" s="8"/>
      <c r="ACE10" s="9"/>
      <c r="ACF10" s="8"/>
      <c r="ACG10" s="9"/>
      <c r="ACH10" s="8"/>
      <c r="ACI10" s="9"/>
      <c r="ACJ10" s="8"/>
      <c r="ACK10" s="9"/>
      <c r="ACL10" s="8"/>
      <c r="ACM10" s="9"/>
      <c r="ACN10" s="8"/>
      <c r="ACO10" s="9"/>
      <c r="ACP10" s="8"/>
      <c r="ACQ10" s="9"/>
      <c r="ACR10" s="8"/>
      <c r="ACS10" s="9"/>
      <c r="ACT10" s="8"/>
      <c r="ACU10" s="9"/>
      <c r="ACV10" s="8"/>
      <c r="ACW10" s="9"/>
      <c r="ACX10" s="8"/>
      <c r="ACY10" s="9"/>
      <c r="ACZ10" s="8"/>
      <c r="ADA10" s="9"/>
      <c r="ADB10" s="8"/>
      <c r="ADC10" s="9"/>
      <c r="ADD10" s="8"/>
      <c r="ADE10" s="9"/>
      <c r="ADF10" s="8"/>
      <c r="ADG10" s="9"/>
      <c r="ADH10" s="8"/>
      <c r="ADI10" s="9"/>
      <c r="ADJ10" s="8"/>
      <c r="ADK10" s="9"/>
      <c r="ADL10" s="8"/>
      <c r="ADM10" s="9"/>
      <c r="ADN10" s="8"/>
      <c r="ADO10" s="9"/>
      <c r="ADP10" s="8"/>
      <c r="ADQ10" s="9"/>
      <c r="ADR10" s="8"/>
      <c r="ADS10" s="9"/>
      <c r="ADT10" s="8"/>
      <c r="ADU10" s="9"/>
      <c r="ADV10" s="8"/>
      <c r="ADW10" s="9"/>
      <c r="ADX10" s="8"/>
      <c r="ADY10" s="9"/>
      <c r="ADZ10" s="8"/>
      <c r="AEA10" s="9"/>
      <c r="AEB10" s="8"/>
      <c r="AEC10" s="9"/>
      <c r="AED10" s="8"/>
      <c r="AEE10" s="9"/>
      <c r="AEF10" s="8"/>
      <c r="AEG10" s="9"/>
      <c r="AEH10" s="8"/>
      <c r="AEI10" s="9"/>
      <c r="AEJ10" s="8"/>
      <c r="AEK10" s="9"/>
      <c r="AEL10" s="8"/>
      <c r="AEM10" s="9"/>
      <c r="AEN10" s="8"/>
      <c r="AEO10" s="9"/>
      <c r="AEP10" s="8"/>
      <c r="AEQ10" s="9"/>
      <c r="AER10" s="8"/>
      <c r="AES10" s="9"/>
      <c r="AET10" s="8"/>
      <c r="AEU10" s="9"/>
      <c r="AEV10" s="8"/>
      <c r="AEW10" s="9"/>
      <c r="AEX10" s="8"/>
      <c r="AEY10" s="9"/>
      <c r="AEZ10" s="8"/>
      <c r="AFA10" s="9"/>
      <c r="AFB10" s="8"/>
      <c r="AFC10" s="9"/>
      <c r="AFD10" s="8"/>
      <c r="AFE10" s="9"/>
      <c r="AFF10" s="8"/>
      <c r="AFG10" s="9"/>
      <c r="AFH10" s="8"/>
      <c r="AFI10" s="9"/>
      <c r="AFJ10" s="8"/>
      <c r="AFK10" s="9"/>
      <c r="AFL10" s="8"/>
      <c r="AFM10" s="9"/>
      <c r="AFN10" s="8"/>
      <c r="AFO10" s="9"/>
      <c r="AFP10" s="8"/>
      <c r="AFQ10" s="9"/>
      <c r="AFR10" s="8"/>
      <c r="AFS10" s="9"/>
      <c r="AFT10" s="8"/>
      <c r="AFU10" s="9"/>
      <c r="AFV10" s="8"/>
      <c r="AFW10" s="9"/>
      <c r="AFX10" s="8"/>
      <c r="AFY10" s="9"/>
      <c r="AFZ10" s="8"/>
      <c r="AGA10" s="9"/>
      <c r="AGB10" s="8"/>
      <c r="AGC10" s="9"/>
      <c r="AGD10" s="8"/>
      <c r="AGE10" s="9"/>
      <c r="AGF10" s="8"/>
      <c r="AGG10" s="9"/>
      <c r="AGH10" s="8"/>
      <c r="AGI10" s="9"/>
      <c r="AGJ10" s="8"/>
      <c r="AGK10" s="9"/>
      <c r="AGL10" s="8"/>
      <c r="AGM10" s="9"/>
      <c r="AGN10" s="8"/>
      <c r="AGO10" s="9"/>
      <c r="AGP10" s="8"/>
      <c r="AGQ10" s="9"/>
      <c r="AGR10" s="8"/>
      <c r="AGS10" s="9"/>
      <c r="AGT10" s="8"/>
      <c r="AGU10" s="9"/>
      <c r="AGV10" s="8"/>
      <c r="AGW10" s="9"/>
      <c r="AGX10" s="8"/>
      <c r="AGY10" s="9"/>
      <c r="AGZ10" s="8"/>
      <c r="AHA10" s="9"/>
      <c r="AHB10" s="8"/>
      <c r="AHC10" s="9"/>
      <c r="AHD10" s="8"/>
      <c r="AHE10" s="9"/>
      <c r="AHF10" s="8"/>
      <c r="AHG10" s="9"/>
      <c r="AHH10" s="8"/>
      <c r="AHI10" s="9"/>
      <c r="AHJ10" s="8"/>
      <c r="AHK10" s="9"/>
      <c r="AHL10" s="8"/>
      <c r="AHM10" s="9"/>
      <c r="AHN10" s="8"/>
      <c r="AHO10" s="9"/>
      <c r="AHP10" s="8"/>
      <c r="AHQ10" s="9"/>
      <c r="AHR10" s="8"/>
      <c r="AHS10" s="9"/>
      <c r="AHT10" s="8"/>
      <c r="AHU10" s="9"/>
      <c r="AHV10" s="8"/>
      <c r="AHW10" s="9"/>
      <c r="AHX10" s="8"/>
      <c r="AHY10" s="9"/>
      <c r="AHZ10" s="8"/>
      <c r="AIA10" s="9"/>
      <c r="AIB10" s="8"/>
      <c r="AIC10" s="9"/>
      <c r="AID10" s="8"/>
      <c r="AIE10" s="9"/>
      <c r="AIF10" s="8"/>
      <c r="AIG10" s="9"/>
      <c r="AIH10" s="8"/>
      <c r="AII10" s="9"/>
      <c r="AIJ10" s="8"/>
      <c r="AIK10" s="9"/>
      <c r="AIL10" s="8"/>
      <c r="AIM10" s="9"/>
      <c r="AIN10" s="8"/>
      <c r="AIO10" s="9"/>
      <c r="AIP10" s="8"/>
      <c r="AIQ10" s="9"/>
      <c r="AIR10" s="8"/>
      <c r="AIS10" s="9"/>
      <c r="AIT10" s="8"/>
      <c r="AIU10" s="9"/>
      <c r="AIV10" s="8"/>
      <c r="AIW10" s="9"/>
      <c r="AIX10" s="8"/>
      <c r="AIY10" s="9"/>
      <c r="AIZ10" s="8"/>
      <c r="AJA10" s="9"/>
      <c r="AJB10" s="8"/>
      <c r="AJC10" s="9"/>
      <c r="AJD10" s="8"/>
      <c r="AJE10" s="9"/>
      <c r="AJF10" s="8"/>
      <c r="AJG10" s="9"/>
      <c r="AJH10" s="8"/>
      <c r="AJI10" s="9"/>
      <c r="AJJ10" s="8"/>
      <c r="AJK10" s="9"/>
      <c r="AJL10" s="8"/>
      <c r="AJM10" s="9"/>
      <c r="AJN10" s="8"/>
      <c r="AJO10" s="9"/>
      <c r="AJP10" s="8"/>
      <c r="AJQ10" s="9"/>
      <c r="AJR10" s="8"/>
      <c r="AJS10" s="9"/>
      <c r="AJT10" s="8"/>
      <c r="AJU10" s="9"/>
      <c r="AJV10" s="8"/>
      <c r="AJW10" s="9"/>
      <c r="AJX10" s="8"/>
      <c r="AJY10" s="9"/>
      <c r="AJZ10" s="8"/>
      <c r="AKA10" s="9"/>
      <c r="AKB10" s="8"/>
      <c r="AKC10" s="9"/>
      <c r="AKD10" s="8"/>
      <c r="AKE10" s="9"/>
      <c r="AKF10" s="8"/>
      <c r="AKG10" s="9"/>
      <c r="AKH10" s="8"/>
      <c r="AKI10" s="9"/>
      <c r="AKJ10" s="8"/>
      <c r="AKK10" s="9"/>
      <c r="AKL10" s="8"/>
      <c r="AKM10" s="9"/>
      <c r="AKN10" s="8"/>
      <c r="AKO10" s="9"/>
      <c r="AKP10" s="8"/>
      <c r="AKQ10" s="9"/>
      <c r="AKR10" s="8"/>
      <c r="AKS10" s="9"/>
      <c r="AKT10" s="8"/>
      <c r="AKU10" s="9"/>
      <c r="AKV10" s="8"/>
      <c r="AKW10" s="9"/>
      <c r="AKX10" s="8"/>
      <c r="AKY10" s="9"/>
      <c r="AKZ10" s="8"/>
      <c r="ALA10" s="9"/>
      <c r="ALB10" s="8"/>
      <c r="ALC10" s="9"/>
      <c r="ALD10" s="8"/>
      <c r="ALE10" s="9"/>
      <c r="ALF10" s="8"/>
      <c r="ALG10" s="9"/>
      <c r="ALH10" s="8"/>
      <c r="ALI10" s="9"/>
      <c r="ALJ10" s="8"/>
      <c r="ALK10" s="9"/>
      <c r="ALL10" s="8"/>
      <c r="ALM10" s="9"/>
      <c r="ALN10" s="8"/>
      <c r="ALO10" s="9"/>
      <c r="ALP10" s="8"/>
      <c r="ALQ10" s="9"/>
      <c r="ALR10" s="8"/>
      <c r="ALS10" s="9"/>
      <c r="ALT10" s="8"/>
      <c r="ALU10" s="9"/>
      <c r="ALV10" s="8"/>
      <c r="ALW10" s="9"/>
      <c r="ALX10" s="8"/>
      <c r="ALY10" s="9"/>
      <c r="ALZ10" s="8"/>
      <c r="AMA10" s="9"/>
      <c r="AMB10" s="8"/>
      <c r="AMC10" s="9"/>
      <c r="AMD10" s="8"/>
      <c r="AME10" s="9"/>
      <c r="AMF10" s="8"/>
      <c r="AMG10" s="9"/>
      <c r="AMH10" s="8"/>
      <c r="AMI10" s="9"/>
      <c r="AMJ10" s="8"/>
      <c r="AMK10" s="9"/>
      <c r="AML10" s="8"/>
      <c r="AMM10" s="9"/>
      <c r="AMN10" s="8"/>
      <c r="AMO10" s="9"/>
      <c r="AMP10" s="8"/>
      <c r="AMQ10" s="9"/>
      <c r="AMR10" s="8"/>
      <c r="AMS10" s="9"/>
      <c r="AMT10" s="8"/>
      <c r="AMU10" s="9"/>
      <c r="AMV10" s="8"/>
      <c r="AMW10" s="9"/>
      <c r="AMX10" s="8"/>
      <c r="AMY10" s="9"/>
      <c r="AMZ10" s="8"/>
      <c r="ANA10" s="9"/>
      <c r="ANB10" s="8"/>
      <c r="ANC10" s="9"/>
      <c r="AND10" s="8"/>
      <c r="ANE10" s="9"/>
      <c r="ANF10" s="8"/>
      <c r="ANG10" s="9"/>
      <c r="ANH10" s="8"/>
      <c r="ANI10" s="9"/>
      <c r="ANJ10" s="8"/>
      <c r="ANK10" s="9"/>
      <c r="ANL10" s="8"/>
      <c r="ANM10" s="9"/>
      <c r="ANN10" s="8"/>
      <c r="ANO10" s="9"/>
      <c r="ANP10" s="8"/>
      <c r="ANQ10" s="9"/>
      <c r="ANR10" s="8"/>
      <c r="ANS10" s="9"/>
      <c r="ANT10" s="8"/>
      <c r="ANU10" s="9"/>
      <c r="ANV10" s="8"/>
      <c r="ANW10" s="9"/>
      <c r="ANX10" s="8"/>
      <c r="ANY10" s="9"/>
      <c r="ANZ10" s="8"/>
      <c r="AOA10" s="9"/>
      <c r="AOB10" s="8"/>
      <c r="AOC10" s="9"/>
      <c r="AOD10" s="8"/>
      <c r="AOE10" s="9"/>
      <c r="AOF10" s="8"/>
      <c r="AOG10" s="9"/>
      <c r="AOH10" s="8"/>
      <c r="AOI10" s="9"/>
      <c r="AOJ10" s="8"/>
      <c r="AOK10" s="9"/>
      <c r="AOL10" s="8"/>
      <c r="AOM10" s="9"/>
      <c r="AON10" s="8"/>
      <c r="AOO10" s="9"/>
      <c r="AOP10" s="8"/>
      <c r="AOQ10" s="9"/>
      <c r="AOR10" s="8"/>
      <c r="AOS10" s="9"/>
      <c r="AOT10" s="8"/>
      <c r="AOU10" s="9"/>
      <c r="AOV10" s="8"/>
      <c r="AOW10" s="9"/>
      <c r="AOX10" s="8"/>
      <c r="AOY10" s="9"/>
      <c r="AOZ10" s="8"/>
      <c r="APA10" s="9"/>
      <c r="APB10" s="8"/>
      <c r="APC10" s="9"/>
      <c r="APD10" s="8"/>
      <c r="APE10" s="9"/>
      <c r="APF10" s="8"/>
      <c r="APG10" s="9"/>
      <c r="APH10" s="8"/>
      <c r="API10" s="9"/>
      <c r="APJ10" s="8"/>
      <c r="APK10" s="9"/>
      <c r="APL10" s="8"/>
      <c r="APM10" s="9"/>
      <c r="APN10" s="8"/>
      <c r="APO10" s="9"/>
      <c r="APP10" s="8"/>
      <c r="APQ10" s="9"/>
      <c r="APR10" s="8"/>
      <c r="APS10" s="9"/>
      <c r="APT10" s="8"/>
      <c r="APU10" s="9"/>
      <c r="APV10" s="8"/>
      <c r="APW10" s="9"/>
      <c r="APX10" s="8"/>
      <c r="APY10" s="9"/>
      <c r="APZ10" s="8"/>
      <c r="AQA10" s="9"/>
      <c r="AQB10" s="8"/>
      <c r="AQC10" s="9"/>
      <c r="AQD10" s="8"/>
      <c r="AQE10" s="9"/>
      <c r="AQF10" s="8"/>
      <c r="AQG10" s="9"/>
      <c r="AQH10" s="8"/>
      <c r="AQI10" s="9"/>
      <c r="AQJ10" s="8"/>
      <c r="AQK10" s="9"/>
      <c r="AQL10" s="8"/>
      <c r="AQM10" s="9"/>
      <c r="AQN10" s="8"/>
      <c r="AQO10" s="9"/>
      <c r="AQP10" s="8"/>
      <c r="AQQ10" s="9"/>
      <c r="AQR10" s="8"/>
      <c r="AQS10" s="9"/>
      <c r="AQT10" s="8"/>
      <c r="AQU10" s="9"/>
      <c r="AQV10" s="8"/>
      <c r="AQW10" s="9"/>
      <c r="AQX10" s="8"/>
      <c r="AQY10" s="9"/>
      <c r="AQZ10" s="8"/>
      <c r="ARA10" s="9"/>
      <c r="ARB10" s="8"/>
      <c r="ARC10" s="9"/>
      <c r="ARD10" s="8"/>
      <c r="ARE10" s="9"/>
      <c r="ARF10" s="8"/>
      <c r="ARG10" s="9"/>
      <c r="ARH10" s="8"/>
      <c r="ARI10" s="9"/>
      <c r="ARJ10" s="8"/>
      <c r="ARK10" s="9"/>
      <c r="ARL10" s="8"/>
      <c r="ARM10" s="9"/>
      <c r="ARN10" s="8"/>
      <c r="ARO10" s="9"/>
      <c r="ARP10" s="8"/>
      <c r="ARQ10" s="9"/>
      <c r="ARR10" s="8"/>
      <c r="ARS10" s="9"/>
      <c r="ART10" s="8"/>
      <c r="ARU10" s="9"/>
      <c r="ARV10" s="8"/>
      <c r="ARW10" s="9"/>
      <c r="ARX10" s="8"/>
      <c r="ARY10" s="9"/>
      <c r="ARZ10" s="8"/>
      <c r="ASA10" s="9"/>
      <c r="ASB10" s="8"/>
      <c r="ASC10" s="9"/>
      <c r="ASD10" s="8"/>
      <c r="ASE10" s="9"/>
      <c r="ASF10" s="8"/>
      <c r="ASG10" s="9"/>
      <c r="ASH10" s="8"/>
      <c r="ASI10" s="9"/>
      <c r="ASJ10" s="8"/>
      <c r="ASK10" s="9"/>
      <c r="ASL10" s="8"/>
      <c r="ASM10" s="9"/>
      <c r="ASN10" s="8"/>
      <c r="ASO10" s="9"/>
      <c r="ASP10" s="8"/>
      <c r="ASQ10" s="9"/>
      <c r="ASR10" s="8"/>
      <c r="ASS10" s="9"/>
      <c r="AST10" s="8"/>
      <c r="ASU10" s="9"/>
      <c r="ASV10" s="8"/>
      <c r="ASW10" s="9"/>
      <c r="ASX10" s="8"/>
      <c r="ASY10" s="9"/>
      <c r="ASZ10" s="8"/>
      <c r="ATA10" s="9"/>
      <c r="ATB10" s="8"/>
      <c r="ATC10" s="9"/>
      <c r="ATD10" s="8"/>
      <c r="ATE10" s="9"/>
      <c r="ATF10" s="8"/>
      <c r="ATG10" s="9"/>
      <c r="ATH10" s="8"/>
      <c r="ATI10" s="9"/>
      <c r="ATJ10" s="8"/>
      <c r="ATK10" s="9"/>
      <c r="ATL10" s="8"/>
      <c r="ATM10" s="9"/>
      <c r="ATN10" s="8"/>
      <c r="ATO10" s="9"/>
      <c r="ATP10" s="8"/>
      <c r="ATQ10" s="9"/>
      <c r="ATR10" s="8"/>
      <c r="ATS10" s="9"/>
      <c r="ATT10" s="8"/>
      <c r="ATU10" s="9"/>
      <c r="ATV10" s="8"/>
      <c r="ATW10" s="9"/>
      <c r="ATX10" s="8"/>
      <c r="ATY10" s="9"/>
      <c r="ATZ10" s="8"/>
      <c r="AUA10" s="9"/>
      <c r="AUB10" s="8"/>
      <c r="AUC10" s="9"/>
      <c r="AUD10" s="8"/>
      <c r="AUE10" s="9"/>
      <c r="AUF10" s="8"/>
      <c r="AUG10" s="9"/>
      <c r="AUH10" s="8"/>
      <c r="AUI10" s="9"/>
      <c r="AUJ10" s="8"/>
      <c r="AUK10" s="9"/>
      <c r="AUL10" s="8"/>
      <c r="AUM10" s="9"/>
      <c r="AUN10" s="8"/>
      <c r="AUO10" s="9"/>
      <c r="AUP10" s="8"/>
      <c r="AUQ10" s="9"/>
      <c r="AUR10" s="8"/>
      <c r="AUS10" s="9"/>
      <c r="AUT10" s="8"/>
      <c r="AUU10" s="9"/>
      <c r="AUV10" s="8"/>
      <c r="AUW10" s="9"/>
      <c r="AUX10" s="8"/>
      <c r="AUY10" s="9"/>
      <c r="AUZ10" s="8"/>
      <c r="AVA10" s="9"/>
      <c r="AVB10" s="8"/>
      <c r="AVC10" s="9"/>
      <c r="AVD10" s="8"/>
      <c r="AVE10" s="9"/>
      <c r="AVF10" s="8"/>
      <c r="AVG10" s="9"/>
      <c r="AVH10" s="8"/>
      <c r="AVI10" s="9"/>
      <c r="AVJ10" s="8"/>
      <c r="AVK10" s="9"/>
      <c r="AVL10" s="8"/>
      <c r="AVM10" s="9"/>
      <c r="AVN10" s="8"/>
      <c r="AVO10" s="9"/>
      <c r="AVP10" s="8"/>
      <c r="AVQ10" s="9"/>
      <c r="AVR10" s="8"/>
      <c r="AVS10" s="9"/>
      <c r="AVT10" s="8"/>
      <c r="AVU10" s="9"/>
      <c r="AVV10" s="8"/>
      <c r="AVW10" s="9"/>
      <c r="AVX10" s="8"/>
      <c r="AVY10" s="9"/>
      <c r="AVZ10" s="8"/>
      <c r="AWA10" s="9"/>
      <c r="AWB10" s="8"/>
      <c r="AWC10" s="9"/>
      <c r="AWD10" s="8"/>
      <c r="AWE10" s="9"/>
      <c r="AWF10" s="8"/>
      <c r="AWG10" s="9"/>
      <c r="AWH10" s="8"/>
      <c r="AWI10" s="9"/>
      <c r="AWJ10" s="8"/>
      <c r="AWK10" s="9"/>
      <c r="AWL10" s="8"/>
      <c r="AWM10" s="9"/>
      <c r="AWN10" s="8"/>
      <c r="AWO10" s="9"/>
      <c r="AWP10" s="8"/>
      <c r="AWQ10" s="9"/>
      <c r="AWR10" s="8"/>
      <c r="AWS10" s="9"/>
      <c r="AWT10" s="8"/>
      <c r="AWU10" s="9"/>
      <c r="AWV10" s="8"/>
      <c r="AWW10" s="9"/>
      <c r="AWX10" s="8"/>
      <c r="AWY10" s="9"/>
      <c r="AWZ10" s="8"/>
      <c r="AXA10" s="9"/>
      <c r="AXB10" s="8"/>
      <c r="AXC10" s="9"/>
      <c r="AXD10" s="8"/>
      <c r="AXE10" s="9"/>
      <c r="AXF10" s="8"/>
      <c r="AXG10" s="9"/>
      <c r="AXH10" s="8"/>
      <c r="AXI10" s="9"/>
      <c r="AXJ10" s="8"/>
      <c r="AXK10" s="9"/>
      <c r="AXL10" s="8"/>
      <c r="AXM10" s="9"/>
      <c r="AXN10" s="8"/>
      <c r="AXO10" s="9"/>
      <c r="AXP10" s="8"/>
      <c r="AXQ10" s="9"/>
      <c r="AXR10" s="8"/>
      <c r="AXS10" s="9"/>
      <c r="AXT10" s="8"/>
      <c r="AXU10" s="9"/>
      <c r="AXV10" s="8"/>
      <c r="AXW10" s="9"/>
      <c r="AXX10" s="8"/>
      <c r="AXY10" s="9"/>
      <c r="AXZ10" s="8"/>
      <c r="AYA10" s="9"/>
      <c r="AYB10" s="8"/>
      <c r="AYC10" s="9"/>
      <c r="AYD10" s="8"/>
      <c r="AYE10" s="9"/>
      <c r="AYF10" s="8"/>
      <c r="AYG10" s="9"/>
      <c r="AYH10" s="8"/>
      <c r="AYI10" s="9"/>
      <c r="AYJ10" s="8"/>
      <c r="AYK10" s="9"/>
      <c r="AYL10" s="8"/>
      <c r="AYM10" s="9"/>
      <c r="AYN10" s="8"/>
      <c r="AYO10" s="9"/>
      <c r="AYP10" s="8"/>
      <c r="AYQ10" s="9"/>
      <c r="AYR10" s="8"/>
      <c r="AYS10" s="9"/>
      <c r="AYT10" s="8"/>
      <c r="AYU10" s="9"/>
      <c r="AYV10" s="8"/>
      <c r="AYW10" s="9"/>
      <c r="AYX10" s="8"/>
      <c r="AYY10" s="9"/>
      <c r="AYZ10" s="8"/>
      <c r="AZA10" s="9"/>
      <c r="AZB10" s="8"/>
      <c r="AZC10" s="9"/>
      <c r="AZD10" s="8"/>
      <c r="AZE10" s="9"/>
      <c r="AZF10" s="8"/>
      <c r="AZG10" s="9"/>
      <c r="AZH10" s="8"/>
      <c r="AZI10" s="9"/>
      <c r="AZJ10" s="8"/>
      <c r="AZK10" s="9"/>
      <c r="AZL10" s="8"/>
      <c r="AZM10" s="9"/>
      <c r="AZN10" s="8"/>
      <c r="AZO10" s="9"/>
      <c r="AZP10" s="8"/>
      <c r="AZQ10" s="9"/>
      <c r="AZR10" s="8"/>
      <c r="AZS10" s="9"/>
      <c r="AZT10" s="8"/>
      <c r="AZU10" s="9"/>
      <c r="AZV10" s="8"/>
      <c r="AZW10" s="9"/>
      <c r="AZX10" s="8"/>
      <c r="AZY10" s="9"/>
      <c r="AZZ10" s="8"/>
      <c r="BAA10" s="9"/>
      <c r="BAB10" s="8"/>
      <c r="BAC10" s="9"/>
      <c r="BAD10" s="8"/>
      <c r="BAE10" s="9"/>
      <c r="BAF10" s="8"/>
      <c r="BAG10" s="9"/>
      <c r="BAH10" s="8"/>
      <c r="BAI10" s="9"/>
      <c r="BAJ10" s="8"/>
      <c r="BAK10" s="9"/>
      <c r="BAL10" s="8"/>
      <c r="BAM10" s="9"/>
      <c r="BAN10" s="8"/>
      <c r="BAO10" s="9"/>
      <c r="BAP10" s="8"/>
      <c r="BAQ10" s="9"/>
      <c r="BAR10" s="8"/>
      <c r="BAS10" s="9"/>
      <c r="BAT10" s="8"/>
      <c r="BAU10" s="9"/>
      <c r="BAV10" s="8"/>
      <c r="BAW10" s="9"/>
      <c r="BAX10" s="8"/>
      <c r="BAY10" s="9"/>
      <c r="BAZ10" s="8"/>
      <c r="BBA10" s="9"/>
      <c r="BBB10" s="8"/>
      <c r="BBC10" s="9"/>
      <c r="BBD10" s="8"/>
      <c r="BBE10" s="9"/>
      <c r="BBF10" s="8"/>
      <c r="BBG10" s="9"/>
      <c r="BBH10" s="8"/>
      <c r="BBI10" s="9"/>
      <c r="BBJ10" s="8"/>
      <c r="BBK10" s="9"/>
      <c r="BBL10" s="8"/>
      <c r="BBM10" s="9"/>
      <c r="BBN10" s="8"/>
      <c r="BBO10" s="9"/>
      <c r="BBP10" s="8"/>
      <c r="BBQ10" s="9"/>
      <c r="BBR10" s="8"/>
      <c r="BBS10" s="9"/>
      <c r="BBT10" s="8"/>
      <c r="BBU10" s="9"/>
      <c r="BBV10" s="8"/>
      <c r="BBW10" s="9"/>
      <c r="BBX10" s="8"/>
      <c r="BBY10" s="9"/>
      <c r="BBZ10" s="8"/>
      <c r="BCA10" s="9"/>
      <c r="BCB10" s="8"/>
      <c r="BCC10" s="9"/>
      <c r="BCD10" s="8"/>
      <c r="BCE10" s="9"/>
      <c r="BCF10" s="8"/>
      <c r="BCG10" s="9"/>
      <c r="BCH10" s="8"/>
      <c r="BCI10" s="9"/>
      <c r="BCJ10" s="8"/>
      <c r="BCK10" s="9"/>
      <c r="BCL10" s="8"/>
      <c r="BCM10" s="9"/>
    </row>
    <row r="11" spans="2:1443" x14ac:dyDescent="0.25">
      <c r="B11" s="10" t="s">
        <v>0</v>
      </c>
      <c r="C11" s="12">
        <f>SUM(D11:BCM11)/COUNT(D20:BCM20)</f>
        <v>4.1666666666666664E-2</v>
      </c>
      <c r="D11" s="23">
        <f>IF(E20=1,1,0)*D5</f>
        <v>1</v>
      </c>
      <c r="E11" s="24"/>
      <c r="F11" s="23">
        <f>IF(G20=1,1,0)*F5</f>
        <v>0</v>
      </c>
      <c r="G11" s="24"/>
      <c r="H11" s="23">
        <f>IF(I20=1,1,0)*H5</f>
        <v>0</v>
      </c>
      <c r="I11" s="24"/>
      <c r="J11" s="23">
        <f>IF(K20=1,1,0)*J5</f>
        <v>0</v>
      </c>
      <c r="K11" s="24"/>
      <c r="L11" s="23">
        <f>IF(M20=1,1,0)*L5</f>
        <v>0</v>
      </c>
      <c r="M11" s="24"/>
      <c r="N11" s="23">
        <f>IF(O20=1,1,0)*N5</f>
        <v>0</v>
      </c>
      <c r="O11" s="24"/>
      <c r="P11" s="23">
        <f>IF(Q20=1,1,0)*P5</f>
        <v>0</v>
      </c>
      <c r="Q11" s="24"/>
      <c r="R11" s="23">
        <f>IF(S20=1,1,0)*R5</f>
        <v>0</v>
      </c>
      <c r="S11" s="24"/>
      <c r="T11" s="23">
        <f>IF(U20=1,1,0)*T5</f>
        <v>0</v>
      </c>
      <c r="U11" s="24"/>
      <c r="V11" s="23">
        <f>IF(W20=1,1,0)*V5</f>
        <v>0</v>
      </c>
      <c r="W11" s="24"/>
      <c r="X11" s="23">
        <f>IF(Y20=1,1,0)*X5</f>
        <v>0</v>
      </c>
      <c r="Y11" s="24"/>
      <c r="Z11" s="23">
        <f>IF(AA20=1,1,0)*Z5</f>
        <v>0</v>
      </c>
      <c r="AA11" s="24"/>
      <c r="AB11" s="23">
        <f>IF(AC20=1,1,0)*AB5</f>
        <v>0</v>
      </c>
      <c r="AC11" s="24"/>
      <c r="AD11" s="23">
        <f>IF(AE20=1,1,0)*AD5</f>
        <v>0</v>
      </c>
      <c r="AE11" s="24"/>
      <c r="AF11" s="23">
        <f>IF(AG20=1,1,0)*AF5</f>
        <v>0</v>
      </c>
      <c r="AG11" s="24"/>
      <c r="AH11" s="23">
        <f>IF(AI20=1,1,0)*AH5</f>
        <v>0</v>
      </c>
      <c r="AI11" s="24"/>
      <c r="AJ11" s="23">
        <f>IF(AK20=1,1,0)*AJ5</f>
        <v>0</v>
      </c>
      <c r="AK11" s="24"/>
      <c r="AL11" s="23">
        <f>IF(AM20=1,1,0)*AL5</f>
        <v>0</v>
      </c>
      <c r="AM11" s="24"/>
      <c r="AN11" s="23">
        <f>IF(AO20=1,1,0)*AN5</f>
        <v>0</v>
      </c>
      <c r="AO11" s="24"/>
      <c r="AP11" s="23">
        <f>IF(AQ20=1,1,0)*AP5</f>
        <v>0</v>
      </c>
      <c r="AQ11" s="24"/>
      <c r="AR11" s="23">
        <f>IF(AS20=1,1,0)*AR5</f>
        <v>0</v>
      </c>
      <c r="AS11" s="24"/>
      <c r="AT11" s="23">
        <f>IF(AU20=1,1,0)*AT5</f>
        <v>0</v>
      </c>
      <c r="AU11" s="24"/>
      <c r="AV11" s="23">
        <f>IF(AW20=1,1,0)*AV5</f>
        <v>0</v>
      </c>
      <c r="AW11" s="24"/>
      <c r="AX11" s="23">
        <f>IF(AY20=1,1,0)*AX5</f>
        <v>0</v>
      </c>
      <c r="AY11" s="24"/>
      <c r="AZ11" s="23">
        <f>IF(BA20=1,1,0)*AZ5</f>
        <v>0</v>
      </c>
      <c r="BA11" s="24"/>
      <c r="BB11" s="23">
        <f>IF(BC20=1,1,0)*BB5</f>
        <v>0</v>
      </c>
      <c r="BC11" s="24"/>
      <c r="BD11" s="23">
        <f>IF(BE20=1,1,0)*BD5</f>
        <v>0</v>
      </c>
      <c r="BE11" s="24"/>
      <c r="BF11" s="23">
        <f>IF(BG20=1,1,0)*BF5</f>
        <v>0</v>
      </c>
      <c r="BG11" s="24"/>
      <c r="BH11" s="23">
        <f>IF(BI20=1,1,0)*BH5</f>
        <v>0</v>
      </c>
      <c r="BI11" s="24"/>
      <c r="BJ11" s="23">
        <f>IF(BK20=1,1,0)*BJ5</f>
        <v>0</v>
      </c>
      <c r="BK11" s="24"/>
      <c r="BL11" s="23">
        <f>IF(BM20=1,1,0)*BL5</f>
        <v>0</v>
      </c>
      <c r="BM11" s="24"/>
      <c r="BN11" s="23">
        <f>IF(BO20=1,1,0)*BN5</f>
        <v>0</v>
      </c>
      <c r="BO11" s="24"/>
      <c r="BP11" s="23">
        <f>IF(BQ20=1,1,0)*BP5</f>
        <v>0</v>
      </c>
      <c r="BQ11" s="24"/>
      <c r="BR11" s="23">
        <f>IF(BS20=1,1,0)*BR5</f>
        <v>0</v>
      </c>
      <c r="BS11" s="24"/>
      <c r="BT11" s="23">
        <f>IF(BU20=1,1,0)*BT5</f>
        <v>0</v>
      </c>
      <c r="BU11" s="24"/>
      <c r="BV11" s="23">
        <f>IF(BW20=1,1,0)*BV5</f>
        <v>0</v>
      </c>
      <c r="BW11" s="24"/>
      <c r="BX11" s="23">
        <f>IF(BY20=1,1,0)*BX5</f>
        <v>0</v>
      </c>
      <c r="BY11" s="24"/>
      <c r="BZ11" s="23">
        <f>IF(CA20=1,1,0)*BZ5</f>
        <v>0</v>
      </c>
      <c r="CA11" s="24"/>
      <c r="CB11" s="23">
        <f>IF(CC20=1,1,0)*CB5</f>
        <v>0</v>
      </c>
      <c r="CC11" s="24"/>
      <c r="CD11" s="23">
        <f>IF(CE20=1,1,0)*CD5</f>
        <v>0</v>
      </c>
      <c r="CE11" s="24"/>
      <c r="CF11" s="23">
        <f>IF(CG20=1,1,0)*CF5</f>
        <v>0</v>
      </c>
      <c r="CG11" s="24"/>
      <c r="CH11" s="23">
        <f>IF(CI20=1,1,0)*CH5</f>
        <v>0</v>
      </c>
      <c r="CI11" s="24"/>
      <c r="CJ11" s="23">
        <f>IF(CK20=1,1,0)*CJ5</f>
        <v>0</v>
      </c>
      <c r="CK11" s="24"/>
      <c r="CL11" s="23">
        <f>IF(CM20=1,1,0)*CL5</f>
        <v>0</v>
      </c>
      <c r="CM11" s="24"/>
      <c r="CN11" s="23">
        <f>IF(CO20=1,1,0)*CN5</f>
        <v>0</v>
      </c>
      <c r="CO11" s="24"/>
      <c r="CP11" s="23">
        <f>IF(CQ20=1,1,0)*CP5</f>
        <v>0</v>
      </c>
      <c r="CQ11" s="24"/>
      <c r="CR11" s="23">
        <f>IF(CS20=1,1,0)*CR5</f>
        <v>0</v>
      </c>
      <c r="CS11" s="24"/>
      <c r="CT11" s="23">
        <f>IF(CU20=1,1,0)*CT5</f>
        <v>0</v>
      </c>
      <c r="CU11" s="24"/>
      <c r="CV11" s="23">
        <f>IF(CW20=1,1,0)*CV5</f>
        <v>0</v>
      </c>
      <c r="CW11" s="24"/>
      <c r="CX11" s="23">
        <f>IF(CY20=1,1,0)*CX5</f>
        <v>0</v>
      </c>
      <c r="CY11" s="24"/>
      <c r="CZ11" s="23">
        <f>IF(DA20=1,1,0)*CZ5</f>
        <v>0</v>
      </c>
      <c r="DA11" s="24"/>
      <c r="DB11" s="23">
        <f>IF(DC20=1,1,0)*DB5</f>
        <v>0</v>
      </c>
      <c r="DC11" s="24"/>
      <c r="DD11" s="23">
        <f>IF(DE20=1,1,0)*DD5</f>
        <v>0</v>
      </c>
      <c r="DE11" s="24"/>
      <c r="DF11" s="23">
        <f>IF(DG20=1,1,0)*DF5</f>
        <v>0</v>
      </c>
      <c r="DG11" s="24"/>
      <c r="DH11" s="23">
        <f>IF(DI20=1,1,0)*DH5</f>
        <v>0</v>
      </c>
      <c r="DI11" s="24"/>
      <c r="DJ11" s="23">
        <f>IF(DK20=1,1,0)*DJ5</f>
        <v>0</v>
      </c>
      <c r="DK11" s="24"/>
      <c r="DL11" s="23">
        <f>IF(DM20=1,1,0)*DL5</f>
        <v>0</v>
      </c>
      <c r="DM11" s="24"/>
      <c r="DN11" s="23">
        <f>IF(DO20=1,1,0)*DN5</f>
        <v>0</v>
      </c>
      <c r="DO11" s="24"/>
      <c r="DP11" s="23">
        <f>IF(DQ20=1,1,0)*DP5</f>
        <v>0</v>
      </c>
      <c r="DQ11" s="24"/>
      <c r="DR11" s="23">
        <f>IF(DS20=1,1,0)*DR5</f>
        <v>0</v>
      </c>
      <c r="DS11" s="24"/>
      <c r="DT11" s="23">
        <f>IF(DU20=1,1,0)*DT5</f>
        <v>0</v>
      </c>
      <c r="DU11" s="24"/>
      <c r="DV11" s="23">
        <f>IF(DW20=1,1,0)*DV5</f>
        <v>0</v>
      </c>
      <c r="DW11" s="24"/>
      <c r="DX11" s="23">
        <f>IF(DY20=1,1,0)*DX5</f>
        <v>0</v>
      </c>
      <c r="DY11" s="24"/>
      <c r="DZ11" s="23">
        <f>IF(EA20=1,1,0)*DZ5</f>
        <v>0</v>
      </c>
      <c r="EA11" s="24"/>
      <c r="EB11" s="23">
        <f>IF(EC20=1,1,0)*EB5</f>
        <v>0</v>
      </c>
      <c r="EC11" s="24"/>
      <c r="ED11" s="23">
        <f>IF(EE20=1,1,0)*ED5</f>
        <v>0</v>
      </c>
      <c r="EE11" s="24"/>
      <c r="EF11" s="23">
        <f>IF(EG20=1,1,0)*EF5</f>
        <v>0</v>
      </c>
      <c r="EG11" s="24"/>
      <c r="EH11" s="23">
        <f>IF(EI20=1,1,0)*EH5</f>
        <v>0</v>
      </c>
      <c r="EI11" s="24"/>
      <c r="EJ11" s="23">
        <f>IF(EK20=1,1,0)*EJ5</f>
        <v>0</v>
      </c>
      <c r="EK11" s="24"/>
      <c r="EL11" s="23">
        <f>IF(EM20=1,1,0)*EL5</f>
        <v>0</v>
      </c>
      <c r="EM11" s="24"/>
      <c r="EN11" s="23">
        <f>IF(EO20=1,1,0)*EN5</f>
        <v>0</v>
      </c>
      <c r="EO11" s="24"/>
      <c r="EP11" s="23">
        <f>IF(EQ20=1,1,0)*EP5</f>
        <v>0</v>
      </c>
      <c r="EQ11" s="24"/>
      <c r="ER11" s="23">
        <f>IF(ES20=1,1,0)*ER5</f>
        <v>0</v>
      </c>
      <c r="ES11" s="24"/>
      <c r="ET11" s="23">
        <f>IF(EU20=1,1,0)*ET5</f>
        <v>0</v>
      </c>
      <c r="EU11" s="24"/>
      <c r="EV11" s="23">
        <f>IF(EW20=1,1,0)*EV5</f>
        <v>0</v>
      </c>
      <c r="EW11" s="24"/>
      <c r="EX11" s="23">
        <f>IF(EY20=1,1,0)*EX5</f>
        <v>0</v>
      </c>
      <c r="EY11" s="24"/>
      <c r="EZ11" s="23">
        <f>IF(FA20=1,1,0)*EZ5</f>
        <v>0</v>
      </c>
      <c r="FA11" s="24"/>
      <c r="FB11" s="23">
        <f>IF(FC20=1,1,0)*FB5</f>
        <v>0</v>
      </c>
      <c r="FC11" s="24"/>
      <c r="FD11" s="23">
        <f>IF(FE20=1,1,0)*FD5</f>
        <v>0</v>
      </c>
      <c r="FE11" s="24"/>
      <c r="FF11" s="23">
        <f>IF(FG20=1,1,0)*FF5</f>
        <v>0</v>
      </c>
      <c r="FG11" s="24"/>
      <c r="FH11" s="23">
        <f>IF(FI20=1,1,0)*FH5</f>
        <v>0</v>
      </c>
      <c r="FI11" s="24"/>
      <c r="FJ11" s="23">
        <f>IF(FK20=1,1,0)*FJ5</f>
        <v>0</v>
      </c>
      <c r="FK11" s="24"/>
      <c r="FL11" s="23">
        <f>IF(FM20=1,1,0)*FL5</f>
        <v>0</v>
      </c>
      <c r="FM11" s="24"/>
      <c r="FN11" s="23">
        <f>IF(FO20=1,1,0)*FN5</f>
        <v>0</v>
      </c>
      <c r="FO11" s="24"/>
      <c r="FP11" s="23">
        <f>IF(FQ20=1,1,0)*FP5</f>
        <v>0</v>
      </c>
      <c r="FQ11" s="24"/>
      <c r="FR11" s="23">
        <f>IF(FS20=1,1,0)*FR5</f>
        <v>0</v>
      </c>
      <c r="FS11" s="24"/>
      <c r="FT11" s="23">
        <f>IF(FU20=1,1,0)*FT5</f>
        <v>0</v>
      </c>
      <c r="FU11" s="24"/>
      <c r="FV11" s="23">
        <f>IF(FW20=1,1,0)*FV5</f>
        <v>0</v>
      </c>
      <c r="FW11" s="24"/>
      <c r="FX11" s="23">
        <f>IF(FY20=1,1,0)*FX5</f>
        <v>0</v>
      </c>
      <c r="FY11" s="24"/>
      <c r="FZ11" s="23">
        <f>IF(GA20=1,1,0)*FZ5</f>
        <v>0</v>
      </c>
      <c r="GA11" s="24"/>
      <c r="GB11" s="23">
        <f>IF(GC20=1,1,0)*GB5</f>
        <v>0</v>
      </c>
      <c r="GC11" s="24"/>
      <c r="GD11" s="23">
        <f>IF(GE20=1,1,0)*GD5</f>
        <v>0</v>
      </c>
      <c r="GE11" s="24"/>
      <c r="GF11" s="23">
        <f>IF(GG20=1,1,0)*GF5</f>
        <v>0</v>
      </c>
      <c r="GG11" s="24"/>
      <c r="GH11" s="23">
        <f>IF(GI20=1,1,0)*GH5</f>
        <v>0</v>
      </c>
      <c r="GI11" s="24"/>
      <c r="GJ11" s="23">
        <f>IF(GK20=1,1,0)*GJ5</f>
        <v>0</v>
      </c>
      <c r="GK11" s="24"/>
      <c r="GL11" s="23">
        <f>IF(GM20=1,1,0)*GL5</f>
        <v>0</v>
      </c>
      <c r="GM11" s="24"/>
      <c r="GN11" s="23">
        <f>IF(GO20=1,1,0)*GN5</f>
        <v>0</v>
      </c>
      <c r="GO11" s="24"/>
      <c r="GP11" s="23">
        <f>IF(GQ20=1,1,0)*GP5</f>
        <v>0</v>
      </c>
      <c r="GQ11" s="24"/>
      <c r="GR11" s="23">
        <f>IF(GS20=1,1,0)*GR5</f>
        <v>0</v>
      </c>
      <c r="GS11" s="24"/>
      <c r="GT11" s="23">
        <f>IF(GU20=1,1,0)*GT5</f>
        <v>0</v>
      </c>
      <c r="GU11" s="24"/>
      <c r="GV11" s="23">
        <f>IF(GW20=1,1,0)*GV5</f>
        <v>0</v>
      </c>
      <c r="GW11" s="24"/>
      <c r="GX11" s="23">
        <f>IF(GY20=1,1,0)*GX5</f>
        <v>0</v>
      </c>
      <c r="GY11" s="24"/>
      <c r="GZ11" s="23">
        <f>IF(HA20=1,1,0)*GZ5</f>
        <v>0</v>
      </c>
      <c r="HA11" s="24"/>
      <c r="HB11" s="23">
        <f>IF(HC20=1,1,0)*HB5</f>
        <v>0</v>
      </c>
      <c r="HC11" s="24"/>
      <c r="HD11" s="23">
        <f>IF(HE20=1,1,0)*HD5</f>
        <v>0</v>
      </c>
      <c r="HE11" s="24"/>
      <c r="HF11" s="23">
        <f>IF(HG20=1,1,0)*HF5</f>
        <v>0</v>
      </c>
      <c r="HG11" s="24"/>
      <c r="HH11" s="23">
        <f>IF(HI20=1,1,0)*HH5</f>
        <v>0</v>
      </c>
      <c r="HI11" s="24"/>
      <c r="HJ11" s="23">
        <f>IF(HK20=1,1,0)*HJ5</f>
        <v>0</v>
      </c>
      <c r="HK11" s="24"/>
      <c r="HL11" s="23">
        <f>IF(HM20=1,1,0)*HL5</f>
        <v>0</v>
      </c>
      <c r="HM11" s="24"/>
      <c r="HN11" s="23">
        <f>IF(HO20=1,1,0)*HN5</f>
        <v>0</v>
      </c>
      <c r="HO11" s="24"/>
      <c r="HP11" s="23">
        <f>IF(HQ20=1,1,0)*HP5</f>
        <v>0</v>
      </c>
      <c r="HQ11" s="24"/>
      <c r="HR11" s="23">
        <f>IF(HS20=1,1,0)*HR5</f>
        <v>0</v>
      </c>
      <c r="HS11" s="24"/>
      <c r="HT11" s="23">
        <f>IF(HU20=1,1,0)*HT5</f>
        <v>0</v>
      </c>
      <c r="HU11" s="24"/>
      <c r="HV11" s="23">
        <f>IF(HW20=1,1,0)*HV5</f>
        <v>0</v>
      </c>
      <c r="HW11" s="24"/>
      <c r="HX11" s="23">
        <f>IF(HY20=1,1,0)*HX5</f>
        <v>0</v>
      </c>
      <c r="HY11" s="24"/>
      <c r="HZ11" s="23">
        <f>IF(IA20=1,1,0)*HZ5</f>
        <v>0</v>
      </c>
      <c r="IA11" s="24"/>
      <c r="IB11" s="23">
        <f>IF(IC20=1,1,0)*IB5</f>
        <v>0</v>
      </c>
      <c r="IC11" s="24"/>
      <c r="ID11" s="23">
        <f>IF(IE20=1,1,0)*ID5</f>
        <v>0</v>
      </c>
      <c r="IE11" s="24"/>
      <c r="IF11" s="23">
        <f>IF(IG20=1,1,0)*IF5</f>
        <v>0</v>
      </c>
      <c r="IG11" s="24"/>
      <c r="IH11" s="23">
        <f>IF(II20=1,1,0)*IH5</f>
        <v>0</v>
      </c>
      <c r="II11" s="24"/>
      <c r="IJ11" s="23">
        <f>IF(IK20=1,1,0)*IJ5</f>
        <v>0</v>
      </c>
      <c r="IK11" s="24"/>
      <c r="IL11" s="23">
        <f>IF(IM20=1,1,0)*IL5</f>
        <v>0</v>
      </c>
      <c r="IM11" s="24"/>
      <c r="IN11" s="23">
        <f>IF(IO20=1,1,0)*IN5</f>
        <v>0</v>
      </c>
      <c r="IO11" s="24"/>
      <c r="IP11" s="23">
        <f>IF(IQ20=1,1,0)*IP5</f>
        <v>0</v>
      </c>
      <c r="IQ11" s="24"/>
      <c r="IR11" s="23">
        <f>IF(IS20=1,1,0)*IR5</f>
        <v>0</v>
      </c>
      <c r="IS11" s="24"/>
      <c r="IT11" s="23">
        <f>IF(IU20=1,1,0)*IT5</f>
        <v>0</v>
      </c>
      <c r="IU11" s="24"/>
      <c r="IV11" s="23">
        <f>IF(IW20=1,1,0)*IV5</f>
        <v>0</v>
      </c>
      <c r="IW11" s="24"/>
      <c r="IX11" s="23">
        <f>IF(IY20=1,1,0)*IX5</f>
        <v>0</v>
      </c>
      <c r="IY11" s="24"/>
      <c r="IZ11" s="23">
        <f>IF(JA20=1,1,0)*IZ5</f>
        <v>0</v>
      </c>
      <c r="JA11" s="24"/>
      <c r="JB11" s="23">
        <f>IF(JC20=1,1,0)*JB5</f>
        <v>0</v>
      </c>
      <c r="JC11" s="24"/>
      <c r="JD11" s="23">
        <f>IF(JE20=1,1,0)*JD5</f>
        <v>0</v>
      </c>
      <c r="JE11" s="24"/>
      <c r="JF11" s="23">
        <f>IF(JG20=1,1,0)*JF5</f>
        <v>0</v>
      </c>
      <c r="JG11" s="24"/>
      <c r="JH11" s="23">
        <f>IF(JI20=1,1,0)*JH5</f>
        <v>0</v>
      </c>
      <c r="JI11" s="24"/>
      <c r="JJ11" s="23">
        <f>IF(JK20=1,1,0)*JJ5</f>
        <v>0</v>
      </c>
      <c r="JK11" s="24"/>
      <c r="JL11" s="23">
        <f>IF(JM20=1,1,0)*JL5</f>
        <v>0</v>
      </c>
      <c r="JM11" s="24"/>
      <c r="JN11" s="23">
        <f>IF(JO20=1,1,0)*JN5</f>
        <v>0</v>
      </c>
      <c r="JO11" s="24"/>
      <c r="JP11" s="23">
        <f>IF(JQ20=1,1,0)*JP5</f>
        <v>0</v>
      </c>
      <c r="JQ11" s="24"/>
      <c r="JR11" s="23">
        <f>IF(JS20=1,1,0)*JR5</f>
        <v>0</v>
      </c>
      <c r="JS11" s="24"/>
      <c r="JT11" s="23">
        <f>IF(JU20=1,1,0)*JT5</f>
        <v>0</v>
      </c>
      <c r="JU11" s="24"/>
      <c r="JV11" s="23">
        <f>IF(JW20=1,1,0)*JV5</f>
        <v>0</v>
      </c>
      <c r="JW11" s="24"/>
      <c r="JX11" s="23">
        <f>IF(JY20=1,1,0)*JX5</f>
        <v>0</v>
      </c>
      <c r="JY11" s="24"/>
      <c r="JZ11" s="23">
        <f>IF(KA20=1,1,0)*JZ5</f>
        <v>0</v>
      </c>
      <c r="KA11" s="24"/>
      <c r="KB11" s="23">
        <f>IF(KC20=1,1,0)*KB5</f>
        <v>0</v>
      </c>
      <c r="KC11" s="24"/>
      <c r="KD11" s="23">
        <f>IF(KE20=1,1,0)*KD5</f>
        <v>0</v>
      </c>
      <c r="KE11" s="24"/>
      <c r="KF11" s="23">
        <f>IF(KG20=1,1,0)*KF5</f>
        <v>0</v>
      </c>
      <c r="KG11" s="24"/>
      <c r="KH11" s="23">
        <f>IF(KI20=1,1,0)*KH5</f>
        <v>0</v>
      </c>
      <c r="KI11" s="24"/>
      <c r="KJ11" s="23">
        <f>IF(KK20=1,1,0)*KJ5</f>
        <v>0</v>
      </c>
      <c r="KK11" s="24"/>
      <c r="KL11" s="23">
        <f>IF(KM20=1,1,0)*KL5</f>
        <v>0</v>
      </c>
      <c r="KM11" s="24"/>
      <c r="KN11" s="23">
        <f>IF(KO20=1,1,0)*KN5</f>
        <v>0</v>
      </c>
      <c r="KO11" s="24"/>
      <c r="KP11" s="23">
        <f>IF(KQ20=1,1,0)*KP5</f>
        <v>0</v>
      </c>
      <c r="KQ11" s="24"/>
      <c r="KR11" s="23">
        <f>IF(KS20=1,1,0)*KR5</f>
        <v>0</v>
      </c>
      <c r="KS11" s="24"/>
      <c r="KT11" s="23">
        <f>IF(KU20=1,1,0)*KT5</f>
        <v>0</v>
      </c>
      <c r="KU11" s="24"/>
      <c r="KV11" s="23">
        <f>IF(KW20=1,1,0)*KV5</f>
        <v>0</v>
      </c>
      <c r="KW11" s="24"/>
      <c r="KX11" s="23">
        <f>IF(KY20=1,1,0)*KX5</f>
        <v>0</v>
      </c>
      <c r="KY11" s="24"/>
      <c r="KZ11" s="23">
        <f>IF(LA20=1,1,0)*KZ5</f>
        <v>0</v>
      </c>
      <c r="LA11" s="24"/>
      <c r="LB11" s="23">
        <f>IF(LC20=1,1,0)*LB5</f>
        <v>0</v>
      </c>
      <c r="LC11" s="24"/>
      <c r="LD11" s="23">
        <f>IF(LE20=1,1,0)*LD5</f>
        <v>0</v>
      </c>
      <c r="LE11" s="24"/>
      <c r="LF11" s="23">
        <f>IF(LG20=1,1,0)*LF5</f>
        <v>0</v>
      </c>
      <c r="LG11" s="24"/>
      <c r="LH11" s="23">
        <f>IF(LI20=1,1,0)*LH5</f>
        <v>0</v>
      </c>
      <c r="LI11" s="24"/>
      <c r="LJ11" s="23">
        <f>IF(LK20=1,1,0)*LJ5</f>
        <v>0</v>
      </c>
      <c r="LK11" s="24"/>
      <c r="LL11" s="23">
        <f>IF(LM20=1,1,0)*LL5</f>
        <v>0</v>
      </c>
      <c r="LM11" s="24"/>
      <c r="LN11" s="23">
        <f>IF(LO20=1,1,0)*LN5</f>
        <v>0</v>
      </c>
      <c r="LO11" s="24"/>
      <c r="LP11" s="23">
        <f>IF(LQ20=1,1,0)*LP5</f>
        <v>0</v>
      </c>
      <c r="LQ11" s="24"/>
      <c r="LR11" s="23">
        <f>IF(LS20=1,1,0)*LR5</f>
        <v>0</v>
      </c>
      <c r="LS11" s="24"/>
      <c r="LT11" s="23">
        <f>IF(LU20=1,1,0)*LT5</f>
        <v>0</v>
      </c>
      <c r="LU11" s="24"/>
      <c r="LV11" s="23">
        <f>IF(LW20=1,1,0)*LV5</f>
        <v>0</v>
      </c>
      <c r="LW11" s="24"/>
      <c r="LX11" s="23">
        <f>IF(LY20=1,1,0)*LX5</f>
        <v>0</v>
      </c>
      <c r="LY11" s="24"/>
      <c r="LZ11" s="23">
        <f>IF(MA20=1,1,0)*LZ5</f>
        <v>0</v>
      </c>
      <c r="MA11" s="24"/>
      <c r="MB11" s="23">
        <f>IF(MC20=1,1,0)*MB5</f>
        <v>0</v>
      </c>
      <c r="MC11" s="24"/>
      <c r="MD11" s="23">
        <f>IF(ME20=1,1,0)*MD5</f>
        <v>0</v>
      </c>
      <c r="ME11" s="24"/>
      <c r="MF11" s="23">
        <f>IF(MG20=1,1,0)*MF5</f>
        <v>0</v>
      </c>
      <c r="MG11" s="24"/>
      <c r="MH11" s="23">
        <f>IF(MI20=1,1,0)*MH5</f>
        <v>0</v>
      </c>
      <c r="MI11" s="24"/>
      <c r="MJ11" s="23">
        <f>IF(MK20=1,1,0)*MJ5</f>
        <v>0</v>
      </c>
      <c r="MK11" s="24"/>
      <c r="ML11" s="23">
        <f>IF(MM20=1,1,0)*ML5</f>
        <v>0</v>
      </c>
      <c r="MM11" s="24"/>
      <c r="MN11" s="23">
        <f>IF(MO20=1,1,0)*MN5</f>
        <v>0</v>
      </c>
      <c r="MO11" s="24"/>
      <c r="MP11" s="23">
        <f>IF(MQ20=1,1,0)*MP5</f>
        <v>0</v>
      </c>
      <c r="MQ11" s="24"/>
      <c r="MR11" s="23">
        <f>IF(MS20=1,1,0)*MR5</f>
        <v>0</v>
      </c>
      <c r="MS11" s="24"/>
      <c r="MT11" s="23">
        <f>IF(MU20=1,1,0)*MT5</f>
        <v>0</v>
      </c>
      <c r="MU11" s="24"/>
      <c r="MV11" s="23">
        <f>IF(MW20=1,1,0)*MV5</f>
        <v>0</v>
      </c>
      <c r="MW11" s="24"/>
      <c r="MX11" s="23">
        <f>IF(MY20=1,1,0)*MX5</f>
        <v>0</v>
      </c>
      <c r="MY11" s="24"/>
      <c r="MZ11" s="23">
        <f>IF(NA20=1,1,0)*MZ5</f>
        <v>0</v>
      </c>
      <c r="NA11" s="24"/>
      <c r="NB11" s="23">
        <f>IF(NC20=1,1,0)*NB5</f>
        <v>0</v>
      </c>
      <c r="NC11" s="24"/>
      <c r="ND11" s="23">
        <f>IF(NE20=1,1,0)*ND5</f>
        <v>0</v>
      </c>
      <c r="NE11" s="24"/>
      <c r="NF11" s="23">
        <f>IF(NG20=1,1,0)*NF5</f>
        <v>0</v>
      </c>
      <c r="NG11" s="24"/>
      <c r="NH11" s="23">
        <f>IF(NI20=1,1,0)*NH5</f>
        <v>0</v>
      </c>
      <c r="NI11" s="24"/>
      <c r="NJ11" s="23">
        <f>IF(NK20=1,1,0)*NJ5</f>
        <v>0</v>
      </c>
      <c r="NK11" s="24"/>
      <c r="NL11" s="23">
        <f>IF(NM20=1,1,0)*NL5</f>
        <v>0</v>
      </c>
      <c r="NM11" s="24"/>
      <c r="NN11" s="23">
        <f>IF(NO20=1,1,0)*NN5</f>
        <v>0</v>
      </c>
      <c r="NO11" s="24"/>
      <c r="NP11" s="23">
        <f>IF(NQ20=1,1,0)*NP5</f>
        <v>0</v>
      </c>
      <c r="NQ11" s="24"/>
      <c r="NR11" s="23">
        <f>IF(NS20=1,1,0)*NR5</f>
        <v>0</v>
      </c>
      <c r="NS11" s="24"/>
      <c r="NT11" s="23">
        <f>IF(NU20=1,1,0)*NT5</f>
        <v>0</v>
      </c>
      <c r="NU11" s="24"/>
      <c r="NV11" s="23">
        <f>IF(NW20=1,1,0)*NV5</f>
        <v>0</v>
      </c>
      <c r="NW11" s="24"/>
      <c r="NX11" s="23">
        <f>IF(NY20=1,1,0)*NX5</f>
        <v>0</v>
      </c>
      <c r="NY11" s="24"/>
      <c r="NZ11" s="23">
        <f>IF(OA20=1,1,0)*NZ5</f>
        <v>0</v>
      </c>
      <c r="OA11" s="24"/>
      <c r="OB11" s="23">
        <f>IF(OC20=1,1,0)*OB5</f>
        <v>0</v>
      </c>
      <c r="OC11" s="24"/>
      <c r="OD11" s="23">
        <f>IF(OE20=1,1,0)*OD5</f>
        <v>0</v>
      </c>
      <c r="OE11" s="24"/>
      <c r="OF11" s="23">
        <f>IF(OG20=1,1,0)*OF5</f>
        <v>0</v>
      </c>
      <c r="OG11" s="24"/>
      <c r="OH11" s="23">
        <f>IF(OI20=1,1,0)*OH5</f>
        <v>0</v>
      </c>
      <c r="OI11" s="24"/>
      <c r="OJ11" s="23">
        <f>IF(OK20=1,1,0)*OJ5</f>
        <v>0</v>
      </c>
      <c r="OK11" s="24"/>
      <c r="OL11" s="23">
        <f>IF(OM20=1,1,0)*OL5</f>
        <v>0</v>
      </c>
      <c r="OM11" s="24"/>
      <c r="ON11" s="23">
        <f>IF(OO20=1,1,0)*ON5</f>
        <v>0</v>
      </c>
      <c r="OO11" s="24"/>
      <c r="OP11" s="23">
        <f>IF(OQ20=1,1,0)*OP5</f>
        <v>0</v>
      </c>
      <c r="OQ11" s="24"/>
      <c r="OR11" s="23">
        <f>IF(OS20=1,1,0)*OR5</f>
        <v>0</v>
      </c>
      <c r="OS11" s="24"/>
      <c r="OT11" s="23">
        <f>IF(OU20=1,1,0)*OT5</f>
        <v>0</v>
      </c>
      <c r="OU11" s="24"/>
      <c r="OV11" s="23">
        <f>IF(OW20=1,1,0)*OV5</f>
        <v>0</v>
      </c>
      <c r="OW11" s="24"/>
      <c r="OX11" s="23">
        <f>IF(OY20=1,1,0)*OX5</f>
        <v>0</v>
      </c>
      <c r="OY11" s="24"/>
      <c r="OZ11" s="23">
        <f>IF(PA20=1,1,0)*OZ5</f>
        <v>0</v>
      </c>
      <c r="PA11" s="24"/>
      <c r="PB11" s="23">
        <f>IF(PC20=1,1,0)*PB5</f>
        <v>0</v>
      </c>
      <c r="PC11" s="24"/>
      <c r="PD11" s="23">
        <f>IF(PE20=1,1,0)*PD5</f>
        <v>0</v>
      </c>
      <c r="PE11" s="24"/>
      <c r="PF11" s="23">
        <f>IF(PG20=1,1,0)*PF5</f>
        <v>0</v>
      </c>
      <c r="PG11" s="24"/>
      <c r="PH11" s="23">
        <f>IF(PI20=1,1,0)*PH5</f>
        <v>0</v>
      </c>
      <c r="PI11" s="24"/>
      <c r="PJ11" s="23">
        <f>IF(PK20=1,1,0)*PJ5</f>
        <v>0</v>
      </c>
      <c r="PK11" s="24"/>
      <c r="PL11" s="23">
        <f>IF(PM20=1,1,0)*PL5</f>
        <v>0</v>
      </c>
      <c r="PM11" s="24"/>
      <c r="PN11" s="23">
        <f>IF(PO20=1,1,0)*PN5</f>
        <v>0</v>
      </c>
      <c r="PO11" s="24"/>
      <c r="PP11" s="23">
        <f>IF(PQ20=1,1,0)*PP5</f>
        <v>0</v>
      </c>
      <c r="PQ11" s="24"/>
      <c r="PR11" s="23">
        <f>IF(PS20=1,1,0)*PR5</f>
        <v>0</v>
      </c>
      <c r="PS11" s="24"/>
      <c r="PT11" s="23">
        <f>IF(PU20=1,1,0)*PT5</f>
        <v>0</v>
      </c>
      <c r="PU11" s="24"/>
      <c r="PV11" s="23">
        <f>IF(PW20=1,1,0)*PV5</f>
        <v>0</v>
      </c>
      <c r="PW11" s="24"/>
      <c r="PX11" s="23">
        <f>IF(PY20=1,1,0)*PX5</f>
        <v>0</v>
      </c>
      <c r="PY11" s="24"/>
      <c r="PZ11" s="23">
        <f>IF(QA20=1,1,0)*PZ5</f>
        <v>0</v>
      </c>
      <c r="QA11" s="24"/>
      <c r="QB11" s="23">
        <f>IF(QC20=1,1,0)*QB5</f>
        <v>0</v>
      </c>
      <c r="QC11" s="24"/>
      <c r="QD11" s="23">
        <f>IF(QE20=1,1,0)*QD5</f>
        <v>0</v>
      </c>
      <c r="QE11" s="24"/>
      <c r="QF11" s="23">
        <f>IF(QG20=1,1,0)*QF5</f>
        <v>0</v>
      </c>
      <c r="QG11" s="24"/>
      <c r="QH11" s="23">
        <f>IF(QI20=1,1,0)*QH5</f>
        <v>0</v>
      </c>
      <c r="QI11" s="24"/>
      <c r="QJ11" s="23">
        <f>IF(QK20=1,1,0)*QJ5</f>
        <v>0</v>
      </c>
      <c r="QK11" s="24"/>
      <c r="QL11" s="23">
        <f>IF(QM20=1,1,0)*QL5</f>
        <v>0</v>
      </c>
      <c r="QM11" s="24"/>
      <c r="QN11" s="23">
        <f>IF(QO20=1,1,0)*QN5</f>
        <v>0</v>
      </c>
      <c r="QO11" s="24"/>
      <c r="QP11" s="23">
        <f>IF(QQ20=1,1,0)*QP5</f>
        <v>0</v>
      </c>
      <c r="QQ11" s="24"/>
      <c r="QR11" s="23">
        <f>IF(QS20=1,1,0)*QR5</f>
        <v>0</v>
      </c>
      <c r="QS11" s="24"/>
      <c r="QT11" s="23">
        <f>IF(QU20=1,1,0)*QT5</f>
        <v>0</v>
      </c>
      <c r="QU11" s="24"/>
      <c r="QV11" s="23">
        <f>IF(QW20=1,1,0)*QV5</f>
        <v>0</v>
      </c>
      <c r="QW11" s="24"/>
      <c r="QX11" s="23">
        <f>IF(QY20=1,1,0)*QX5</f>
        <v>0</v>
      </c>
      <c r="QY11" s="24"/>
      <c r="QZ11" s="23">
        <f>IF(RA20=1,1,0)*QZ5</f>
        <v>0</v>
      </c>
      <c r="RA11" s="24"/>
      <c r="RB11" s="23">
        <f>IF(RC20=1,1,0)*RB5</f>
        <v>0</v>
      </c>
      <c r="RC11" s="24"/>
      <c r="RD11" s="23">
        <f>IF(RE20=1,1,0)*RD5</f>
        <v>0</v>
      </c>
      <c r="RE11" s="24"/>
      <c r="RF11" s="23">
        <f>IF(RG20=1,1,0)*RF5</f>
        <v>0</v>
      </c>
      <c r="RG11" s="24"/>
      <c r="RH11" s="23">
        <f>IF(RI20=1,1,0)*RH5</f>
        <v>0</v>
      </c>
      <c r="RI11" s="24"/>
      <c r="RJ11" s="23">
        <f>IF(RK20=1,1,0)*RJ5</f>
        <v>0</v>
      </c>
      <c r="RK11" s="24"/>
      <c r="RL11" s="23">
        <f>IF(RM20=1,1,0)*RL5</f>
        <v>0</v>
      </c>
      <c r="RM11" s="24"/>
      <c r="RN11" s="23">
        <f>IF(RO20=1,1,0)*RN5</f>
        <v>0</v>
      </c>
      <c r="RO11" s="24"/>
      <c r="RP11" s="23">
        <f>IF(RQ20=1,1,0)*RP5</f>
        <v>0</v>
      </c>
      <c r="RQ11" s="24"/>
      <c r="RR11" s="23">
        <f>IF(RS20=1,1,0)*RR5</f>
        <v>0</v>
      </c>
      <c r="RS11" s="24"/>
      <c r="RT11" s="23">
        <f>IF(RU20=1,1,0)*RT5</f>
        <v>0</v>
      </c>
      <c r="RU11" s="24"/>
      <c r="RV11" s="23">
        <f>IF(RW20=1,1,0)*RV5</f>
        <v>0</v>
      </c>
      <c r="RW11" s="24"/>
      <c r="RX11" s="23">
        <f>IF(RY20=1,1,0)*RX5</f>
        <v>0</v>
      </c>
      <c r="RY11" s="24"/>
      <c r="RZ11" s="23">
        <f>IF(SA20=1,1,0)*RZ5</f>
        <v>0</v>
      </c>
      <c r="SA11" s="24"/>
      <c r="SB11" s="23">
        <f>IF(SC20=1,1,0)*SB5</f>
        <v>0</v>
      </c>
      <c r="SC11" s="24"/>
      <c r="SD11" s="23">
        <f>IF(SE20=1,1,0)*SD5</f>
        <v>0</v>
      </c>
      <c r="SE11" s="24"/>
      <c r="SF11" s="23">
        <f>IF(SG20=1,1,0)*SF5</f>
        <v>0</v>
      </c>
      <c r="SG11" s="24"/>
      <c r="SH11" s="23">
        <f>IF(SI20=1,1,0)*SH5</f>
        <v>0</v>
      </c>
      <c r="SI11" s="24"/>
      <c r="SJ11" s="23">
        <f>IF(SK20=1,1,0)*SJ5</f>
        <v>0</v>
      </c>
      <c r="SK11" s="24"/>
      <c r="SL11" s="23">
        <f>IF(SM20=1,1,0)*SL5</f>
        <v>0</v>
      </c>
      <c r="SM11" s="24"/>
      <c r="SN11" s="23">
        <f>IF(SO20=1,1,0)*SN5</f>
        <v>0</v>
      </c>
      <c r="SO11" s="24"/>
      <c r="SP11" s="23">
        <f>IF(SQ20=1,1,0)*SP5</f>
        <v>0</v>
      </c>
      <c r="SQ11" s="24"/>
      <c r="SR11" s="23">
        <f>IF(SS20=1,1,0)*SR5</f>
        <v>0</v>
      </c>
      <c r="SS11" s="24"/>
      <c r="ST11" s="23">
        <f>IF(SU20=1,1,0)*ST5</f>
        <v>0</v>
      </c>
      <c r="SU11" s="24"/>
      <c r="SV11" s="23">
        <f>IF(SW20=1,1,0)*SV5</f>
        <v>0</v>
      </c>
      <c r="SW11" s="24"/>
      <c r="SX11" s="23">
        <f>IF(SY20=1,1,0)*SX5</f>
        <v>0</v>
      </c>
      <c r="SY11" s="24"/>
      <c r="SZ11" s="23">
        <f>IF(TA20=1,1,0)*SZ5</f>
        <v>0</v>
      </c>
      <c r="TA11" s="24"/>
      <c r="TB11" s="23">
        <f>IF(TC20=1,1,0)*TB5</f>
        <v>0</v>
      </c>
      <c r="TC11" s="24"/>
      <c r="TD11" s="23">
        <f>IF(TE20=1,1,0)*TD5</f>
        <v>0</v>
      </c>
      <c r="TE11" s="24"/>
      <c r="TF11" s="23">
        <f>IF(TG20=1,1,0)*TF5</f>
        <v>0</v>
      </c>
      <c r="TG11" s="24"/>
      <c r="TH11" s="23">
        <f>IF(TI20=1,1,0)*TH5</f>
        <v>0</v>
      </c>
      <c r="TI11" s="24"/>
      <c r="TJ11" s="23">
        <f>IF(TK20=1,1,0)*TJ5</f>
        <v>0</v>
      </c>
      <c r="TK11" s="24"/>
      <c r="TL11" s="23">
        <f>IF(TM20=1,1,0)*TL5</f>
        <v>0</v>
      </c>
      <c r="TM11" s="24"/>
      <c r="TN11" s="23">
        <f>IF(TO20=1,1,0)*TN5</f>
        <v>0</v>
      </c>
      <c r="TO11" s="24"/>
      <c r="TP11" s="23">
        <f>IF(TQ20=1,1,0)*TP5</f>
        <v>0</v>
      </c>
      <c r="TQ11" s="24"/>
      <c r="TR11" s="23">
        <f>IF(TS20=1,1,0)*TR5</f>
        <v>0</v>
      </c>
      <c r="TS11" s="24"/>
      <c r="TT11" s="23">
        <f>IF(TU20=1,1,0)*TT5</f>
        <v>0</v>
      </c>
      <c r="TU11" s="24"/>
      <c r="TV11" s="23">
        <f>IF(TW20=1,1,0)*TV5</f>
        <v>0</v>
      </c>
      <c r="TW11" s="24"/>
      <c r="TX11" s="23">
        <f>IF(TY20=1,1,0)*TX5</f>
        <v>0</v>
      </c>
      <c r="TY11" s="24"/>
      <c r="TZ11" s="23">
        <f>IF(UA20=1,1,0)*TZ5</f>
        <v>0</v>
      </c>
      <c r="UA11" s="24"/>
      <c r="UB11" s="23">
        <f>IF(UC20=1,1,0)*UB5</f>
        <v>0</v>
      </c>
      <c r="UC11" s="24"/>
      <c r="UD11" s="23">
        <f>IF(UE20=1,1,0)*UD5</f>
        <v>0</v>
      </c>
      <c r="UE11" s="24"/>
      <c r="UF11" s="23">
        <f>IF(UG20=1,1,0)*UF5</f>
        <v>0</v>
      </c>
      <c r="UG11" s="24"/>
      <c r="UH11" s="23">
        <f>IF(UI20=1,1,0)*UH5</f>
        <v>0</v>
      </c>
      <c r="UI11" s="24"/>
      <c r="UJ11" s="23">
        <f>IF(UK20=1,1,0)*UJ5</f>
        <v>0</v>
      </c>
      <c r="UK11" s="24"/>
      <c r="UL11" s="23">
        <f>IF(UM20=1,1,0)*UL5</f>
        <v>0</v>
      </c>
      <c r="UM11" s="24"/>
      <c r="UN11" s="23">
        <f>IF(UO20=1,1,0)*UN5</f>
        <v>0</v>
      </c>
      <c r="UO11" s="24"/>
      <c r="UP11" s="23">
        <f>IF(UQ20=1,1,0)*UP5</f>
        <v>0</v>
      </c>
      <c r="UQ11" s="24"/>
      <c r="UR11" s="23">
        <f>IF(US20=1,1,0)*UR5</f>
        <v>0</v>
      </c>
      <c r="US11" s="24"/>
      <c r="UT11" s="23">
        <f>IF(UU20=1,1,0)*UT5</f>
        <v>0</v>
      </c>
      <c r="UU11" s="24"/>
      <c r="UV11" s="23">
        <f>IF(UW20=1,1,0)*UV5</f>
        <v>0</v>
      </c>
      <c r="UW11" s="24"/>
      <c r="UX11" s="23">
        <f>IF(UY20=1,1,0)*UX5</f>
        <v>0</v>
      </c>
      <c r="UY11" s="24"/>
      <c r="UZ11" s="23">
        <f>IF(VA20=1,1,0)*UZ5</f>
        <v>0</v>
      </c>
      <c r="VA11" s="24"/>
      <c r="VB11" s="23">
        <f>IF(VC20=1,1,0)*VB5</f>
        <v>0</v>
      </c>
      <c r="VC11" s="24"/>
      <c r="VD11" s="23">
        <f>IF(VE20=1,1,0)*VD5</f>
        <v>0</v>
      </c>
      <c r="VE11" s="24"/>
      <c r="VF11" s="23">
        <f>IF(VG20=1,1,0)*VF5</f>
        <v>0</v>
      </c>
      <c r="VG11" s="24"/>
      <c r="VH11" s="23">
        <f>IF(VI20=1,1,0)*VH5</f>
        <v>0</v>
      </c>
      <c r="VI11" s="24"/>
      <c r="VJ11" s="23">
        <f>IF(VK20=1,1,0)*VJ5</f>
        <v>0</v>
      </c>
      <c r="VK11" s="24"/>
      <c r="VL11" s="23">
        <f>IF(VM20=1,1,0)*VL5</f>
        <v>0</v>
      </c>
      <c r="VM11" s="24"/>
      <c r="VN11" s="23">
        <f>IF(VO20=1,1,0)*VN5</f>
        <v>0</v>
      </c>
      <c r="VO11" s="24"/>
      <c r="VP11" s="23">
        <f>IF(VQ20=1,1,0)*VP5</f>
        <v>0</v>
      </c>
      <c r="VQ11" s="24"/>
      <c r="VR11" s="23">
        <f>IF(VS20=1,1,0)*VR5</f>
        <v>0</v>
      </c>
      <c r="VS11" s="24"/>
      <c r="VT11" s="23">
        <f>IF(VU20=1,1,0)*VT5</f>
        <v>0</v>
      </c>
      <c r="VU11" s="24"/>
      <c r="VV11" s="23">
        <f>IF(VW20=1,1,0)*VV5</f>
        <v>0</v>
      </c>
      <c r="VW11" s="24"/>
      <c r="VX11" s="23">
        <f>IF(VY20=1,1,0)*VX5</f>
        <v>0</v>
      </c>
      <c r="VY11" s="24"/>
      <c r="VZ11" s="23">
        <f>IF(WA20=1,1,0)*VZ5</f>
        <v>0</v>
      </c>
      <c r="WA11" s="24"/>
      <c r="WB11" s="23">
        <f>IF(WC20=1,1,0)*WB5</f>
        <v>0</v>
      </c>
      <c r="WC11" s="24"/>
      <c r="WD11" s="23">
        <f>IF(WE20=1,1,0)*WD5</f>
        <v>0</v>
      </c>
      <c r="WE11" s="24"/>
      <c r="WF11" s="23">
        <f>IF(WG20=1,1,0)*WF5</f>
        <v>0</v>
      </c>
      <c r="WG11" s="24"/>
      <c r="WH11" s="23">
        <f>IF(WI20=1,1,0)*WH5</f>
        <v>0</v>
      </c>
      <c r="WI11" s="24"/>
      <c r="WJ11" s="23">
        <f>IF(WK20=1,1,0)*WJ5</f>
        <v>0</v>
      </c>
      <c r="WK11" s="24"/>
      <c r="WL11" s="23">
        <f>IF(WM20=1,1,0)*WL5</f>
        <v>0</v>
      </c>
      <c r="WM11" s="24"/>
      <c r="WN11" s="23">
        <f>IF(WO20=1,1,0)*WN5</f>
        <v>0</v>
      </c>
      <c r="WO11" s="24"/>
      <c r="WP11" s="23">
        <f>IF(WQ20=1,1,0)*WP5</f>
        <v>0</v>
      </c>
      <c r="WQ11" s="24"/>
      <c r="WR11" s="23">
        <f>IF(WS20=1,1,0)*WR5</f>
        <v>0</v>
      </c>
      <c r="WS11" s="24"/>
      <c r="WT11" s="23">
        <f>IF(WU20=1,1,0)*WT5</f>
        <v>0</v>
      </c>
      <c r="WU11" s="24"/>
      <c r="WV11" s="23">
        <f>IF(WW20=1,1,0)*WV5</f>
        <v>0</v>
      </c>
      <c r="WW11" s="24"/>
      <c r="WX11" s="23">
        <f>IF(WY20=1,1,0)*WX5</f>
        <v>0</v>
      </c>
      <c r="WY11" s="24"/>
      <c r="WZ11" s="23">
        <f>IF(XA20=1,1,0)*WZ5</f>
        <v>0</v>
      </c>
      <c r="XA11" s="24"/>
      <c r="XB11" s="23">
        <f>IF(XC20=1,1,0)*XB5</f>
        <v>0</v>
      </c>
      <c r="XC11" s="24"/>
      <c r="XD11" s="23">
        <f>IF(XE20=1,1,0)*XD5</f>
        <v>0</v>
      </c>
      <c r="XE11" s="24"/>
      <c r="XF11" s="23">
        <f>IF(XG20=1,1,0)*XF5</f>
        <v>0</v>
      </c>
      <c r="XG11" s="24"/>
      <c r="XH11" s="23">
        <f>IF(XI20=1,1,0)*XH5</f>
        <v>0</v>
      </c>
      <c r="XI11" s="24"/>
      <c r="XJ11" s="23">
        <f>IF(XK20=1,1,0)*XJ5</f>
        <v>0</v>
      </c>
      <c r="XK11" s="24"/>
      <c r="XL11" s="23">
        <f>IF(XM20=1,1,0)*XL5</f>
        <v>0</v>
      </c>
      <c r="XM11" s="24"/>
      <c r="XN11" s="23">
        <f>IF(XO20=1,1,0)*XN5</f>
        <v>0</v>
      </c>
      <c r="XO11" s="24"/>
      <c r="XP11" s="23">
        <f>IF(XQ20=1,1,0)*XP5</f>
        <v>0</v>
      </c>
      <c r="XQ11" s="24"/>
      <c r="XR11" s="23">
        <f>IF(XS20=1,1,0)*XR5</f>
        <v>0</v>
      </c>
      <c r="XS11" s="24"/>
      <c r="XT11" s="23">
        <f>IF(XU20=1,1,0)*XT5</f>
        <v>0</v>
      </c>
      <c r="XU11" s="24"/>
      <c r="XV11" s="23">
        <f>IF(XW20=1,1,0)*XV5</f>
        <v>0</v>
      </c>
      <c r="XW11" s="24"/>
      <c r="XX11" s="23">
        <f>IF(XY20=1,1,0)*XX5</f>
        <v>0</v>
      </c>
      <c r="XY11" s="24"/>
      <c r="XZ11" s="23">
        <f>IF(YA20=1,1,0)*XZ5</f>
        <v>0</v>
      </c>
      <c r="YA11" s="24"/>
      <c r="YB11" s="23">
        <f>IF(YC20=1,1,0)*YB5</f>
        <v>0</v>
      </c>
      <c r="YC11" s="24"/>
      <c r="YD11" s="23">
        <f>IF(YE20=1,1,0)*YD5</f>
        <v>0</v>
      </c>
      <c r="YE11" s="24"/>
      <c r="YF11" s="23">
        <f>IF(YG20=1,1,0)*YF5</f>
        <v>0</v>
      </c>
      <c r="YG11" s="24"/>
      <c r="YH11" s="23">
        <f>IF(YI20=1,1,0)*YH5</f>
        <v>0</v>
      </c>
      <c r="YI11" s="24"/>
      <c r="YJ11" s="23">
        <f>IF(YK20=1,1,0)*YJ5</f>
        <v>0</v>
      </c>
      <c r="YK11" s="24"/>
      <c r="YL11" s="23">
        <f>IF(YM20=1,1,0)*YL5</f>
        <v>0</v>
      </c>
      <c r="YM11" s="24"/>
      <c r="YN11" s="23">
        <f>IF(YO20=1,1,0)*YN5</f>
        <v>0</v>
      </c>
      <c r="YO11" s="24"/>
      <c r="YP11" s="23">
        <f>IF(YQ20=1,1,0)*YP5</f>
        <v>0</v>
      </c>
      <c r="YQ11" s="24"/>
      <c r="YR11" s="23">
        <f>IF(YS20=1,1,0)*YR5</f>
        <v>0</v>
      </c>
      <c r="YS11" s="24"/>
      <c r="YT11" s="23">
        <f>IF(YU20=1,1,0)*YT5</f>
        <v>0</v>
      </c>
      <c r="YU11" s="24"/>
      <c r="YV11" s="23">
        <f>IF(YW20=1,1,0)*YV5</f>
        <v>0</v>
      </c>
      <c r="YW11" s="24"/>
      <c r="YX11" s="23">
        <f>IF(YY20=1,1,0)*YX5</f>
        <v>0</v>
      </c>
      <c r="YY11" s="24"/>
      <c r="YZ11" s="23">
        <f>IF(ZA20=1,1,0)*YZ5</f>
        <v>0</v>
      </c>
      <c r="ZA11" s="24"/>
      <c r="ZB11" s="23">
        <f>IF(ZC20=1,1,0)*ZB5</f>
        <v>0</v>
      </c>
      <c r="ZC11" s="24"/>
      <c r="ZD11" s="23">
        <f>IF(ZE20=1,1,0)*ZD5</f>
        <v>0</v>
      </c>
      <c r="ZE11" s="24"/>
      <c r="ZF11" s="23">
        <f>IF(ZG20=1,1,0)*ZF5</f>
        <v>0</v>
      </c>
      <c r="ZG11" s="24"/>
      <c r="ZH11" s="23">
        <f>IF(ZI20=1,1,0)*ZH5</f>
        <v>0</v>
      </c>
      <c r="ZI11" s="24"/>
      <c r="ZJ11" s="23">
        <f>IF(ZK20=1,1,0)*ZJ5</f>
        <v>0</v>
      </c>
      <c r="ZK11" s="24"/>
      <c r="ZL11" s="23">
        <f>IF(ZM20=1,1,0)*ZL5</f>
        <v>0</v>
      </c>
      <c r="ZM11" s="24"/>
      <c r="ZN11" s="23">
        <f>IF(ZO20=1,1,0)*ZN5</f>
        <v>0</v>
      </c>
      <c r="ZO11" s="24"/>
      <c r="ZP11" s="23">
        <f>IF(ZQ20=1,1,0)*ZP5</f>
        <v>0</v>
      </c>
      <c r="ZQ11" s="24"/>
      <c r="ZR11" s="23">
        <f>IF(ZS20=1,1,0)*ZR5</f>
        <v>0</v>
      </c>
      <c r="ZS11" s="24"/>
      <c r="ZT11" s="23">
        <f>IF(ZU20=1,1,0)*ZT5</f>
        <v>0</v>
      </c>
      <c r="ZU11" s="24"/>
      <c r="ZV11" s="23">
        <f>IF(ZW20=1,1,0)*ZV5</f>
        <v>0</v>
      </c>
      <c r="ZW11" s="24"/>
      <c r="ZX11" s="23">
        <f>IF(ZY20=1,1,0)*ZX5</f>
        <v>0</v>
      </c>
      <c r="ZY11" s="24"/>
      <c r="ZZ11" s="23">
        <f>IF(AAA20=1,1,0)*ZZ5</f>
        <v>0</v>
      </c>
      <c r="AAA11" s="24"/>
      <c r="AAB11" s="23">
        <f>IF(AAC20=1,1,0)*AAB5</f>
        <v>0</v>
      </c>
      <c r="AAC11" s="24"/>
      <c r="AAD11" s="23">
        <f>IF(AAE20=1,1,0)*AAD5</f>
        <v>0</v>
      </c>
      <c r="AAE11" s="24"/>
      <c r="AAF11" s="23">
        <f>IF(AAG20=1,1,0)*AAF5</f>
        <v>0</v>
      </c>
      <c r="AAG11" s="24"/>
      <c r="AAH11" s="23">
        <f>IF(AAI20=1,1,0)*AAH5</f>
        <v>0</v>
      </c>
      <c r="AAI11" s="24"/>
      <c r="AAJ11" s="23">
        <f>IF(AAK20=1,1,0)*AAJ5</f>
        <v>0</v>
      </c>
      <c r="AAK11" s="24"/>
      <c r="AAL11" s="23">
        <f>IF(AAM20=1,1,0)*AAL5</f>
        <v>0</v>
      </c>
      <c r="AAM11" s="24"/>
      <c r="AAN11" s="23">
        <f>IF(AAO20=1,1,0)*AAN5</f>
        <v>0</v>
      </c>
      <c r="AAO11" s="24"/>
      <c r="AAP11" s="23">
        <f>IF(AAQ20=1,1,0)*AAP5</f>
        <v>0</v>
      </c>
      <c r="AAQ11" s="24"/>
      <c r="AAR11" s="23">
        <f>IF(AAS20=1,1,0)*AAR5</f>
        <v>0</v>
      </c>
      <c r="AAS11" s="24"/>
      <c r="AAT11" s="23">
        <f>IF(AAU20=1,1,0)*AAT5</f>
        <v>0</v>
      </c>
      <c r="AAU11" s="24"/>
      <c r="AAV11" s="23">
        <f>IF(AAW20=1,1,0)*AAV5</f>
        <v>0</v>
      </c>
      <c r="AAW11" s="24"/>
      <c r="AAX11" s="23">
        <f>IF(AAY20=1,1,0)*AAX5</f>
        <v>0</v>
      </c>
      <c r="AAY11" s="24"/>
      <c r="AAZ11" s="23">
        <f>IF(ABA20=1,1,0)*AAZ5</f>
        <v>0</v>
      </c>
      <c r="ABA11" s="24"/>
      <c r="ABB11" s="23">
        <f>IF(ABC20=1,1,0)*ABB5</f>
        <v>0</v>
      </c>
      <c r="ABC11" s="24"/>
      <c r="ABD11" s="23">
        <f>IF(ABE20=1,1,0)*ABD5</f>
        <v>0</v>
      </c>
      <c r="ABE11" s="24"/>
      <c r="ABF11" s="23">
        <f>IF(ABG20=1,1,0)*ABF5</f>
        <v>0</v>
      </c>
      <c r="ABG11" s="24"/>
      <c r="ABH11" s="23">
        <f>IF(ABI20=1,1,0)*ABH5</f>
        <v>0</v>
      </c>
      <c r="ABI11" s="24"/>
      <c r="ABJ11" s="23">
        <f>IF(ABK20=1,1,0)*ABJ5</f>
        <v>0</v>
      </c>
      <c r="ABK11" s="24"/>
      <c r="ABL11" s="23">
        <f>IF(ABM20=1,1,0)*ABL5</f>
        <v>0</v>
      </c>
      <c r="ABM11" s="24"/>
      <c r="ABN11" s="23">
        <f>IF(ABO20=1,1,0)*ABN5</f>
        <v>0</v>
      </c>
      <c r="ABO11" s="24"/>
      <c r="ABP11" s="23">
        <f>IF(ABQ20=1,1,0)*ABP5</f>
        <v>0</v>
      </c>
      <c r="ABQ11" s="24"/>
      <c r="ABR11" s="23">
        <f>IF(ABS20=1,1,0)*ABR5</f>
        <v>0</v>
      </c>
      <c r="ABS11" s="24"/>
      <c r="ABT11" s="23">
        <f>IF(ABU20=1,1,0)*ABT5</f>
        <v>0</v>
      </c>
      <c r="ABU11" s="24"/>
      <c r="ABV11" s="23">
        <f>IF(ABW20=1,1,0)*ABV5</f>
        <v>0</v>
      </c>
      <c r="ABW11" s="24"/>
      <c r="ABX11" s="23">
        <f>IF(ABY20=1,1,0)*ABX5</f>
        <v>0</v>
      </c>
      <c r="ABY11" s="24"/>
      <c r="ABZ11" s="23">
        <f>IF(ACA20=1,1,0)*ABZ5</f>
        <v>0</v>
      </c>
      <c r="ACA11" s="24"/>
      <c r="ACB11" s="23">
        <f>IF(ACC20=1,1,0)*ACB5</f>
        <v>0</v>
      </c>
      <c r="ACC11" s="24"/>
      <c r="ACD11" s="23">
        <f>IF(ACE20=1,1,0)*ACD5</f>
        <v>0</v>
      </c>
      <c r="ACE11" s="24"/>
      <c r="ACF11" s="23">
        <f>IF(ACG20=1,1,0)*ACF5</f>
        <v>0</v>
      </c>
      <c r="ACG11" s="24"/>
      <c r="ACH11" s="23">
        <f>IF(ACI20=1,1,0)*ACH5</f>
        <v>0</v>
      </c>
      <c r="ACI11" s="24"/>
      <c r="ACJ11" s="23">
        <f>IF(ACK20=1,1,0)*ACJ5</f>
        <v>0</v>
      </c>
      <c r="ACK11" s="24"/>
      <c r="ACL11" s="23">
        <f>IF(ACM20=1,1,0)*ACL5</f>
        <v>0</v>
      </c>
      <c r="ACM11" s="24"/>
      <c r="ACN11" s="23">
        <f>IF(ACO20=1,1,0)*ACN5</f>
        <v>0</v>
      </c>
      <c r="ACO11" s="24"/>
      <c r="ACP11" s="23">
        <f>IF(ACQ20=1,1,0)*ACP5</f>
        <v>0</v>
      </c>
      <c r="ACQ11" s="24"/>
      <c r="ACR11" s="23">
        <f>IF(ACS20=1,1,0)*ACR5</f>
        <v>0</v>
      </c>
      <c r="ACS11" s="24"/>
      <c r="ACT11" s="23">
        <f>IF(ACU20=1,1,0)*ACT5</f>
        <v>0</v>
      </c>
      <c r="ACU11" s="24"/>
      <c r="ACV11" s="23">
        <f>IF(ACW20=1,1,0)*ACV5</f>
        <v>0</v>
      </c>
      <c r="ACW11" s="24"/>
      <c r="ACX11" s="23">
        <f>IF(ACY20=1,1,0)*ACX5</f>
        <v>0</v>
      </c>
      <c r="ACY11" s="24"/>
      <c r="ACZ11" s="23">
        <f>IF(ADA20=1,1,0)*ACZ5</f>
        <v>0</v>
      </c>
      <c r="ADA11" s="24"/>
      <c r="ADB11" s="23">
        <f>IF(ADC20=1,1,0)*ADB5</f>
        <v>0</v>
      </c>
      <c r="ADC11" s="24"/>
      <c r="ADD11" s="23">
        <f>IF(ADE20=1,1,0)*ADD5</f>
        <v>0</v>
      </c>
      <c r="ADE11" s="24"/>
      <c r="ADF11" s="23">
        <f>IF(ADG20=1,1,0)*ADF5</f>
        <v>0</v>
      </c>
      <c r="ADG11" s="24"/>
      <c r="ADH11" s="23">
        <f>IF(ADI20=1,1,0)*ADH5</f>
        <v>0</v>
      </c>
      <c r="ADI11" s="24"/>
      <c r="ADJ11" s="23">
        <f>IF(ADK20=1,1,0)*ADJ5</f>
        <v>0</v>
      </c>
      <c r="ADK11" s="24"/>
      <c r="ADL11" s="23">
        <f>IF(ADM20=1,1,0)*ADL5</f>
        <v>0</v>
      </c>
      <c r="ADM11" s="24"/>
      <c r="ADN11" s="23">
        <f>IF(ADO20=1,1,0)*ADN5</f>
        <v>0</v>
      </c>
      <c r="ADO11" s="24"/>
      <c r="ADP11" s="23">
        <f>IF(ADQ20=1,1,0)*ADP5</f>
        <v>0</v>
      </c>
      <c r="ADQ11" s="24"/>
      <c r="ADR11" s="23">
        <f>IF(ADS20=1,1,0)*ADR5</f>
        <v>0</v>
      </c>
      <c r="ADS11" s="24"/>
      <c r="ADT11" s="23">
        <f>IF(ADU20=1,1,0)*ADT5</f>
        <v>0</v>
      </c>
      <c r="ADU11" s="24"/>
      <c r="ADV11" s="23">
        <f>IF(ADW20=1,1,0)*ADV5</f>
        <v>0</v>
      </c>
      <c r="ADW11" s="24"/>
      <c r="ADX11" s="23">
        <f>IF(ADY20=1,1,0)*ADX5</f>
        <v>0</v>
      </c>
      <c r="ADY11" s="24"/>
      <c r="ADZ11" s="23">
        <f>IF(AEA20=1,1,0)*ADZ5</f>
        <v>0</v>
      </c>
      <c r="AEA11" s="24"/>
      <c r="AEB11" s="23">
        <f>IF(AEC20=1,1,0)*AEB5</f>
        <v>0</v>
      </c>
      <c r="AEC11" s="24"/>
      <c r="AED11" s="23">
        <f>IF(AEE20=1,1,0)*AED5</f>
        <v>0</v>
      </c>
      <c r="AEE11" s="24"/>
      <c r="AEF11" s="23">
        <f>IF(AEG20=1,1,0)*AEF5</f>
        <v>0</v>
      </c>
      <c r="AEG11" s="24"/>
      <c r="AEH11" s="23">
        <f>IF(AEI20=1,1,0)*AEH5</f>
        <v>0</v>
      </c>
      <c r="AEI11" s="24"/>
      <c r="AEJ11" s="23">
        <f>IF(AEK20=1,1,0)*AEJ5</f>
        <v>0</v>
      </c>
      <c r="AEK11" s="24"/>
      <c r="AEL11" s="23">
        <f>IF(AEM20=1,1,0)*AEL5</f>
        <v>0</v>
      </c>
      <c r="AEM11" s="24"/>
      <c r="AEN11" s="23">
        <f>IF(AEO20=1,1,0)*AEN5</f>
        <v>0</v>
      </c>
      <c r="AEO11" s="24"/>
      <c r="AEP11" s="23">
        <f>IF(AEQ20=1,1,0)*AEP5</f>
        <v>0</v>
      </c>
      <c r="AEQ11" s="24"/>
      <c r="AER11" s="23">
        <f>IF(AES20=1,1,0)*AER5</f>
        <v>0</v>
      </c>
      <c r="AES11" s="24"/>
      <c r="AET11" s="23">
        <f>IF(AEU20=1,1,0)*AET5</f>
        <v>0</v>
      </c>
      <c r="AEU11" s="24"/>
      <c r="AEV11" s="23">
        <f>IF(AEW20=1,1,0)*AEV5</f>
        <v>0</v>
      </c>
      <c r="AEW11" s="24"/>
      <c r="AEX11" s="23">
        <f>IF(AEY20=1,1,0)*AEX5</f>
        <v>0</v>
      </c>
      <c r="AEY11" s="24"/>
      <c r="AEZ11" s="23">
        <f>IF(AFA20=1,1,0)*AEZ5</f>
        <v>0</v>
      </c>
      <c r="AFA11" s="24"/>
      <c r="AFB11" s="23">
        <f>IF(AFC20=1,1,0)*AFB5</f>
        <v>0</v>
      </c>
      <c r="AFC11" s="24"/>
      <c r="AFD11" s="23">
        <f>IF(AFE20=1,1,0)*AFD5</f>
        <v>0</v>
      </c>
      <c r="AFE11" s="24"/>
      <c r="AFF11" s="23">
        <f>IF(AFG20=1,1,0)*AFF5</f>
        <v>0</v>
      </c>
      <c r="AFG11" s="24"/>
      <c r="AFH11" s="23">
        <f>IF(AFI20=1,1,0)*AFH5</f>
        <v>0</v>
      </c>
      <c r="AFI11" s="24"/>
      <c r="AFJ11" s="23">
        <f>IF(AFK20=1,1,0)*AFJ5</f>
        <v>0</v>
      </c>
      <c r="AFK11" s="24"/>
      <c r="AFL11" s="23">
        <f>IF(AFM20=1,1,0)*AFL5</f>
        <v>0</v>
      </c>
      <c r="AFM11" s="24"/>
      <c r="AFN11" s="23">
        <f>IF(AFO20=1,1,0)*AFN5</f>
        <v>0</v>
      </c>
      <c r="AFO11" s="24"/>
      <c r="AFP11" s="23">
        <f>IF(AFQ20=1,1,0)*AFP5</f>
        <v>0</v>
      </c>
      <c r="AFQ11" s="24"/>
      <c r="AFR11" s="23">
        <f>IF(AFS20=1,1,0)*AFR5</f>
        <v>0</v>
      </c>
      <c r="AFS11" s="24"/>
      <c r="AFT11" s="23">
        <f>IF(AFU20=1,1,0)*AFT5</f>
        <v>0</v>
      </c>
      <c r="AFU11" s="24"/>
      <c r="AFV11" s="23">
        <f>IF(AFW20=1,1,0)*AFV5</f>
        <v>0</v>
      </c>
      <c r="AFW11" s="24"/>
      <c r="AFX11" s="23">
        <f>IF(AFY20=1,1,0)*AFX5</f>
        <v>0</v>
      </c>
      <c r="AFY11" s="24"/>
      <c r="AFZ11" s="23">
        <f>IF(AGA20=1,1,0)*AFZ5</f>
        <v>0</v>
      </c>
      <c r="AGA11" s="24"/>
      <c r="AGB11" s="23">
        <f>IF(AGC20=1,1,0)*AGB5</f>
        <v>0</v>
      </c>
      <c r="AGC11" s="24"/>
      <c r="AGD11" s="23">
        <f>IF(AGE20=1,1,0)*AGD5</f>
        <v>0</v>
      </c>
      <c r="AGE11" s="24"/>
      <c r="AGF11" s="23">
        <f>IF(AGG20=1,1,0)*AGF5</f>
        <v>0</v>
      </c>
      <c r="AGG11" s="24"/>
      <c r="AGH11" s="23">
        <f>IF(AGI20=1,1,0)*AGH5</f>
        <v>0</v>
      </c>
      <c r="AGI11" s="24"/>
      <c r="AGJ11" s="23">
        <f>IF(AGK20=1,1,0)*AGJ5</f>
        <v>0</v>
      </c>
      <c r="AGK11" s="24"/>
      <c r="AGL11" s="23">
        <f>IF(AGM20=1,1,0)*AGL5</f>
        <v>0</v>
      </c>
      <c r="AGM11" s="24"/>
      <c r="AGN11" s="23">
        <f>IF(AGO20=1,1,0)*AGN5</f>
        <v>0</v>
      </c>
      <c r="AGO11" s="24"/>
      <c r="AGP11" s="23">
        <f>IF(AGQ20=1,1,0)*AGP5</f>
        <v>0</v>
      </c>
      <c r="AGQ11" s="24"/>
      <c r="AGR11" s="23">
        <f>IF(AGS20=1,1,0)*AGR5</f>
        <v>0</v>
      </c>
      <c r="AGS11" s="24"/>
      <c r="AGT11" s="23">
        <f>IF(AGU20=1,1,0)*AGT5</f>
        <v>0</v>
      </c>
      <c r="AGU11" s="24"/>
      <c r="AGV11" s="23">
        <f>IF(AGW20=1,1,0)*AGV5</f>
        <v>0</v>
      </c>
      <c r="AGW11" s="24"/>
      <c r="AGX11" s="23">
        <f>IF(AGY20=1,1,0)*AGX5</f>
        <v>0</v>
      </c>
      <c r="AGY11" s="24"/>
      <c r="AGZ11" s="23">
        <f>IF(AHA20=1,1,0)*AGZ5</f>
        <v>0</v>
      </c>
      <c r="AHA11" s="24"/>
      <c r="AHB11" s="23">
        <f>IF(AHC20=1,1,0)*AHB5</f>
        <v>0</v>
      </c>
      <c r="AHC11" s="24"/>
      <c r="AHD11" s="23">
        <f>IF(AHE20=1,1,0)*AHD5</f>
        <v>0</v>
      </c>
      <c r="AHE11" s="24"/>
      <c r="AHF11" s="23">
        <f>IF(AHG20=1,1,0)*AHF5</f>
        <v>0</v>
      </c>
      <c r="AHG11" s="24"/>
      <c r="AHH11" s="23">
        <f>IF(AHI20=1,1,0)*AHH5</f>
        <v>0</v>
      </c>
      <c r="AHI11" s="24"/>
      <c r="AHJ11" s="23">
        <f>IF(AHK20=1,1,0)*AHJ5</f>
        <v>0</v>
      </c>
      <c r="AHK11" s="24"/>
      <c r="AHL11" s="23">
        <f>IF(AHM20=1,1,0)*AHL5</f>
        <v>0</v>
      </c>
      <c r="AHM11" s="24"/>
      <c r="AHN11" s="23">
        <f>IF(AHO20=1,1,0)*AHN5</f>
        <v>0</v>
      </c>
      <c r="AHO11" s="24"/>
      <c r="AHP11" s="23">
        <f>IF(AHQ20=1,1,0)*AHP5</f>
        <v>0</v>
      </c>
      <c r="AHQ11" s="24"/>
      <c r="AHR11" s="23">
        <f>IF(AHS20=1,1,0)*AHR5</f>
        <v>0</v>
      </c>
      <c r="AHS11" s="24"/>
      <c r="AHT11" s="23">
        <f>IF(AHU20=1,1,0)*AHT5</f>
        <v>0</v>
      </c>
      <c r="AHU11" s="24"/>
      <c r="AHV11" s="23">
        <f>IF(AHW20=1,1,0)*AHV5</f>
        <v>0</v>
      </c>
      <c r="AHW11" s="24"/>
      <c r="AHX11" s="23">
        <f>IF(AHY20=1,1,0)*AHX5</f>
        <v>0</v>
      </c>
      <c r="AHY11" s="24"/>
      <c r="AHZ11" s="23">
        <f>IF(AIA20=1,1,0)*AHZ5</f>
        <v>0</v>
      </c>
      <c r="AIA11" s="24"/>
      <c r="AIB11" s="23">
        <f>IF(AIC20=1,1,0)*AIB5</f>
        <v>0</v>
      </c>
      <c r="AIC11" s="24"/>
      <c r="AID11" s="23">
        <f>IF(AIE20=1,1,0)*AID5</f>
        <v>0</v>
      </c>
      <c r="AIE11" s="24"/>
      <c r="AIF11" s="23">
        <f>IF(AIG20=1,1,0)*AIF5</f>
        <v>0</v>
      </c>
      <c r="AIG11" s="24"/>
      <c r="AIH11" s="23">
        <f>IF(AII20=1,1,0)*AIH5</f>
        <v>0</v>
      </c>
      <c r="AII11" s="24"/>
      <c r="AIJ11" s="23">
        <f>IF(AIK20=1,1,0)*AIJ5</f>
        <v>0</v>
      </c>
      <c r="AIK11" s="24"/>
      <c r="AIL11" s="23">
        <f>IF(AIM20=1,1,0)*AIL5</f>
        <v>0</v>
      </c>
      <c r="AIM11" s="24"/>
      <c r="AIN11" s="23">
        <f>IF(AIO20=1,1,0)*AIN5</f>
        <v>0</v>
      </c>
      <c r="AIO11" s="24"/>
      <c r="AIP11" s="23">
        <f>IF(AIQ20=1,1,0)*AIP5</f>
        <v>0</v>
      </c>
      <c r="AIQ11" s="24"/>
      <c r="AIR11" s="23">
        <f>IF(AIS20=1,1,0)*AIR5</f>
        <v>0</v>
      </c>
      <c r="AIS11" s="24"/>
      <c r="AIT11" s="23">
        <f>IF(AIU20=1,1,0)*AIT5</f>
        <v>0</v>
      </c>
      <c r="AIU11" s="24"/>
      <c r="AIV11" s="23">
        <f>IF(AIW20=1,1,0)*AIV5</f>
        <v>0</v>
      </c>
      <c r="AIW11" s="24"/>
      <c r="AIX11" s="23">
        <f>IF(AIY20=1,1,0)*AIX5</f>
        <v>0</v>
      </c>
      <c r="AIY11" s="24"/>
      <c r="AIZ11" s="23">
        <f>IF(AJA20=1,1,0)*AIZ5</f>
        <v>0</v>
      </c>
      <c r="AJA11" s="24"/>
      <c r="AJB11" s="23">
        <f>IF(AJC20=1,1,0)*AJB5</f>
        <v>0</v>
      </c>
      <c r="AJC11" s="24"/>
      <c r="AJD11" s="23">
        <f>IF(AJE20=1,1,0)*AJD5</f>
        <v>0</v>
      </c>
      <c r="AJE11" s="24"/>
      <c r="AJF11" s="23">
        <f>IF(AJG20=1,1,0)*AJF5</f>
        <v>0</v>
      </c>
      <c r="AJG11" s="24"/>
      <c r="AJH11" s="23">
        <f>IF(AJI20=1,1,0)*AJH5</f>
        <v>0</v>
      </c>
      <c r="AJI11" s="24"/>
      <c r="AJJ11" s="23">
        <f>IF(AJK20=1,1,0)*AJJ5</f>
        <v>0</v>
      </c>
      <c r="AJK11" s="24"/>
      <c r="AJL11" s="23">
        <f>IF(AJM20=1,1,0)*AJL5</f>
        <v>0</v>
      </c>
      <c r="AJM11" s="24"/>
      <c r="AJN11" s="23">
        <f>IF(AJO20=1,1,0)*AJN5</f>
        <v>0</v>
      </c>
      <c r="AJO11" s="24"/>
      <c r="AJP11" s="23">
        <f>IF(AJQ20=1,1,0)*AJP5</f>
        <v>0</v>
      </c>
      <c r="AJQ11" s="24"/>
      <c r="AJR11" s="23">
        <f>IF(AJS20=1,1,0)*AJR5</f>
        <v>0</v>
      </c>
      <c r="AJS11" s="24"/>
      <c r="AJT11" s="23">
        <f>IF(AJU20=1,1,0)*AJT5</f>
        <v>0</v>
      </c>
      <c r="AJU11" s="24"/>
      <c r="AJV11" s="23">
        <f>IF(AJW20=1,1,0)*AJV5</f>
        <v>0</v>
      </c>
      <c r="AJW11" s="24"/>
      <c r="AJX11" s="23">
        <f>IF(AJY20=1,1,0)*AJX5</f>
        <v>0</v>
      </c>
      <c r="AJY11" s="24"/>
      <c r="AJZ11" s="23">
        <f>IF(AKA20=1,1,0)*AJZ5</f>
        <v>0</v>
      </c>
      <c r="AKA11" s="24"/>
      <c r="AKB11" s="23">
        <f>IF(AKC20=1,1,0)*AKB5</f>
        <v>0</v>
      </c>
      <c r="AKC11" s="24"/>
      <c r="AKD11" s="23">
        <f>IF(AKE20=1,1,0)*AKD5</f>
        <v>0</v>
      </c>
      <c r="AKE11" s="24"/>
      <c r="AKF11" s="23">
        <f>IF(AKG20=1,1,0)*AKF5</f>
        <v>0</v>
      </c>
      <c r="AKG11" s="24"/>
      <c r="AKH11" s="23">
        <f>IF(AKI20=1,1,0)*AKH5</f>
        <v>0</v>
      </c>
      <c r="AKI11" s="24"/>
      <c r="AKJ11" s="23">
        <f>IF(AKK20=1,1,0)*AKJ5</f>
        <v>0</v>
      </c>
      <c r="AKK11" s="24"/>
      <c r="AKL11" s="23">
        <f>IF(AKM20=1,1,0)*AKL5</f>
        <v>0</v>
      </c>
      <c r="AKM11" s="24"/>
      <c r="AKN11" s="23">
        <f>IF(AKO20=1,1,0)*AKN5</f>
        <v>0</v>
      </c>
      <c r="AKO11" s="24"/>
      <c r="AKP11" s="23">
        <f>IF(AKQ20=1,1,0)*AKP5</f>
        <v>0</v>
      </c>
      <c r="AKQ11" s="24"/>
      <c r="AKR11" s="23">
        <f>IF(AKS20=1,1,0)*AKR5</f>
        <v>0</v>
      </c>
      <c r="AKS11" s="24"/>
      <c r="AKT11" s="23">
        <f>IF(AKU20=1,1,0)*AKT5</f>
        <v>0</v>
      </c>
      <c r="AKU11" s="24"/>
      <c r="AKV11" s="23">
        <f>IF(AKW20=1,1,0)*AKV5</f>
        <v>0</v>
      </c>
      <c r="AKW11" s="24"/>
      <c r="AKX11" s="23">
        <f>IF(AKY20=1,1,0)*AKX5</f>
        <v>0</v>
      </c>
      <c r="AKY11" s="24"/>
      <c r="AKZ11" s="23">
        <f>IF(ALA20=1,1,0)*AKZ5</f>
        <v>0</v>
      </c>
      <c r="ALA11" s="24"/>
      <c r="ALB11" s="23">
        <f>IF(ALC20=1,1,0)*ALB5</f>
        <v>0</v>
      </c>
      <c r="ALC11" s="24"/>
      <c r="ALD11" s="23">
        <f>IF(ALE20=1,1,0)*ALD5</f>
        <v>0</v>
      </c>
      <c r="ALE11" s="24"/>
      <c r="ALF11" s="23">
        <f>IF(ALG20=1,1,0)*ALF5</f>
        <v>0</v>
      </c>
      <c r="ALG11" s="24"/>
      <c r="ALH11" s="23">
        <f>IF(ALI20=1,1,0)*ALH5</f>
        <v>0</v>
      </c>
      <c r="ALI11" s="24"/>
      <c r="ALJ11" s="23">
        <f>IF(ALK20=1,1,0)*ALJ5</f>
        <v>0</v>
      </c>
      <c r="ALK11" s="24"/>
      <c r="ALL11" s="23">
        <f>IF(ALM20=1,1,0)*ALL5</f>
        <v>0</v>
      </c>
      <c r="ALM11" s="24"/>
      <c r="ALN11" s="23">
        <f>IF(ALO20=1,1,0)*ALN5</f>
        <v>0</v>
      </c>
      <c r="ALO11" s="24"/>
      <c r="ALP11" s="23">
        <f>IF(ALQ20=1,1,0)*ALP5</f>
        <v>0</v>
      </c>
      <c r="ALQ11" s="24"/>
      <c r="ALR11" s="23">
        <f>IF(ALS20=1,1,0)*ALR5</f>
        <v>0</v>
      </c>
      <c r="ALS11" s="24"/>
      <c r="ALT11" s="23">
        <f>IF(ALU20=1,1,0)*ALT5</f>
        <v>0</v>
      </c>
      <c r="ALU11" s="24"/>
      <c r="ALV11" s="23">
        <f>IF(ALW20=1,1,0)*ALV5</f>
        <v>0</v>
      </c>
      <c r="ALW11" s="24"/>
      <c r="ALX11" s="23">
        <f>IF(ALY20=1,1,0)*ALX5</f>
        <v>0</v>
      </c>
      <c r="ALY11" s="24"/>
      <c r="ALZ11" s="23">
        <f>IF(AMA20=1,1,0)*ALZ5</f>
        <v>0</v>
      </c>
      <c r="AMA11" s="24"/>
      <c r="AMB11" s="23">
        <f>IF(AMC20=1,1,0)*AMB5</f>
        <v>0</v>
      </c>
      <c r="AMC11" s="24"/>
      <c r="AMD11" s="23">
        <f>IF(AME20=1,1,0)*AMD5</f>
        <v>0</v>
      </c>
      <c r="AME11" s="24"/>
      <c r="AMF11" s="23">
        <f>IF(AMG20=1,1,0)*AMF5</f>
        <v>0</v>
      </c>
      <c r="AMG11" s="24"/>
      <c r="AMH11" s="23">
        <f>IF(AMI20=1,1,0)*AMH5</f>
        <v>0</v>
      </c>
      <c r="AMI11" s="24"/>
      <c r="AMJ11" s="23">
        <f>IF(AMK20=1,1,0)*AMJ5</f>
        <v>0</v>
      </c>
      <c r="AMK11" s="24"/>
      <c r="AML11" s="23">
        <f>IF(AMM20=1,1,0)*AML5</f>
        <v>0</v>
      </c>
      <c r="AMM11" s="24"/>
      <c r="AMN11" s="23">
        <f>IF(AMO20=1,1,0)*AMN5</f>
        <v>0</v>
      </c>
      <c r="AMO11" s="24"/>
      <c r="AMP11" s="23">
        <f>IF(AMQ20=1,1,0)*AMP5</f>
        <v>0</v>
      </c>
      <c r="AMQ11" s="24"/>
      <c r="AMR11" s="23">
        <f>IF(AMS20=1,1,0)*AMR5</f>
        <v>0</v>
      </c>
      <c r="AMS11" s="24"/>
      <c r="AMT11" s="23">
        <f>IF(AMU20=1,1,0)*AMT5</f>
        <v>0</v>
      </c>
      <c r="AMU11" s="24"/>
      <c r="AMV11" s="23">
        <f>IF(AMW20=1,1,0)*AMV5</f>
        <v>0</v>
      </c>
      <c r="AMW11" s="24"/>
      <c r="AMX11" s="23">
        <f>IF(AMY20=1,1,0)*AMX5</f>
        <v>0</v>
      </c>
      <c r="AMY11" s="24"/>
      <c r="AMZ11" s="23">
        <f>IF(ANA20=1,1,0)*AMZ5</f>
        <v>0</v>
      </c>
      <c r="ANA11" s="24"/>
      <c r="ANB11" s="23">
        <f>IF(ANC20=1,1,0)*ANB5</f>
        <v>0</v>
      </c>
      <c r="ANC11" s="24"/>
      <c r="AND11" s="23">
        <f>IF(ANE20=1,1,0)*AND5</f>
        <v>0</v>
      </c>
      <c r="ANE11" s="24"/>
      <c r="ANF11" s="23">
        <f>IF(ANG20=1,1,0)*ANF5</f>
        <v>0</v>
      </c>
      <c r="ANG11" s="24"/>
      <c r="ANH11" s="23">
        <f>IF(ANI20=1,1,0)*ANH5</f>
        <v>0</v>
      </c>
      <c r="ANI11" s="24"/>
      <c r="ANJ11" s="23">
        <f>IF(ANK20=1,1,0)*ANJ5</f>
        <v>0</v>
      </c>
      <c r="ANK11" s="24"/>
      <c r="ANL11" s="23">
        <f>IF(ANM20=1,1,0)*ANL5</f>
        <v>0</v>
      </c>
      <c r="ANM11" s="24"/>
      <c r="ANN11" s="23">
        <f>IF(ANO20=1,1,0)*ANN5</f>
        <v>0</v>
      </c>
      <c r="ANO11" s="24"/>
      <c r="ANP11" s="23">
        <f>IF(ANQ20=1,1,0)*ANP5</f>
        <v>0</v>
      </c>
      <c r="ANQ11" s="24"/>
      <c r="ANR11" s="23">
        <f>IF(ANS20=1,1,0)*ANR5</f>
        <v>0</v>
      </c>
      <c r="ANS11" s="24"/>
      <c r="ANT11" s="23">
        <f>IF(ANU20=1,1,0)*ANT5</f>
        <v>0</v>
      </c>
      <c r="ANU11" s="24"/>
      <c r="ANV11" s="23">
        <f>IF(ANW20=1,1,0)*ANV5</f>
        <v>0</v>
      </c>
      <c r="ANW11" s="24"/>
      <c r="ANX11" s="23">
        <f>IF(ANY20=1,1,0)*ANX5</f>
        <v>0</v>
      </c>
      <c r="ANY11" s="24"/>
      <c r="ANZ11" s="23">
        <f>IF(AOA20=1,1,0)*ANZ5</f>
        <v>0</v>
      </c>
      <c r="AOA11" s="24"/>
      <c r="AOB11" s="23">
        <f>IF(AOC20=1,1,0)*AOB5</f>
        <v>0</v>
      </c>
      <c r="AOC11" s="24"/>
      <c r="AOD11" s="23">
        <f>IF(AOE20=1,1,0)*AOD5</f>
        <v>0</v>
      </c>
      <c r="AOE11" s="24"/>
      <c r="AOF11" s="23">
        <f>IF(AOG20=1,1,0)*AOF5</f>
        <v>0</v>
      </c>
      <c r="AOG11" s="24"/>
      <c r="AOH11" s="23">
        <f>IF(AOI20=1,1,0)*AOH5</f>
        <v>0</v>
      </c>
      <c r="AOI11" s="24"/>
      <c r="AOJ11" s="23">
        <f>IF(AOK20=1,1,0)*AOJ5</f>
        <v>0</v>
      </c>
      <c r="AOK11" s="24"/>
      <c r="AOL11" s="23">
        <f>IF(AOM20=1,1,0)*AOL5</f>
        <v>0</v>
      </c>
      <c r="AOM11" s="24"/>
      <c r="AON11" s="23">
        <f>IF(AOO20=1,1,0)*AON5</f>
        <v>0</v>
      </c>
      <c r="AOO11" s="24"/>
      <c r="AOP11" s="23">
        <f>IF(AOQ20=1,1,0)*AOP5</f>
        <v>0</v>
      </c>
      <c r="AOQ11" s="24"/>
      <c r="AOR11" s="23">
        <f>IF(AOS20=1,1,0)*AOR5</f>
        <v>0</v>
      </c>
      <c r="AOS11" s="24"/>
      <c r="AOT11" s="23">
        <f>IF(AOU20=1,1,0)*AOT5</f>
        <v>0</v>
      </c>
      <c r="AOU11" s="24"/>
      <c r="AOV11" s="23">
        <f>IF(AOW20=1,1,0)*AOV5</f>
        <v>0</v>
      </c>
      <c r="AOW11" s="24"/>
      <c r="AOX11" s="23">
        <f>IF(AOY20=1,1,0)*AOX5</f>
        <v>0</v>
      </c>
      <c r="AOY11" s="24"/>
      <c r="AOZ11" s="23">
        <f>IF(APA20=1,1,0)*AOZ5</f>
        <v>0</v>
      </c>
      <c r="APA11" s="24"/>
      <c r="APB11" s="23">
        <f>IF(APC20=1,1,0)*APB5</f>
        <v>0</v>
      </c>
      <c r="APC11" s="24"/>
      <c r="APD11" s="23">
        <f>IF(APE20=1,1,0)*APD5</f>
        <v>0</v>
      </c>
      <c r="APE11" s="24"/>
      <c r="APF11" s="23">
        <f>IF(APG20=1,1,0)*APF5</f>
        <v>0</v>
      </c>
      <c r="APG11" s="24"/>
      <c r="APH11" s="23">
        <f>IF(API20=1,1,0)*APH5</f>
        <v>0</v>
      </c>
      <c r="API11" s="24"/>
      <c r="APJ11" s="23">
        <f>IF(APK20=1,1,0)*APJ5</f>
        <v>0</v>
      </c>
      <c r="APK11" s="24"/>
      <c r="APL11" s="23">
        <f>IF(APM20=1,1,0)*APL5</f>
        <v>0</v>
      </c>
      <c r="APM11" s="24"/>
      <c r="APN11" s="23">
        <f>IF(APO20=1,1,0)*APN5</f>
        <v>0</v>
      </c>
      <c r="APO11" s="24"/>
      <c r="APP11" s="23">
        <f>IF(APQ20=1,1,0)*APP5</f>
        <v>0</v>
      </c>
      <c r="APQ11" s="24"/>
      <c r="APR11" s="23">
        <f>IF(APS20=1,1,0)*APR5</f>
        <v>0</v>
      </c>
      <c r="APS11" s="24"/>
      <c r="APT11" s="23">
        <f>IF(APU20=1,1,0)*APT5</f>
        <v>0</v>
      </c>
      <c r="APU11" s="24"/>
      <c r="APV11" s="23">
        <f>IF(APW20=1,1,0)*APV5</f>
        <v>0</v>
      </c>
      <c r="APW11" s="24"/>
      <c r="APX11" s="23">
        <f>IF(APY20=1,1,0)*APX5</f>
        <v>0</v>
      </c>
      <c r="APY11" s="24"/>
      <c r="APZ11" s="23">
        <f>IF(AQA20=1,1,0)*APZ5</f>
        <v>0</v>
      </c>
      <c r="AQA11" s="24"/>
      <c r="AQB11" s="23">
        <f>IF(AQC20=1,1,0)*AQB5</f>
        <v>0</v>
      </c>
      <c r="AQC11" s="24"/>
      <c r="AQD11" s="23">
        <f>IF(AQE20=1,1,0)*AQD5</f>
        <v>0</v>
      </c>
      <c r="AQE11" s="24"/>
      <c r="AQF11" s="23">
        <f>IF(AQG20=1,1,0)*AQF5</f>
        <v>0</v>
      </c>
      <c r="AQG11" s="24"/>
      <c r="AQH11" s="23">
        <f>IF(AQI20=1,1,0)*AQH5</f>
        <v>0</v>
      </c>
      <c r="AQI11" s="24"/>
      <c r="AQJ11" s="23">
        <f>IF(AQK20=1,1,0)*AQJ5</f>
        <v>0</v>
      </c>
      <c r="AQK11" s="24"/>
      <c r="AQL11" s="23">
        <f>IF(AQM20=1,1,0)*AQL5</f>
        <v>0</v>
      </c>
      <c r="AQM11" s="24"/>
      <c r="AQN11" s="23">
        <f>IF(AQO20=1,1,0)*AQN5</f>
        <v>0</v>
      </c>
      <c r="AQO11" s="24"/>
      <c r="AQP11" s="23">
        <f>IF(AQQ20=1,1,0)*AQP5</f>
        <v>0</v>
      </c>
      <c r="AQQ11" s="24"/>
      <c r="AQR11" s="23">
        <f>IF(AQS20=1,1,0)*AQR5</f>
        <v>0</v>
      </c>
      <c r="AQS11" s="24"/>
      <c r="AQT11" s="23">
        <f>IF(AQU20=1,1,0)*AQT5</f>
        <v>0</v>
      </c>
      <c r="AQU11" s="24"/>
      <c r="AQV11" s="23">
        <f>IF(AQW20=1,1,0)*AQV5</f>
        <v>0</v>
      </c>
      <c r="AQW11" s="24"/>
      <c r="AQX11" s="23">
        <f>IF(AQY20=1,1,0)*AQX5</f>
        <v>0</v>
      </c>
      <c r="AQY11" s="24"/>
      <c r="AQZ11" s="23">
        <f>IF(ARA20=1,1,0)*AQZ5</f>
        <v>0</v>
      </c>
      <c r="ARA11" s="24"/>
      <c r="ARB11" s="23">
        <f>IF(ARC20=1,1,0)*ARB5</f>
        <v>0</v>
      </c>
      <c r="ARC11" s="24"/>
      <c r="ARD11" s="23">
        <f>IF(ARE20=1,1,0)*ARD5</f>
        <v>0</v>
      </c>
      <c r="ARE11" s="24"/>
      <c r="ARF11" s="23">
        <f>IF(ARG20=1,1,0)*ARF5</f>
        <v>0</v>
      </c>
      <c r="ARG11" s="24"/>
      <c r="ARH11" s="23">
        <f>IF(ARI20=1,1,0)*ARH5</f>
        <v>0</v>
      </c>
      <c r="ARI11" s="24"/>
      <c r="ARJ11" s="23">
        <f>IF(ARK20=1,1,0)*ARJ5</f>
        <v>0</v>
      </c>
      <c r="ARK11" s="24"/>
      <c r="ARL11" s="23">
        <f>IF(ARM20=1,1,0)*ARL5</f>
        <v>0</v>
      </c>
      <c r="ARM11" s="24"/>
      <c r="ARN11" s="23">
        <f>IF(ARO20=1,1,0)*ARN5</f>
        <v>0</v>
      </c>
      <c r="ARO11" s="24"/>
      <c r="ARP11" s="23">
        <f>IF(ARQ20=1,1,0)*ARP5</f>
        <v>0</v>
      </c>
      <c r="ARQ11" s="24"/>
      <c r="ARR11" s="23">
        <f>IF(ARS20=1,1,0)*ARR5</f>
        <v>0</v>
      </c>
      <c r="ARS11" s="24"/>
      <c r="ART11" s="23">
        <f>IF(ARU20=1,1,0)*ART5</f>
        <v>0</v>
      </c>
      <c r="ARU11" s="24"/>
      <c r="ARV11" s="23">
        <f>IF(ARW20=1,1,0)*ARV5</f>
        <v>0</v>
      </c>
      <c r="ARW11" s="24"/>
      <c r="ARX11" s="23">
        <f>IF(ARY20=1,1,0)*ARX5</f>
        <v>0</v>
      </c>
      <c r="ARY11" s="24"/>
      <c r="ARZ11" s="23">
        <f>IF(ASA20=1,1,0)*ARZ5</f>
        <v>0</v>
      </c>
      <c r="ASA11" s="24"/>
      <c r="ASB11" s="23">
        <f>IF(ASC20=1,1,0)*ASB5</f>
        <v>0</v>
      </c>
      <c r="ASC11" s="24"/>
      <c r="ASD11" s="23">
        <f>IF(ASE20=1,1,0)*ASD5</f>
        <v>0</v>
      </c>
      <c r="ASE11" s="24"/>
      <c r="ASF11" s="23">
        <f>IF(ASG20=1,1,0)*ASF5</f>
        <v>0</v>
      </c>
      <c r="ASG11" s="24"/>
      <c r="ASH11" s="23">
        <f>IF(ASI20=1,1,0)*ASH5</f>
        <v>0</v>
      </c>
      <c r="ASI11" s="24"/>
      <c r="ASJ11" s="23">
        <f>IF(ASK20=1,1,0)*ASJ5</f>
        <v>0</v>
      </c>
      <c r="ASK11" s="24"/>
      <c r="ASL11" s="23">
        <f>IF(ASM20=1,1,0)*ASL5</f>
        <v>0</v>
      </c>
      <c r="ASM11" s="24"/>
      <c r="ASN11" s="23">
        <f>IF(ASO20=1,1,0)*ASN5</f>
        <v>0</v>
      </c>
      <c r="ASO11" s="24"/>
      <c r="ASP11" s="23">
        <f>IF(ASQ20=1,1,0)*ASP5</f>
        <v>0</v>
      </c>
      <c r="ASQ11" s="24"/>
      <c r="ASR11" s="23">
        <f>IF(ASS20=1,1,0)*ASR5</f>
        <v>0</v>
      </c>
      <c r="ASS11" s="24"/>
      <c r="AST11" s="23">
        <f>IF(ASU20=1,1,0)*AST5</f>
        <v>0</v>
      </c>
      <c r="ASU11" s="24"/>
      <c r="ASV11" s="23">
        <f>IF(ASW20=1,1,0)*ASV5</f>
        <v>0</v>
      </c>
      <c r="ASW11" s="24"/>
      <c r="ASX11" s="23">
        <f>IF(ASY20=1,1,0)*ASX5</f>
        <v>0</v>
      </c>
      <c r="ASY11" s="24"/>
      <c r="ASZ11" s="23">
        <f>IF(ATA20=1,1,0)*ASZ5</f>
        <v>0</v>
      </c>
      <c r="ATA11" s="24"/>
      <c r="ATB11" s="23">
        <f>IF(ATC20=1,1,0)*ATB5</f>
        <v>0</v>
      </c>
      <c r="ATC11" s="24"/>
      <c r="ATD11" s="23">
        <f>IF(ATE20=1,1,0)*ATD5</f>
        <v>0</v>
      </c>
      <c r="ATE11" s="24"/>
      <c r="ATF11" s="23">
        <f>IF(ATG20=1,1,0)*ATF5</f>
        <v>0</v>
      </c>
      <c r="ATG11" s="24"/>
      <c r="ATH11" s="23">
        <f>IF(ATI20=1,1,0)*ATH5</f>
        <v>0</v>
      </c>
      <c r="ATI11" s="24"/>
      <c r="ATJ11" s="23">
        <f>IF(ATK20=1,1,0)*ATJ5</f>
        <v>0</v>
      </c>
      <c r="ATK11" s="24"/>
      <c r="ATL11" s="23">
        <f>IF(ATM20=1,1,0)*ATL5</f>
        <v>0</v>
      </c>
      <c r="ATM11" s="24"/>
      <c r="ATN11" s="23">
        <f>IF(ATO20=1,1,0)*ATN5</f>
        <v>0</v>
      </c>
      <c r="ATO11" s="24"/>
      <c r="ATP11" s="23">
        <f>IF(ATQ20=1,1,0)*ATP5</f>
        <v>0</v>
      </c>
      <c r="ATQ11" s="24"/>
      <c r="ATR11" s="23">
        <f>IF(ATS20=1,1,0)*ATR5</f>
        <v>0</v>
      </c>
      <c r="ATS11" s="24"/>
      <c r="ATT11" s="23">
        <f>IF(ATU20=1,1,0)*ATT5</f>
        <v>0</v>
      </c>
      <c r="ATU11" s="24"/>
      <c r="ATV11" s="23">
        <f>IF(ATW20=1,1,0)*ATV5</f>
        <v>0</v>
      </c>
      <c r="ATW11" s="24"/>
      <c r="ATX11" s="23">
        <f>IF(ATY20=1,1,0)*ATX5</f>
        <v>0</v>
      </c>
      <c r="ATY11" s="24"/>
      <c r="ATZ11" s="23">
        <f>IF(AUA20=1,1,0)*ATZ5</f>
        <v>0</v>
      </c>
      <c r="AUA11" s="24"/>
      <c r="AUB11" s="23">
        <f>IF(AUC20=1,1,0)*AUB5</f>
        <v>0</v>
      </c>
      <c r="AUC11" s="24"/>
      <c r="AUD11" s="23">
        <f>IF(AUE20=1,1,0)*AUD5</f>
        <v>0</v>
      </c>
      <c r="AUE11" s="24"/>
      <c r="AUF11" s="23">
        <f>IF(AUG20=1,1,0)*AUF5</f>
        <v>0</v>
      </c>
      <c r="AUG11" s="24"/>
      <c r="AUH11" s="23">
        <f>IF(AUI20=1,1,0)*AUH5</f>
        <v>0</v>
      </c>
      <c r="AUI11" s="24"/>
      <c r="AUJ11" s="23">
        <f>IF(AUK20=1,1,0)*AUJ5</f>
        <v>0</v>
      </c>
      <c r="AUK11" s="24"/>
      <c r="AUL11" s="23">
        <f>IF(AUM20=1,1,0)*AUL5</f>
        <v>0</v>
      </c>
      <c r="AUM11" s="24"/>
      <c r="AUN11" s="23">
        <f>IF(AUO20=1,1,0)*AUN5</f>
        <v>0</v>
      </c>
      <c r="AUO11" s="24"/>
      <c r="AUP11" s="23">
        <f>IF(AUQ20=1,1,0)*AUP5</f>
        <v>0</v>
      </c>
      <c r="AUQ11" s="24"/>
      <c r="AUR11" s="23">
        <f>IF(AUS20=1,1,0)*AUR5</f>
        <v>0</v>
      </c>
      <c r="AUS11" s="24"/>
      <c r="AUT11" s="23">
        <f>IF(AUU20=1,1,0)*AUT5</f>
        <v>0</v>
      </c>
      <c r="AUU11" s="24"/>
      <c r="AUV11" s="23">
        <f>IF(AUW20=1,1,0)*AUV5</f>
        <v>0</v>
      </c>
      <c r="AUW11" s="24"/>
      <c r="AUX11" s="23">
        <f>IF(AUY20=1,1,0)*AUX5</f>
        <v>0</v>
      </c>
      <c r="AUY11" s="24"/>
      <c r="AUZ11" s="23">
        <f>IF(AVA20=1,1,0)*AUZ5</f>
        <v>0</v>
      </c>
      <c r="AVA11" s="24"/>
      <c r="AVB11" s="23">
        <f>IF(AVC20=1,1,0)*AVB5</f>
        <v>0</v>
      </c>
      <c r="AVC11" s="24"/>
      <c r="AVD11" s="23">
        <f>IF(AVE20=1,1,0)*AVD5</f>
        <v>0</v>
      </c>
      <c r="AVE11" s="24"/>
      <c r="AVF11" s="23">
        <f>IF(AVG20=1,1,0)*AVF5</f>
        <v>0</v>
      </c>
      <c r="AVG11" s="24"/>
      <c r="AVH11" s="23">
        <f>IF(AVI20=1,1,0)*AVH5</f>
        <v>0</v>
      </c>
      <c r="AVI11" s="24"/>
      <c r="AVJ11" s="23">
        <f>IF(AVK20=1,1,0)*AVJ5</f>
        <v>0</v>
      </c>
      <c r="AVK11" s="24"/>
      <c r="AVL11" s="23">
        <f>IF(AVM20=1,1,0)*AVL5</f>
        <v>0</v>
      </c>
      <c r="AVM11" s="24"/>
      <c r="AVN11" s="23">
        <f>IF(AVO20=1,1,0)*AVN5</f>
        <v>0</v>
      </c>
      <c r="AVO11" s="24"/>
      <c r="AVP11" s="23">
        <f>IF(AVQ20=1,1,0)*AVP5</f>
        <v>0</v>
      </c>
      <c r="AVQ11" s="24"/>
      <c r="AVR11" s="23">
        <f>IF(AVS20=1,1,0)*AVR5</f>
        <v>0</v>
      </c>
      <c r="AVS11" s="24"/>
      <c r="AVT11" s="23">
        <f>IF(AVU20=1,1,0)*AVT5</f>
        <v>0</v>
      </c>
      <c r="AVU11" s="24"/>
      <c r="AVV11" s="23">
        <f>IF(AVW20=1,1,0)*AVV5</f>
        <v>0</v>
      </c>
      <c r="AVW11" s="24"/>
      <c r="AVX11" s="23">
        <f>IF(AVY20=1,1,0)*AVX5</f>
        <v>0</v>
      </c>
      <c r="AVY11" s="24"/>
      <c r="AVZ11" s="23">
        <f>IF(AWA20=1,1,0)*AVZ5</f>
        <v>0</v>
      </c>
      <c r="AWA11" s="24"/>
      <c r="AWB11" s="23">
        <f>IF(AWC20=1,1,0)*AWB5</f>
        <v>0</v>
      </c>
      <c r="AWC11" s="24"/>
      <c r="AWD11" s="23">
        <f>IF(AWE20=1,1,0)*AWD5</f>
        <v>0</v>
      </c>
      <c r="AWE11" s="24"/>
      <c r="AWF11" s="23">
        <f>IF(AWG20=1,1,0)*AWF5</f>
        <v>0</v>
      </c>
      <c r="AWG11" s="24"/>
      <c r="AWH11" s="23">
        <f>IF(AWI20=1,1,0)*AWH5</f>
        <v>0</v>
      </c>
      <c r="AWI11" s="24"/>
      <c r="AWJ11" s="23">
        <f>IF(AWK20=1,1,0)*AWJ5</f>
        <v>0</v>
      </c>
      <c r="AWK11" s="24"/>
      <c r="AWL11" s="23">
        <f>IF(AWM20=1,1,0)*AWL5</f>
        <v>0</v>
      </c>
      <c r="AWM11" s="24"/>
      <c r="AWN11" s="23">
        <f>IF(AWO20=1,1,0)*AWN5</f>
        <v>0</v>
      </c>
      <c r="AWO11" s="24"/>
      <c r="AWP11" s="23">
        <f>IF(AWQ20=1,1,0)*AWP5</f>
        <v>0</v>
      </c>
      <c r="AWQ11" s="24"/>
      <c r="AWR11" s="23">
        <f>IF(AWS20=1,1,0)*AWR5</f>
        <v>0</v>
      </c>
      <c r="AWS11" s="24"/>
      <c r="AWT11" s="23">
        <f>IF(AWU20=1,1,0)*AWT5</f>
        <v>0</v>
      </c>
      <c r="AWU11" s="24"/>
      <c r="AWV11" s="23">
        <f>IF(AWW20=1,1,0)*AWV5</f>
        <v>0</v>
      </c>
      <c r="AWW11" s="24"/>
      <c r="AWX11" s="23">
        <f>IF(AWY20=1,1,0)*AWX5</f>
        <v>0</v>
      </c>
      <c r="AWY11" s="24"/>
      <c r="AWZ11" s="23">
        <f>IF(AXA20=1,1,0)*AWZ5</f>
        <v>0</v>
      </c>
      <c r="AXA11" s="24"/>
      <c r="AXB11" s="23">
        <f>IF(AXC20=1,1,0)*AXB5</f>
        <v>0</v>
      </c>
      <c r="AXC11" s="24"/>
      <c r="AXD11" s="23">
        <f>IF(AXE20=1,1,0)*AXD5</f>
        <v>0</v>
      </c>
      <c r="AXE11" s="24"/>
      <c r="AXF11" s="23">
        <f>IF(AXG20=1,1,0)*AXF5</f>
        <v>0</v>
      </c>
      <c r="AXG11" s="24"/>
      <c r="AXH11" s="23">
        <f>IF(AXI20=1,1,0)*AXH5</f>
        <v>0</v>
      </c>
      <c r="AXI11" s="24"/>
      <c r="AXJ11" s="23">
        <f>IF(AXK20=1,1,0)*AXJ5</f>
        <v>0</v>
      </c>
      <c r="AXK11" s="24"/>
      <c r="AXL11" s="23">
        <f>IF(AXM20=1,1,0)*AXL5</f>
        <v>0</v>
      </c>
      <c r="AXM11" s="24"/>
      <c r="AXN11" s="23">
        <f>IF(AXO20=1,1,0)*AXN5</f>
        <v>0</v>
      </c>
      <c r="AXO11" s="24"/>
      <c r="AXP11" s="23">
        <f>IF(AXQ20=1,1,0)*AXP5</f>
        <v>0</v>
      </c>
      <c r="AXQ11" s="24"/>
      <c r="AXR11" s="23">
        <f>IF(AXS20=1,1,0)*AXR5</f>
        <v>0</v>
      </c>
      <c r="AXS11" s="24"/>
      <c r="AXT11" s="23">
        <f>IF(AXU20=1,1,0)*AXT5</f>
        <v>0</v>
      </c>
      <c r="AXU11" s="24"/>
      <c r="AXV11" s="23">
        <f>IF(AXW20=1,1,0)*AXV5</f>
        <v>0</v>
      </c>
      <c r="AXW11" s="24"/>
      <c r="AXX11" s="23">
        <f>IF(AXY20=1,1,0)*AXX5</f>
        <v>0</v>
      </c>
      <c r="AXY11" s="24"/>
      <c r="AXZ11" s="23">
        <f>IF(AYA20=1,1,0)*AXZ5</f>
        <v>0</v>
      </c>
      <c r="AYA11" s="24"/>
      <c r="AYB11" s="23">
        <f>IF(AYC20=1,1,0)*AYB5</f>
        <v>0</v>
      </c>
      <c r="AYC11" s="24"/>
      <c r="AYD11" s="23">
        <f>IF(AYE20=1,1,0)*AYD5</f>
        <v>0</v>
      </c>
      <c r="AYE11" s="24"/>
      <c r="AYF11" s="23">
        <f>IF(AYG20=1,1,0)*AYF5</f>
        <v>0</v>
      </c>
      <c r="AYG11" s="24"/>
      <c r="AYH11" s="23">
        <f>IF(AYI20=1,1,0)*AYH5</f>
        <v>0</v>
      </c>
      <c r="AYI11" s="24"/>
      <c r="AYJ11" s="23">
        <f>IF(AYK20=1,1,0)*AYJ5</f>
        <v>0</v>
      </c>
      <c r="AYK11" s="24"/>
      <c r="AYL11" s="23">
        <f>IF(AYM20=1,1,0)*AYL5</f>
        <v>0</v>
      </c>
      <c r="AYM11" s="24"/>
      <c r="AYN11" s="23">
        <f>IF(AYO20=1,1,0)*AYN5</f>
        <v>0</v>
      </c>
      <c r="AYO11" s="24"/>
      <c r="AYP11" s="23">
        <f>IF(AYQ20=1,1,0)*AYP5</f>
        <v>0</v>
      </c>
      <c r="AYQ11" s="24"/>
      <c r="AYR11" s="23">
        <f>IF(AYS20=1,1,0)*AYR5</f>
        <v>0</v>
      </c>
      <c r="AYS11" s="24"/>
      <c r="AYT11" s="23">
        <f>IF(AYU20=1,1,0)*AYT5</f>
        <v>0</v>
      </c>
      <c r="AYU11" s="24"/>
      <c r="AYV11" s="23">
        <f>IF(AYW20=1,1,0)*AYV5</f>
        <v>0</v>
      </c>
      <c r="AYW11" s="24"/>
      <c r="AYX11" s="23">
        <f>IF(AYY20=1,1,0)*AYX5</f>
        <v>0</v>
      </c>
      <c r="AYY11" s="24"/>
      <c r="AYZ11" s="23">
        <f>IF(AZA20=1,1,0)*AYZ5</f>
        <v>0</v>
      </c>
      <c r="AZA11" s="24"/>
      <c r="AZB11" s="23">
        <f>IF(AZC20=1,1,0)*AZB5</f>
        <v>0</v>
      </c>
      <c r="AZC11" s="24"/>
      <c r="AZD11" s="23">
        <f>IF(AZE20=1,1,0)*AZD5</f>
        <v>0</v>
      </c>
      <c r="AZE11" s="24"/>
      <c r="AZF11" s="23">
        <f>IF(AZG20=1,1,0)*AZF5</f>
        <v>0</v>
      </c>
      <c r="AZG11" s="24"/>
      <c r="AZH11" s="23">
        <f>IF(AZI20=1,1,0)*AZH5</f>
        <v>0</v>
      </c>
      <c r="AZI11" s="24"/>
      <c r="AZJ11" s="23">
        <f>IF(AZK20=1,1,0)*AZJ5</f>
        <v>0</v>
      </c>
      <c r="AZK11" s="24"/>
      <c r="AZL11" s="23">
        <f>IF(AZM20=1,1,0)*AZL5</f>
        <v>0</v>
      </c>
      <c r="AZM11" s="24"/>
      <c r="AZN11" s="23">
        <f>IF(AZO20=1,1,0)*AZN5</f>
        <v>0</v>
      </c>
      <c r="AZO11" s="24"/>
      <c r="AZP11" s="23">
        <f>IF(AZQ20=1,1,0)*AZP5</f>
        <v>0</v>
      </c>
      <c r="AZQ11" s="24"/>
      <c r="AZR11" s="23">
        <f>IF(AZS20=1,1,0)*AZR5</f>
        <v>0</v>
      </c>
      <c r="AZS11" s="24"/>
      <c r="AZT11" s="23">
        <f>IF(AZU20=1,1,0)*AZT5</f>
        <v>0</v>
      </c>
      <c r="AZU11" s="24"/>
      <c r="AZV11" s="23">
        <f>IF(AZW20=1,1,0)*AZV5</f>
        <v>0</v>
      </c>
      <c r="AZW11" s="24"/>
      <c r="AZX11" s="23">
        <f>IF(AZY20=1,1,0)*AZX5</f>
        <v>0</v>
      </c>
      <c r="AZY11" s="24"/>
      <c r="AZZ11" s="23">
        <f>IF(BAA20=1,1,0)*AZZ5</f>
        <v>0</v>
      </c>
      <c r="BAA11" s="24"/>
      <c r="BAB11" s="23">
        <f>IF(BAC20=1,1,0)*BAB5</f>
        <v>0</v>
      </c>
      <c r="BAC11" s="24"/>
      <c r="BAD11" s="23">
        <f>IF(BAE20=1,1,0)*BAD5</f>
        <v>0</v>
      </c>
      <c r="BAE11" s="24"/>
      <c r="BAF11" s="23">
        <f>IF(BAG20=1,1,0)*BAF5</f>
        <v>0</v>
      </c>
      <c r="BAG11" s="24"/>
      <c r="BAH11" s="23">
        <f>IF(BAI20=1,1,0)*BAH5</f>
        <v>0</v>
      </c>
      <c r="BAI11" s="24"/>
      <c r="BAJ11" s="23">
        <f>IF(BAK20=1,1,0)*BAJ5</f>
        <v>0</v>
      </c>
      <c r="BAK11" s="24"/>
      <c r="BAL11" s="23">
        <f>IF(BAM20=1,1,0)*BAL5</f>
        <v>0</v>
      </c>
      <c r="BAM11" s="24"/>
      <c r="BAN11" s="23">
        <f>IF(BAO20=1,1,0)*BAN5</f>
        <v>0</v>
      </c>
      <c r="BAO11" s="24"/>
      <c r="BAP11" s="23">
        <f>IF(BAQ20=1,1,0)*BAP5</f>
        <v>0</v>
      </c>
      <c r="BAQ11" s="24"/>
      <c r="BAR11" s="23">
        <f>IF(BAS20=1,1,0)*BAR5</f>
        <v>0</v>
      </c>
      <c r="BAS11" s="24"/>
      <c r="BAT11" s="23">
        <f>IF(BAU20=1,1,0)*BAT5</f>
        <v>0</v>
      </c>
      <c r="BAU11" s="24"/>
      <c r="BAV11" s="23">
        <f>IF(BAW20=1,1,0)*BAV5</f>
        <v>0</v>
      </c>
      <c r="BAW11" s="24"/>
      <c r="BAX11" s="23">
        <f>IF(BAY20=1,1,0)*BAX5</f>
        <v>0</v>
      </c>
      <c r="BAY11" s="24"/>
      <c r="BAZ11" s="23">
        <f>IF(BBA20=1,1,0)*BAZ5</f>
        <v>0</v>
      </c>
      <c r="BBA11" s="24"/>
      <c r="BBB11" s="23">
        <f>IF(BBC20=1,1,0)*BBB5</f>
        <v>0</v>
      </c>
      <c r="BBC11" s="24"/>
      <c r="BBD11" s="23">
        <f>IF(BBE20=1,1,0)*BBD5</f>
        <v>0</v>
      </c>
      <c r="BBE11" s="24"/>
      <c r="BBF11" s="23">
        <f>IF(BBG20=1,1,0)*BBF5</f>
        <v>0</v>
      </c>
      <c r="BBG11" s="24"/>
      <c r="BBH11" s="23">
        <f>IF(BBI20=1,1,0)*BBH5</f>
        <v>0</v>
      </c>
      <c r="BBI11" s="24"/>
      <c r="BBJ11" s="23">
        <f>IF(BBK20=1,1,0)*BBJ5</f>
        <v>0</v>
      </c>
      <c r="BBK11" s="24"/>
      <c r="BBL11" s="23">
        <f>IF(BBM20=1,1,0)*BBL5</f>
        <v>0</v>
      </c>
      <c r="BBM11" s="24"/>
      <c r="BBN11" s="23">
        <f>IF(BBO20=1,1,0)*BBN5</f>
        <v>0</v>
      </c>
      <c r="BBO11" s="24"/>
      <c r="BBP11" s="23">
        <f>IF(BBQ20=1,1,0)*BBP5</f>
        <v>0</v>
      </c>
      <c r="BBQ11" s="24"/>
      <c r="BBR11" s="23">
        <f>IF(BBS20=1,1,0)*BBR5</f>
        <v>0</v>
      </c>
      <c r="BBS11" s="24"/>
      <c r="BBT11" s="23">
        <f>IF(BBU20=1,1,0)*BBT5</f>
        <v>0</v>
      </c>
      <c r="BBU11" s="24"/>
      <c r="BBV11" s="23">
        <f>IF(BBW20=1,1,0)*BBV5</f>
        <v>0</v>
      </c>
      <c r="BBW11" s="24"/>
      <c r="BBX11" s="23">
        <f>IF(BBY20=1,1,0)*BBX5</f>
        <v>0</v>
      </c>
      <c r="BBY11" s="24"/>
      <c r="BBZ11" s="23">
        <f>IF(BCA20=1,1,0)*BBZ5</f>
        <v>0</v>
      </c>
      <c r="BCA11" s="24"/>
      <c r="BCB11" s="23">
        <f>IF(BCC20=1,1,0)*BCB5</f>
        <v>0</v>
      </c>
      <c r="BCC11" s="24"/>
      <c r="BCD11" s="23">
        <f>IF(BCE20=1,1,0)*BCD5</f>
        <v>0</v>
      </c>
      <c r="BCE11" s="24"/>
      <c r="BCF11" s="23">
        <f>IF(BCG20=1,1,0)*BCF5</f>
        <v>0</v>
      </c>
      <c r="BCG11" s="24"/>
      <c r="BCH11" s="23">
        <f>IF(BCI20=1,1,0)*BCH5</f>
        <v>0</v>
      </c>
      <c r="BCI11" s="24"/>
      <c r="BCJ11" s="23">
        <f>IF(BCK20=1,1,0)*BCJ5</f>
        <v>0</v>
      </c>
      <c r="BCK11" s="24"/>
      <c r="BCL11" s="23">
        <f>IF(BCM20=1,1,0)*BCL5</f>
        <v>0</v>
      </c>
      <c r="BCM11" s="24"/>
    </row>
    <row r="12" spans="2:1443" x14ac:dyDescent="0.25">
      <c r="B12" s="10" t="s">
        <v>2</v>
      </c>
      <c r="C12" s="12">
        <f>SUM(D12:BCM12)/COUNT(D20:BCM20)</f>
        <v>4.1666666666666664E-2</v>
      </c>
      <c r="D12" s="23">
        <f>IF(AND(E20&lt;&gt;"",E20&gt;=$C$8),1,0)*D5</f>
        <v>1</v>
      </c>
      <c r="E12" s="24"/>
      <c r="F12" s="23">
        <f>IF(AND(G20&lt;&gt;"",G20&gt;=$C$8),1,0)*F5</f>
        <v>0</v>
      </c>
      <c r="G12" s="24"/>
      <c r="H12" s="23">
        <f>IF(AND(I20&lt;&gt;"",I20&gt;=$C$8),1,0)*H5</f>
        <v>0</v>
      </c>
      <c r="I12" s="24"/>
      <c r="J12" s="23">
        <f>IF(AND(K20&lt;&gt;"",K20&gt;=$C$8),1,0)*J5</f>
        <v>0</v>
      </c>
      <c r="K12" s="24"/>
      <c r="L12" s="23">
        <f>IF(AND(M20&lt;&gt;"",M20&gt;=$C$8),1,0)*L5</f>
        <v>0</v>
      </c>
      <c r="M12" s="24"/>
      <c r="N12" s="23">
        <f>IF(AND(O20&lt;&gt;"",O20&gt;=$C$8),1,0)*N5</f>
        <v>0</v>
      </c>
      <c r="O12" s="24"/>
      <c r="P12" s="23">
        <f>IF(AND(Q20&lt;&gt;"",Q20&gt;=$C$8),1,0)*P5</f>
        <v>0</v>
      </c>
      <c r="Q12" s="24"/>
      <c r="R12" s="23">
        <f>IF(AND(S20&lt;&gt;"",S20&gt;=$C$8),1,0)*R5</f>
        <v>0</v>
      </c>
      <c r="S12" s="24"/>
      <c r="T12" s="23">
        <f>IF(AND(U20&lt;&gt;"",U20&gt;=$C$8),1,0)*T5</f>
        <v>0</v>
      </c>
      <c r="U12" s="24"/>
      <c r="V12" s="23">
        <f>IF(AND(W20&lt;&gt;"",W20&gt;=$C$8),1,0)*V5</f>
        <v>0</v>
      </c>
      <c r="W12" s="24"/>
      <c r="X12" s="23">
        <f>IF(AND(Y20&lt;&gt;"",Y20&gt;=$C$8),1,0)*X5</f>
        <v>0</v>
      </c>
      <c r="Y12" s="24"/>
      <c r="Z12" s="23">
        <f>IF(AND(AA20&lt;&gt;"",AA20&gt;=$C$8),1,0)*Z5</f>
        <v>0</v>
      </c>
      <c r="AA12" s="24"/>
      <c r="AB12" s="23">
        <f>IF(AND(AC20&lt;&gt;"",AC20&gt;=$C$8),1,0)*AB5</f>
        <v>0</v>
      </c>
      <c r="AC12" s="24"/>
      <c r="AD12" s="23">
        <f>IF(AND(AE20&lt;&gt;"",AE20&gt;=$C$8),1,0)*AD5</f>
        <v>0</v>
      </c>
      <c r="AE12" s="24"/>
      <c r="AF12" s="23">
        <f>IF(AND(AG20&lt;&gt;"",AG20&gt;=$C$8),1,0)*AF5</f>
        <v>0</v>
      </c>
      <c r="AG12" s="24"/>
      <c r="AH12" s="23">
        <f>IF(AND(AI20&lt;&gt;"",AI20&gt;=$C$8),1,0)*AH5</f>
        <v>0</v>
      </c>
      <c r="AI12" s="24"/>
      <c r="AJ12" s="23">
        <f>IF(AND(AK20&lt;&gt;"",AK20&gt;=$C$8),1,0)*AJ5</f>
        <v>0</v>
      </c>
      <c r="AK12" s="24"/>
      <c r="AL12" s="23">
        <f>IF(AND(AM20&lt;&gt;"",AM20&gt;=$C$8),1,0)*AL5</f>
        <v>0</v>
      </c>
      <c r="AM12" s="24"/>
      <c r="AN12" s="23">
        <f>IF(AND(AO20&lt;&gt;"",AO20&gt;=$C$8),1,0)*AN5</f>
        <v>0</v>
      </c>
      <c r="AO12" s="24"/>
      <c r="AP12" s="23">
        <f>IF(AND(AQ20&lt;&gt;"",AQ20&gt;=$C$8),1,0)*AP5</f>
        <v>0</v>
      </c>
      <c r="AQ12" s="24"/>
      <c r="AR12" s="23">
        <f>IF(AND(AS20&lt;&gt;"",AS20&gt;=$C$8),1,0)*AR5</f>
        <v>0</v>
      </c>
      <c r="AS12" s="24"/>
      <c r="AT12" s="23">
        <f>IF(AND(AU20&lt;&gt;"",AU20&gt;=$C$8),1,0)*AT5</f>
        <v>0</v>
      </c>
      <c r="AU12" s="24"/>
      <c r="AV12" s="23">
        <f>IF(AND(AW20&lt;&gt;"",AW20&gt;=$C$8),1,0)*AV5</f>
        <v>0</v>
      </c>
      <c r="AW12" s="24"/>
      <c r="AX12" s="23">
        <f>IF(AND(AY20&lt;&gt;"",AY20&gt;=$C$8),1,0)*AX5</f>
        <v>0</v>
      </c>
      <c r="AY12" s="24"/>
      <c r="AZ12" s="23">
        <f>IF(AND(BA20&lt;&gt;"",BA20&gt;=$C$8),1,0)*AZ5</f>
        <v>0</v>
      </c>
      <c r="BA12" s="24"/>
      <c r="BB12" s="23">
        <f>IF(AND(BC20&lt;&gt;"",BC20&gt;=$C$8),1,0)*BB5</f>
        <v>0</v>
      </c>
      <c r="BC12" s="24"/>
      <c r="BD12" s="23">
        <f>IF(AND(BE20&lt;&gt;"",BE20&gt;=$C$8),1,0)*BD5</f>
        <v>0</v>
      </c>
      <c r="BE12" s="24"/>
      <c r="BF12" s="23">
        <f>IF(AND(BG20&lt;&gt;"",BG20&gt;=$C$8),1,0)*BF5</f>
        <v>0</v>
      </c>
      <c r="BG12" s="24"/>
      <c r="BH12" s="23">
        <f>IF(AND(BI20&lt;&gt;"",BI20&gt;=$C$8),1,0)*BH5</f>
        <v>0</v>
      </c>
      <c r="BI12" s="24"/>
      <c r="BJ12" s="23">
        <f>IF(AND(BK20&lt;&gt;"",BK20&gt;=$C$8),1,0)*BJ5</f>
        <v>0</v>
      </c>
      <c r="BK12" s="24"/>
      <c r="BL12" s="23">
        <f>IF(AND(BM20&lt;&gt;"",BM20&gt;=$C$8),1,0)*BL5</f>
        <v>0</v>
      </c>
      <c r="BM12" s="24"/>
      <c r="BN12" s="23">
        <f>IF(AND(BO20&lt;&gt;"",BO20&gt;=$C$8),1,0)*BN5</f>
        <v>0</v>
      </c>
      <c r="BO12" s="24"/>
      <c r="BP12" s="23">
        <f>IF(AND(BQ20&lt;&gt;"",BQ20&gt;=$C$8),1,0)*BP5</f>
        <v>0</v>
      </c>
      <c r="BQ12" s="24"/>
      <c r="BR12" s="23">
        <f>IF(AND(BS20&lt;&gt;"",BS20&gt;=$C$8),1,0)*BR5</f>
        <v>0</v>
      </c>
      <c r="BS12" s="24"/>
      <c r="BT12" s="23">
        <f>IF(AND(BU20&lt;&gt;"",BU20&gt;=$C$8),1,0)*BT5</f>
        <v>0</v>
      </c>
      <c r="BU12" s="24"/>
      <c r="BV12" s="23">
        <f>IF(AND(BW20&lt;&gt;"",BW20&gt;=$C$8),1,0)*BV5</f>
        <v>0</v>
      </c>
      <c r="BW12" s="24"/>
      <c r="BX12" s="23">
        <f>IF(AND(BY20&lt;&gt;"",BY20&gt;=$C$8),1,0)*BX5</f>
        <v>0</v>
      </c>
      <c r="BY12" s="24"/>
      <c r="BZ12" s="23">
        <f>IF(AND(CA20&lt;&gt;"",CA20&gt;=$C$8),1,0)*BZ5</f>
        <v>0</v>
      </c>
      <c r="CA12" s="24"/>
      <c r="CB12" s="23">
        <f>IF(AND(CC20&lt;&gt;"",CC20&gt;=$C$8),1,0)*CB5</f>
        <v>0</v>
      </c>
      <c r="CC12" s="24"/>
      <c r="CD12" s="23">
        <f>IF(AND(CE20&lt;&gt;"",CE20&gt;=$C$8),1,0)*CD5</f>
        <v>0</v>
      </c>
      <c r="CE12" s="24"/>
      <c r="CF12" s="23">
        <f>IF(AND(CG20&lt;&gt;"",CG20&gt;=$C$8),1,0)*CF5</f>
        <v>0</v>
      </c>
      <c r="CG12" s="24"/>
      <c r="CH12" s="23">
        <f>IF(AND(CI20&lt;&gt;"",CI20&gt;=$C$8),1,0)*CH5</f>
        <v>0</v>
      </c>
      <c r="CI12" s="24"/>
      <c r="CJ12" s="23">
        <f>IF(AND(CK20&lt;&gt;"",CK20&gt;=$C$8),1,0)*CJ5</f>
        <v>0</v>
      </c>
      <c r="CK12" s="24"/>
      <c r="CL12" s="23">
        <f>IF(AND(CM20&lt;&gt;"",CM20&gt;=$C$8),1,0)*CL5</f>
        <v>0</v>
      </c>
      <c r="CM12" s="24"/>
      <c r="CN12" s="23">
        <f>IF(AND(CO20&lt;&gt;"",CO20&gt;=$C$8),1,0)*CN5</f>
        <v>0</v>
      </c>
      <c r="CO12" s="24"/>
      <c r="CP12" s="23">
        <f>IF(AND(CQ20&lt;&gt;"",CQ20&gt;=$C$8),1,0)*CP5</f>
        <v>0</v>
      </c>
      <c r="CQ12" s="24"/>
      <c r="CR12" s="23">
        <f>IF(AND(CS20&lt;&gt;"",CS20&gt;=$C$8),1,0)*CR5</f>
        <v>0</v>
      </c>
      <c r="CS12" s="24"/>
      <c r="CT12" s="23">
        <f>IF(AND(CU20&lt;&gt;"",CU20&gt;=$C$8),1,0)*CT5</f>
        <v>0</v>
      </c>
      <c r="CU12" s="24"/>
      <c r="CV12" s="23">
        <f>IF(AND(CW20&lt;&gt;"",CW20&gt;=$C$8),1,0)*CV5</f>
        <v>0</v>
      </c>
      <c r="CW12" s="24"/>
      <c r="CX12" s="23">
        <f>IF(AND(CY20&lt;&gt;"",CY20&gt;=$C$8),1,0)*CX5</f>
        <v>0</v>
      </c>
      <c r="CY12" s="24"/>
      <c r="CZ12" s="23">
        <f>IF(AND(DA20&lt;&gt;"",DA20&gt;=$C$8),1,0)*CZ5</f>
        <v>0</v>
      </c>
      <c r="DA12" s="24"/>
      <c r="DB12" s="23">
        <f>IF(AND(DC20&lt;&gt;"",DC20&gt;=$C$8),1,0)*DB5</f>
        <v>0</v>
      </c>
      <c r="DC12" s="24"/>
      <c r="DD12" s="23">
        <f>IF(AND(DE20&lt;&gt;"",DE20&gt;=$C$8),1,0)*DD5</f>
        <v>0</v>
      </c>
      <c r="DE12" s="24"/>
      <c r="DF12" s="23">
        <f>IF(AND(DG20&lt;&gt;"",DG20&gt;=$C$8),1,0)*DF5</f>
        <v>0</v>
      </c>
      <c r="DG12" s="24"/>
      <c r="DH12" s="23">
        <f>IF(AND(DI20&lt;&gt;"",DI20&gt;=$C$8),1,0)*DH5</f>
        <v>0</v>
      </c>
      <c r="DI12" s="24"/>
      <c r="DJ12" s="23">
        <f>IF(AND(DK20&lt;&gt;"",DK20&gt;=$C$8),1,0)*DJ5</f>
        <v>0</v>
      </c>
      <c r="DK12" s="24"/>
      <c r="DL12" s="23">
        <f>IF(AND(DM20&lt;&gt;"",DM20&gt;=$C$8),1,0)*DL5</f>
        <v>0</v>
      </c>
      <c r="DM12" s="24"/>
      <c r="DN12" s="23">
        <f>IF(AND(DO20&lt;&gt;"",DO20&gt;=$C$8),1,0)*DN5</f>
        <v>0</v>
      </c>
      <c r="DO12" s="24"/>
      <c r="DP12" s="23">
        <f>IF(AND(DQ20&lt;&gt;"",DQ20&gt;=$C$8),1,0)*DP5</f>
        <v>0</v>
      </c>
      <c r="DQ12" s="24"/>
      <c r="DR12" s="23">
        <f>IF(AND(DS20&lt;&gt;"",DS20&gt;=$C$8),1,0)*DR5</f>
        <v>0</v>
      </c>
      <c r="DS12" s="24"/>
      <c r="DT12" s="23">
        <f>IF(AND(DU20&lt;&gt;"",DU20&gt;=$C$8),1,0)*DT5</f>
        <v>0</v>
      </c>
      <c r="DU12" s="24"/>
      <c r="DV12" s="23">
        <f>IF(AND(DW20&lt;&gt;"",DW20&gt;=$C$8),1,0)*DV5</f>
        <v>0</v>
      </c>
      <c r="DW12" s="24"/>
      <c r="DX12" s="23">
        <f>IF(AND(DY20&lt;&gt;"",DY20&gt;=$C$8),1,0)*DX5</f>
        <v>0</v>
      </c>
      <c r="DY12" s="24"/>
      <c r="DZ12" s="23">
        <f>IF(AND(EA20&lt;&gt;"",EA20&gt;=$C$8),1,0)*DZ5</f>
        <v>0</v>
      </c>
      <c r="EA12" s="24"/>
      <c r="EB12" s="23">
        <f>IF(AND(EC20&lt;&gt;"",EC20&gt;=$C$8),1,0)*EB5</f>
        <v>0</v>
      </c>
      <c r="EC12" s="24"/>
      <c r="ED12" s="23">
        <f>IF(AND(EE20&lt;&gt;"",EE20&gt;=$C$8),1,0)*ED5</f>
        <v>0</v>
      </c>
      <c r="EE12" s="24"/>
      <c r="EF12" s="23">
        <f>IF(AND(EG20&lt;&gt;"",EG20&gt;=$C$8),1,0)*EF5</f>
        <v>0</v>
      </c>
      <c r="EG12" s="24"/>
      <c r="EH12" s="23">
        <f>IF(AND(EI20&lt;&gt;"",EI20&gt;=$C$8),1,0)*EH5</f>
        <v>0</v>
      </c>
      <c r="EI12" s="24"/>
      <c r="EJ12" s="23">
        <f>IF(AND(EK20&lt;&gt;"",EK20&gt;=$C$8),1,0)*EJ5</f>
        <v>0</v>
      </c>
      <c r="EK12" s="24"/>
      <c r="EL12" s="23">
        <f>IF(AND(EM20&lt;&gt;"",EM20&gt;=$C$8),1,0)*EL5</f>
        <v>0</v>
      </c>
      <c r="EM12" s="24"/>
      <c r="EN12" s="23">
        <f>IF(AND(EO20&lt;&gt;"",EO20&gt;=$C$8),1,0)*EN5</f>
        <v>0</v>
      </c>
      <c r="EO12" s="24"/>
      <c r="EP12" s="23">
        <f>IF(AND(EQ20&lt;&gt;"",EQ20&gt;=$C$8),1,0)*EP5</f>
        <v>0</v>
      </c>
      <c r="EQ12" s="24"/>
      <c r="ER12" s="23">
        <f>IF(AND(ES20&lt;&gt;"",ES20&gt;=$C$8),1,0)*ER5</f>
        <v>0</v>
      </c>
      <c r="ES12" s="24"/>
      <c r="ET12" s="23">
        <f>IF(AND(EU20&lt;&gt;"",EU20&gt;=$C$8),1,0)*ET5</f>
        <v>0</v>
      </c>
      <c r="EU12" s="24"/>
      <c r="EV12" s="23">
        <f>IF(AND(EW20&lt;&gt;"",EW20&gt;=$C$8),1,0)*EV5</f>
        <v>0</v>
      </c>
      <c r="EW12" s="24"/>
      <c r="EX12" s="23">
        <f>IF(AND(EY20&lt;&gt;"",EY20&gt;=$C$8),1,0)*EX5</f>
        <v>0</v>
      </c>
      <c r="EY12" s="24"/>
      <c r="EZ12" s="23">
        <f>IF(AND(FA20&lt;&gt;"",FA20&gt;=$C$8),1,0)*EZ5</f>
        <v>0</v>
      </c>
      <c r="FA12" s="24"/>
      <c r="FB12" s="23">
        <f>IF(AND(FC20&lt;&gt;"",FC20&gt;=$C$8),1,0)*FB5</f>
        <v>0</v>
      </c>
      <c r="FC12" s="24"/>
      <c r="FD12" s="23">
        <f>IF(AND(FE20&lt;&gt;"",FE20&gt;=$C$8),1,0)*FD5</f>
        <v>0</v>
      </c>
      <c r="FE12" s="24"/>
      <c r="FF12" s="23">
        <f>IF(AND(FG20&lt;&gt;"",FG20&gt;=$C$8),1,0)*FF5</f>
        <v>0</v>
      </c>
      <c r="FG12" s="24"/>
      <c r="FH12" s="23">
        <f>IF(AND(FI20&lt;&gt;"",FI20&gt;=$C$8),1,0)*FH5</f>
        <v>0</v>
      </c>
      <c r="FI12" s="24"/>
      <c r="FJ12" s="23">
        <f>IF(AND(FK20&lt;&gt;"",FK20&gt;=$C$8),1,0)*FJ5</f>
        <v>0</v>
      </c>
      <c r="FK12" s="24"/>
      <c r="FL12" s="23">
        <f>IF(AND(FM20&lt;&gt;"",FM20&gt;=$C$8),1,0)*FL5</f>
        <v>0</v>
      </c>
      <c r="FM12" s="24"/>
      <c r="FN12" s="23">
        <f>IF(AND(FO20&lt;&gt;"",FO20&gt;=$C$8),1,0)*FN5</f>
        <v>0</v>
      </c>
      <c r="FO12" s="24"/>
      <c r="FP12" s="23">
        <f>IF(AND(FQ20&lt;&gt;"",FQ20&gt;=$C$8),1,0)*FP5</f>
        <v>0</v>
      </c>
      <c r="FQ12" s="24"/>
      <c r="FR12" s="23">
        <f>IF(AND(FS20&lt;&gt;"",FS20&gt;=$C$8),1,0)*FR5</f>
        <v>0</v>
      </c>
      <c r="FS12" s="24"/>
      <c r="FT12" s="23">
        <f>IF(AND(FU20&lt;&gt;"",FU20&gt;=$C$8),1,0)*FT5</f>
        <v>0</v>
      </c>
      <c r="FU12" s="24"/>
      <c r="FV12" s="23">
        <f>IF(AND(FW20&lt;&gt;"",FW20&gt;=$C$8),1,0)*FV5</f>
        <v>0</v>
      </c>
      <c r="FW12" s="24"/>
      <c r="FX12" s="23">
        <f>IF(AND(FY20&lt;&gt;"",FY20&gt;=$C$8),1,0)*FX5</f>
        <v>0</v>
      </c>
      <c r="FY12" s="24"/>
      <c r="FZ12" s="23">
        <f>IF(AND(GA20&lt;&gt;"",GA20&gt;=$C$8),1,0)*FZ5</f>
        <v>0</v>
      </c>
      <c r="GA12" s="24"/>
      <c r="GB12" s="23">
        <f>IF(AND(GC20&lt;&gt;"",GC20&gt;=$C$8),1,0)*GB5</f>
        <v>0</v>
      </c>
      <c r="GC12" s="24"/>
      <c r="GD12" s="23">
        <f>IF(AND(GE20&lt;&gt;"",GE20&gt;=$C$8),1,0)*GD5</f>
        <v>0</v>
      </c>
      <c r="GE12" s="24"/>
      <c r="GF12" s="23">
        <f>IF(AND(GG20&lt;&gt;"",GG20&gt;=$C$8),1,0)*GF5</f>
        <v>0</v>
      </c>
      <c r="GG12" s="24"/>
      <c r="GH12" s="23">
        <f>IF(AND(GI20&lt;&gt;"",GI20&gt;=$C$8),1,0)*GH5</f>
        <v>0</v>
      </c>
      <c r="GI12" s="24"/>
      <c r="GJ12" s="23">
        <f>IF(AND(GK20&lt;&gt;"",GK20&gt;=$C$8),1,0)*GJ5</f>
        <v>0</v>
      </c>
      <c r="GK12" s="24"/>
      <c r="GL12" s="23">
        <f>IF(AND(GM20&lt;&gt;"",GM20&gt;=$C$8),1,0)*GL5</f>
        <v>0</v>
      </c>
      <c r="GM12" s="24"/>
      <c r="GN12" s="23">
        <f>IF(AND(GO20&lt;&gt;"",GO20&gt;=$C$8),1,0)*GN5</f>
        <v>0</v>
      </c>
      <c r="GO12" s="24"/>
      <c r="GP12" s="23">
        <f>IF(AND(GQ20&lt;&gt;"",GQ20&gt;=$C$8),1,0)*GP5</f>
        <v>0</v>
      </c>
      <c r="GQ12" s="24"/>
      <c r="GR12" s="23">
        <f>IF(AND(GS20&lt;&gt;"",GS20&gt;=$C$8),1,0)*GR5</f>
        <v>0</v>
      </c>
      <c r="GS12" s="24"/>
      <c r="GT12" s="23">
        <f>IF(AND(GU20&lt;&gt;"",GU20&gt;=$C$8),1,0)*GT5</f>
        <v>0</v>
      </c>
      <c r="GU12" s="24"/>
      <c r="GV12" s="23">
        <f>IF(AND(GW20&lt;&gt;"",GW20&gt;=$C$8),1,0)*GV5</f>
        <v>0</v>
      </c>
      <c r="GW12" s="24"/>
      <c r="GX12" s="23">
        <f>IF(AND(GY20&lt;&gt;"",GY20&gt;=$C$8),1,0)*GX5</f>
        <v>0</v>
      </c>
      <c r="GY12" s="24"/>
      <c r="GZ12" s="23">
        <f>IF(AND(HA20&lt;&gt;"",HA20&gt;=$C$8),1,0)*GZ5</f>
        <v>0</v>
      </c>
      <c r="HA12" s="24"/>
      <c r="HB12" s="23">
        <f>IF(AND(HC20&lt;&gt;"",HC20&gt;=$C$8),1,0)*HB5</f>
        <v>0</v>
      </c>
      <c r="HC12" s="24"/>
      <c r="HD12" s="23">
        <f>IF(AND(HE20&lt;&gt;"",HE20&gt;=$C$8),1,0)*HD5</f>
        <v>0</v>
      </c>
      <c r="HE12" s="24"/>
      <c r="HF12" s="23">
        <f>IF(AND(HG20&lt;&gt;"",HG20&gt;=$C$8),1,0)*HF5</f>
        <v>0</v>
      </c>
      <c r="HG12" s="24"/>
      <c r="HH12" s="23">
        <f>IF(AND(HI20&lt;&gt;"",HI20&gt;=$C$8),1,0)*HH5</f>
        <v>0</v>
      </c>
      <c r="HI12" s="24"/>
      <c r="HJ12" s="23">
        <f>IF(AND(HK20&lt;&gt;"",HK20&gt;=$C$8),1,0)*HJ5</f>
        <v>0</v>
      </c>
      <c r="HK12" s="24"/>
      <c r="HL12" s="23">
        <f>IF(AND(HM20&lt;&gt;"",HM20&gt;=$C$8),1,0)*HL5</f>
        <v>0</v>
      </c>
      <c r="HM12" s="24"/>
      <c r="HN12" s="23">
        <f>IF(AND(HO20&lt;&gt;"",HO20&gt;=$C$8),1,0)*HN5</f>
        <v>0</v>
      </c>
      <c r="HO12" s="24"/>
      <c r="HP12" s="23">
        <f>IF(AND(HQ20&lt;&gt;"",HQ20&gt;=$C$8),1,0)*HP5</f>
        <v>0</v>
      </c>
      <c r="HQ12" s="24"/>
      <c r="HR12" s="23">
        <f>IF(AND(HS20&lt;&gt;"",HS20&gt;=$C$8),1,0)*HR5</f>
        <v>0</v>
      </c>
      <c r="HS12" s="24"/>
      <c r="HT12" s="23">
        <f>IF(AND(HU20&lt;&gt;"",HU20&gt;=$C$8),1,0)*HT5</f>
        <v>0</v>
      </c>
      <c r="HU12" s="24"/>
      <c r="HV12" s="23">
        <f>IF(AND(HW20&lt;&gt;"",HW20&gt;=$C$8),1,0)*HV5</f>
        <v>0</v>
      </c>
      <c r="HW12" s="24"/>
      <c r="HX12" s="23">
        <f>IF(AND(HY20&lt;&gt;"",HY20&gt;=$C$8),1,0)*HX5</f>
        <v>0</v>
      </c>
      <c r="HY12" s="24"/>
      <c r="HZ12" s="23">
        <f>IF(AND(IA20&lt;&gt;"",IA20&gt;=$C$8),1,0)*HZ5</f>
        <v>0</v>
      </c>
      <c r="IA12" s="24"/>
      <c r="IB12" s="23">
        <f>IF(AND(IC20&lt;&gt;"",IC20&gt;=$C$8),1,0)*IB5</f>
        <v>0</v>
      </c>
      <c r="IC12" s="24"/>
      <c r="ID12" s="23">
        <f>IF(AND(IE20&lt;&gt;"",IE20&gt;=$C$8),1,0)*ID5</f>
        <v>0</v>
      </c>
      <c r="IE12" s="24"/>
      <c r="IF12" s="23">
        <f>IF(AND(IG20&lt;&gt;"",IG20&gt;=$C$8),1,0)*IF5</f>
        <v>0</v>
      </c>
      <c r="IG12" s="24"/>
      <c r="IH12" s="23">
        <f>IF(AND(II20&lt;&gt;"",II20&gt;=$C$8),1,0)*IH5</f>
        <v>0</v>
      </c>
      <c r="II12" s="24"/>
      <c r="IJ12" s="23">
        <f>IF(AND(IK20&lt;&gt;"",IK20&gt;=$C$8),1,0)*IJ5</f>
        <v>0</v>
      </c>
      <c r="IK12" s="24"/>
      <c r="IL12" s="23">
        <f>IF(AND(IM20&lt;&gt;"",IM20&gt;=$C$8),1,0)*IL5</f>
        <v>0</v>
      </c>
      <c r="IM12" s="24"/>
      <c r="IN12" s="23">
        <f>IF(AND(IO20&lt;&gt;"",IO20&gt;=$C$8),1,0)*IN5</f>
        <v>0</v>
      </c>
      <c r="IO12" s="24"/>
      <c r="IP12" s="23">
        <f>IF(AND(IQ20&lt;&gt;"",IQ20&gt;=$C$8),1,0)*IP5</f>
        <v>0</v>
      </c>
      <c r="IQ12" s="24"/>
      <c r="IR12" s="23">
        <f>IF(AND(IS20&lt;&gt;"",IS20&gt;=$C$8),1,0)*IR5</f>
        <v>0</v>
      </c>
      <c r="IS12" s="24"/>
      <c r="IT12" s="23">
        <f>IF(AND(IU20&lt;&gt;"",IU20&gt;=$C$8),1,0)*IT5</f>
        <v>0</v>
      </c>
      <c r="IU12" s="24"/>
      <c r="IV12" s="23">
        <f>IF(AND(IW20&lt;&gt;"",IW20&gt;=$C$8),1,0)*IV5</f>
        <v>0</v>
      </c>
      <c r="IW12" s="24"/>
      <c r="IX12" s="23">
        <f>IF(AND(IY20&lt;&gt;"",IY20&gt;=$C$8),1,0)*IX5</f>
        <v>0</v>
      </c>
      <c r="IY12" s="24"/>
      <c r="IZ12" s="23">
        <f>IF(AND(JA20&lt;&gt;"",JA20&gt;=$C$8),1,0)*IZ5</f>
        <v>0</v>
      </c>
      <c r="JA12" s="24"/>
      <c r="JB12" s="23">
        <f>IF(AND(JC20&lt;&gt;"",JC20&gt;=$C$8),1,0)*JB5</f>
        <v>0</v>
      </c>
      <c r="JC12" s="24"/>
      <c r="JD12" s="23">
        <f>IF(AND(JE20&lt;&gt;"",JE20&gt;=$C$8),1,0)*JD5</f>
        <v>0</v>
      </c>
      <c r="JE12" s="24"/>
      <c r="JF12" s="23">
        <f>IF(AND(JG20&lt;&gt;"",JG20&gt;=$C$8),1,0)*JF5</f>
        <v>0</v>
      </c>
      <c r="JG12" s="24"/>
      <c r="JH12" s="23">
        <f>IF(AND(JI20&lt;&gt;"",JI20&gt;=$C$8),1,0)*JH5</f>
        <v>0</v>
      </c>
      <c r="JI12" s="24"/>
      <c r="JJ12" s="23">
        <f>IF(AND(JK20&lt;&gt;"",JK20&gt;=$C$8),1,0)*JJ5</f>
        <v>0</v>
      </c>
      <c r="JK12" s="24"/>
      <c r="JL12" s="23">
        <f>IF(AND(JM20&lt;&gt;"",JM20&gt;=$C$8),1,0)*JL5</f>
        <v>0</v>
      </c>
      <c r="JM12" s="24"/>
      <c r="JN12" s="23">
        <f>IF(AND(JO20&lt;&gt;"",JO20&gt;=$C$8),1,0)*JN5</f>
        <v>0</v>
      </c>
      <c r="JO12" s="24"/>
      <c r="JP12" s="23">
        <f>IF(AND(JQ20&lt;&gt;"",JQ20&gt;=$C$8),1,0)*JP5</f>
        <v>0</v>
      </c>
      <c r="JQ12" s="24"/>
      <c r="JR12" s="23">
        <f>IF(AND(JS20&lt;&gt;"",JS20&gt;=$C$8),1,0)*JR5</f>
        <v>0</v>
      </c>
      <c r="JS12" s="24"/>
      <c r="JT12" s="23">
        <f>IF(AND(JU20&lt;&gt;"",JU20&gt;=$C$8),1,0)*JT5</f>
        <v>0</v>
      </c>
      <c r="JU12" s="24"/>
      <c r="JV12" s="23">
        <f>IF(AND(JW20&lt;&gt;"",JW20&gt;=$C$8),1,0)*JV5</f>
        <v>0</v>
      </c>
      <c r="JW12" s="24"/>
      <c r="JX12" s="23">
        <f>IF(AND(JY20&lt;&gt;"",JY20&gt;=$C$8),1,0)*JX5</f>
        <v>0</v>
      </c>
      <c r="JY12" s="24"/>
      <c r="JZ12" s="23">
        <f>IF(AND(KA20&lt;&gt;"",KA20&gt;=$C$8),1,0)*JZ5</f>
        <v>0</v>
      </c>
      <c r="KA12" s="24"/>
      <c r="KB12" s="23">
        <f>IF(AND(KC20&lt;&gt;"",KC20&gt;=$C$8),1,0)*KB5</f>
        <v>0</v>
      </c>
      <c r="KC12" s="24"/>
      <c r="KD12" s="23">
        <f>IF(AND(KE20&lt;&gt;"",KE20&gt;=$C$8),1,0)*KD5</f>
        <v>0</v>
      </c>
      <c r="KE12" s="24"/>
      <c r="KF12" s="23">
        <f>IF(AND(KG20&lt;&gt;"",KG20&gt;=$C$8),1,0)*KF5</f>
        <v>0</v>
      </c>
      <c r="KG12" s="24"/>
      <c r="KH12" s="23">
        <f>IF(AND(KI20&lt;&gt;"",KI20&gt;=$C$8),1,0)*KH5</f>
        <v>0</v>
      </c>
      <c r="KI12" s="24"/>
      <c r="KJ12" s="23">
        <f>IF(AND(KK20&lt;&gt;"",KK20&gt;=$C$8),1,0)*KJ5</f>
        <v>0</v>
      </c>
      <c r="KK12" s="24"/>
      <c r="KL12" s="23">
        <f>IF(AND(KM20&lt;&gt;"",KM20&gt;=$C$8),1,0)*KL5</f>
        <v>0</v>
      </c>
      <c r="KM12" s="24"/>
      <c r="KN12" s="23">
        <f>IF(AND(KO20&lt;&gt;"",KO20&gt;=$C$8),1,0)*KN5</f>
        <v>0</v>
      </c>
      <c r="KO12" s="24"/>
      <c r="KP12" s="23">
        <f>IF(AND(KQ20&lt;&gt;"",KQ20&gt;=$C$8),1,0)*KP5</f>
        <v>0</v>
      </c>
      <c r="KQ12" s="24"/>
      <c r="KR12" s="23">
        <f>IF(AND(KS20&lt;&gt;"",KS20&gt;=$C$8),1,0)*KR5</f>
        <v>0</v>
      </c>
      <c r="KS12" s="24"/>
      <c r="KT12" s="23">
        <f>IF(AND(KU20&lt;&gt;"",KU20&gt;=$C$8),1,0)*KT5</f>
        <v>0</v>
      </c>
      <c r="KU12" s="24"/>
      <c r="KV12" s="23">
        <f>IF(AND(KW20&lt;&gt;"",KW20&gt;=$C$8),1,0)*KV5</f>
        <v>0</v>
      </c>
      <c r="KW12" s="24"/>
      <c r="KX12" s="23">
        <f>IF(AND(KY20&lt;&gt;"",KY20&gt;=$C$8),1,0)*KX5</f>
        <v>0</v>
      </c>
      <c r="KY12" s="24"/>
      <c r="KZ12" s="23">
        <f>IF(AND(LA20&lt;&gt;"",LA20&gt;=$C$8),1,0)*KZ5</f>
        <v>0</v>
      </c>
      <c r="LA12" s="24"/>
      <c r="LB12" s="23">
        <f>IF(AND(LC20&lt;&gt;"",LC20&gt;=$C$8),1,0)*LB5</f>
        <v>0</v>
      </c>
      <c r="LC12" s="24"/>
      <c r="LD12" s="23">
        <f>IF(AND(LE20&lt;&gt;"",LE20&gt;=$C$8),1,0)*LD5</f>
        <v>0</v>
      </c>
      <c r="LE12" s="24"/>
      <c r="LF12" s="23">
        <f>IF(AND(LG20&lt;&gt;"",LG20&gt;=$C$8),1,0)*LF5</f>
        <v>0</v>
      </c>
      <c r="LG12" s="24"/>
      <c r="LH12" s="23">
        <f>IF(AND(LI20&lt;&gt;"",LI20&gt;=$C$8),1,0)*LH5</f>
        <v>0</v>
      </c>
      <c r="LI12" s="24"/>
      <c r="LJ12" s="23">
        <f>IF(AND(LK20&lt;&gt;"",LK20&gt;=$C$8),1,0)*LJ5</f>
        <v>0</v>
      </c>
      <c r="LK12" s="24"/>
      <c r="LL12" s="23">
        <f>IF(AND(LM20&lt;&gt;"",LM20&gt;=$C$8),1,0)*LL5</f>
        <v>0</v>
      </c>
      <c r="LM12" s="24"/>
      <c r="LN12" s="23">
        <f>IF(AND(LO20&lt;&gt;"",LO20&gt;=$C$8),1,0)*LN5</f>
        <v>0</v>
      </c>
      <c r="LO12" s="24"/>
      <c r="LP12" s="23">
        <f>IF(AND(LQ20&lt;&gt;"",LQ20&gt;=$C$8),1,0)*LP5</f>
        <v>0</v>
      </c>
      <c r="LQ12" s="24"/>
      <c r="LR12" s="23">
        <f>IF(AND(LS20&lt;&gt;"",LS20&gt;=$C$8),1,0)*LR5</f>
        <v>0</v>
      </c>
      <c r="LS12" s="24"/>
      <c r="LT12" s="23">
        <f>IF(AND(LU20&lt;&gt;"",LU20&gt;=$C$8),1,0)*LT5</f>
        <v>0</v>
      </c>
      <c r="LU12" s="24"/>
      <c r="LV12" s="23">
        <f>IF(AND(LW20&lt;&gt;"",LW20&gt;=$C$8),1,0)*LV5</f>
        <v>0</v>
      </c>
      <c r="LW12" s="24"/>
      <c r="LX12" s="23">
        <f>IF(AND(LY20&lt;&gt;"",LY20&gt;=$C$8),1,0)*LX5</f>
        <v>0</v>
      </c>
      <c r="LY12" s="24"/>
      <c r="LZ12" s="23">
        <f>IF(AND(MA20&lt;&gt;"",MA20&gt;=$C$8),1,0)*LZ5</f>
        <v>0</v>
      </c>
      <c r="MA12" s="24"/>
      <c r="MB12" s="23">
        <f>IF(AND(MC20&lt;&gt;"",MC20&gt;=$C$8),1,0)*MB5</f>
        <v>0</v>
      </c>
      <c r="MC12" s="24"/>
      <c r="MD12" s="23">
        <f>IF(AND(ME20&lt;&gt;"",ME20&gt;=$C$8),1,0)*MD5</f>
        <v>0</v>
      </c>
      <c r="ME12" s="24"/>
      <c r="MF12" s="23">
        <f>IF(AND(MG20&lt;&gt;"",MG20&gt;=$C$8),1,0)*MF5</f>
        <v>0</v>
      </c>
      <c r="MG12" s="24"/>
      <c r="MH12" s="23">
        <f>IF(AND(MI20&lt;&gt;"",MI20&gt;=$C$8),1,0)*MH5</f>
        <v>0</v>
      </c>
      <c r="MI12" s="24"/>
      <c r="MJ12" s="23">
        <f>IF(AND(MK20&lt;&gt;"",MK20&gt;=$C$8),1,0)*MJ5</f>
        <v>0</v>
      </c>
      <c r="MK12" s="24"/>
      <c r="ML12" s="23">
        <f>IF(AND(MM20&lt;&gt;"",MM20&gt;=$C$8),1,0)*ML5</f>
        <v>0</v>
      </c>
      <c r="MM12" s="24"/>
      <c r="MN12" s="23">
        <f>IF(AND(MO20&lt;&gt;"",MO20&gt;=$C$8),1,0)*MN5</f>
        <v>0</v>
      </c>
      <c r="MO12" s="24"/>
      <c r="MP12" s="23">
        <f>IF(AND(MQ20&lt;&gt;"",MQ20&gt;=$C$8),1,0)*MP5</f>
        <v>0</v>
      </c>
      <c r="MQ12" s="24"/>
      <c r="MR12" s="23">
        <f>IF(AND(MS20&lt;&gt;"",MS20&gt;=$C$8),1,0)*MR5</f>
        <v>0</v>
      </c>
      <c r="MS12" s="24"/>
      <c r="MT12" s="23">
        <f>IF(AND(MU20&lt;&gt;"",MU20&gt;=$C$8),1,0)*MT5</f>
        <v>0</v>
      </c>
      <c r="MU12" s="24"/>
      <c r="MV12" s="23">
        <f>IF(AND(MW20&lt;&gt;"",MW20&gt;=$C$8),1,0)*MV5</f>
        <v>0</v>
      </c>
      <c r="MW12" s="24"/>
      <c r="MX12" s="23">
        <f>IF(AND(MY20&lt;&gt;"",MY20&gt;=$C$8),1,0)*MX5</f>
        <v>0</v>
      </c>
      <c r="MY12" s="24"/>
      <c r="MZ12" s="23">
        <f>IF(AND(NA20&lt;&gt;"",NA20&gt;=$C$8),1,0)*MZ5</f>
        <v>0</v>
      </c>
      <c r="NA12" s="24"/>
      <c r="NB12" s="23">
        <f>IF(AND(NC20&lt;&gt;"",NC20&gt;=$C$8),1,0)*NB5</f>
        <v>0</v>
      </c>
      <c r="NC12" s="24"/>
      <c r="ND12" s="23">
        <f>IF(AND(NE20&lt;&gt;"",NE20&gt;=$C$8),1,0)*ND5</f>
        <v>0</v>
      </c>
      <c r="NE12" s="24"/>
      <c r="NF12" s="23">
        <f>IF(AND(NG20&lt;&gt;"",NG20&gt;=$C$8),1,0)*NF5</f>
        <v>0</v>
      </c>
      <c r="NG12" s="24"/>
      <c r="NH12" s="23">
        <f>IF(AND(NI20&lt;&gt;"",NI20&gt;=$C$8),1,0)*NH5</f>
        <v>0</v>
      </c>
      <c r="NI12" s="24"/>
      <c r="NJ12" s="23">
        <f>IF(AND(NK20&lt;&gt;"",NK20&gt;=$C$8),1,0)*NJ5</f>
        <v>0</v>
      </c>
      <c r="NK12" s="24"/>
      <c r="NL12" s="23">
        <f>IF(AND(NM20&lt;&gt;"",NM20&gt;=$C$8),1,0)*NL5</f>
        <v>0</v>
      </c>
      <c r="NM12" s="24"/>
      <c r="NN12" s="23">
        <f>IF(AND(NO20&lt;&gt;"",NO20&gt;=$C$8),1,0)*NN5</f>
        <v>0</v>
      </c>
      <c r="NO12" s="24"/>
      <c r="NP12" s="23">
        <f>IF(AND(NQ20&lt;&gt;"",NQ20&gt;=$C$8),1,0)*NP5</f>
        <v>0</v>
      </c>
      <c r="NQ12" s="24"/>
      <c r="NR12" s="23">
        <f>IF(AND(NS20&lt;&gt;"",NS20&gt;=$C$8),1,0)*NR5</f>
        <v>0</v>
      </c>
      <c r="NS12" s="24"/>
      <c r="NT12" s="23">
        <f>IF(AND(NU20&lt;&gt;"",NU20&gt;=$C$8),1,0)*NT5</f>
        <v>0</v>
      </c>
      <c r="NU12" s="24"/>
      <c r="NV12" s="23">
        <f>IF(AND(NW20&lt;&gt;"",NW20&gt;=$C$8),1,0)*NV5</f>
        <v>0</v>
      </c>
      <c r="NW12" s="24"/>
      <c r="NX12" s="23">
        <f>IF(AND(NY20&lt;&gt;"",NY20&gt;=$C$8),1,0)*NX5</f>
        <v>0</v>
      </c>
      <c r="NY12" s="24"/>
      <c r="NZ12" s="23">
        <f>IF(AND(OA20&lt;&gt;"",OA20&gt;=$C$8),1,0)*NZ5</f>
        <v>0</v>
      </c>
      <c r="OA12" s="24"/>
      <c r="OB12" s="23">
        <f>IF(AND(OC20&lt;&gt;"",OC20&gt;=$C$8),1,0)*OB5</f>
        <v>0</v>
      </c>
      <c r="OC12" s="24"/>
      <c r="OD12" s="23">
        <f>IF(AND(OE20&lt;&gt;"",OE20&gt;=$C$8),1,0)*OD5</f>
        <v>0</v>
      </c>
      <c r="OE12" s="24"/>
      <c r="OF12" s="23">
        <f>IF(AND(OG20&lt;&gt;"",OG20&gt;=$C$8),1,0)*OF5</f>
        <v>0</v>
      </c>
      <c r="OG12" s="24"/>
      <c r="OH12" s="23">
        <f>IF(AND(OI20&lt;&gt;"",OI20&gt;=$C$8),1,0)*OH5</f>
        <v>0</v>
      </c>
      <c r="OI12" s="24"/>
      <c r="OJ12" s="23">
        <f>IF(AND(OK20&lt;&gt;"",OK20&gt;=$C$8),1,0)*OJ5</f>
        <v>0</v>
      </c>
      <c r="OK12" s="24"/>
      <c r="OL12" s="23">
        <f>IF(AND(OM20&lt;&gt;"",OM20&gt;=$C$8),1,0)*OL5</f>
        <v>0</v>
      </c>
      <c r="OM12" s="24"/>
      <c r="ON12" s="23">
        <f>IF(AND(OO20&lt;&gt;"",OO20&gt;=$C$8),1,0)*ON5</f>
        <v>0</v>
      </c>
      <c r="OO12" s="24"/>
      <c r="OP12" s="23">
        <f>IF(AND(OQ20&lt;&gt;"",OQ20&gt;=$C$8),1,0)*OP5</f>
        <v>0</v>
      </c>
      <c r="OQ12" s="24"/>
      <c r="OR12" s="23">
        <f>IF(AND(OS20&lt;&gt;"",OS20&gt;=$C$8),1,0)*OR5</f>
        <v>0</v>
      </c>
      <c r="OS12" s="24"/>
      <c r="OT12" s="23">
        <f>IF(AND(OU20&lt;&gt;"",OU20&gt;=$C$8),1,0)*OT5</f>
        <v>0</v>
      </c>
      <c r="OU12" s="24"/>
      <c r="OV12" s="23">
        <f>IF(AND(OW20&lt;&gt;"",OW20&gt;=$C$8),1,0)*OV5</f>
        <v>0</v>
      </c>
      <c r="OW12" s="24"/>
      <c r="OX12" s="23">
        <f>IF(AND(OY20&lt;&gt;"",OY20&gt;=$C$8),1,0)*OX5</f>
        <v>0</v>
      </c>
      <c r="OY12" s="24"/>
      <c r="OZ12" s="23">
        <f>IF(AND(PA20&lt;&gt;"",PA20&gt;=$C$8),1,0)*OZ5</f>
        <v>0</v>
      </c>
      <c r="PA12" s="24"/>
      <c r="PB12" s="23">
        <f>IF(AND(PC20&lt;&gt;"",PC20&gt;=$C$8),1,0)*PB5</f>
        <v>0</v>
      </c>
      <c r="PC12" s="24"/>
      <c r="PD12" s="23">
        <f>IF(AND(PE20&lt;&gt;"",PE20&gt;=$C$8),1,0)*PD5</f>
        <v>0</v>
      </c>
      <c r="PE12" s="24"/>
      <c r="PF12" s="23">
        <f>IF(AND(PG20&lt;&gt;"",PG20&gt;=$C$8),1,0)*PF5</f>
        <v>0</v>
      </c>
      <c r="PG12" s="24"/>
      <c r="PH12" s="23">
        <f>IF(AND(PI20&lt;&gt;"",PI20&gt;=$C$8),1,0)*PH5</f>
        <v>0</v>
      </c>
      <c r="PI12" s="24"/>
      <c r="PJ12" s="23">
        <f>IF(AND(PK20&lt;&gt;"",PK20&gt;=$C$8),1,0)*PJ5</f>
        <v>0</v>
      </c>
      <c r="PK12" s="24"/>
      <c r="PL12" s="23">
        <f>IF(AND(PM20&lt;&gt;"",PM20&gt;=$C$8),1,0)*PL5</f>
        <v>0</v>
      </c>
      <c r="PM12" s="24"/>
      <c r="PN12" s="23">
        <f>IF(AND(PO20&lt;&gt;"",PO20&gt;=$C$8),1,0)*PN5</f>
        <v>0</v>
      </c>
      <c r="PO12" s="24"/>
      <c r="PP12" s="23">
        <f>IF(AND(PQ20&lt;&gt;"",PQ20&gt;=$C$8),1,0)*PP5</f>
        <v>0</v>
      </c>
      <c r="PQ12" s="24"/>
      <c r="PR12" s="23">
        <f>IF(AND(PS20&lt;&gt;"",PS20&gt;=$C$8),1,0)*PR5</f>
        <v>0</v>
      </c>
      <c r="PS12" s="24"/>
      <c r="PT12" s="23">
        <f>IF(AND(PU20&lt;&gt;"",PU20&gt;=$C$8),1,0)*PT5</f>
        <v>0</v>
      </c>
      <c r="PU12" s="24"/>
      <c r="PV12" s="23">
        <f>IF(AND(PW20&lt;&gt;"",PW20&gt;=$C$8),1,0)*PV5</f>
        <v>0</v>
      </c>
      <c r="PW12" s="24"/>
      <c r="PX12" s="23">
        <f>IF(AND(PY20&lt;&gt;"",PY20&gt;=$C$8),1,0)*PX5</f>
        <v>0</v>
      </c>
      <c r="PY12" s="24"/>
      <c r="PZ12" s="23">
        <f>IF(AND(QA20&lt;&gt;"",QA20&gt;=$C$8),1,0)*PZ5</f>
        <v>0</v>
      </c>
      <c r="QA12" s="24"/>
      <c r="QB12" s="23">
        <f>IF(AND(QC20&lt;&gt;"",QC20&gt;=$C$8),1,0)*QB5</f>
        <v>0</v>
      </c>
      <c r="QC12" s="24"/>
      <c r="QD12" s="23">
        <f>IF(AND(QE20&lt;&gt;"",QE20&gt;=$C$8),1,0)*QD5</f>
        <v>0</v>
      </c>
      <c r="QE12" s="24"/>
      <c r="QF12" s="23">
        <f>IF(AND(QG20&lt;&gt;"",QG20&gt;=$C$8),1,0)*QF5</f>
        <v>0</v>
      </c>
      <c r="QG12" s="24"/>
      <c r="QH12" s="23">
        <f>IF(AND(QI20&lt;&gt;"",QI20&gt;=$C$8),1,0)*QH5</f>
        <v>0</v>
      </c>
      <c r="QI12" s="24"/>
      <c r="QJ12" s="23">
        <f>IF(AND(QK20&lt;&gt;"",QK20&gt;=$C$8),1,0)*QJ5</f>
        <v>0</v>
      </c>
      <c r="QK12" s="24"/>
      <c r="QL12" s="23">
        <f>IF(AND(QM20&lt;&gt;"",QM20&gt;=$C$8),1,0)*QL5</f>
        <v>0</v>
      </c>
      <c r="QM12" s="24"/>
      <c r="QN12" s="23">
        <f>IF(AND(QO20&lt;&gt;"",QO20&gt;=$C$8),1,0)*QN5</f>
        <v>0</v>
      </c>
      <c r="QO12" s="24"/>
      <c r="QP12" s="23">
        <f>IF(AND(QQ20&lt;&gt;"",QQ20&gt;=$C$8),1,0)*QP5</f>
        <v>0</v>
      </c>
      <c r="QQ12" s="24"/>
      <c r="QR12" s="23">
        <f>IF(AND(QS20&lt;&gt;"",QS20&gt;=$C$8),1,0)*QR5</f>
        <v>0</v>
      </c>
      <c r="QS12" s="24"/>
      <c r="QT12" s="23">
        <f>IF(AND(QU20&lt;&gt;"",QU20&gt;=$C$8),1,0)*QT5</f>
        <v>0</v>
      </c>
      <c r="QU12" s="24"/>
      <c r="QV12" s="23">
        <f>IF(AND(QW20&lt;&gt;"",QW20&gt;=$C$8),1,0)*QV5</f>
        <v>0</v>
      </c>
      <c r="QW12" s="24"/>
      <c r="QX12" s="23">
        <f>IF(AND(QY20&lt;&gt;"",QY20&gt;=$C$8),1,0)*QX5</f>
        <v>0</v>
      </c>
      <c r="QY12" s="24"/>
      <c r="QZ12" s="23">
        <f>IF(AND(RA20&lt;&gt;"",RA20&gt;=$C$8),1,0)*QZ5</f>
        <v>0</v>
      </c>
      <c r="RA12" s="24"/>
      <c r="RB12" s="23">
        <f>IF(AND(RC20&lt;&gt;"",RC20&gt;=$C$8),1,0)*RB5</f>
        <v>0</v>
      </c>
      <c r="RC12" s="24"/>
      <c r="RD12" s="23">
        <f>IF(AND(RE20&lt;&gt;"",RE20&gt;=$C$8),1,0)*RD5</f>
        <v>0</v>
      </c>
      <c r="RE12" s="24"/>
      <c r="RF12" s="23">
        <f>IF(AND(RG20&lt;&gt;"",RG20&gt;=$C$8),1,0)*RF5</f>
        <v>0</v>
      </c>
      <c r="RG12" s="24"/>
      <c r="RH12" s="23">
        <f>IF(AND(RI20&lt;&gt;"",RI20&gt;=$C$8),1,0)*RH5</f>
        <v>0</v>
      </c>
      <c r="RI12" s="24"/>
      <c r="RJ12" s="23">
        <f>IF(AND(RK20&lt;&gt;"",RK20&gt;=$C$8),1,0)*RJ5</f>
        <v>0</v>
      </c>
      <c r="RK12" s="24"/>
      <c r="RL12" s="23">
        <f>IF(AND(RM20&lt;&gt;"",RM20&gt;=$C$8),1,0)*RL5</f>
        <v>0</v>
      </c>
      <c r="RM12" s="24"/>
      <c r="RN12" s="23">
        <f>IF(AND(RO20&lt;&gt;"",RO20&gt;=$C$8),1,0)*RN5</f>
        <v>0</v>
      </c>
      <c r="RO12" s="24"/>
      <c r="RP12" s="23">
        <f>IF(AND(RQ20&lt;&gt;"",RQ20&gt;=$C$8),1,0)*RP5</f>
        <v>0</v>
      </c>
      <c r="RQ12" s="24"/>
      <c r="RR12" s="23">
        <f>IF(AND(RS20&lt;&gt;"",RS20&gt;=$C$8),1,0)*RR5</f>
        <v>0</v>
      </c>
      <c r="RS12" s="24"/>
      <c r="RT12" s="23">
        <f>IF(AND(RU20&lt;&gt;"",RU20&gt;=$C$8),1,0)*RT5</f>
        <v>0</v>
      </c>
      <c r="RU12" s="24"/>
      <c r="RV12" s="23">
        <f>IF(AND(RW20&lt;&gt;"",RW20&gt;=$C$8),1,0)*RV5</f>
        <v>0</v>
      </c>
      <c r="RW12" s="24"/>
      <c r="RX12" s="23">
        <f>IF(AND(RY20&lt;&gt;"",RY20&gt;=$C$8),1,0)*RX5</f>
        <v>0</v>
      </c>
      <c r="RY12" s="24"/>
      <c r="RZ12" s="23">
        <f>IF(AND(SA20&lt;&gt;"",SA20&gt;=$C$8),1,0)*RZ5</f>
        <v>0</v>
      </c>
      <c r="SA12" s="24"/>
      <c r="SB12" s="23">
        <f>IF(AND(SC20&lt;&gt;"",SC20&gt;=$C$8),1,0)*SB5</f>
        <v>0</v>
      </c>
      <c r="SC12" s="24"/>
      <c r="SD12" s="23">
        <f>IF(AND(SE20&lt;&gt;"",SE20&gt;=$C$8),1,0)*SD5</f>
        <v>0</v>
      </c>
      <c r="SE12" s="24"/>
      <c r="SF12" s="23">
        <f>IF(AND(SG20&lt;&gt;"",SG20&gt;=$C$8),1,0)*SF5</f>
        <v>0</v>
      </c>
      <c r="SG12" s="24"/>
      <c r="SH12" s="23">
        <f>IF(AND(SI20&lt;&gt;"",SI20&gt;=$C$8),1,0)*SH5</f>
        <v>0</v>
      </c>
      <c r="SI12" s="24"/>
      <c r="SJ12" s="23">
        <f>IF(AND(SK20&lt;&gt;"",SK20&gt;=$C$8),1,0)*SJ5</f>
        <v>0</v>
      </c>
      <c r="SK12" s="24"/>
      <c r="SL12" s="23">
        <f>IF(AND(SM20&lt;&gt;"",SM20&gt;=$C$8),1,0)*SL5</f>
        <v>0</v>
      </c>
      <c r="SM12" s="24"/>
      <c r="SN12" s="23">
        <f>IF(AND(SO20&lt;&gt;"",SO20&gt;=$C$8),1,0)*SN5</f>
        <v>0</v>
      </c>
      <c r="SO12" s="24"/>
      <c r="SP12" s="23">
        <f>IF(AND(SQ20&lt;&gt;"",SQ20&gt;=$C$8),1,0)*SP5</f>
        <v>0</v>
      </c>
      <c r="SQ12" s="24"/>
      <c r="SR12" s="23">
        <f>IF(AND(SS20&lt;&gt;"",SS20&gt;=$C$8),1,0)*SR5</f>
        <v>0</v>
      </c>
      <c r="SS12" s="24"/>
      <c r="ST12" s="23">
        <f>IF(AND(SU20&lt;&gt;"",SU20&gt;=$C$8),1,0)*ST5</f>
        <v>0</v>
      </c>
      <c r="SU12" s="24"/>
      <c r="SV12" s="23">
        <f>IF(AND(SW20&lt;&gt;"",SW20&gt;=$C$8),1,0)*SV5</f>
        <v>0</v>
      </c>
      <c r="SW12" s="24"/>
      <c r="SX12" s="23">
        <f>IF(AND(SY20&lt;&gt;"",SY20&gt;=$C$8),1,0)*SX5</f>
        <v>0</v>
      </c>
      <c r="SY12" s="24"/>
      <c r="SZ12" s="23">
        <f>IF(AND(TA20&lt;&gt;"",TA20&gt;=$C$8),1,0)*SZ5</f>
        <v>0</v>
      </c>
      <c r="TA12" s="24"/>
      <c r="TB12" s="23">
        <f>IF(AND(TC20&lt;&gt;"",TC20&gt;=$C$8),1,0)*TB5</f>
        <v>0</v>
      </c>
      <c r="TC12" s="24"/>
      <c r="TD12" s="23">
        <f>IF(AND(TE20&lt;&gt;"",TE20&gt;=$C$8),1,0)*TD5</f>
        <v>0</v>
      </c>
      <c r="TE12" s="24"/>
      <c r="TF12" s="23">
        <f>IF(AND(TG20&lt;&gt;"",TG20&gt;=$C$8),1,0)*TF5</f>
        <v>0</v>
      </c>
      <c r="TG12" s="24"/>
      <c r="TH12" s="23">
        <f>IF(AND(TI20&lt;&gt;"",TI20&gt;=$C$8),1,0)*TH5</f>
        <v>0</v>
      </c>
      <c r="TI12" s="24"/>
      <c r="TJ12" s="23">
        <f>IF(AND(TK20&lt;&gt;"",TK20&gt;=$C$8),1,0)*TJ5</f>
        <v>0</v>
      </c>
      <c r="TK12" s="24"/>
      <c r="TL12" s="23">
        <f>IF(AND(TM20&lt;&gt;"",TM20&gt;=$C$8),1,0)*TL5</f>
        <v>0</v>
      </c>
      <c r="TM12" s="24"/>
      <c r="TN12" s="23">
        <f>IF(AND(TO20&lt;&gt;"",TO20&gt;=$C$8),1,0)*TN5</f>
        <v>0</v>
      </c>
      <c r="TO12" s="24"/>
      <c r="TP12" s="23">
        <f>IF(AND(TQ20&lt;&gt;"",TQ20&gt;=$C$8),1,0)*TP5</f>
        <v>0</v>
      </c>
      <c r="TQ12" s="24"/>
      <c r="TR12" s="23">
        <f>IF(AND(TS20&lt;&gt;"",TS20&gt;=$C$8),1,0)*TR5</f>
        <v>0</v>
      </c>
      <c r="TS12" s="24"/>
      <c r="TT12" s="23">
        <f>IF(AND(TU20&lt;&gt;"",TU20&gt;=$C$8),1,0)*TT5</f>
        <v>0</v>
      </c>
      <c r="TU12" s="24"/>
      <c r="TV12" s="23">
        <f>IF(AND(TW20&lt;&gt;"",TW20&gt;=$C$8),1,0)*TV5</f>
        <v>0</v>
      </c>
      <c r="TW12" s="24"/>
      <c r="TX12" s="23">
        <f>IF(AND(TY20&lt;&gt;"",TY20&gt;=$C$8),1,0)*TX5</f>
        <v>0</v>
      </c>
      <c r="TY12" s="24"/>
      <c r="TZ12" s="23">
        <f>IF(AND(UA20&lt;&gt;"",UA20&gt;=$C$8),1,0)*TZ5</f>
        <v>0</v>
      </c>
      <c r="UA12" s="24"/>
      <c r="UB12" s="23">
        <f>IF(AND(UC20&lt;&gt;"",UC20&gt;=$C$8),1,0)*UB5</f>
        <v>0</v>
      </c>
      <c r="UC12" s="24"/>
      <c r="UD12" s="23">
        <f>IF(AND(UE20&lt;&gt;"",UE20&gt;=$C$8),1,0)*UD5</f>
        <v>0</v>
      </c>
      <c r="UE12" s="24"/>
      <c r="UF12" s="23">
        <f>IF(AND(UG20&lt;&gt;"",UG20&gt;=$C$8),1,0)*UF5</f>
        <v>0</v>
      </c>
      <c r="UG12" s="24"/>
      <c r="UH12" s="23">
        <f>IF(AND(UI20&lt;&gt;"",UI20&gt;=$C$8),1,0)*UH5</f>
        <v>0</v>
      </c>
      <c r="UI12" s="24"/>
      <c r="UJ12" s="23">
        <f>IF(AND(UK20&lt;&gt;"",UK20&gt;=$C$8),1,0)*UJ5</f>
        <v>0</v>
      </c>
      <c r="UK12" s="24"/>
      <c r="UL12" s="23">
        <f>IF(AND(UM20&lt;&gt;"",UM20&gt;=$C$8),1,0)*UL5</f>
        <v>0</v>
      </c>
      <c r="UM12" s="24"/>
      <c r="UN12" s="23">
        <f>IF(AND(UO20&lt;&gt;"",UO20&gt;=$C$8),1,0)*UN5</f>
        <v>0</v>
      </c>
      <c r="UO12" s="24"/>
      <c r="UP12" s="23">
        <f>IF(AND(UQ20&lt;&gt;"",UQ20&gt;=$C$8),1,0)*UP5</f>
        <v>0</v>
      </c>
      <c r="UQ12" s="24"/>
      <c r="UR12" s="23">
        <f>IF(AND(US20&lt;&gt;"",US20&gt;=$C$8),1,0)*UR5</f>
        <v>0</v>
      </c>
      <c r="US12" s="24"/>
      <c r="UT12" s="23">
        <f>IF(AND(UU20&lt;&gt;"",UU20&gt;=$C$8),1,0)*UT5</f>
        <v>0</v>
      </c>
      <c r="UU12" s="24"/>
      <c r="UV12" s="23">
        <f>IF(AND(UW20&lt;&gt;"",UW20&gt;=$C$8),1,0)*UV5</f>
        <v>0</v>
      </c>
      <c r="UW12" s="24"/>
      <c r="UX12" s="23">
        <f>IF(AND(UY20&lt;&gt;"",UY20&gt;=$C$8),1,0)*UX5</f>
        <v>0</v>
      </c>
      <c r="UY12" s="24"/>
      <c r="UZ12" s="23">
        <f>IF(AND(VA20&lt;&gt;"",VA20&gt;=$C$8),1,0)*UZ5</f>
        <v>0</v>
      </c>
      <c r="VA12" s="24"/>
      <c r="VB12" s="23">
        <f>IF(AND(VC20&lt;&gt;"",VC20&gt;=$C$8),1,0)*VB5</f>
        <v>0</v>
      </c>
      <c r="VC12" s="24"/>
      <c r="VD12" s="23">
        <f>IF(AND(VE20&lt;&gt;"",VE20&gt;=$C$8),1,0)*VD5</f>
        <v>0</v>
      </c>
      <c r="VE12" s="24"/>
      <c r="VF12" s="23">
        <f>IF(AND(VG20&lt;&gt;"",VG20&gt;=$C$8),1,0)*VF5</f>
        <v>0</v>
      </c>
      <c r="VG12" s="24"/>
      <c r="VH12" s="23">
        <f>IF(AND(VI20&lt;&gt;"",VI20&gt;=$C$8),1,0)*VH5</f>
        <v>0</v>
      </c>
      <c r="VI12" s="24"/>
      <c r="VJ12" s="23">
        <f>IF(AND(VK20&lt;&gt;"",VK20&gt;=$C$8),1,0)*VJ5</f>
        <v>0</v>
      </c>
      <c r="VK12" s="24"/>
      <c r="VL12" s="23">
        <f>IF(AND(VM20&lt;&gt;"",VM20&gt;=$C$8),1,0)*VL5</f>
        <v>0</v>
      </c>
      <c r="VM12" s="24"/>
      <c r="VN12" s="23">
        <f>IF(AND(VO20&lt;&gt;"",VO20&gt;=$C$8),1,0)*VN5</f>
        <v>0</v>
      </c>
      <c r="VO12" s="24"/>
      <c r="VP12" s="23">
        <f>IF(AND(VQ20&lt;&gt;"",VQ20&gt;=$C$8),1,0)*VP5</f>
        <v>0</v>
      </c>
      <c r="VQ12" s="24"/>
      <c r="VR12" s="23">
        <f>IF(AND(VS20&lt;&gt;"",VS20&gt;=$C$8),1,0)*VR5</f>
        <v>0</v>
      </c>
      <c r="VS12" s="24"/>
      <c r="VT12" s="23">
        <f>IF(AND(VU20&lt;&gt;"",VU20&gt;=$C$8),1,0)*VT5</f>
        <v>0</v>
      </c>
      <c r="VU12" s="24"/>
      <c r="VV12" s="23">
        <f>IF(AND(VW20&lt;&gt;"",VW20&gt;=$C$8),1,0)*VV5</f>
        <v>0</v>
      </c>
      <c r="VW12" s="24"/>
      <c r="VX12" s="23">
        <f>IF(AND(VY20&lt;&gt;"",VY20&gt;=$C$8),1,0)*VX5</f>
        <v>0</v>
      </c>
      <c r="VY12" s="24"/>
      <c r="VZ12" s="23">
        <f>IF(AND(WA20&lt;&gt;"",WA20&gt;=$C$8),1,0)*VZ5</f>
        <v>0</v>
      </c>
      <c r="WA12" s="24"/>
      <c r="WB12" s="23">
        <f>IF(AND(WC20&lt;&gt;"",WC20&gt;=$C$8),1,0)*WB5</f>
        <v>0</v>
      </c>
      <c r="WC12" s="24"/>
      <c r="WD12" s="23">
        <f>IF(AND(WE20&lt;&gt;"",WE20&gt;=$C$8),1,0)*WD5</f>
        <v>0</v>
      </c>
      <c r="WE12" s="24"/>
      <c r="WF12" s="23">
        <f>IF(AND(WG20&lt;&gt;"",WG20&gt;=$C$8),1,0)*WF5</f>
        <v>0</v>
      </c>
      <c r="WG12" s="24"/>
      <c r="WH12" s="23">
        <f>IF(AND(WI20&lt;&gt;"",WI20&gt;=$C$8),1,0)*WH5</f>
        <v>0</v>
      </c>
      <c r="WI12" s="24"/>
      <c r="WJ12" s="23">
        <f>IF(AND(WK20&lt;&gt;"",WK20&gt;=$C$8),1,0)*WJ5</f>
        <v>0</v>
      </c>
      <c r="WK12" s="24"/>
      <c r="WL12" s="23">
        <f>IF(AND(WM20&lt;&gt;"",WM20&gt;=$C$8),1,0)*WL5</f>
        <v>0</v>
      </c>
      <c r="WM12" s="24"/>
      <c r="WN12" s="23">
        <f>IF(AND(WO20&lt;&gt;"",WO20&gt;=$C$8),1,0)*WN5</f>
        <v>0</v>
      </c>
      <c r="WO12" s="24"/>
      <c r="WP12" s="23">
        <f>IF(AND(WQ20&lt;&gt;"",WQ20&gt;=$C$8),1,0)*WP5</f>
        <v>0</v>
      </c>
      <c r="WQ12" s="24"/>
      <c r="WR12" s="23">
        <f>IF(AND(WS20&lt;&gt;"",WS20&gt;=$C$8),1,0)*WR5</f>
        <v>0</v>
      </c>
      <c r="WS12" s="24"/>
      <c r="WT12" s="23">
        <f>IF(AND(WU20&lt;&gt;"",WU20&gt;=$C$8),1,0)*WT5</f>
        <v>0</v>
      </c>
      <c r="WU12" s="24"/>
      <c r="WV12" s="23">
        <f>IF(AND(WW20&lt;&gt;"",WW20&gt;=$C$8),1,0)*WV5</f>
        <v>0</v>
      </c>
      <c r="WW12" s="24"/>
      <c r="WX12" s="23">
        <f>IF(AND(WY20&lt;&gt;"",WY20&gt;=$C$8),1,0)*WX5</f>
        <v>0</v>
      </c>
      <c r="WY12" s="24"/>
      <c r="WZ12" s="23">
        <f>IF(AND(XA20&lt;&gt;"",XA20&gt;=$C$8),1,0)*WZ5</f>
        <v>0</v>
      </c>
      <c r="XA12" s="24"/>
      <c r="XB12" s="23">
        <f>IF(AND(XC20&lt;&gt;"",XC20&gt;=$C$8),1,0)*XB5</f>
        <v>0</v>
      </c>
      <c r="XC12" s="24"/>
      <c r="XD12" s="23">
        <f>IF(AND(XE20&lt;&gt;"",XE20&gt;=$C$8),1,0)*XD5</f>
        <v>0</v>
      </c>
      <c r="XE12" s="24"/>
      <c r="XF12" s="23">
        <f>IF(AND(XG20&lt;&gt;"",XG20&gt;=$C$8),1,0)*XF5</f>
        <v>0</v>
      </c>
      <c r="XG12" s="24"/>
      <c r="XH12" s="23">
        <f>IF(AND(XI20&lt;&gt;"",XI20&gt;=$C$8),1,0)*XH5</f>
        <v>0</v>
      </c>
      <c r="XI12" s="24"/>
      <c r="XJ12" s="23">
        <f>IF(AND(XK20&lt;&gt;"",XK20&gt;=$C$8),1,0)*XJ5</f>
        <v>0</v>
      </c>
      <c r="XK12" s="24"/>
      <c r="XL12" s="23">
        <f>IF(AND(XM20&lt;&gt;"",XM20&gt;=$C$8),1,0)*XL5</f>
        <v>0</v>
      </c>
      <c r="XM12" s="24"/>
      <c r="XN12" s="23">
        <f>IF(AND(XO20&lt;&gt;"",XO20&gt;=$C$8),1,0)*XN5</f>
        <v>0</v>
      </c>
      <c r="XO12" s="24"/>
      <c r="XP12" s="23">
        <f>IF(AND(XQ20&lt;&gt;"",XQ20&gt;=$C$8),1,0)*XP5</f>
        <v>0</v>
      </c>
      <c r="XQ12" s="24"/>
      <c r="XR12" s="23">
        <f>IF(AND(XS20&lt;&gt;"",XS20&gt;=$C$8),1,0)*XR5</f>
        <v>0</v>
      </c>
      <c r="XS12" s="24"/>
      <c r="XT12" s="23">
        <f>IF(AND(XU20&lt;&gt;"",XU20&gt;=$C$8),1,0)*XT5</f>
        <v>0</v>
      </c>
      <c r="XU12" s="24"/>
      <c r="XV12" s="23">
        <f>IF(AND(XW20&lt;&gt;"",XW20&gt;=$C$8),1,0)*XV5</f>
        <v>0</v>
      </c>
      <c r="XW12" s="24"/>
      <c r="XX12" s="23">
        <f>IF(AND(XY20&lt;&gt;"",XY20&gt;=$C$8),1,0)*XX5</f>
        <v>0</v>
      </c>
      <c r="XY12" s="24"/>
      <c r="XZ12" s="23">
        <f>IF(AND(YA20&lt;&gt;"",YA20&gt;=$C$8),1,0)*XZ5</f>
        <v>0</v>
      </c>
      <c r="YA12" s="24"/>
      <c r="YB12" s="23">
        <f>IF(AND(YC20&lt;&gt;"",YC20&gt;=$C$8),1,0)*YB5</f>
        <v>0</v>
      </c>
      <c r="YC12" s="24"/>
      <c r="YD12" s="23">
        <f>IF(AND(YE20&lt;&gt;"",YE20&gt;=$C$8),1,0)*YD5</f>
        <v>0</v>
      </c>
      <c r="YE12" s="24"/>
      <c r="YF12" s="23">
        <f>IF(AND(YG20&lt;&gt;"",YG20&gt;=$C$8),1,0)*YF5</f>
        <v>0</v>
      </c>
      <c r="YG12" s="24"/>
      <c r="YH12" s="23">
        <f>IF(AND(YI20&lt;&gt;"",YI20&gt;=$C$8),1,0)*YH5</f>
        <v>0</v>
      </c>
      <c r="YI12" s="24"/>
      <c r="YJ12" s="23">
        <f>IF(AND(YK20&lt;&gt;"",YK20&gt;=$C$8),1,0)*YJ5</f>
        <v>0</v>
      </c>
      <c r="YK12" s="24"/>
      <c r="YL12" s="23">
        <f>IF(AND(YM20&lt;&gt;"",YM20&gt;=$C$8),1,0)*YL5</f>
        <v>0</v>
      </c>
      <c r="YM12" s="24"/>
      <c r="YN12" s="23">
        <f>IF(AND(YO20&lt;&gt;"",YO20&gt;=$C$8),1,0)*YN5</f>
        <v>0</v>
      </c>
      <c r="YO12" s="24"/>
      <c r="YP12" s="23">
        <f>IF(AND(YQ20&lt;&gt;"",YQ20&gt;=$C$8),1,0)*YP5</f>
        <v>0</v>
      </c>
      <c r="YQ12" s="24"/>
      <c r="YR12" s="23">
        <f>IF(AND(YS20&lt;&gt;"",YS20&gt;=$C$8),1,0)*YR5</f>
        <v>0</v>
      </c>
      <c r="YS12" s="24"/>
      <c r="YT12" s="23">
        <f>IF(AND(YU20&lt;&gt;"",YU20&gt;=$C$8),1,0)*YT5</f>
        <v>0</v>
      </c>
      <c r="YU12" s="24"/>
      <c r="YV12" s="23">
        <f>IF(AND(YW20&lt;&gt;"",YW20&gt;=$C$8),1,0)*YV5</f>
        <v>0</v>
      </c>
      <c r="YW12" s="24"/>
      <c r="YX12" s="23">
        <f>IF(AND(YY20&lt;&gt;"",YY20&gt;=$C$8),1,0)*YX5</f>
        <v>0</v>
      </c>
      <c r="YY12" s="24"/>
      <c r="YZ12" s="23">
        <f>IF(AND(ZA20&lt;&gt;"",ZA20&gt;=$C$8),1,0)*YZ5</f>
        <v>0</v>
      </c>
      <c r="ZA12" s="24"/>
      <c r="ZB12" s="23">
        <f>IF(AND(ZC20&lt;&gt;"",ZC20&gt;=$C$8),1,0)*ZB5</f>
        <v>0</v>
      </c>
      <c r="ZC12" s="24"/>
      <c r="ZD12" s="23">
        <f>IF(AND(ZE20&lt;&gt;"",ZE20&gt;=$C$8),1,0)*ZD5</f>
        <v>0</v>
      </c>
      <c r="ZE12" s="24"/>
      <c r="ZF12" s="23">
        <f>IF(AND(ZG20&lt;&gt;"",ZG20&gt;=$C$8),1,0)*ZF5</f>
        <v>0</v>
      </c>
      <c r="ZG12" s="24"/>
      <c r="ZH12" s="23">
        <f>IF(AND(ZI20&lt;&gt;"",ZI20&gt;=$C$8),1,0)*ZH5</f>
        <v>0</v>
      </c>
      <c r="ZI12" s="24"/>
      <c r="ZJ12" s="23">
        <f>IF(AND(ZK20&lt;&gt;"",ZK20&gt;=$C$8),1,0)*ZJ5</f>
        <v>0</v>
      </c>
      <c r="ZK12" s="24"/>
      <c r="ZL12" s="23">
        <f>IF(AND(ZM20&lt;&gt;"",ZM20&gt;=$C$8),1,0)*ZL5</f>
        <v>0</v>
      </c>
      <c r="ZM12" s="24"/>
      <c r="ZN12" s="23">
        <f>IF(AND(ZO20&lt;&gt;"",ZO20&gt;=$C$8),1,0)*ZN5</f>
        <v>0</v>
      </c>
      <c r="ZO12" s="24"/>
      <c r="ZP12" s="23">
        <f>IF(AND(ZQ20&lt;&gt;"",ZQ20&gt;=$C$8),1,0)*ZP5</f>
        <v>0</v>
      </c>
      <c r="ZQ12" s="24"/>
      <c r="ZR12" s="23">
        <f>IF(AND(ZS20&lt;&gt;"",ZS20&gt;=$C$8),1,0)*ZR5</f>
        <v>0</v>
      </c>
      <c r="ZS12" s="24"/>
      <c r="ZT12" s="23">
        <f>IF(AND(ZU20&lt;&gt;"",ZU20&gt;=$C$8),1,0)*ZT5</f>
        <v>0</v>
      </c>
      <c r="ZU12" s="24"/>
      <c r="ZV12" s="23">
        <f>IF(AND(ZW20&lt;&gt;"",ZW20&gt;=$C$8),1,0)*ZV5</f>
        <v>0</v>
      </c>
      <c r="ZW12" s="24"/>
      <c r="ZX12" s="23">
        <f>IF(AND(ZY20&lt;&gt;"",ZY20&gt;=$C$8),1,0)*ZX5</f>
        <v>0</v>
      </c>
      <c r="ZY12" s="24"/>
      <c r="ZZ12" s="23">
        <f>IF(AND(AAA20&lt;&gt;"",AAA20&gt;=$C$8),1,0)*ZZ5</f>
        <v>0</v>
      </c>
      <c r="AAA12" s="24"/>
      <c r="AAB12" s="23">
        <f>IF(AND(AAC20&lt;&gt;"",AAC20&gt;=$C$8),1,0)*AAB5</f>
        <v>0</v>
      </c>
      <c r="AAC12" s="24"/>
      <c r="AAD12" s="23">
        <f>IF(AND(AAE20&lt;&gt;"",AAE20&gt;=$C$8),1,0)*AAD5</f>
        <v>0</v>
      </c>
      <c r="AAE12" s="24"/>
      <c r="AAF12" s="23">
        <f>IF(AND(AAG20&lt;&gt;"",AAG20&gt;=$C$8),1,0)*AAF5</f>
        <v>0</v>
      </c>
      <c r="AAG12" s="24"/>
      <c r="AAH12" s="23">
        <f>IF(AND(AAI20&lt;&gt;"",AAI20&gt;=$C$8),1,0)*AAH5</f>
        <v>0</v>
      </c>
      <c r="AAI12" s="24"/>
      <c r="AAJ12" s="23">
        <f>IF(AND(AAK20&lt;&gt;"",AAK20&gt;=$C$8),1,0)*AAJ5</f>
        <v>0</v>
      </c>
      <c r="AAK12" s="24"/>
      <c r="AAL12" s="23">
        <f>IF(AND(AAM20&lt;&gt;"",AAM20&gt;=$C$8),1,0)*AAL5</f>
        <v>0</v>
      </c>
      <c r="AAM12" s="24"/>
      <c r="AAN12" s="23">
        <f>IF(AND(AAO20&lt;&gt;"",AAO20&gt;=$C$8),1,0)*AAN5</f>
        <v>0</v>
      </c>
      <c r="AAO12" s="24"/>
      <c r="AAP12" s="23">
        <f>IF(AND(AAQ20&lt;&gt;"",AAQ20&gt;=$C$8),1,0)*AAP5</f>
        <v>0</v>
      </c>
      <c r="AAQ12" s="24"/>
      <c r="AAR12" s="23">
        <f>IF(AND(AAS20&lt;&gt;"",AAS20&gt;=$C$8),1,0)*AAR5</f>
        <v>0</v>
      </c>
      <c r="AAS12" s="24"/>
      <c r="AAT12" s="23">
        <f>IF(AND(AAU20&lt;&gt;"",AAU20&gt;=$C$8),1,0)*AAT5</f>
        <v>0</v>
      </c>
      <c r="AAU12" s="24"/>
      <c r="AAV12" s="23">
        <f>IF(AND(AAW20&lt;&gt;"",AAW20&gt;=$C$8),1,0)*AAV5</f>
        <v>0</v>
      </c>
      <c r="AAW12" s="24"/>
      <c r="AAX12" s="23">
        <f>IF(AND(AAY20&lt;&gt;"",AAY20&gt;=$C$8),1,0)*AAX5</f>
        <v>0</v>
      </c>
      <c r="AAY12" s="24"/>
      <c r="AAZ12" s="23">
        <f>IF(AND(ABA20&lt;&gt;"",ABA20&gt;=$C$8),1,0)*AAZ5</f>
        <v>0</v>
      </c>
      <c r="ABA12" s="24"/>
      <c r="ABB12" s="23">
        <f>IF(AND(ABC20&lt;&gt;"",ABC20&gt;=$C$8),1,0)*ABB5</f>
        <v>0</v>
      </c>
      <c r="ABC12" s="24"/>
      <c r="ABD12" s="23">
        <f>IF(AND(ABE20&lt;&gt;"",ABE20&gt;=$C$8),1,0)*ABD5</f>
        <v>0</v>
      </c>
      <c r="ABE12" s="24"/>
      <c r="ABF12" s="23">
        <f>IF(AND(ABG20&lt;&gt;"",ABG20&gt;=$C$8),1,0)*ABF5</f>
        <v>0</v>
      </c>
      <c r="ABG12" s="24"/>
      <c r="ABH12" s="23">
        <f>IF(AND(ABI20&lt;&gt;"",ABI20&gt;=$C$8),1,0)*ABH5</f>
        <v>0</v>
      </c>
      <c r="ABI12" s="24"/>
      <c r="ABJ12" s="23">
        <f>IF(AND(ABK20&lt;&gt;"",ABK20&gt;=$C$8),1,0)*ABJ5</f>
        <v>0</v>
      </c>
      <c r="ABK12" s="24"/>
      <c r="ABL12" s="23">
        <f>IF(AND(ABM20&lt;&gt;"",ABM20&gt;=$C$8),1,0)*ABL5</f>
        <v>0</v>
      </c>
      <c r="ABM12" s="24"/>
      <c r="ABN12" s="23">
        <f>IF(AND(ABO20&lt;&gt;"",ABO20&gt;=$C$8),1,0)*ABN5</f>
        <v>0</v>
      </c>
      <c r="ABO12" s="24"/>
      <c r="ABP12" s="23">
        <f>IF(AND(ABQ20&lt;&gt;"",ABQ20&gt;=$C$8),1,0)*ABP5</f>
        <v>0</v>
      </c>
      <c r="ABQ12" s="24"/>
      <c r="ABR12" s="23">
        <f>IF(AND(ABS20&lt;&gt;"",ABS20&gt;=$C$8),1,0)*ABR5</f>
        <v>0</v>
      </c>
      <c r="ABS12" s="24"/>
      <c r="ABT12" s="23">
        <f>IF(AND(ABU20&lt;&gt;"",ABU20&gt;=$C$8),1,0)*ABT5</f>
        <v>0</v>
      </c>
      <c r="ABU12" s="24"/>
      <c r="ABV12" s="23">
        <f>IF(AND(ABW20&lt;&gt;"",ABW20&gt;=$C$8),1,0)*ABV5</f>
        <v>0</v>
      </c>
      <c r="ABW12" s="24"/>
      <c r="ABX12" s="23">
        <f>IF(AND(ABY20&lt;&gt;"",ABY20&gt;=$C$8),1,0)*ABX5</f>
        <v>0</v>
      </c>
      <c r="ABY12" s="24"/>
      <c r="ABZ12" s="23">
        <f>IF(AND(ACA20&lt;&gt;"",ACA20&gt;=$C$8),1,0)*ABZ5</f>
        <v>0</v>
      </c>
      <c r="ACA12" s="24"/>
      <c r="ACB12" s="23">
        <f>IF(AND(ACC20&lt;&gt;"",ACC20&gt;=$C$8),1,0)*ACB5</f>
        <v>0</v>
      </c>
      <c r="ACC12" s="24"/>
      <c r="ACD12" s="23">
        <f>IF(AND(ACE20&lt;&gt;"",ACE20&gt;=$C$8),1,0)*ACD5</f>
        <v>0</v>
      </c>
      <c r="ACE12" s="24"/>
      <c r="ACF12" s="23">
        <f>IF(AND(ACG20&lt;&gt;"",ACG20&gt;=$C$8),1,0)*ACF5</f>
        <v>0</v>
      </c>
      <c r="ACG12" s="24"/>
      <c r="ACH12" s="23">
        <f>IF(AND(ACI20&lt;&gt;"",ACI20&gt;=$C$8),1,0)*ACH5</f>
        <v>0</v>
      </c>
      <c r="ACI12" s="24"/>
      <c r="ACJ12" s="23">
        <f>IF(AND(ACK20&lt;&gt;"",ACK20&gt;=$C$8),1,0)*ACJ5</f>
        <v>0</v>
      </c>
      <c r="ACK12" s="24"/>
      <c r="ACL12" s="23">
        <f>IF(AND(ACM20&lt;&gt;"",ACM20&gt;=$C$8),1,0)*ACL5</f>
        <v>0</v>
      </c>
      <c r="ACM12" s="24"/>
      <c r="ACN12" s="23">
        <f>IF(AND(ACO20&lt;&gt;"",ACO20&gt;=$C$8),1,0)*ACN5</f>
        <v>0</v>
      </c>
      <c r="ACO12" s="24"/>
      <c r="ACP12" s="23">
        <f>IF(AND(ACQ20&lt;&gt;"",ACQ20&gt;=$C$8),1,0)*ACP5</f>
        <v>0</v>
      </c>
      <c r="ACQ12" s="24"/>
      <c r="ACR12" s="23">
        <f>IF(AND(ACS20&lt;&gt;"",ACS20&gt;=$C$8),1,0)*ACR5</f>
        <v>0</v>
      </c>
      <c r="ACS12" s="24"/>
      <c r="ACT12" s="23">
        <f>IF(AND(ACU20&lt;&gt;"",ACU20&gt;=$C$8),1,0)*ACT5</f>
        <v>0</v>
      </c>
      <c r="ACU12" s="24"/>
      <c r="ACV12" s="23">
        <f>IF(AND(ACW20&lt;&gt;"",ACW20&gt;=$C$8),1,0)*ACV5</f>
        <v>0</v>
      </c>
      <c r="ACW12" s="24"/>
      <c r="ACX12" s="23">
        <f>IF(AND(ACY20&lt;&gt;"",ACY20&gt;=$C$8),1,0)*ACX5</f>
        <v>0</v>
      </c>
      <c r="ACY12" s="24"/>
      <c r="ACZ12" s="23">
        <f>IF(AND(ADA20&lt;&gt;"",ADA20&gt;=$C$8),1,0)*ACZ5</f>
        <v>0</v>
      </c>
      <c r="ADA12" s="24"/>
      <c r="ADB12" s="23">
        <f>IF(AND(ADC20&lt;&gt;"",ADC20&gt;=$C$8),1,0)*ADB5</f>
        <v>0</v>
      </c>
      <c r="ADC12" s="24"/>
      <c r="ADD12" s="23">
        <f>IF(AND(ADE20&lt;&gt;"",ADE20&gt;=$C$8),1,0)*ADD5</f>
        <v>0</v>
      </c>
      <c r="ADE12" s="24"/>
      <c r="ADF12" s="23">
        <f>IF(AND(ADG20&lt;&gt;"",ADG20&gt;=$C$8),1,0)*ADF5</f>
        <v>0</v>
      </c>
      <c r="ADG12" s="24"/>
      <c r="ADH12" s="23">
        <f>IF(AND(ADI20&lt;&gt;"",ADI20&gt;=$C$8),1,0)*ADH5</f>
        <v>0</v>
      </c>
      <c r="ADI12" s="24"/>
      <c r="ADJ12" s="23">
        <f>IF(AND(ADK20&lt;&gt;"",ADK20&gt;=$C$8),1,0)*ADJ5</f>
        <v>0</v>
      </c>
      <c r="ADK12" s="24"/>
      <c r="ADL12" s="23">
        <f>IF(AND(ADM20&lt;&gt;"",ADM20&gt;=$C$8),1,0)*ADL5</f>
        <v>0</v>
      </c>
      <c r="ADM12" s="24"/>
      <c r="ADN12" s="23">
        <f>IF(AND(ADO20&lt;&gt;"",ADO20&gt;=$C$8),1,0)*ADN5</f>
        <v>0</v>
      </c>
      <c r="ADO12" s="24"/>
      <c r="ADP12" s="23">
        <f>IF(AND(ADQ20&lt;&gt;"",ADQ20&gt;=$C$8),1,0)*ADP5</f>
        <v>0</v>
      </c>
      <c r="ADQ12" s="24"/>
      <c r="ADR12" s="23">
        <f>IF(AND(ADS20&lt;&gt;"",ADS20&gt;=$C$8),1,0)*ADR5</f>
        <v>0</v>
      </c>
      <c r="ADS12" s="24"/>
      <c r="ADT12" s="23">
        <f>IF(AND(ADU20&lt;&gt;"",ADU20&gt;=$C$8),1,0)*ADT5</f>
        <v>0</v>
      </c>
      <c r="ADU12" s="24"/>
      <c r="ADV12" s="23">
        <f>IF(AND(ADW20&lt;&gt;"",ADW20&gt;=$C$8),1,0)*ADV5</f>
        <v>0</v>
      </c>
      <c r="ADW12" s="24"/>
      <c r="ADX12" s="23">
        <f>IF(AND(ADY20&lt;&gt;"",ADY20&gt;=$C$8),1,0)*ADX5</f>
        <v>0</v>
      </c>
      <c r="ADY12" s="24"/>
      <c r="ADZ12" s="23">
        <f>IF(AND(AEA20&lt;&gt;"",AEA20&gt;=$C$8),1,0)*ADZ5</f>
        <v>0</v>
      </c>
      <c r="AEA12" s="24"/>
      <c r="AEB12" s="23">
        <f>IF(AND(AEC20&lt;&gt;"",AEC20&gt;=$C$8),1,0)*AEB5</f>
        <v>0</v>
      </c>
      <c r="AEC12" s="24"/>
      <c r="AED12" s="23">
        <f>IF(AND(AEE20&lt;&gt;"",AEE20&gt;=$C$8),1,0)*AED5</f>
        <v>0</v>
      </c>
      <c r="AEE12" s="24"/>
      <c r="AEF12" s="23">
        <f>IF(AND(AEG20&lt;&gt;"",AEG20&gt;=$C$8),1,0)*AEF5</f>
        <v>0</v>
      </c>
      <c r="AEG12" s="24"/>
      <c r="AEH12" s="23">
        <f>IF(AND(AEI20&lt;&gt;"",AEI20&gt;=$C$8),1,0)*AEH5</f>
        <v>0</v>
      </c>
      <c r="AEI12" s="24"/>
      <c r="AEJ12" s="23">
        <f>IF(AND(AEK20&lt;&gt;"",AEK20&gt;=$C$8),1,0)*AEJ5</f>
        <v>0</v>
      </c>
      <c r="AEK12" s="24"/>
      <c r="AEL12" s="23">
        <f>IF(AND(AEM20&lt;&gt;"",AEM20&gt;=$C$8),1,0)*AEL5</f>
        <v>0</v>
      </c>
      <c r="AEM12" s="24"/>
      <c r="AEN12" s="23">
        <f>IF(AND(AEO20&lt;&gt;"",AEO20&gt;=$C$8),1,0)*AEN5</f>
        <v>0</v>
      </c>
      <c r="AEO12" s="24"/>
      <c r="AEP12" s="23">
        <f>IF(AND(AEQ20&lt;&gt;"",AEQ20&gt;=$C$8),1,0)*AEP5</f>
        <v>0</v>
      </c>
      <c r="AEQ12" s="24"/>
      <c r="AER12" s="23">
        <f>IF(AND(AES20&lt;&gt;"",AES20&gt;=$C$8),1,0)*AER5</f>
        <v>0</v>
      </c>
      <c r="AES12" s="24"/>
      <c r="AET12" s="23">
        <f>IF(AND(AEU20&lt;&gt;"",AEU20&gt;=$C$8),1,0)*AET5</f>
        <v>0</v>
      </c>
      <c r="AEU12" s="24"/>
      <c r="AEV12" s="23">
        <f>IF(AND(AEW20&lt;&gt;"",AEW20&gt;=$C$8),1,0)*AEV5</f>
        <v>0</v>
      </c>
      <c r="AEW12" s="24"/>
      <c r="AEX12" s="23">
        <f>IF(AND(AEY20&lt;&gt;"",AEY20&gt;=$C$8),1,0)*AEX5</f>
        <v>0</v>
      </c>
      <c r="AEY12" s="24"/>
      <c r="AEZ12" s="23">
        <f>IF(AND(AFA20&lt;&gt;"",AFA20&gt;=$C$8),1,0)*AEZ5</f>
        <v>0</v>
      </c>
      <c r="AFA12" s="24"/>
      <c r="AFB12" s="23">
        <f>IF(AND(AFC20&lt;&gt;"",AFC20&gt;=$C$8),1,0)*AFB5</f>
        <v>0</v>
      </c>
      <c r="AFC12" s="24"/>
      <c r="AFD12" s="23">
        <f>IF(AND(AFE20&lt;&gt;"",AFE20&gt;=$C$8),1,0)*AFD5</f>
        <v>0</v>
      </c>
      <c r="AFE12" s="24"/>
      <c r="AFF12" s="23">
        <f>IF(AND(AFG20&lt;&gt;"",AFG20&gt;=$C$8),1,0)*AFF5</f>
        <v>0</v>
      </c>
      <c r="AFG12" s="24"/>
      <c r="AFH12" s="23">
        <f>IF(AND(AFI20&lt;&gt;"",AFI20&gt;=$C$8),1,0)*AFH5</f>
        <v>0</v>
      </c>
      <c r="AFI12" s="24"/>
      <c r="AFJ12" s="23">
        <f>IF(AND(AFK20&lt;&gt;"",AFK20&gt;=$C$8),1,0)*AFJ5</f>
        <v>0</v>
      </c>
      <c r="AFK12" s="24"/>
      <c r="AFL12" s="23">
        <f>IF(AND(AFM20&lt;&gt;"",AFM20&gt;=$C$8),1,0)*AFL5</f>
        <v>0</v>
      </c>
      <c r="AFM12" s="24"/>
      <c r="AFN12" s="23">
        <f>IF(AND(AFO20&lt;&gt;"",AFO20&gt;=$C$8),1,0)*AFN5</f>
        <v>0</v>
      </c>
      <c r="AFO12" s="24"/>
      <c r="AFP12" s="23">
        <f>IF(AND(AFQ20&lt;&gt;"",AFQ20&gt;=$C$8),1,0)*AFP5</f>
        <v>0</v>
      </c>
      <c r="AFQ12" s="24"/>
      <c r="AFR12" s="23">
        <f>IF(AND(AFS20&lt;&gt;"",AFS20&gt;=$C$8),1,0)*AFR5</f>
        <v>0</v>
      </c>
      <c r="AFS12" s="24"/>
      <c r="AFT12" s="23">
        <f>IF(AND(AFU20&lt;&gt;"",AFU20&gt;=$C$8),1,0)*AFT5</f>
        <v>0</v>
      </c>
      <c r="AFU12" s="24"/>
      <c r="AFV12" s="23">
        <f>IF(AND(AFW20&lt;&gt;"",AFW20&gt;=$C$8),1,0)*AFV5</f>
        <v>0</v>
      </c>
      <c r="AFW12" s="24"/>
      <c r="AFX12" s="23">
        <f>IF(AND(AFY20&lt;&gt;"",AFY20&gt;=$C$8),1,0)*AFX5</f>
        <v>0</v>
      </c>
      <c r="AFY12" s="24"/>
      <c r="AFZ12" s="23">
        <f>IF(AND(AGA20&lt;&gt;"",AGA20&gt;=$C$8),1,0)*AFZ5</f>
        <v>0</v>
      </c>
      <c r="AGA12" s="24"/>
      <c r="AGB12" s="23">
        <f>IF(AND(AGC20&lt;&gt;"",AGC20&gt;=$C$8),1,0)*AGB5</f>
        <v>0</v>
      </c>
      <c r="AGC12" s="24"/>
      <c r="AGD12" s="23">
        <f>IF(AND(AGE20&lt;&gt;"",AGE20&gt;=$C$8),1,0)*AGD5</f>
        <v>0</v>
      </c>
      <c r="AGE12" s="24"/>
      <c r="AGF12" s="23">
        <f>IF(AND(AGG20&lt;&gt;"",AGG20&gt;=$C$8),1,0)*AGF5</f>
        <v>0</v>
      </c>
      <c r="AGG12" s="24"/>
      <c r="AGH12" s="23">
        <f>IF(AND(AGI20&lt;&gt;"",AGI20&gt;=$C$8),1,0)*AGH5</f>
        <v>0</v>
      </c>
      <c r="AGI12" s="24"/>
      <c r="AGJ12" s="23">
        <f>IF(AND(AGK20&lt;&gt;"",AGK20&gt;=$C$8),1,0)*AGJ5</f>
        <v>0</v>
      </c>
      <c r="AGK12" s="24"/>
      <c r="AGL12" s="23">
        <f>IF(AND(AGM20&lt;&gt;"",AGM20&gt;=$C$8),1,0)*AGL5</f>
        <v>0</v>
      </c>
      <c r="AGM12" s="24"/>
      <c r="AGN12" s="23">
        <f>IF(AND(AGO20&lt;&gt;"",AGO20&gt;=$C$8),1,0)*AGN5</f>
        <v>0</v>
      </c>
      <c r="AGO12" s="24"/>
      <c r="AGP12" s="23">
        <f>IF(AND(AGQ20&lt;&gt;"",AGQ20&gt;=$C$8),1,0)*AGP5</f>
        <v>0</v>
      </c>
      <c r="AGQ12" s="24"/>
      <c r="AGR12" s="23">
        <f>IF(AND(AGS20&lt;&gt;"",AGS20&gt;=$C$8),1,0)*AGR5</f>
        <v>0</v>
      </c>
      <c r="AGS12" s="24"/>
      <c r="AGT12" s="23">
        <f>IF(AND(AGU20&lt;&gt;"",AGU20&gt;=$C$8),1,0)*AGT5</f>
        <v>0</v>
      </c>
      <c r="AGU12" s="24"/>
      <c r="AGV12" s="23">
        <f>IF(AND(AGW20&lt;&gt;"",AGW20&gt;=$C$8),1,0)*AGV5</f>
        <v>0</v>
      </c>
      <c r="AGW12" s="24"/>
      <c r="AGX12" s="23">
        <f>IF(AND(AGY20&lt;&gt;"",AGY20&gt;=$C$8),1,0)*AGX5</f>
        <v>0</v>
      </c>
      <c r="AGY12" s="24"/>
      <c r="AGZ12" s="23">
        <f>IF(AND(AHA20&lt;&gt;"",AHA20&gt;=$C$8),1,0)*AGZ5</f>
        <v>0</v>
      </c>
      <c r="AHA12" s="24"/>
      <c r="AHB12" s="23">
        <f>IF(AND(AHC20&lt;&gt;"",AHC20&gt;=$C$8),1,0)*AHB5</f>
        <v>0</v>
      </c>
      <c r="AHC12" s="24"/>
      <c r="AHD12" s="23">
        <f>IF(AND(AHE20&lt;&gt;"",AHE20&gt;=$C$8),1,0)*AHD5</f>
        <v>0</v>
      </c>
      <c r="AHE12" s="24"/>
      <c r="AHF12" s="23">
        <f>IF(AND(AHG20&lt;&gt;"",AHG20&gt;=$C$8),1,0)*AHF5</f>
        <v>0</v>
      </c>
      <c r="AHG12" s="24"/>
      <c r="AHH12" s="23">
        <f>IF(AND(AHI20&lt;&gt;"",AHI20&gt;=$C$8),1,0)*AHH5</f>
        <v>0</v>
      </c>
      <c r="AHI12" s="24"/>
      <c r="AHJ12" s="23">
        <f>IF(AND(AHK20&lt;&gt;"",AHK20&gt;=$C$8),1,0)*AHJ5</f>
        <v>0</v>
      </c>
      <c r="AHK12" s="24"/>
      <c r="AHL12" s="23">
        <f>IF(AND(AHM20&lt;&gt;"",AHM20&gt;=$C$8),1,0)*AHL5</f>
        <v>0</v>
      </c>
      <c r="AHM12" s="24"/>
      <c r="AHN12" s="23">
        <f>IF(AND(AHO20&lt;&gt;"",AHO20&gt;=$C$8),1,0)*AHN5</f>
        <v>0</v>
      </c>
      <c r="AHO12" s="24"/>
      <c r="AHP12" s="23">
        <f>IF(AND(AHQ20&lt;&gt;"",AHQ20&gt;=$C$8),1,0)*AHP5</f>
        <v>0</v>
      </c>
      <c r="AHQ12" s="24"/>
      <c r="AHR12" s="23">
        <f>IF(AND(AHS20&lt;&gt;"",AHS20&gt;=$C$8),1,0)*AHR5</f>
        <v>0</v>
      </c>
      <c r="AHS12" s="24"/>
      <c r="AHT12" s="23">
        <f>IF(AND(AHU20&lt;&gt;"",AHU20&gt;=$C$8),1,0)*AHT5</f>
        <v>0</v>
      </c>
      <c r="AHU12" s="24"/>
      <c r="AHV12" s="23">
        <f>IF(AND(AHW20&lt;&gt;"",AHW20&gt;=$C$8),1,0)*AHV5</f>
        <v>0</v>
      </c>
      <c r="AHW12" s="24"/>
      <c r="AHX12" s="23">
        <f>IF(AND(AHY20&lt;&gt;"",AHY20&gt;=$C$8),1,0)*AHX5</f>
        <v>0</v>
      </c>
      <c r="AHY12" s="24"/>
      <c r="AHZ12" s="23">
        <f>IF(AND(AIA20&lt;&gt;"",AIA20&gt;=$C$8),1,0)*AHZ5</f>
        <v>0</v>
      </c>
      <c r="AIA12" s="24"/>
      <c r="AIB12" s="23">
        <f>IF(AND(AIC20&lt;&gt;"",AIC20&gt;=$C$8),1,0)*AIB5</f>
        <v>0</v>
      </c>
      <c r="AIC12" s="24"/>
      <c r="AID12" s="23">
        <f>IF(AND(AIE20&lt;&gt;"",AIE20&gt;=$C$8),1,0)*AID5</f>
        <v>0</v>
      </c>
      <c r="AIE12" s="24"/>
      <c r="AIF12" s="23">
        <f>IF(AND(AIG20&lt;&gt;"",AIG20&gt;=$C$8),1,0)*AIF5</f>
        <v>0</v>
      </c>
      <c r="AIG12" s="24"/>
      <c r="AIH12" s="23">
        <f>IF(AND(AII20&lt;&gt;"",AII20&gt;=$C$8),1,0)*AIH5</f>
        <v>0</v>
      </c>
      <c r="AII12" s="24"/>
      <c r="AIJ12" s="23">
        <f>IF(AND(AIK20&lt;&gt;"",AIK20&gt;=$C$8),1,0)*AIJ5</f>
        <v>0</v>
      </c>
      <c r="AIK12" s="24"/>
      <c r="AIL12" s="23">
        <f>IF(AND(AIM20&lt;&gt;"",AIM20&gt;=$C$8),1,0)*AIL5</f>
        <v>0</v>
      </c>
      <c r="AIM12" s="24"/>
      <c r="AIN12" s="23">
        <f>IF(AND(AIO20&lt;&gt;"",AIO20&gt;=$C$8),1,0)*AIN5</f>
        <v>0</v>
      </c>
      <c r="AIO12" s="24"/>
      <c r="AIP12" s="23">
        <f>IF(AND(AIQ20&lt;&gt;"",AIQ20&gt;=$C$8),1,0)*AIP5</f>
        <v>0</v>
      </c>
      <c r="AIQ12" s="24"/>
      <c r="AIR12" s="23">
        <f>IF(AND(AIS20&lt;&gt;"",AIS20&gt;=$C$8),1,0)*AIR5</f>
        <v>0</v>
      </c>
      <c r="AIS12" s="24"/>
      <c r="AIT12" s="23">
        <f>IF(AND(AIU20&lt;&gt;"",AIU20&gt;=$C$8),1,0)*AIT5</f>
        <v>0</v>
      </c>
      <c r="AIU12" s="24"/>
      <c r="AIV12" s="23">
        <f>IF(AND(AIW20&lt;&gt;"",AIW20&gt;=$C$8),1,0)*AIV5</f>
        <v>0</v>
      </c>
      <c r="AIW12" s="24"/>
      <c r="AIX12" s="23">
        <f>IF(AND(AIY20&lt;&gt;"",AIY20&gt;=$C$8),1,0)*AIX5</f>
        <v>0</v>
      </c>
      <c r="AIY12" s="24"/>
      <c r="AIZ12" s="23">
        <f>IF(AND(AJA20&lt;&gt;"",AJA20&gt;=$C$8),1,0)*AIZ5</f>
        <v>0</v>
      </c>
      <c r="AJA12" s="24"/>
      <c r="AJB12" s="23">
        <f>IF(AND(AJC20&lt;&gt;"",AJC20&gt;=$C$8),1,0)*AJB5</f>
        <v>0</v>
      </c>
      <c r="AJC12" s="24"/>
      <c r="AJD12" s="23">
        <f>IF(AND(AJE20&lt;&gt;"",AJE20&gt;=$C$8),1,0)*AJD5</f>
        <v>0</v>
      </c>
      <c r="AJE12" s="24"/>
      <c r="AJF12" s="23">
        <f>IF(AND(AJG20&lt;&gt;"",AJG20&gt;=$C$8),1,0)*AJF5</f>
        <v>0</v>
      </c>
      <c r="AJG12" s="24"/>
      <c r="AJH12" s="23">
        <f>IF(AND(AJI20&lt;&gt;"",AJI20&gt;=$C$8),1,0)*AJH5</f>
        <v>0</v>
      </c>
      <c r="AJI12" s="24"/>
      <c r="AJJ12" s="23">
        <f>IF(AND(AJK20&lt;&gt;"",AJK20&gt;=$C$8),1,0)*AJJ5</f>
        <v>0</v>
      </c>
      <c r="AJK12" s="24"/>
      <c r="AJL12" s="23">
        <f>IF(AND(AJM20&lt;&gt;"",AJM20&gt;=$C$8),1,0)*AJL5</f>
        <v>0</v>
      </c>
      <c r="AJM12" s="24"/>
      <c r="AJN12" s="23">
        <f>IF(AND(AJO20&lt;&gt;"",AJO20&gt;=$C$8),1,0)*AJN5</f>
        <v>0</v>
      </c>
      <c r="AJO12" s="24"/>
      <c r="AJP12" s="23">
        <f>IF(AND(AJQ20&lt;&gt;"",AJQ20&gt;=$C$8),1,0)*AJP5</f>
        <v>0</v>
      </c>
      <c r="AJQ12" s="24"/>
      <c r="AJR12" s="23">
        <f>IF(AND(AJS20&lt;&gt;"",AJS20&gt;=$C$8),1,0)*AJR5</f>
        <v>0</v>
      </c>
      <c r="AJS12" s="24"/>
      <c r="AJT12" s="23">
        <f>IF(AND(AJU20&lt;&gt;"",AJU20&gt;=$C$8),1,0)*AJT5</f>
        <v>0</v>
      </c>
      <c r="AJU12" s="24"/>
      <c r="AJV12" s="23">
        <f>IF(AND(AJW20&lt;&gt;"",AJW20&gt;=$C$8),1,0)*AJV5</f>
        <v>0</v>
      </c>
      <c r="AJW12" s="24"/>
      <c r="AJX12" s="23">
        <f>IF(AND(AJY20&lt;&gt;"",AJY20&gt;=$C$8),1,0)*AJX5</f>
        <v>0</v>
      </c>
      <c r="AJY12" s="24"/>
      <c r="AJZ12" s="23">
        <f>IF(AND(AKA20&lt;&gt;"",AKA20&gt;=$C$8),1,0)*AJZ5</f>
        <v>0</v>
      </c>
      <c r="AKA12" s="24"/>
      <c r="AKB12" s="23">
        <f>IF(AND(AKC20&lt;&gt;"",AKC20&gt;=$C$8),1,0)*AKB5</f>
        <v>0</v>
      </c>
      <c r="AKC12" s="24"/>
      <c r="AKD12" s="23">
        <f>IF(AND(AKE20&lt;&gt;"",AKE20&gt;=$C$8),1,0)*AKD5</f>
        <v>0</v>
      </c>
      <c r="AKE12" s="24"/>
      <c r="AKF12" s="23">
        <f>IF(AND(AKG20&lt;&gt;"",AKG20&gt;=$C$8),1,0)*AKF5</f>
        <v>0</v>
      </c>
      <c r="AKG12" s="24"/>
      <c r="AKH12" s="23">
        <f>IF(AND(AKI20&lt;&gt;"",AKI20&gt;=$C$8),1,0)*AKH5</f>
        <v>0</v>
      </c>
      <c r="AKI12" s="24"/>
      <c r="AKJ12" s="23">
        <f>IF(AND(AKK20&lt;&gt;"",AKK20&gt;=$C$8),1,0)*AKJ5</f>
        <v>0</v>
      </c>
      <c r="AKK12" s="24"/>
      <c r="AKL12" s="23">
        <f>IF(AND(AKM20&lt;&gt;"",AKM20&gt;=$C$8),1,0)*AKL5</f>
        <v>0</v>
      </c>
      <c r="AKM12" s="24"/>
      <c r="AKN12" s="23">
        <f>IF(AND(AKO20&lt;&gt;"",AKO20&gt;=$C$8),1,0)*AKN5</f>
        <v>0</v>
      </c>
      <c r="AKO12" s="24"/>
      <c r="AKP12" s="23">
        <f>IF(AND(AKQ20&lt;&gt;"",AKQ20&gt;=$C$8),1,0)*AKP5</f>
        <v>0</v>
      </c>
      <c r="AKQ12" s="24"/>
      <c r="AKR12" s="23">
        <f>IF(AND(AKS20&lt;&gt;"",AKS20&gt;=$C$8),1,0)*AKR5</f>
        <v>0</v>
      </c>
      <c r="AKS12" s="24"/>
      <c r="AKT12" s="23">
        <f>IF(AND(AKU20&lt;&gt;"",AKU20&gt;=$C$8),1,0)*AKT5</f>
        <v>0</v>
      </c>
      <c r="AKU12" s="24"/>
      <c r="AKV12" s="23">
        <f>IF(AND(AKW20&lt;&gt;"",AKW20&gt;=$C$8),1,0)*AKV5</f>
        <v>0</v>
      </c>
      <c r="AKW12" s="24"/>
      <c r="AKX12" s="23">
        <f>IF(AND(AKY20&lt;&gt;"",AKY20&gt;=$C$8),1,0)*AKX5</f>
        <v>0</v>
      </c>
      <c r="AKY12" s="24"/>
      <c r="AKZ12" s="23">
        <f>IF(AND(ALA20&lt;&gt;"",ALA20&gt;=$C$8),1,0)*AKZ5</f>
        <v>0</v>
      </c>
      <c r="ALA12" s="24"/>
      <c r="ALB12" s="23">
        <f>IF(AND(ALC20&lt;&gt;"",ALC20&gt;=$C$8),1,0)*ALB5</f>
        <v>0</v>
      </c>
      <c r="ALC12" s="24"/>
      <c r="ALD12" s="23">
        <f>IF(AND(ALE20&lt;&gt;"",ALE20&gt;=$C$8),1,0)*ALD5</f>
        <v>0</v>
      </c>
      <c r="ALE12" s="24"/>
      <c r="ALF12" s="23">
        <f>IF(AND(ALG20&lt;&gt;"",ALG20&gt;=$C$8),1,0)*ALF5</f>
        <v>0</v>
      </c>
      <c r="ALG12" s="24"/>
      <c r="ALH12" s="23">
        <f>IF(AND(ALI20&lt;&gt;"",ALI20&gt;=$C$8),1,0)*ALH5</f>
        <v>0</v>
      </c>
      <c r="ALI12" s="24"/>
      <c r="ALJ12" s="23">
        <f>IF(AND(ALK20&lt;&gt;"",ALK20&gt;=$C$8),1,0)*ALJ5</f>
        <v>0</v>
      </c>
      <c r="ALK12" s="24"/>
      <c r="ALL12" s="23">
        <f>IF(AND(ALM20&lt;&gt;"",ALM20&gt;=$C$8),1,0)*ALL5</f>
        <v>0</v>
      </c>
      <c r="ALM12" s="24"/>
      <c r="ALN12" s="23">
        <f>IF(AND(ALO20&lt;&gt;"",ALO20&gt;=$C$8),1,0)*ALN5</f>
        <v>0</v>
      </c>
      <c r="ALO12" s="24"/>
      <c r="ALP12" s="23">
        <f>IF(AND(ALQ20&lt;&gt;"",ALQ20&gt;=$C$8),1,0)*ALP5</f>
        <v>0</v>
      </c>
      <c r="ALQ12" s="24"/>
      <c r="ALR12" s="23">
        <f>IF(AND(ALS20&lt;&gt;"",ALS20&gt;=$C$8),1,0)*ALR5</f>
        <v>0</v>
      </c>
      <c r="ALS12" s="24"/>
      <c r="ALT12" s="23">
        <f>IF(AND(ALU20&lt;&gt;"",ALU20&gt;=$C$8),1,0)*ALT5</f>
        <v>0</v>
      </c>
      <c r="ALU12" s="24"/>
      <c r="ALV12" s="23">
        <f>IF(AND(ALW20&lt;&gt;"",ALW20&gt;=$C$8),1,0)*ALV5</f>
        <v>0</v>
      </c>
      <c r="ALW12" s="24"/>
      <c r="ALX12" s="23">
        <f>IF(AND(ALY20&lt;&gt;"",ALY20&gt;=$C$8),1,0)*ALX5</f>
        <v>0</v>
      </c>
      <c r="ALY12" s="24"/>
      <c r="ALZ12" s="23">
        <f>IF(AND(AMA20&lt;&gt;"",AMA20&gt;=$C$8),1,0)*ALZ5</f>
        <v>0</v>
      </c>
      <c r="AMA12" s="24"/>
      <c r="AMB12" s="23">
        <f>IF(AND(AMC20&lt;&gt;"",AMC20&gt;=$C$8),1,0)*AMB5</f>
        <v>0</v>
      </c>
      <c r="AMC12" s="24"/>
      <c r="AMD12" s="23">
        <f>IF(AND(AME20&lt;&gt;"",AME20&gt;=$C$8),1,0)*AMD5</f>
        <v>0</v>
      </c>
      <c r="AME12" s="24"/>
      <c r="AMF12" s="23">
        <f>IF(AND(AMG20&lt;&gt;"",AMG20&gt;=$C$8),1,0)*AMF5</f>
        <v>0</v>
      </c>
      <c r="AMG12" s="24"/>
      <c r="AMH12" s="23">
        <f>IF(AND(AMI20&lt;&gt;"",AMI20&gt;=$C$8),1,0)*AMH5</f>
        <v>0</v>
      </c>
      <c r="AMI12" s="24"/>
      <c r="AMJ12" s="23">
        <f>IF(AND(AMK20&lt;&gt;"",AMK20&gt;=$C$8),1,0)*AMJ5</f>
        <v>0</v>
      </c>
      <c r="AMK12" s="24"/>
      <c r="AML12" s="23">
        <f>IF(AND(AMM20&lt;&gt;"",AMM20&gt;=$C$8),1,0)*AML5</f>
        <v>0</v>
      </c>
      <c r="AMM12" s="24"/>
      <c r="AMN12" s="23">
        <f>IF(AND(AMO20&lt;&gt;"",AMO20&gt;=$C$8),1,0)*AMN5</f>
        <v>0</v>
      </c>
      <c r="AMO12" s="24"/>
      <c r="AMP12" s="23">
        <f>IF(AND(AMQ20&lt;&gt;"",AMQ20&gt;=$C$8),1,0)*AMP5</f>
        <v>0</v>
      </c>
      <c r="AMQ12" s="24"/>
      <c r="AMR12" s="23">
        <f>IF(AND(AMS20&lt;&gt;"",AMS20&gt;=$C$8),1,0)*AMR5</f>
        <v>0</v>
      </c>
      <c r="AMS12" s="24"/>
      <c r="AMT12" s="23">
        <f>IF(AND(AMU20&lt;&gt;"",AMU20&gt;=$C$8),1,0)*AMT5</f>
        <v>0</v>
      </c>
      <c r="AMU12" s="24"/>
      <c r="AMV12" s="23">
        <f>IF(AND(AMW20&lt;&gt;"",AMW20&gt;=$C$8),1,0)*AMV5</f>
        <v>0</v>
      </c>
      <c r="AMW12" s="24"/>
      <c r="AMX12" s="23">
        <f>IF(AND(AMY20&lt;&gt;"",AMY20&gt;=$C$8),1,0)*AMX5</f>
        <v>0</v>
      </c>
      <c r="AMY12" s="24"/>
      <c r="AMZ12" s="23">
        <f>IF(AND(ANA20&lt;&gt;"",ANA20&gt;=$C$8),1,0)*AMZ5</f>
        <v>0</v>
      </c>
      <c r="ANA12" s="24"/>
      <c r="ANB12" s="23">
        <f>IF(AND(ANC20&lt;&gt;"",ANC20&gt;=$C$8),1,0)*ANB5</f>
        <v>0</v>
      </c>
      <c r="ANC12" s="24"/>
      <c r="AND12" s="23">
        <f>IF(AND(ANE20&lt;&gt;"",ANE20&gt;=$C$8),1,0)*AND5</f>
        <v>0</v>
      </c>
      <c r="ANE12" s="24"/>
      <c r="ANF12" s="23">
        <f>IF(AND(ANG20&lt;&gt;"",ANG20&gt;=$C$8),1,0)*ANF5</f>
        <v>0</v>
      </c>
      <c r="ANG12" s="24"/>
      <c r="ANH12" s="23">
        <f>IF(AND(ANI20&lt;&gt;"",ANI20&gt;=$C$8),1,0)*ANH5</f>
        <v>0</v>
      </c>
      <c r="ANI12" s="24"/>
      <c r="ANJ12" s="23">
        <f>IF(AND(ANK20&lt;&gt;"",ANK20&gt;=$C$8),1,0)*ANJ5</f>
        <v>0</v>
      </c>
      <c r="ANK12" s="24"/>
      <c r="ANL12" s="23">
        <f>IF(AND(ANM20&lt;&gt;"",ANM20&gt;=$C$8),1,0)*ANL5</f>
        <v>0</v>
      </c>
      <c r="ANM12" s="24"/>
      <c r="ANN12" s="23">
        <f>IF(AND(ANO20&lt;&gt;"",ANO20&gt;=$C$8),1,0)*ANN5</f>
        <v>0</v>
      </c>
      <c r="ANO12" s="24"/>
      <c r="ANP12" s="23">
        <f>IF(AND(ANQ20&lt;&gt;"",ANQ20&gt;=$C$8),1,0)*ANP5</f>
        <v>0</v>
      </c>
      <c r="ANQ12" s="24"/>
      <c r="ANR12" s="23">
        <f>IF(AND(ANS20&lt;&gt;"",ANS20&gt;=$C$8),1,0)*ANR5</f>
        <v>0</v>
      </c>
      <c r="ANS12" s="24"/>
      <c r="ANT12" s="23">
        <f>IF(AND(ANU20&lt;&gt;"",ANU20&gt;=$C$8),1,0)*ANT5</f>
        <v>0</v>
      </c>
      <c r="ANU12" s="24"/>
      <c r="ANV12" s="23">
        <f>IF(AND(ANW20&lt;&gt;"",ANW20&gt;=$C$8),1,0)*ANV5</f>
        <v>0</v>
      </c>
      <c r="ANW12" s="24"/>
      <c r="ANX12" s="23">
        <f>IF(AND(ANY20&lt;&gt;"",ANY20&gt;=$C$8),1,0)*ANX5</f>
        <v>0</v>
      </c>
      <c r="ANY12" s="24"/>
      <c r="ANZ12" s="23">
        <f>IF(AND(AOA20&lt;&gt;"",AOA20&gt;=$C$8),1,0)*ANZ5</f>
        <v>0</v>
      </c>
      <c r="AOA12" s="24"/>
      <c r="AOB12" s="23">
        <f>IF(AND(AOC20&lt;&gt;"",AOC20&gt;=$C$8),1,0)*AOB5</f>
        <v>0</v>
      </c>
      <c r="AOC12" s="24"/>
      <c r="AOD12" s="23">
        <f>IF(AND(AOE20&lt;&gt;"",AOE20&gt;=$C$8),1,0)*AOD5</f>
        <v>0</v>
      </c>
      <c r="AOE12" s="24"/>
      <c r="AOF12" s="23">
        <f>IF(AND(AOG20&lt;&gt;"",AOG20&gt;=$C$8),1,0)*AOF5</f>
        <v>0</v>
      </c>
      <c r="AOG12" s="24"/>
      <c r="AOH12" s="23">
        <f>IF(AND(AOI20&lt;&gt;"",AOI20&gt;=$C$8),1,0)*AOH5</f>
        <v>0</v>
      </c>
      <c r="AOI12" s="24"/>
      <c r="AOJ12" s="23">
        <f>IF(AND(AOK20&lt;&gt;"",AOK20&gt;=$C$8),1,0)*AOJ5</f>
        <v>0</v>
      </c>
      <c r="AOK12" s="24"/>
      <c r="AOL12" s="23">
        <f>IF(AND(AOM20&lt;&gt;"",AOM20&gt;=$C$8),1,0)*AOL5</f>
        <v>0</v>
      </c>
      <c r="AOM12" s="24"/>
      <c r="AON12" s="23">
        <f>IF(AND(AOO20&lt;&gt;"",AOO20&gt;=$C$8),1,0)*AON5</f>
        <v>0</v>
      </c>
      <c r="AOO12" s="24"/>
      <c r="AOP12" s="23">
        <f>IF(AND(AOQ20&lt;&gt;"",AOQ20&gt;=$C$8),1,0)*AOP5</f>
        <v>0</v>
      </c>
      <c r="AOQ12" s="24"/>
      <c r="AOR12" s="23">
        <f>IF(AND(AOS20&lt;&gt;"",AOS20&gt;=$C$8),1,0)*AOR5</f>
        <v>0</v>
      </c>
      <c r="AOS12" s="24"/>
      <c r="AOT12" s="23">
        <f>IF(AND(AOU20&lt;&gt;"",AOU20&gt;=$C$8),1,0)*AOT5</f>
        <v>0</v>
      </c>
      <c r="AOU12" s="24"/>
      <c r="AOV12" s="23">
        <f>IF(AND(AOW20&lt;&gt;"",AOW20&gt;=$C$8),1,0)*AOV5</f>
        <v>0</v>
      </c>
      <c r="AOW12" s="24"/>
      <c r="AOX12" s="23">
        <f>IF(AND(AOY20&lt;&gt;"",AOY20&gt;=$C$8),1,0)*AOX5</f>
        <v>0</v>
      </c>
      <c r="AOY12" s="24"/>
      <c r="AOZ12" s="23">
        <f>IF(AND(APA20&lt;&gt;"",APA20&gt;=$C$8),1,0)*AOZ5</f>
        <v>0</v>
      </c>
      <c r="APA12" s="24"/>
      <c r="APB12" s="23">
        <f>IF(AND(APC20&lt;&gt;"",APC20&gt;=$C$8),1,0)*APB5</f>
        <v>0</v>
      </c>
      <c r="APC12" s="24"/>
      <c r="APD12" s="23">
        <f>IF(AND(APE20&lt;&gt;"",APE20&gt;=$C$8),1,0)*APD5</f>
        <v>0</v>
      </c>
      <c r="APE12" s="24"/>
      <c r="APF12" s="23">
        <f>IF(AND(APG20&lt;&gt;"",APG20&gt;=$C$8),1,0)*APF5</f>
        <v>0</v>
      </c>
      <c r="APG12" s="24"/>
      <c r="APH12" s="23">
        <f>IF(AND(API20&lt;&gt;"",API20&gt;=$C$8),1,0)*APH5</f>
        <v>0</v>
      </c>
      <c r="API12" s="24"/>
      <c r="APJ12" s="23">
        <f>IF(AND(APK20&lt;&gt;"",APK20&gt;=$C$8),1,0)*APJ5</f>
        <v>0</v>
      </c>
      <c r="APK12" s="24"/>
      <c r="APL12" s="23">
        <f>IF(AND(APM20&lt;&gt;"",APM20&gt;=$C$8),1,0)*APL5</f>
        <v>0</v>
      </c>
      <c r="APM12" s="24"/>
      <c r="APN12" s="23">
        <f>IF(AND(APO20&lt;&gt;"",APO20&gt;=$C$8),1,0)*APN5</f>
        <v>0</v>
      </c>
      <c r="APO12" s="24"/>
      <c r="APP12" s="23">
        <f>IF(AND(APQ20&lt;&gt;"",APQ20&gt;=$C$8),1,0)*APP5</f>
        <v>0</v>
      </c>
      <c r="APQ12" s="24"/>
      <c r="APR12" s="23">
        <f>IF(AND(APS20&lt;&gt;"",APS20&gt;=$C$8),1,0)*APR5</f>
        <v>0</v>
      </c>
      <c r="APS12" s="24"/>
      <c r="APT12" s="23">
        <f>IF(AND(APU20&lt;&gt;"",APU20&gt;=$C$8),1,0)*APT5</f>
        <v>0</v>
      </c>
      <c r="APU12" s="24"/>
      <c r="APV12" s="23">
        <f>IF(AND(APW20&lt;&gt;"",APW20&gt;=$C$8),1,0)*APV5</f>
        <v>0</v>
      </c>
      <c r="APW12" s="24"/>
      <c r="APX12" s="23">
        <f>IF(AND(APY20&lt;&gt;"",APY20&gt;=$C$8),1,0)*APX5</f>
        <v>0</v>
      </c>
      <c r="APY12" s="24"/>
      <c r="APZ12" s="23">
        <f>IF(AND(AQA20&lt;&gt;"",AQA20&gt;=$C$8),1,0)*APZ5</f>
        <v>0</v>
      </c>
      <c r="AQA12" s="24"/>
      <c r="AQB12" s="23">
        <f>IF(AND(AQC20&lt;&gt;"",AQC20&gt;=$C$8),1,0)*AQB5</f>
        <v>0</v>
      </c>
      <c r="AQC12" s="24"/>
      <c r="AQD12" s="23">
        <f>IF(AND(AQE20&lt;&gt;"",AQE20&gt;=$C$8),1,0)*AQD5</f>
        <v>0</v>
      </c>
      <c r="AQE12" s="24"/>
      <c r="AQF12" s="23">
        <f>IF(AND(AQG20&lt;&gt;"",AQG20&gt;=$C$8),1,0)*AQF5</f>
        <v>0</v>
      </c>
      <c r="AQG12" s="24"/>
      <c r="AQH12" s="23">
        <f>IF(AND(AQI20&lt;&gt;"",AQI20&gt;=$C$8),1,0)*AQH5</f>
        <v>0</v>
      </c>
      <c r="AQI12" s="24"/>
      <c r="AQJ12" s="23">
        <f>IF(AND(AQK20&lt;&gt;"",AQK20&gt;=$C$8),1,0)*AQJ5</f>
        <v>0</v>
      </c>
      <c r="AQK12" s="24"/>
      <c r="AQL12" s="23">
        <f>IF(AND(AQM20&lt;&gt;"",AQM20&gt;=$C$8),1,0)*AQL5</f>
        <v>0</v>
      </c>
      <c r="AQM12" s="24"/>
      <c r="AQN12" s="23">
        <f>IF(AND(AQO20&lt;&gt;"",AQO20&gt;=$C$8),1,0)*AQN5</f>
        <v>0</v>
      </c>
      <c r="AQO12" s="24"/>
      <c r="AQP12" s="23">
        <f>IF(AND(AQQ20&lt;&gt;"",AQQ20&gt;=$C$8),1,0)*AQP5</f>
        <v>0</v>
      </c>
      <c r="AQQ12" s="24"/>
      <c r="AQR12" s="23">
        <f>IF(AND(AQS20&lt;&gt;"",AQS20&gt;=$C$8),1,0)*AQR5</f>
        <v>0</v>
      </c>
      <c r="AQS12" s="24"/>
      <c r="AQT12" s="23">
        <f>IF(AND(AQU20&lt;&gt;"",AQU20&gt;=$C$8),1,0)*AQT5</f>
        <v>0</v>
      </c>
      <c r="AQU12" s="24"/>
      <c r="AQV12" s="23">
        <f>IF(AND(AQW20&lt;&gt;"",AQW20&gt;=$C$8),1,0)*AQV5</f>
        <v>0</v>
      </c>
      <c r="AQW12" s="24"/>
      <c r="AQX12" s="23">
        <f>IF(AND(AQY20&lt;&gt;"",AQY20&gt;=$C$8),1,0)*AQX5</f>
        <v>0</v>
      </c>
      <c r="AQY12" s="24"/>
      <c r="AQZ12" s="23">
        <f>IF(AND(ARA20&lt;&gt;"",ARA20&gt;=$C$8),1,0)*AQZ5</f>
        <v>0</v>
      </c>
      <c r="ARA12" s="24"/>
      <c r="ARB12" s="23">
        <f>IF(AND(ARC20&lt;&gt;"",ARC20&gt;=$C$8),1,0)*ARB5</f>
        <v>0</v>
      </c>
      <c r="ARC12" s="24"/>
      <c r="ARD12" s="23">
        <f>IF(AND(ARE20&lt;&gt;"",ARE20&gt;=$C$8),1,0)*ARD5</f>
        <v>0</v>
      </c>
      <c r="ARE12" s="24"/>
      <c r="ARF12" s="23">
        <f>IF(AND(ARG20&lt;&gt;"",ARG20&gt;=$C$8),1,0)*ARF5</f>
        <v>0</v>
      </c>
      <c r="ARG12" s="24"/>
      <c r="ARH12" s="23">
        <f>IF(AND(ARI20&lt;&gt;"",ARI20&gt;=$C$8),1,0)*ARH5</f>
        <v>0</v>
      </c>
      <c r="ARI12" s="24"/>
      <c r="ARJ12" s="23">
        <f>IF(AND(ARK20&lt;&gt;"",ARK20&gt;=$C$8),1,0)*ARJ5</f>
        <v>0</v>
      </c>
      <c r="ARK12" s="24"/>
      <c r="ARL12" s="23">
        <f>IF(AND(ARM20&lt;&gt;"",ARM20&gt;=$C$8),1,0)*ARL5</f>
        <v>0</v>
      </c>
      <c r="ARM12" s="24"/>
      <c r="ARN12" s="23">
        <f>IF(AND(ARO20&lt;&gt;"",ARO20&gt;=$C$8),1,0)*ARN5</f>
        <v>0</v>
      </c>
      <c r="ARO12" s="24"/>
      <c r="ARP12" s="23">
        <f>IF(AND(ARQ20&lt;&gt;"",ARQ20&gt;=$C$8),1,0)*ARP5</f>
        <v>0</v>
      </c>
      <c r="ARQ12" s="24"/>
      <c r="ARR12" s="23">
        <f>IF(AND(ARS20&lt;&gt;"",ARS20&gt;=$C$8),1,0)*ARR5</f>
        <v>0</v>
      </c>
      <c r="ARS12" s="24"/>
      <c r="ART12" s="23">
        <f>IF(AND(ARU20&lt;&gt;"",ARU20&gt;=$C$8),1,0)*ART5</f>
        <v>0</v>
      </c>
      <c r="ARU12" s="24"/>
      <c r="ARV12" s="23">
        <f>IF(AND(ARW20&lt;&gt;"",ARW20&gt;=$C$8),1,0)*ARV5</f>
        <v>0</v>
      </c>
      <c r="ARW12" s="24"/>
      <c r="ARX12" s="23">
        <f>IF(AND(ARY20&lt;&gt;"",ARY20&gt;=$C$8),1,0)*ARX5</f>
        <v>0</v>
      </c>
      <c r="ARY12" s="24"/>
      <c r="ARZ12" s="23">
        <f>IF(AND(ASA20&lt;&gt;"",ASA20&gt;=$C$8),1,0)*ARZ5</f>
        <v>0</v>
      </c>
      <c r="ASA12" s="24"/>
      <c r="ASB12" s="23">
        <f>IF(AND(ASC20&lt;&gt;"",ASC20&gt;=$C$8),1,0)*ASB5</f>
        <v>0</v>
      </c>
      <c r="ASC12" s="24"/>
      <c r="ASD12" s="23">
        <f>IF(AND(ASE20&lt;&gt;"",ASE20&gt;=$C$8),1,0)*ASD5</f>
        <v>0</v>
      </c>
      <c r="ASE12" s="24"/>
      <c r="ASF12" s="23">
        <f>IF(AND(ASG20&lt;&gt;"",ASG20&gt;=$C$8),1,0)*ASF5</f>
        <v>0</v>
      </c>
      <c r="ASG12" s="24"/>
      <c r="ASH12" s="23">
        <f>IF(AND(ASI20&lt;&gt;"",ASI20&gt;=$C$8),1,0)*ASH5</f>
        <v>0</v>
      </c>
      <c r="ASI12" s="24"/>
      <c r="ASJ12" s="23">
        <f>IF(AND(ASK20&lt;&gt;"",ASK20&gt;=$C$8),1,0)*ASJ5</f>
        <v>0</v>
      </c>
      <c r="ASK12" s="24"/>
      <c r="ASL12" s="23">
        <f>IF(AND(ASM20&lt;&gt;"",ASM20&gt;=$C$8),1,0)*ASL5</f>
        <v>0</v>
      </c>
      <c r="ASM12" s="24"/>
      <c r="ASN12" s="23">
        <f>IF(AND(ASO20&lt;&gt;"",ASO20&gt;=$C$8),1,0)*ASN5</f>
        <v>0</v>
      </c>
      <c r="ASO12" s="24"/>
      <c r="ASP12" s="23">
        <f>IF(AND(ASQ20&lt;&gt;"",ASQ20&gt;=$C$8),1,0)*ASP5</f>
        <v>0</v>
      </c>
      <c r="ASQ12" s="24"/>
      <c r="ASR12" s="23">
        <f>IF(AND(ASS20&lt;&gt;"",ASS20&gt;=$C$8),1,0)*ASR5</f>
        <v>0</v>
      </c>
      <c r="ASS12" s="24"/>
      <c r="AST12" s="23">
        <f>IF(AND(ASU20&lt;&gt;"",ASU20&gt;=$C$8),1,0)*AST5</f>
        <v>0</v>
      </c>
      <c r="ASU12" s="24"/>
      <c r="ASV12" s="23">
        <f>IF(AND(ASW20&lt;&gt;"",ASW20&gt;=$C$8),1,0)*ASV5</f>
        <v>0</v>
      </c>
      <c r="ASW12" s="24"/>
      <c r="ASX12" s="23">
        <f>IF(AND(ASY20&lt;&gt;"",ASY20&gt;=$C$8),1,0)*ASX5</f>
        <v>0</v>
      </c>
      <c r="ASY12" s="24"/>
      <c r="ASZ12" s="23">
        <f>IF(AND(ATA20&lt;&gt;"",ATA20&gt;=$C$8),1,0)*ASZ5</f>
        <v>0</v>
      </c>
      <c r="ATA12" s="24"/>
      <c r="ATB12" s="23">
        <f>IF(AND(ATC20&lt;&gt;"",ATC20&gt;=$C$8),1,0)*ATB5</f>
        <v>0</v>
      </c>
      <c r="ATC12" s="24"/>
      <c r="ATD12" s="23">
        <f>IF(AND(ATE20&lt;&gt;"",ATE20&gt;=$C$8),1,0)*ATD5</f>
        <v>0</v>
      </c>
      <c r="ATE12" s="24"/>
      <c r="ATF12" s="23">
        <f>IF(AND(ATG20&lt;&gt;"",ATG20&gt;=$C$8),1,0)*ATF5</f>
        <v>0</v>
      </c>
      <c r="ATG12" s="24"/>
      <c r="ATH12" s="23">
        <f>IF(AND(ATI20&lt;&gt;"",ATI20&gt;=$C$8),1,0)*ATH5</f>
        <v>0</v>
      </c>
      <c r="ATI12" s="24"/>
      <c r="ATJ12" s="23">
        <f>IF(AND(ATK20&lt;&gt;"",ATK20&gt;=$C$8),1,0)*ATJ5</f>
        <v>0</v>
      </c>
      <c r="ATK12" s="24"/>
      <c r="ATL12" s="23">
        <f>IF(AND(ATM20&lt;&gt;"",ATM20&gt;=$C$8),1,0)*ATL5</f>
        <v>0</v>
      </c>
      <c r="ATM12" s="24"/>
      <c r="ATN12" s="23">
        <f>IF(AND(ATO20&lt;&gt;"",ATO20&gt;=$C$8),1,0)*ATN5</f>
        <v>0</v>
      </c>
      <c r="ATO12" s="24"/>
      <c r="ATP12" s="23">
        <f>IF(AND(ATQ20&lt;&gt;"",ATQ20&gt;=$C$8),1,0)*ATP5</f>
        <v>0</v>
      </c>
      <c r="ATQ12" s="24"/>
      <c r="ATR12" s="23">
        <f>IF(AND(ATS20&lt;&gt;"",ATS20&gt;=$C$8),1,0)*ATR5</f>
        <v>0</v>
      </c>
      <c r="ATS12" s="24"/>
      <c r="ATT12" s="23">
        <f>IF(AND(ATU20&lt;&gt;"",ATU20&gt;=$C$8),1,0)*ATT5</f>
        <v>0</v>
      </c>
      <c r="ATU12" s="24"/>
      <c r="ATV12" s="23">
        <f>IF(AND(ATW20&lt;&gt;"",ATW20&gt;=$C$8),1,0)*ATV5</f>
        <v>0</v>
      </c>
      <c r="ATW12" s="24"/>
      <c r="ATX12" s="23">
        <f>IF(AND(ATY20&lt;&gt;"",ATY20&gt;=$C$8),1,0)*ATX5</f>
        <v>0</v>
      </c>
      <c r="ATY12" s="24"/>
      <c r="ATZ12" s="23">
        <f>IF(AND(AUA20&lt;&gt;"",AUA20&gt;=$C$8),1,0)*ATZ5</f>
        <v>0</v>
      </c>
      <c r="AUA12" s="24"/>
      <c r="AUB12" s="23">
        <f>IF(AND(AUC20&lt;&gt;"",AUC20&gt;=$C$8),1,0)*AUB5</f>
        <v>0</v>
      </c>
      <c r="AUC12" s="24"/>
      <c r="AUD12" s="23">
        <f>IF(AND(AUE20&lt;&gt;"",AUE20&gt;=$C$8),1,0)*AUD5</f>
        <v>0</v>
      </c>
      <c r="AUE12" s="24"/>
      <c r="AUF12" s="23">
        <f>IF(AND(AUG20&lt;&gt;"",AUG20&gt;=$C$8),1,0)*AUF5</f>
        <v>0</v>
      </c>
      <c r="AUG12" s="24"/>
      <c r="AUH12" s="23">
        <f>IF(AND(AUI20&lt;&gt;"",AUI20&gt;=$C$8),1,0)*AUH5</f>
        <v>0</v>
      </c>
      <c r="AUI12" s="24"/>
      <c r="AUJ12" s="23">
        <f>IF(AND(AUK20&lt;&gt;"",AUK20&gt;=$C$8),1,0)*AUJ5</f>
        <v>0</v>
      </c>
      <c r="AUK12" s="24"/>
      <c r="AUL12" s="23">
        <f>IF(AND(AUM20&lt;&gt;"",AUM20&gt;=$C$8),1,0)*AUL5</f>
        <v>0</v>
      </c>
      <c r="AUM12" s="24"/>
      <c r="AUN12" s="23">
        <f>IF(AND(AUO20&lt;&gt;"",AUO20&gt;=$C$8),1,0)*AUN5</f>
        <v>0</v>
      </c>
      <c r="AUO12" s="24"/>
      <c r="AUP12" s="23">
        <f>IF(AND(AUQ20&lt;&gt;"",AUQ20&gt;=$C$8),1,0)*AUP5</f>
        <v>0</v>
      </c>
      <c r="AUQ12" s="24"/>
      <c r="AUR12" s="23">
        <f>IF(AND(AUS20&lt;&gt;"",AUS20&gt;=$C$8),1,0)*AUR5</f>
        <v>0</v>
      </c>
      <c r="AUS12" s="24"/>
      <c r="AUT12" s="23">
        <f>IF(AND(AUU20&lt;&gt;"",AUU20&gt;=$C$8),1,0)*AUT5</f>
        <v>0</v>
      </c>
      <c r="AUU12" s="24"/>
      <c r="AUV12" s="23">
        <f>IF(AND(AUW20&lt;&gt;"",AUW20&gt;=$C$8),1,0)*AUV5</f>
        <v>0</v>
      </c>
      <c r="AUW12" s="24"/>
      <c r="AUX12" s="23">
        <f>IF(AND(AUY20&lt;&gt;"",AUY20&gt;=$C$8),1,0)*AUX5</f>
        <v>0</v>
      </c>
      <c r="AUY12" s="24"/>
      <c r="AUZ12" s="23">
        <f>IF(AND(AVA20&lt;&gt;"",AVA20&gt;=$C$8),1,0)*AUZ5</f>
        <v>0</v>
      </c>
      <c r="AVA12" s="24"/>
      <c r="AVB12" s="23">
        <f>IF(AND(AVC20&lt;&gt;"",AVC20&gt;=$C$8),1,0)*AVB5</f>
        <v>0</v>
      </c>
      <c r="AVC12" s="24"/>
      <c r="AVD12" s="23">
        <f>IF(AND(AVE20&lt;&gt;"",AVE20&gt;=$C$8),1,0)*AVD5</f>
        <v>0</v>
      </c>
      <c r="AVE12" s="24"/>
      <c r="AVF12" s="23">
        <f>IF(AND(AVG20&lt;&gt;"",AVG20&gt;=$C$8),1,0)*AVF5</f>
        <v>0</v>
      </c>
      <c r="AVG12" s="24"/>
      <c r="AVH12" s="23">
        <f>IF(AND(AVI20&lt;&gt;"",AVI20&gt;=$C$8),1,0)*AVH5</f>
        <v>0</v>
      </c>
      <c r="AVI12" s="24"/>
      <c r="AVJ12" s="23">
        <f>IF(AND(AVK20&lt;&gt;"",AVK20&gt;=$C$8),1,0)*AVJ5</f>
        <v>0</v>
      </c>
      <c r="AVK12" s="24"/>
      <c r="AVL12" s="23">
        <f>IF(AND(AVM20&lt;&gt;"",AVM20&gt;=$C$8),1,0)*AVL5</f>
        <v>0</v>
      </c>
      <c r="AVM12" s="24"/>
      <c r="AVN12" s="23">
        <f>IF(AND(AVO20&lt;&gt;"",AVO20&gt;=$C$8),1,0)*AVN5</f>
        <v>0</v>
      </c>
      <c r="AVO12" s="24"/>
      <c r="AVP12" s="23">
        <f>IF(AND(AVQ20&lt;&gt;"",AVQ20&gt;=$C$8),1,0)*AVP5</f>
        <v>0</v>
      </c>
      <c r="AVQ12" s="24"/>
      <c r="AVR12" s="23">
        <f>IF(AND(AVS20&lt;&gt;"",AVS20&gt;=$C$8),1,0)*AVR5</f>
        <v>0</v>
      </c>
      <c r="AVS12" s="24"/>
      <c r="AVT12" s="23">
        <f>IF(AND(AVU20&lt;&gt;"",AVU20&gt;=$C$8),1,0)*AVT5</f>
        <v>0</v>
      </c>
      <c r="AVU12" s="24"/>
      <c r="AVV12" s="23">
        <f>IF(AND(AVW20&lt;&gt;"",AVW20&gt;=$C$8),1,0)*AVV5</f>
        <v>0</v>
      </c>
      <c r="AVW12" s="24"/>
      <c r="AVX12" s="23">
        <f>IF(AND(AVY20&lt;&gt;"",AVY20&gt;=$C$8),1,0)*AVX5</f>
        <v>0</v>
      </c>
      <c r="AVY12" s="24"/>
      <c r="AVZ12" s="23">
        <f>IF(AND(AWA20&lt;&gt;"",AWA20&gt;=$C$8),1,0)*AVZ5</f>
        <v>0</v>
      </c>
      <c r="AWA12" s="24"/>
      <c r="AWB12" s="23">
        <f>IF(AND(AWC20&lt;&gt;"",AWC20&gt;=$C$8),1,0)*AWB5</f>
        <v>0</v>
      </c>
      <c r="AWC12" s="24"/>
      <c r="AWD12" s="23">
        <f>IF(AND(AWE20&lt;&gt;"",AWE20&gt;=$C$8),1,0)*AWD5</f>
        <v>0</v>
      </c>
      <c r="AWE12" s="24"/>
      <c r="AWF12" s="23">
        <f>IF(AND(AWG20&lt;&gt;"",AWG20&gt;=$C$8),1,0)*AWF5</f>
        <v>0</v>
      </c>
      <c r="AWG12" s="24"/>
      <c r="AWH12" s="23">
        <f>IF(AND(AWI20&lt;&gt;"",AWI20&gt;=$C$8),1,0)*AWH5</f>
        <v>0</v>
      </c>
      <c r="AWI12" s="24"/>
      <c r="AWJ12" s="23">
        <f>IF(AND(AWK20&lt;&gt;"",AWK20&gt;=$C$8),1,0)*AWJ5</f>
        <v>0</v>
      </c>
      <c r="AWK12" s="24"/>
      <c r="AWL12" s="23">
        <f>IF(AND(AWM20&lt;&gt;"",AWM20&gt;=$C$8),1,0)*AWL5</f>
        <v>0</v>
      </c>
      <c r="AWM12" s="24"/>
      <c r="AWN12" s="23">
        <f>IF(AND(AWO20&lt;&gt;"",AWO20&gt;=$C$8),1,0)*AWN5</f>
        <v>0</v>
      </c>
      <c r="AWO12" s="24"/>
      <c r="AWP12" s="23">
        <f>IF(AND(AWQ20&lt;&gt;"",AWQ20&gt;=$C$8),1,0)*AWP5</f>
        <v>0</v>
      </c>
      <c r="AWQ12" s="24"/>
      <c r="AWR12" s="23">
        <f>IF(AND(AWS20&lt;&gt;"",AWS20&gt;=$C$8),1,0)*AWR5</f>
        <v>0</v>
      </c>
      <c r="AWS12" s="24"/>
      <c r="AWT12" s="23">
        <f>IF(AND(AWU20&lt;&gt;"",AWU20&gt;=$C$8),1,0)*AWT5</f>
        <v>0</v>
      </c>
      <c r="AWU12" s="24"/>
      <c r="AWV12" s="23">
        <f>IF(AND(AWW20&lt;&gt;"",AWW20&gt;=$C$8),1,0)*AWV5</f>
        <v>0</v>
      </c>
      <c r="AWW12" s="24"/>
      <c r="AWX12" s="23">
        <f>IF(AND(AWY20&lt;&gt;"",AWY20&gt;=$C$8),1,0)*AWX5</f>
        <v>0</v>
      </c>
      <c r="AWY12" s="24"/>
      <c r="AWZ12" s="23">
        <f>IF(AND(AXA20&lt;&gt;"",AXA20&gt;=$C$8),1,0)*AWZ5</f>
        <v>0</v>
      </c>
      <c r="AXA12" s="24"/>
      <c r="AXB12" s="23">
        <f>IF(AND(AXC20&lt;&gt;"",AXC20&gt;=$C$8),1,0)*AXB5</f>
        <v>0</v>
      </c>
      <c r="AXC12" s="24"/>
      <c r="AXD12" s="23">
        <f>IF(AND(AXE20&lt;&gt;"",AXE20&gt;=$C$8),1,0)*AXD5</f>
        <v>0</v>
      </c>
      <c r="AXE12" s="24"/>
      <c r="AXF12" s="23">
        <f>IF(AND(AXG20&lt;&gt;"",AXG20&gt;=$C$8),1,0)*AXF5</f>
        <v>0</v>
      </c>
      <c r="AXG12" s="24"/>
      <c r="AXH12" s="23">
        <f>IF(AND(AXI20&lt;&gt;"",AXI20&gt;=$C$8),1,0)*AXH5</f>
        <v>0</v>
      </c>
      <c r="AXI12" s="24"/>
      <c r="AXJ12" s="23">
        <f>IF(AND(AXK20&lt;&gt;"",AXK20&gt;=$C$8),1,0)*AXJ5</f>
        <v>0</v>
      </c>
      <c r="AXK12" s="24"/>
      <c r="AXL12" s="23">
        <f>IF(AND(AXM20&lt;&gt;"",AXM20&gt;=$C$8),1,0)*AXL5</f>
        <v>0</v>
      </c>
      <c r="AXM12" s="24"/>
      <c r="AXN12" s="23">
        <f>IF(AND(AXO20&lt;&gt;"",AXO20&gt;=$C$8),1,0)*AXN5</f>
        <v>0</v>
      </c>
      <c r="AXO12" s="24"/>
      <c r="AXP12" s="23">
        <f>IF(AND(AXQ20&lt;&gt;"",AXQ20&gt;=$C$8),1,0)*AXP5</f>
        <v>0</v>
      </c>
      <c r="AXQ12" s="24"/>
      <c r="AXR12" s="23">
        <f>IF(AND(AXS20&lt;&gt;"",AXS20&gt;=$C$8),1,0)*AXR5</f>
        <v>0</v>
      </c>
      <c r="AXS12" s="24"/>
      <c r="AXT12" s="23">
        <f>IF(AND(AXU20&lt;&gt;"",AXU20&gt;=$C$8),1,0)*AXT5</f>
        <v>0</v>
      </c>
      <c r="AXU12" s="24"/>
      <c r="AXV12" s="23">
        <f>IF(AND(AXW20&lt;&gt;"",AXW20&gt;=$C$8),1,0)*AXV5</f>
        <v>0</v>
      </c>
      <c r="AXW12" s="24"/>
      <c r="AXX12" s="23">
        <f>IF(AND(AXY20&lt;&gt;"",AXY20&gt;=$C$8),1,0)*AXX5</f>
        <v>0</v>
      </c>
      <c r="AXY12" s="24"/>
      <c r="AXZ12" s="23">
        <f>IF(AND(AYA20&lt;&gt;"",AYA20&gt;=$C$8),1,0)*AXZ5</f>
        <v>0</v>
      </c>
      <c r="AYA12" s="24"/>
      <c r="AYB12" s="23">
        <f>IF(AND(AYC20&lt;&gt;"",AYC20&gt;=$C$8),1,0)*AYB5</f>
        <v>0</v>
      </c>
      <c r="AYC12" s="24"/>
      <c r="AYD12" s="23">
        <f>IF(AND(AYE20&lt;&gt;"",AYE20&gt;=$C$8),1,0)*AYD5</f>
        <v>0</v>
      </c>
      <c r="AYE12" s="24"/>
      <c r="AYF12" s="23">
        <f>IF(AND(AYG20&lt;&gt;"",AYG20&gt;=$C$8),1,0)*AYF5</f>
        <v>0</v>
      </c>
      <c r="AYG12" s="24"/>
      <c r="AYH12" s="23">
        <f>IF(AND(AYI20&lt;&gt;"",AYI20&gt;=$C$8),1,0)*AYH5</f>
        <v>0</v>
      </c>
      <c r="AYI12" s="24"/>
      <c r="AYJ12" s="23">
        <f>IF(AND(AYK20&lt;&gt;"",AYK20&gt;=$C$8),1,0)*AYJ5</f>
        <v>0</v>
      </c>
      <c r="AYK12" s="24"/>
      <c r="AYL12" s="23">
        <f>IF(AND(AYM20&lt;&gt;"",AYM20&gt;=$C$8),1,0)*AYL5</f>
        <v>0</v>
      </c>
      <c r="AYM12" s="24"/>
      <c r="AYN12" s="23">
        <f>IF(AND(AYO20&lt;&gt;"",AYO20&gt;=$C$8),1,0)*AYN5</f>
        <v>0</v>
      </c>
      <c r="AYO12" s="24"/>
      <c r="AYP12" s="23">
        <f>IF(AND(AYQ20&lt;&gt;"",AYQ20&gt;=$C$8),1,0)*AYP5</f>
        <v>0</v>
      </c>
      <c r="AYQ12" s="24"/>
      <c r="AYR12" s="23">
        <f>IF(AND(AYS20&lt;&gt;"",AYS20&gt;=$C$8),1,0)*AYR5</f>
        <v>0</v>
      </c>
      <c r="AYS12" s="24"/>
      <c r="AYT12" s="23">
        <f>IF(AND(AYU20&lt;&gt;"",AYU20&gt;=$C$8),1,0)*AYT5</f>
        <v>0</v>
      </c>
      <c r="AYU12" s="24"/>
      <c r="AYV12" s="23">
        <f>IF(AND(AYW20&lt;&gt;"",AYW20&gt;=$C$8),1,0)*AYV5</f>
        <v>0</v>
      </c>
      <c r="AYW12" s="24"/>
      <c r="AYX12" s="23">
        <f>IF(AND(AYY20&lt;&gt;"",AYY20&gt;=$C$8),1,0)*AYX5</f>
        <v>0</v>
      </c>
      <c r="AYY12" s="24"/>
      <c r="AYZ12" s="23">
        <f>IF(AND(AZA20&lt;&gt;"",AZA20&gt;=$C$8),1,0)*AYZ5</f>
        <v>0</v>
      </c>
      <c r="AZA12" s="24"/>
      <c r="AZB12" s="23">
        <f>IF(AND(AZC20&lt;&gt;"",AZC20&gt;=$C$8),1,0)*AZB5</f>
        <v>0</v>
      </c>
      <c r="AZC12" s="24"/>
      <c r="AZD12" s="23">
        <f>IF(AND(AZE20&lt;&gt;"",AZE20&gt;=$C$8),1,0)*AZD5</f>
        <v>0</v>
      </c>
      <c r="AZE12" s="24"/>
      <c r="AZF12" s="23">
        <f>IF(AND(AZG20&lt;&gt;"",AZG20&gt;=$C$8),1,0)*AZF5</f>
        <v>0</v>
      </c>
      <c r="AZG12" s="24"/>
      <c r="AZH12" s="23">
        <f>IF(AND(AZI20&lt;&gt;"",AZI20&gt;=$C$8),1,0)*AZH5</f>
        <v>0</v>
      </c>
      <c r="AZI12" s="24"/>
      <c r="AZJ12" s="23">
        <f>IF(AND(AZK20&lt;&gt;"",AZK20&gt;=$C$8),1,0)*AZJ5</f>
        <v>0</v>
      </c>
      <c r="AZK12" s="24"/>
      <c r="AZL12" s="23">
        <f>IF(AND(AZM20&lt;&gt;"",AZM20&gt;=$C$8),1,0)*AZL5</f>
        <v>0</v>
      </c>
      <c r="AZM12" s="24"/>
      <c r="AZN12" s="23">
        <f>IF(AND(AZO20&lt;&gt;"",AZO20&gt;=$C$8),1,0)*AZN5</f>
        <v>0</v>
      </c>
      <c r="AZO12" s="24"/>
      <c r="AZP12" s="23">
        <f>IF(AND(AZQ20&lt;&gt;"",AZQ20&gt;=$C$8),1,0)*AZP5</f>
        <v>0</v>
      </c>
      <c r="AZQ12" s="24"/>
      <c r="AZR12" s="23">
        <f>IF(AND(AZS20&lt;&gt;"",AZS20&gt;=$C$8),1,0)*AZR5</f>
        <v>0</v>
      </c>
      <c r="AZS12" s="24"/>
      <c r="AZT12" s="23">
        <f>IF(AND(AZU20&lt;&gt;"",AZU20&gt;=$C$8),1,0)*AZT5</f>
        <v>0</v>
      </c>
      <c r="AZU12" s="24"/>
      <c r="AZV12" s="23">
        <f>IF(AND(AZW20&lt;&gt;"",AZW20&gt;=$C$8),1,0)*AZV5</f>
        <v>0</v>
      </c>
      <c r="AZW12" s="24"/>
      <c r="AZX12" s="23">
        <f>IF(AND(AZY20&lt;&gt;"",AZY20&gt;=$C$8),1,0)*AZX5</f>
        <v>0</v>
      </c>
      <c r="AZY12" s="24"/>
      <c r="AZZ12" s="23">
        <f>IF(AND(BAA20&lt;&gt;"",BAA20&gt;=$C$8),1,0)*AZZ5</f>
        <v>0</v>
      </c>
      <c r="BAA12" s="24"/>
      <c r="BAB12" s="23">
        <f>IF(AND(BAC20&lt;&gt;"",BAC20&gt;=$C$8),1,0)*BAB5</f>
        <v>0</v>
      </c>
      <c r="BAC12" s="24"/>
      <c r="BAD12" s="23">
        <f>IF(AND(BAE20&lt;&gt;"",BAE20&gt;=$C$8),1,0)*BAD5</f>
        <v>0</v>
      </c>
      <c r="BAE12" s="24"/>
      <c r="BAF12" s="23">
        <f>IF(AND(BAG20&lt;&gt;"",BAG20&gt;=$C$8),1,0)*BAF5</f>
        <v>0</v>
      </c>
      <c r="BAG12" s="24"/>
      <c r="BAH12" s="23">
        <f>IF(AND(BAI20&lt;&gt;"",BAI20&gt;=$C$8),1,0)*BAH5</f>
        <v>0</v>
      </c>
      <c r="BAI12" s="24"/>
      <c r="BAJ12" s="23">
        <f>IF(AND(BAK20&lt;&gt;"",BAK20&gt;=$C$8),1,0)*BAJ5</f>
        <v>0</v>
      </c>
      <c r="BAK12" s="24"/>
      <c r="BAL12" s="23">
        <f>IF(AND(BAM20&lt;&gt;"",BAM20&gt;=$C$8),1,0)*BAL5</f>
        <v>0</v>
      </c>
      <c r="BAM12" s="24"/>
      <c r="BAN12" s="23">
        <f>IF(AND(BAO20&lt;&gt;"",BAO20&gt;=$C$8),1,0)*BAN5</f>
        <v>0</v>
      </c>
      <c r="BAO12" s="24"/>
      <c r="BAP12" s="23">
        <f>IF(AND(BAQ20&lt;&gt;"",BAQ20&gt;=$C$8),1,0)*BAP5</f>
        <v>0</v>
      </c>
      <c r="BAQ12" s="24"/>
      <c r="BAR12" s="23">
        <f>IF(AND(BAS20&lt;&gt;"",BAS20&gt;=$C$8),1,0)*BAR5</f>
        <v>0</v>
      </c>
      <c r="BAS12" s="24"/>
      <c r="BAT12" s="23">
        <f>IF(AND(BAU20&lt;&gt;"",BAU20&gt;=$C$8),1,0)*BAT5</f>
        <v>0</v>
      </c>
      <c r="BAU12" s="24"/>
      <c r="BAV12" s="23">
        <f>IF(AND(BAW20&lt;&gt;"",BAW20&gt;=$C$8),1,0)*BAV5</f>
        <v>0</v>
      </c>
      <c r="BAW12" s="24"/>
      <c r="BAX12" s="23">
        <f>IF(AND(BAY20&lt;&gt;"",BAY20&gt;=$C$8),1,0)*BAX5</f>
        <v>0</v>
      </c>
      <c r="BAY12" s="24"/>
      <c r="BAZ12" s="23">
        <f>IF(AND(BBA20&lt;&gt;"",BBA20&gt;=$C$8),1,0)*BAZ5</f>
        <v>0</v>
      </c>
      <c r="BBA12" s="24"/>
      <c r="BBB12" s="23">
        <f>IF(AND(BBC20&lt;&gt;"",BBC20&gt;=$C$8),1,0)*BBB5</f>
        <v>0</v>
      </c>
      <c r="BBC12" s="24"/>
      <c r="BBD12" s="23">
        <f>IF(AND(BBE20&lt;&gt;"",BBE20&gt;=$C$8),1,0)*BBD5</f>
        <v>0</v>
      </c>
      <c r="BBE12" s="24"/>
      <c r="BBF12" s="23">
        <f>IF(AND(BBG20&lt;&gt;"",BBG20&gt;=$C$8),1,0)*BBF5</f>
        <v>0</v>
      </c>
      <c r="BBG12" s="24"/>
      <c r="BBH12" s="23">
        <f>IF(AND(BBI20&lt;&gt;"",BBI20&gt;=$C$8),1,0)*BBH5</f>
        <v>0</v>
      </c>
      <c r="BBI12" s="24"/>
      <c r="BBJ12" s="23">
        <f>IF(AND(BBK20&lt;&gt;"",BBK20&gt;=$C$8),1,0)*BBJ5</f>
        <v>0</v>
      </c>
      <c r="BBK12" s="24"/>
      <c r="BBL12" s="23">
        <f>IF(AND(BBM20&lt;&gt;"",BBM20&gt;=$C$8),1,0)*BBL5</f>
        <v>0</v>
      </c>
      <c r="BBM12" s="24"/>
      <c r="BBN12" s="23">
        <f>IF(AND(BBO20&lt;&gt;"",BBO20&gt;=$C$8),1,0)*BBN5</f>
        <v>0</v>
      </c>
      <c r="BBO12" s="24"/>
      <c r="BBP12" s="23">
        <f>IF(AND(BBQ20&lt;&gt;"",BBQ20&gt;=$C$8),1,0)*BBP5</f>
        <v>0</v>
      </c>
      <c r="BBQ12" s="24"/>
      <c r="BBR12" s="23">
        <f>IF(AND(BBS20&lt;&gt;"",BBS20&gt;=$C$8),1,0)*BBR5</f>
        <v>0</v>
      </c>
      <c r="BBS12" s="24"/>
      <c r="BBT12" s="23">
        <f>IF(AND(BBU20&lt;&gt;"",BBU20&gt;=$C$8),1,0)*BBT5</f>
        <v>0</v>
      </c>
      <c r="BBU12" s="24"/>
      <c r="BBV12" s="23">
        <f>IF(AND(BBW20&lt;&gt;"",BBW20&gt;=$C$8),1,0)*BBV5</f>
        <v>0</v>
      </c>
      <c r="BBW12" s="24"/>
      <c r="BBX12" s="23">
        <f>IF(AND(BBY20&lt;&gt;"",BBY20&gt;=$C$8),1,0)*BBX5</f>
        <v>0</v>
      </c>
      <c r="BBY12" s="24"/>
      <c r="BBZ12" s="23">
        <f>IF(AND(BCA20&lt;&gt;"",BCA20&gt;=$C$8),1,0)*BBZ5</f>
        <v>0</v>
      </c>
      <c r="BCA12" s="24"/>
      <c r="BCB12" s="23">
        <f>IF(AND(BCC20&lt;&gt;"",BCC20&gt;=$C$8),1,0)*BCB5</f>
        <v>0</v>
      </c>
      <c r="BCC12" s="24"/>
      <c r="BCD12" s="23">
        <f>IF(AND(BCE20&lt;&gt;"",BCE20&gt;=$C$8),1,0)*BCD5</f>
        <v>0</v>
      </c>
      <c r="BCE12" s="24"/>
      <c r="BCF12" s="23">
        <f>IF(AND(BCG20&lt;&gt;"",BCG20&gt;=$C$8),1,0)*BCF5</f>
        <v>0</v>
      </c>
      <c r="BCG12" s="24"/>
      <c r="BCH12" s="23">
        <f>IF(AND(BCI20&lt;&gt;"",BCI20&gt;=$C$8),1,0)*BCH5</f>
        <v>0</v>
      </c>
      <c r="BCI12" s="24"/>
      <c r="BCJ12" s="23">
        <f>IF(AND(BCK20&lt;&gt;"",BCK20&gt;=$C$8),1,0)*BCJ5</f>
        <v>0</v>
      </c>
      <c r="BCK12" s="24"/>
      <c r="BCL12" s="23">
        <f>IF(AND(BCM20&lt;&gt;"",BCM20&gt;=$C$8),1,0)*BCL5</f>
        <v>0</v>
      </c>
      <c r="BCM12" s="24"/>
    </row>
    <row r="13" spans="2:1443" x14ac:dyDescent="0.25">
      <c r="B13" s="10" t="s">
        <v>3</v>
      </c>
      <c r="C13" s="12">
        <f>SUM(D13:BCM13)/COUNT(D20:BCM20)</f>
        <v>0.95833333333333337</v>
      </c>
      <c r="D13" s="23">
        <f>IF(E20=0,1,0)*D5</f>
        <v>0</v>
      </c>
      <c r="E13" s="24"/>
      <c r="F13" s="23">
        <f>IF(G20=0,1,0)*F5</f>
        <v>1</v>
      </c>
      <c r="G13" s="24"/>
      <c r="H13" s="23">
        <f>IF(I20=0,1,0)*H5</f>
        <v>1</v>
      </c>
      <c r="I13" s="24"/>
      <c r="J13" s="23">
        <f>IF(K20=0,1,0)*J5</f>
        <v>1</v>
      </c>
      <c r="K13" s="24"/>
      <c r="L13" s="23">
        <f>IF(M20=0,1,0)*L5</f>
        <v>1</v>
      </c>
      <c r="M13" s="24"/>
      <c r="N13" s="23">
        <f>IF(O20=0,1,0)*N5</f>
        <v>1</v>
      </c>
      <c r="O13" s="24"/>
      <c r="P13" s="23">
        <f>IF(Q20=0,1,0)*P5</f>
        <v>1</v>
      </c>
      <c r="Q13" s="24"/>
      <c r="R13" s="23">
        <f>IF(S20=0,1,0)*R5</f>
        <v>1</v>
      </c>
      <c r="S13" s="24"/>
      <c r="T13" s="23">
        <f>IF(U20=0,1,0)*T5</f>
        <v>1</v>
      </c>
      <c r="U13" s="24"/>
      <c r="V13" s="23">
        <f>IF(W20=0,1,0)*V5</f>
        <v>1</v>
      </c>
      <c r="W13" s="24"/>
      <c r="X13" s="23">
        <f>IF(Y20=0,1,0)*X5</f>
        <v>1</v>
      </c>
      <c r="Y13" s="24"/>
      <c r="Z13" s="23">
        <f>IF(AA20=0,1,0)*Z5</f>
        <v>1</v>
      </c>
      <c r="AA13" s="24"/>
      <c r="AB13" s="23">
        <f>IF(AC20=0,1,0)*AB5</f>
        <v>1</v>
      </c>
      <c r="AC13" s="24"/>
      <c r="AD13" s="23">
        <f>IF(AE20=0,1,0)*AD5</f>
        <v>1</v>
      </c>
      <c r="AE13" s="24"/>
      <c r="AF13" s="23">
        <f>IF(AG20=0,1,0)*AF5</f>
        <v>1</v>
      </c>
      <c r="AG13" s="24"/>
      <c r="AH13" s="23">
        <f>IF(AI20=0,1,0)*AH5</f>
        <v>1</v>
      </c>
      <c r="AI13" s="24"/>
      <c r="AJ13" s="23">
        <f>IF(AK20=0,1,0)*AJ5</f>
        <v>1</v>
      </c>
      <c r="AK13" s="24"/>
      <c r="AL13" s="23">
        <f>IF(AM20=0,1,0)*AL5</f>
        <v>1</v>
      </c>
      <c r="AM13" s="24"/>
      <c r="AN13" s="23">
        <f>IF(AO20=0,1,0)*AN5</f>
        <v>1</v>
      </c>
      <c r="AO13" s="24"/>
      <c r="AP13" s="23">
        <f>IF(AQ20=0,1,0)*AP5</f>
        <v>1</v>
      </c>
      <c r="AQ13" s="24"/>
      <c r="AR13" s="23">
        <f>IF(AS20=0,1,0)*AR5</f>
        <v>1</v>
      </c>
      <c r="AS13" s="24"/>
      <c r="AT13" s="23">
        <f>IF(AU20=0,1,0)*AT5</f>
        <v>1</v>
      </c>
      <c r="AU13" s="24"/>
      <c r="AV13" s="23">
        <f>IF(AW20=0,1,0)*AV5</f>
        <v>1</v>
      </c>
      <c r="AW13" s="24"/>
      <c r="AX13" s="23">
        <f>IF(AY20=0,1,0)*AX5</f>
        <v>1</v>
      </c>
      <c r="AY13" s="24"/>
      <c r="AZ13" s="23">
        <f>IF(BA20=0,1,0)*AZ5</f>
        <v>0</v>
      </c>
      <c r="BA13" s="24"/>
      <c r="BB13" s="23">
        <f>IF(BC20=0,1,0)*BB5</f>
        <v>0</v>
      </c>
      <c r="BC13" s="24"/>
      <c r="BD13" s="23">
        <f>IF(BE20=0,1,0)*BD5</f>
        <v>0</v>
      </c>
      <c r="BE13" s="24"/>
      <c r="BF13" s="23">
        <f>IF(BG20=0,1,0)*BF5</f>
        <v>0</v>
      </c>
      <c r="BG13" s="24"/>
      <c r="BH13" s="23">
        <f>IF(BI20=0,1,0)*BH5</f>
        <v>0</v>
      </c>
      <c r="BI13" s="24"/>
      <c r="BJ13" s="23">
        <f>IF(BK20=0,1,0)*BJ5</f>
        <v>0</v>
      </c>
      <c r="BK13" s="24"/>
      <c r="BL13" s="23">
        <f>IF(BM20=0,1,0)*BL5</f>
        <v>0</v>
      </c>
      <c r="BM13" s="24"/>
      <c r="BN13" s="23">
        <f>IF(BO20=0,1,0)*BN5</f>
        <v>0</v>
      </c>
      <c r="BO13" s="24"/>
      <c r="BP13" s="23">
        <f>IF(BQ20=0,1,0)*BP5</f>
        <v>0</v>
      </c>
      <c r="BQ13" s="24"/>
      <c r="BR13" s="23">
        <f>IF(BS20=0,1,0)*BR5</f>
        <v>0</v>
      </c>
      <c r="BS13" s="24"/>
      <c r="BT13" s="23">
        <f>IF(BU20=0,1,0)*BT5</f>
        <v>0</v>
      </c>
      <c r="BU13" s="24"/>
      <c r="BV13" s="23">
        <f>IF(BW20=0,1,0)*BV5</f>
        <v>0</v>
      </c>
      <c r="BW13" s="24"/>
      <c r="BX13" s="23">
        <f>IF(BY20=0,1,0)*BX5</f>
        <v>0</v>
      </c>
      <c r="BY13" s="24"/>
      <c r="BZ13" s="23">
        <f>IF(CA20=0,1,0)*BZ5</f>
        <v>0</v>
      </c>
      <c r="CA13" s="24"/>
      <c r="CB13" s="23">
        <f>IF(CC20=0,1,0)*CB5</f>
        <v>0</v>
      </c>
      <c r="CC13" s="24"/>
      <c r="CD13" s="23">
        <f>IF(CE20=0,1,0)*CD5</f>
        <v>0</v>
      </c>
      <c r="CE13" s="24"/>
      <c r="CF13" s="23">
        <f>IF(CG20=0,1,0)*CF5</f>
        <v>0</v>
      </c>
      <c r="CG13" s="24"/>
      <c r="CH13" s="23">
        <f>IF(CI20=0,1,0)*CH5</f>
        <v>0</v>
      </c>
      <c r="CI13" s="24"/>
      <c r="CJ13" s="23">
        <f>IF(CK20=0,1,0)*CJ5</f>
        <v>0</v>
      </c>
      <c r="CK13" s="24"/>
      <c r="CL13" s="23">
        <f>IF(CM20=0,1,0)*CL5</f>
        <v>0</v>
      </c>
      <c r="CM13" s="24"/>
      <c r="CN13" s="23">
        <f>IF(CO20=0,1,0)*CN5</f>
        <v>0</v>
      </c>
      <c r="CO13" s="24"/>
      <c r="CP13" s="23">
        <f>IF(CQ20=0,1,0)*CP5</f>
        <v>0</v>
      </c>
      <c r="CQ13" s="24"/>
      <c r="CR13" s="23">
        <f>IF(CS20=0,1,0)*CR5</f>
        <v>0</v>
      </c>
      <c r="CS13" s="24"/>
      <c r="CT13" s="23">
        <f>IF(CU20=0,1,0)*CT5</f>
        <v>0</v>
      </c>
      <c r="CU13" s="24"/>
      <c r="CV13" s="23">
        <f>IF(CW20=0,1,0)*CV5</f>
        <v>0</v>
      </c>
      <c r="CW13" s="24"/>
      <c r="CX13" s="23">
        <f>IF(CY20=0,1,0)*CX5</f>
        <v>0</v>
      </c>
      <c r="CY13" s="24"/>
      <c r="CZ13" s="23">
        <f>IF(DA20=0,1,0)*CZ5</f>
        <v>0</v>
      </c>
      <c r="DA13" s="24"/>
      <c r="DB13" s="23">
        <f>IF(DC20=0,1,0)*DB5</f>
        <v>0</v>
      </c>
      <c r="DC13" s="24"/>
      <c r="DD13" s="23">
        <f>IF(DE20=0,1,0)*DD5</f>
        <v>0</v>
      </c>
      <c r="DE13" s="24"/>
      <c r="DF13" s="23">
        <f>IF(DG20=0,1,0)*DF5</f>
        <v>0</v>
      </c>
      <c r="DG13" s="24"/>
      <c r="DH13" s="23">
        <f>IF(DI20=0,1,0)*DH5</f>
        <v>0</v>
      </c>
      <c r="DI13" s="24"/>
      <c r="DJ13" s="23">
        <f>IF(DK20=0,1,0)*DJ5</f>
        <v>0</v>
      </c>
      <c r="DK13" s="24"/>
      <c r="DL13" s="23">
        <f>IF(DM20=0,1,0)*DL5</f>
        <v>0</v>
      </c>
      <c r="DM13" s="24"/>
      <c r="DN13" s="23">
        <f>IF(DO20=0,1,0)*DN5</f>
        <v>0</v>
      </c>
      <c r="DO13" s="24"/>
      <c r="DP13" s="23">
        <f>IF(DQ20=0,1,0)*DP5</f>
        <v>0</v>
      </c>
      <c r="DQ13" s="24"/>
      <c r="DR13" s="23">
        <f>IF(DS20=0,1,0)*DR5</f>
        <v>0</v>
      </c>
      <c r="DS13" s="24"/>
      <c r="DT13" s="23">
        <f>IF(DU20=0,1,0)*DT5</f>
        <v>0</v>
      </c>
      <c r="DU13" s="24"/>
      <c r="DV13" s="23">
        <f>IF(DW20=0,1,0)*DV5</f>
        <v>0</v>
      </c>
      <c r="DW13" s="24"/>
      <c r="DX13" s="23">
        <f>IF(DY20=0,1,0)*DX5</f>
        <v>0</v>
      </c>
      <c r="DY13" s="24"/>
      <c r="DZ13" s="23">
        <f>IF(EA20=0,1,0)*DZ5</f>
        <v>0</v>
      </c>
      <c r="EA13" s="24"/>
      <c r="EB13" s="23">
        <f>IF(EC20=0,1,0)*EB5</f>
        <v>0</v>
      </c>
      <c r="EC13" s="24"/>
      <c r="ED13" s="23">
        <f>IF(EE20=0,1,0)*ED5</f>
        <v>0</v>
      </c>
      <c r="EE13" s="24"/>
      <c r="EF13" s="23">
        <f>IF(EG20=0,1,0)*EF5</f>
        <v>0</v>
      </c>
      <c r="EG13" s="24"/>
      <c r="EH13" s="23">
        <f>IF(EI20=0,1,0)*EH5</f>
        <v>0</v>
      </c>
      <c r="EI13" s="24"/>
      <c r="EJ13" s="23">
        <f>IF(EK20=0,1,0)*EJ5</f>
        <v>0</v>
      </c>
      <c r="EK13" s="24"/>
      <c r="EL13" s="23">
        <f>IF(EM20=0,1,0)*EL5</f>
        <v>0</v>
      </c>
      <c r="EM13" s="24"/>
      <c r="EN13" s="23">
        <f>IF(EO20=0,1,0)*EN5</f>
        <v>0</v>
      </c>
      <c r="EO13" s="24"/>
      <c r="EP13" s="23">
        <f>IF(EQ20=0,1,0)*EP5</f>
        <v>0</v>
      </c>
      <c r="EQ13" s="24"/>
      <c r="ER13" s="23">
        <f>IF(ES20=0,1,0)*ER5</f>
        <v>0</v>
      </c>
      <c r="ES13" s="24"/>
      <c r="ET13" s="23">
        <f>IF(EU20=0,1,0)*ET5</f>
        <v>0</v>
      </c>
      <c r="EU13" s="24"/>
      <c r="EV13" s="23">
        <f>IF(EW20=0,1,0)*EV5</f>
        <v>0</v>
      </c>
      <c r="EW13" s="24"/>
      <c r="EX13" s="23">
        <f>IF(EY20=0,1,0)*EX5</f>
        <v>0</v>
      </c>
      <c r="EY13" s="24"/>
      <c r="EZ13" s="23">
        <f>IF(FA20=0,1,0)*EZ5</f>
        <v>0</v>
      </c>
      <c r="FA13" s="24"/>
      <c r="FB13" s="23">
        <f>IF(FC20=0,1,0)*FB5</f>
        <v>0</v>
      </c>
      <c r="FC13" s="24"/>
      <c r="FD13" s="23">
        <f>IF(FE20=0,1,0)*FD5</f>
        <v>0</v>
      </c>
      <c r="FE13" s="24"/>
      <c r="FF13" s="23">
        <f>IF(FG20=0,1,0)*FF5</f>
        <v>0</v>
      </c>
      <c r="FG13" s="24"/>
      <c r="FH13" s="23">
        <f>IF(FI20=0,1,0)*FH5</f>
        <v>0</v>
      </c>
      <c r="FI13" s="24"/>
      <c r="FJ13" s="23">
        <f>IF(FK20=0,1,0)*FJ5</f>
        <v>0</v>
      </c>
      <c r="FK13" s="24"/>
      <c r="FL13" s="23">
        <f>IF(FM20=0,1,0)*FL5</f>
        <v>0</v>
      </c>
      <c r="FM13" s="24"/>
      <c r="FN13" s="23">
        <f>IF(FO20=0,1,0)*FN5</f>
        <v>0</v>
      </c>
      <c r="FO13" s="24"/>
      <c r="FP13" s="23">
        <f>IF(FQ20=0,1,0)*FP5</f>
        <v>0</v>
      </c>
      <c r="FQ13" s="24"/>
      <c r="FR13" s="23">
        <f>IF(FS20=0,1,0)*FR5</f>
        <v>0</v>
      </c>
      <c r="FS13" s="24"/>
      <c r="FT13" s="23">
        <f>IF(FU20=0,1,0)*FT5</f>
        <v>0</v>
      </c>
      <c r="FU13" s="24"/>
      <c r="FV13" s="23">
        <f>IF(FW20=0,1,0)*FV5</f>
        <v>0</v>
      </c>
      <c r="FW13" s="24"/>
      <c r="FX13" s="23">
        <f>IF(FY20=0,1,0)*FX5</f>
        <v>0</v>
      </c>
      <c r="FY13" s="24"/>
      <c r="FZ13" s="23">
        <f>IF(GA20=0,1,0)*FZ5</f>
        <v>0</v>
      </c>
      <c r="GA13" s="24"/>
      <c r="GB13" s="23">
        <f>IF(GC20=0,1,0)*GB5</f>
        <v>0</v>
      </c>
      <c r="GC13" s="24"/>
      <c r="GD13" s="23">
        <f>IF(GE20=0,1,0)*GD5</f>
        <v>0</v>
      </c>
      <c r="GE13" s="24"/>
      <c r="GF13" s="23">
        <f>IF(GG20=0,1,0)*GF5</f>
        <v>0</v>
      </c>
      <c r="GG13" s="24"/>
      <c r="GH13" s="23">
        <f>IF(GI20=0,1,0)*GH5</f>
        <v>0</v>
      </c>
      <c r="GI13" s="24"/>
      <c r="GJ13" s="23">
        <f>IF(GK20=0,1,0)*GJ5</f>
        <v>0</v>
      </c>
      <c r="GK13" s="24"/>
      <c r="GL13" s="23">
        <f>IF(GM20=0,1,0)*GL5</f>
        <v>0</v>
      </c>
      <c r="GM13" s="24"/>
      <c r="GN13" s="23">
        <f>IF(GO20=0,1,0)*GN5</f>
        <v>0</v>
      </c>
      <c r="GO13" s="24"/>
      <c r="GP13" s="23">
        <f>IF(GQ20=0,1,0)*GP5</f>
        <v>0</v>
      </c>
      <c r="GQ13" s="24"/>
      <c r="GR13" s="23">
        <f>IF(GS20=0,1,0)*GR5</f>
        <v>0</v>
      </c>
      <c r="GS13" s="24"/>
      <c r="GT13" s="23">
        <f>IF(GU20=0,1,0)*GT5</f>
        <v>0</v>
      </c>
      <c r="GU13" s="24"/>
      <c r="GV13" s="23">
        <f>IF(GW20=0,1,0)*GV5</f>
        <v>0</v>
      </c>
      <c r="GW13" s="24"/>
      <c r="GX13" s="23">
        <f>IF(GY20=0,1,0)*GX5</f>
        <v>0</v>
      </c>
      <c r="GY13" s="24"/>
      <c r="GZ13" s="23">
        <f>IF(HA20=0,1,0)*GZ5</f>
        <v>0</v>
      </c>
      <c r="HA13" s="24"/>
      <c r="HB13" s="23">
        <f>IF(HC20=0,1,0)*HB5</f>
        <v>0</v>
      </c>
      <c r="HC13" s="24"/>
      <c r="HD13" s="23">
        <f>IF(HE20=0,1,0)*HD5</f>
        <v>0</v>
      </c>
      <c r="HE13" s="24"/>
      <c r="HF13" s="23">
        <f>IF(HG20=0,1,0)*HF5</f>
        <v>0</v>
      </c>
      <c r="HG13" s="24"/>
      <c r="HH13" s="23">
        <f>IF(HI20=0,1,0)*HH5</f>
        <v>0</v>
      </c>
      <c r="HI13" s="24"/>
      <c r="HJ13" s="23">
        <f>IF(HK20=0,1,0)*HJ5</f>
        <v>0</v>
      </c>
      <c r="HK13" s="24"/>
      <c r="HL13" s="23">
        <f>IF(HM20=0,1,0)*HL5</f>
        <v>0</v>
      </c>
      <c r="HM13" s="24"/>
      <c r="HN13" s="23">
        <f>IF(HO20=0,1,0)*HN5</f>
        <v>0</v>
      </c>
      <c r="HO13" s="24"/>
      <c r="HP13" s="23">
        <f>IF(HQ20=0,1,0)*HP5</f>
        <v>0</v>
      </c>
      <c r="HQ13" s="24"/>
      <c r="HR13" s="23">
        <f>IF(HS20=0,1,0)*HR5</f>
        <v>0</v>
      </c>
      <c r="HS13" s="24"/>
      <c r="HT13" s="23">
        <f>IF(HU20=0,1,0)*HT5</f>
        <v>0</v>
      </c>
      <c r="HU13" s="24"/>
      <c r="HV13" s="23">
        <f>IF(HW20=0,1,0)*HV5</f>
        <v>0</v>
      </c>
      <c r="HW13" s="24"/>
      <c r="HX13" s="23">
        <f>IF(HY20=0,1,0)*HX5</f>
        <v>0</v>
      </c>
      <c r="HY13" s="24"/>
      <c r="HZ13" s="23">
        <f>IF(IA20=0,1,0)*HZ5</f>
        <v>0</v>
      </c>
      <c r="IA13" s="24"/>
      <c r="IB13" s="23">
        <f>IF(IC20=0,1,0)*IB5</f>
        <v>0</v>
      </c>
      <c r="IC13" s="24"/>
      <c r="ID13" s="23">
        <f>IF(IE20=0,1,0)*ID5</f>
        <v>0</v>
      </c>
      <c r="IE13" s="24"/>
      <c r="IF13" s="23">
        <f>IF(IG20=0,1,0)*IF5</f>
        <v>0</v>
      </c>
      <c r="IG13" s="24"/>
      <c r="IH13" s="23">
        <f>IF(II20=0,1,0)*IH5</f>
        <v>0</v>
      </c>
      <c r="II13" s="24"/>
      <c r="IJ13" s="23">
        <f>IF(IK20=0,1,0)*IJ5</f>
        <v>0</v>
      </c>
      <c r="IK13" s="24"/>
      <c r="IL13" s="23">
        <f>IF(IM20=0,1,0)*IL5</f>
        <v>0</v>
      </c>
      <c r="IM13" s="24"/>
      <c r="IN13" s="23">
        <f>IF(IO20=0,1,0)*IN5</f>
        <v>0</v>
      </c>
      <c r="IO13" s="24"/>
      <c r="IP13" s="23">
        <f>IF(IQ20=0,1,0)*IP5</f>
        <v>0</v>
      </c>
      <c r="IQ13" s="24"/>
      <c r="IR13" s="23">
        <f>IF(IS20=0,1,0)*IR5</f>
        <v>0</v>
      </c>
      <c r="IS13" s="24"/>
      <c r="IT13" s="23">
        <f>IF(IU20=0,1,0)*IT5</f>
        <v>0</v>
      </c>
      <c r="IU13" s="24"/>
      <c r="IV13" s="23">
        <f>IF(IW20=0,1,0)*IV5</f>
        <v>0</v>
      </c>
      <c r="IW13" s="24"/>
      <c r="IX13" s="23">
        <f>IF(IY20=0,1,0)*IX5</f>
        <v>0</v>
      </c>
      <c r="IY13" s="24"/>
      <c r="IZ13" s="23">
        <f>IF(JA20=0,1,0)*IZ5</f>
        <v>0</v>
      </c>
      <c r="JA13" s="24"/>
      <c r="JB13" s="23">
        <f>IF(JC20=0,1,0)*JB5</f>
        <v>0</v>
      </c>
      <c r="JC13" s="24"/>
      <c r="JD13" s="23">
        <f>IF(JE20=0,1,0)*JD5</f>
        <v>0</v>
      </c>
      <c r="JE13" s="24"/>
      <c r="JF13" s="23">
        <f>IF(JG20=0,1,0)*JF5</f>
        <v>0</v>
      </c>
      <c r="JG13" s="24"/>
      <c r="JH13" s="23">
        <f>IF(JI20=0,1,0)*JH5</f>
        <v>0</v>
      </c>
      <c r="JI13" s="24"/>
      <c r="JJ13" s="23">
        <f>IF(JK20=0,1,0)*JJ5</f>
        <v>0</v>
      </c>
      <c r="JK13" s="24"/>
      <c r="JL13" s="23">
        <f>IF(JM20=0,1,0)*JL5</f>
        <v>0</v>
      </c>
      <c r="JM13" s="24"/>
      <c r="JN13" s="23">
        <f>IF(JO20=0,1,0)*JN5</f>
        <v>0</v>
      </c>
      <c r="JO13" s="24"/>
      <c r="JP13" s="23">
        <f>IF(JQ20=0,1,0)*JP5</f>
        <v>0</v>
      </c>
      <c r="JQ13" s="24"/>
      <c r="JR13" s="23">
        <f>IF(JS20=0,1,0)*JR5</f>
        <v>0</v>
      </c>
      <c r="JS13" s="24"/>
      <c r="JT13" s="23">
        <f>IF(JU20=0,1,0)*JT5</f>
        <v>0</v>
      </c>
      <c r="JU13" s="24"/>
      <c r="JV13" s="23">
        <f>IF(JW20=0,1,0)*JV5</f>
        <v>0</v>
      </c>
      <c r="JW13" s="24"/>
      <c r="JX13" s="23">
        <f>IF(JY20=0,1,0)*JX5</f>
        <v>0</v>
      </c>
      <c r="JY13" s="24"/>
      <c r="JZ13" s="23">
        <f>IF(KA20=0,1,0)*JZ5</f>
        <v>0</v>
      </c>
      <c r="KA13" s="24"/>
      <c r="KB13" s="23">
        <f>IF(KC20=0,1,0)*KB5</f>
        <v>0</v>
      </c>
      <c r="KC13" s="24"/>
      <c r="KD13" s="23">
        <f>IF(KE20=0,1,0)*KD5</f>
        <v>0</v>
      </c>
      <c r="KE13" s="24"/>
      <c r="KF13" s="23">
        <f>IF(KG20=0,1,0)*KF5</f>
        <v>0</v>
      </c>
      <c r="KG13" s="24"/>
      <c r="KH13" s="23">
        <f>IF(KI20=0,1,0)*KH5</f>
        <v>0</v>
      </c>
      <c r="KI13" s="24"/>
      <c r="KJ13" s="23">
        <f>IF(KK20=0,1,0)*KJ5</f>
        <v>0</v>
      </c>
      <c r="KK13" s="24"/>
      <c r="KL13" s="23">
        <f>IF(KM20=0,1,0)*KL5</f>
        <v>0</v>
      </c>
      <c r="KM13" s="24"/>
      <c r="KN13" s="23">
        <f>IF(KO20=0,1,0)*KN5</f>
        <v>0</v>
      </c>
      <c r="KO13" s="24"/>
      <c r="KP13" s="23">
        <f>IF(KQ20=0,1,0)*KP5</f>
        <v>0</v>
      </c>
      <c r="KQ13" s="24"/>
      <c r="KR13" s="23">
        <f>IF(KS20=0,1,0)*KR5</f>
        <v>0</v>
      </c>
      <c r="KS13" s="24"/>
      <c r="KT13" s="23">
        <f>IF(KU20=0,1,0)*KT5</f>
        <v>0</v>
      </c>
      <c r="KU13" s="24"/>
      <c r="KV13" s="23">
        <f>IF(KW20=0,1,0)*KV5</f>
        <v>0</v>
      </c>
      <c r="KW13" s="24"/>
      <c r="KX13" s="23">
        <f>IF(KY20=0,1,0)*KX5</f>
        <v>0</v>
      </c>
      <c r="KY13" s="24"/>
      <c r="KZ13" s="23">
        <f>IF(LA20=0,1,0)*KZ5</f>
        <v>0</v>
      </c>
      <c r="LA13" s="24"/>
      <c r="LB13" s="23">
        <f>IF(LC20=0,1,0)*LB5</f>
        <v>0</v>
      </c>
      <c r="LC13" s="24"/>
      <c r="LD13" s="23">
        <f>IF(LE20=0,1,0)*LD5</f>
        <v>0</v>
      </c>
      <c r="LE13" s="24"/>
      <c r="LF13" s="23">
        <f>IF(LG20=0,1,0)*LF5</f>
        <v>0</v>
      </c>
      <c r="LG13" s="24"/>
      <c r="LH13" s="23">
        <f>IF(LI20=0,1,0)*LH5</f>
        <v>0</v>
      </c>
      <c r="LI13" s="24"/>
      <c r="LJ13" s="23">
        <f>IF(LK20=0,1,0)*LJ5</f>
        <v>0</v>
      </c>
      <c r="LK13" s="24"/>
      <c r="LL13" s="23">
        <f>IF(LM20=0,1,0)*LL5</f>
        <v>0</v>
      </c>
      <c r="LM13" s="24"/>
      <c r="LN13" s="23">
        <f>IF(LO20=0,1,0)*LN5</f>
        <v>0</v>
      </c>
      <c r="LO13" s="24"/>
      <c r="LP13" s="23">
        <f>IF(LQ20=0,1,0)*LP5</f>
        <v>0</v>
      </c>
      <c r="LQ13" s="24"/>
      <c r="LR13" s="23">
        <f>IF(LS20=0,1,0)*LR5</f>
        <v>0</v>
      </c>
      <c r="LS13" s="24"/>
      <c r="LT13" s="23">
        <f>IF(LU20=0,1,0)*LT5</f>
        <v>0</v>
      </c>
      <c r="LU13" s="24"/>
      <c r="LV13" s="23">
        <f>IF(LW20=0,1,0)*LV5</f>
        <v>0</v>
      </c>
      <c r="LW13" s="24"/>
      <c r="LX13" s="23">
        <f>IF(LY20=0,1,0)*LX5</f>
        <v>0</v>
      </c>
      <c r="LY13" s="24"/>
      <c r="LZ13" s="23">
        <f>IF(MA20=0,1,0)*LZ5</f>
        <v>0</v>
      </c>
      <c r="MA13" s="24"/>
      <c r="MB13" s="23">
        <f>IF(MC20=0,1,0)*MB5</f>
        <v>0</v>
      </c>
      <c r="MC13" s="24"/>
      <c r="MD13" s="23">
        <f>IF(ME20=0,1,0)*MD5</f>
        <v>0</v>
      </c>
      <c r="ME13" s="24"/>
      <c r="MF13" s="23">
        <f>IF(MG20=0,1,0)*MF5</f>
        <v>0</v>
      </c>
      <c r="MG13" s="24"/>
      <c r="MH13" s="23">
        <f>IF(MI20=0,1,0)*MH5</f>
        <v>0</v>
      </c>
      <c r="MI13" s="24"/>
      <c r="MJ13" s="23">
        <f>IF(MK20=0,1,0)*MJ5</f>
        <v>0</v>
      </c>
      <c r="MK13" s="24"/>
      <c r="ML13" s="23">
        <f>IF(MM20=0,1,0)*ML5</f>
        <v>0</v>
      </c>
      <c r="MM13" s="24"/>
      <c r="MN13" s="23">
        <f>IF(MO20=0,1,0)*MN5</f>
        <v>0</v>
      </c>
      <c r="MO13" s="24"/>
      <c r="MP13" s="23">
        <f>IF(MQ20=0,1,0)*MP5</f>
        <v>0</v>
      </c>
      <c r="MQ13" s="24"/>
      <c r="MR13" s="23">
        <f>IF(MS20=0,1,0)*MR5</f>
        <v>0</v>
      </c>
      <c r="MS13" s="24"/>
      <c r="MT13" s="23">
        <f>IF(MU20=0,1,0)*MT5</f>
        <v>0</v>
      </c>
      <c r="MU13" s="24"/>
      <c r="MV13" s="23">
        <f>IF(MW20=0,1,0)*MV5</f>
        <v>0</v>
      </c>
      <c r="MW13" s="24"/>
      <c r="MX13" s="23">
        <f>IF(MY20=0,1,0)*MX5</f>
        <v>0</v>
      </c>
      <c r="MY13" s="24"/>
      <c r="MZ13" s="23">
        <f>IF(NA20=0,1,0)*MZ5</f>
        <v>0</v>
      </c>
      <c r="NA13" s="24"/>
      <c r="NB13" s="23">
        <f>IF(NC20=0,1,0)*NB5</f>
        <v>0</v>
      </c>
      <c r="NC13" s="24"/>
      <c r="ND13" s="23">
        <f>IF(NE20=0,1,0)*ND5</f>
        <v>0</v>
      </c>
      <c r="NE13" s="24"/>
      <c r="NF13" s="23">
        <f>IF(NG20=0,1,0)*NF5</f>
        <v>0</v>
      </c>
      <c r="NG13" s="24"/>
      <c r="NH13" s="23">
        <f>IF(NI20=0,1,0)*NH5</f>
        <v>0</v>
      </c>
      <c r="NI13" s="24"/>
      <c r="NJ13" s="23">
        <f>IF(NK20=0,1,0)*NJ5</f>
        <v>0</v>
      </c>
      <c r="NK13" s="24"/>
      <c r="NL13" s="23">
        <f>IF(NM20=0,1,0)*NL5</f>
        <v>0</v>
      </c>
      <c r="NM13" s="24"/>
      <c r="NN13" s="23">
        <f>IF(NO20=0,1,0)*NN5</f>
        <v>0</v>
      </c>
      <c r="NO13" s="24"/>
      <c r="NP13" s="23">
        <f>IF(NQ20=0,1,0)*NP5</f>
        <v>0</v>
      </c>
      <c r="NQ13" s="24"/>
      <c r="NR13" s="23">
        <f>IF(NS20=0,1,0)*NR5</f>
        <v>0</v>
      </c>
      <c r="NS13" s="24"/>
      <c r="NT13" s="23">
        <f>IF(NU20=0,1,0)*NT5</f>
        <v>0</v>
      </c>
      <c r="NU13" s="24"/>
      <c r="NV13" s="23">
        <f>IF(NW20=0,1,0)*NV5</f>
        <v>0</v>
      </c>
      <c r="NW13" s="24"/>
      <c r="NX13" s="23">
        <f>IF(NY20=0,1,0)*NX5</f>
        <v>0</v>
      </c>
      <c r="NY13" s="24"/>
      <c r="NZ13" s="23">
        <f>IF(OA20=0,1,0)*NZ5</f>
        <v>0</v>
      </c>
      <c r="OA13" s="24"/>
      <c r="OB13" s="23">
        <f>IF(OC20=0,1,0)*OB5</f>
        <v>0</v>
      </c>
      <c r="OC13" s="24"/>
      <c r="OD13" s="23">
        <f>IF(OE20=0,1,0)*OD5</f>
        <v>0</v>
      </c>
      <c r="OE13" s="24"/>
      <c r="OF13" s="23">
        <f>IF(OG20=0,1,0)*OF5</f>
        <v>0</v>
      </c>
      <c r="OG13" s="24"/>
      <c r="OH13" s="23">
        <f>IF(OI20=0,1,0)*OH5</f>
        <v>0</v>
      </c>
      <c r="OI13" s="24"/>
      <c r="OJ13" s="23">
        <f>IF(OK20=0,1,0)*OJ5</f>
        <v>0</v>
      </c>
      <c r="OK13" s="24"/>
      <c r="OL13" s="23">
        <f>IF(OM20=0,1,0)*OL5</f>
        <v>0</v>
      </c>
      <c r="OM13" s="24"/>
      <c r="ON13" s="23">
        <f>IF(OO20=0,1,0)*ON5</f>
        <v>0</v>
      </c>
      <c r="OO13" s="24"/>
      <c r="OP13" s="23">
        <f>IF(OQ20=0,1,0)*OP5</f>
        <v>0</v>
      </c>
      <c r="OQ13" s="24"/>
      <c r="OR13" s="23">
        <f>IF(OS20=0,1,0)*OR5</f>
        <v>0</v>
      </c>
      <c r="OS13" s="24"/>
      <c r="OT13" s="23">
        <f>IF(OU20=0,1,0)*OT5</f>
        <v>0</v>
      </c>
      <c r="OU13" s="24"/>
      <c r="OV13" s="23">
        <f>IF(OW20=0,1,0)*OV5</f>
        <v>0</v>
      </c>
      <c r="OW13" s="24"/>
      <c r="OX13" s="23">
        <f>IF(OY20=0,1,0)*OX5</f>
        <v>0</v>
      </c>
      <c r="OY13" s="24"/>
      <c r="OZ13" s="23">
        <f>IF(PA20=0,1,0)*OZ5</f>
        <v>0</v>
      </c>
      <c r="PA13" s="24"/>
      <c r="PB13" s="23">
        <f>IF(PC20=0,1,0)*PB5</f>
        <v>0</v>
      </c>
      <c r="PC13" s="24"/>
      <c r="PD13" s="23">
        <f>IF(PE20=0,1,0)*PD5</f>
        <v>0</v>
      </c>
      <c r="PE13" s="24"/>
      <c r="PF13" s="23">
        <f>IF(PG20=0,1,0)*PF5</f>
        <v>0</v>
      </c>
      <c r="PG13" s="24"/>
      <c r="PH13" s="23">
        <f>IF(PI20=0,1,0)*PH5</f>
        <v>0</v>
      </c>
      <c r="PI13" s="24"/>
      <c r="PJ13" s="23">
        <f>IF(PK20=0,1,0)*PJ5</f>
        <v>0</v>
      </c>
      <c r="PK13" s="24"/>
      <c r="PL13" s="23">
        <f>IF(PM20=0,1,0)*PL5</f>
        <v>0</v>
      </c>
      <c r="PM13" s="24"/>
      <c r="PN13" s="23">
        <f>IF(PO20=0,1,0)*PN5</f>
        <v>0</v>
      </c>
      <c r="PO13" s="24"/>
      <c r="PP13" s="23">
        <f>IF(PQ20=0,1,0)*PP5</f>
        <v>0</v>
      </c>
      <c r="PQ13" s="24"/>
      <c r="PR13" s="23">
        <f>IF(PS20=0,1,0)*PR5</f>
        <v>0</v>
      </c>
      <c r="PS13" s="24"/>
      <c r="PT13" s="23">
        <f>IF(PU20=0,1,0)*PT5</f>
        <v>0</v>
      </c>
      <c r="PU13" s="24"/>
      <c r="PV13" s="23">
        <f>IF(PW20=0,1,0)*PV5</f>
        <v>0</v>
      </c>
      <c r="PW13" s="24"/>
      <c r="PX13" s="23">
        <f>IF(PY20=0,1,0)*PX5</f>
        <v>0</v>
      </c>
      <c r="PY13" s="24"/>
      <c r="PZ13" s="23">
        <f>IF(QA20=0,1,0)*PZ5</f>
        <v>0</v>
      </c>
      <c r="QA13" s="24"/>
      <c r="QB13" s="23">
        <f>IF(QC20=0,1,0)*QB5</f>
        <v>0</v>
      </c>
      <c r="QC13" s="24"/>
      <c r="QD13" s="23">
        <f>IF(QE20=0,1,0)*QD5</f>
        <v>0</v>
      </c>
      <c r="QE13" s="24"/>
      <c r="QF13" s="23">
        <f>IF(QG20=0,1,0)*QF5</f>
        <v>0</v>
      </c>
      <c r="QG13" s="24"/>
      <c r="QH13" s="23">
        <f>IF(QI20=0,1,0)*QH5</f>
        <v>0</v>
      </c>
      <c r="QI13" s="24"/>
      <c r="QJ13" s="23">
        <f>IF(QK20=0,1,0)*QJ5</f>
        <v>0</v>
      </c>
      <c r="QK13" s="24"/>
      <c r="QL13" s="23">
        <f>IF(QM20=0,1,0)*QL5</f>
        <v>0</v>
      </c>
      <c r="QM13" s="24"/>
      <c r="QN13" s="23">
        <f>IF(QO20=0,1,0)*QN5</f>
        <v>0</v>
      </c>
      <c r="QO13" s="24"/>
      <c r="QP13" s="23">
        <f>IF(QQ20=0,1,0)*QP5</f>
        <v>0</v>
      </c>
      <c r="QQ13" s="24"/>
      <c r="QR13" s="23">
        <f>IF(QS20=0,1,0)*QR5</f>
        <v>0</v>
      </c>
      <c r="QS13" s="24"/>
      <c r="QT13" s="23">
        <f>IF(QU20=0,1,0)*QT5</f>
        <v>0</v>
      </c>
      <c r="QU13" s="24"/>
      <c r="QV13" s="23">
        <f>IF(QW20=0,1,0)*QV5</f>
        <v>0</v>
      </c>
      <c r="QW13" s="24"/>
      <c r="QX13" s="23">
        <f>IF(QY20=0,1,0)*QX5</f>
        <v>0</v>
      </c>
      <c r="QY13" s="24"/>
      <c r="QZ13" s="23">
        <f>IF(RA20=0,1,0)*QZ5</f>
        <v>0</v>
      </c>
      <c r="RA13" s="24"/>
      <c r="RB13" s="23">
        <f>IF(RC20=0,1,0)*RB5</f>
        <v>0</v>
      </c>
      <c r="RC13" s="24"/>
      <c r="RD13" s="23">
        <f>IF(RE20=0,1,0)*RD5</f>
        <v>0</v>
      </c>
      <c r="RE13" s="24"/>
      <c r="RF13" s="23">
        <f>IF(RG20=0,1,0)*RF5</f>
        <v>0</v>
      </c>
      <c r="RG13" s="24"/>
      <c r="RH13" s="23">
        <f>IF(RI20=0,1,0)*RH5</f>
        <v>0</v>
      </c>
      <c r="RI13" s="24"/>
      <c r="RJ13" s="23">
        <f>IF(RK20=0,1,0)*RJ5</f>
        <v>0</v>
      </c>
      <c r="RK13" s="24"/>
      <c r="RL13" s="23">
        <f>IF(RM20=0,1,0)*RL5</f>
        <v>0</v>
      </c>
      <c r="RM13" s="24"/>
      <c r="RN13" s="23">
        <f>IF(RO20=0,1,0)*RN5</f>
        <v>0</v>
      </c>
      <c r="RO13" s="24"/>
      <c r="RP13" s="23">
        <f>IF(RQ20=0,1,0)*RP5</f>
        <v>0</v>
      </c>
      <c r="RQ13" s="24"/>
      <c r="RR13" s="23">
        <f>IF(RS20=0,1,0)*RR5</f>
        <v>0</v>
      </c>
      <c r="RS13" s="24"/>
      <c r="RT13" s="23">
        <f>IF(RU20=0,1,0)*RT5</f>
        <v>0</v>
      </c>
      <c r="RU13" s="24"/>
      <c r="RV13" s="23">
        <f>IF(RW20=0,1,0)*RV5</f>
        <v>0</v>
      </c>
      <c r="RW13" s="24"/>
      <c r="RX13" s="23">
        <f>IF(RY20=0,1,0)*RX5</f>
        <v>0</v>
      </c>
      <c r="RY13" s="24"/>
      <c r="RZ13" s="23">
        <f>IF(SA20=0,1,0)*RZ5</f>
        <v>0</v>
      </c>
      <c r="SA13" s="24"/>
      <c r="SB13" s="23">
        <f>IF(SC20=0,1,0)*SB5</f>
        <v>0</v>
      </c>
      <c r="SC13" s="24"/>
      <c r="SD13" s="23">
        <f>IF(SE20=0,1,0)*SD5</f>
        <v>0</v>
      </c>
      <c r="SE13" s="24"/>
      <c r="SF13" s="23">
        <f>IF(SG20=0,1,0)*SF5</f>
        <v>0</v>
      </c>
      <c r="SG13" s="24"/>
      <c r="SH13" s="23">
        <f>IF(SI20=0,1,0)*SH5</f>
        <v>0</v>
      </c>
      <c r="SI13" s="24"/>
      <c r="SJ13" s="23">
        <f>IF(SK20=0,1,0)*SJ5</f>
        <v>0</v>
      </c>
      <c r="SK13" s="24"/>
      <c r="SL13" s="23">
        <f>IF(SM20=0,1,0)*SL5</f>
        <v>0</v>
      </c>
      <c r="SM13" s="24"/>
      <c r="SN13" s="23">
        <f>IF(SO20=0,1,0)*SN5</f>
        <v>0</v>
      </c>
      <c r="SO13" s="24"/>
      <c r="SP13" s="23">
        <f>IF(SQ20=0,1,0)*SP5</f>
        <v>0</v>
      </c>
      <c r="SQ13" s="24"/>
      <c r="SR13" s="23">
        <f>IF(SS20=0,1,0)*SR5</f>
        <v>0</v>
      </c>
      <c r="SS13" s="24"/>
      <c r="ST13" s="23">
        <f>IF(SU20=0,1,0)*ST5</f>
        <v>0</v>
      </c>
      <c r="SU13" s="24"/>
      <c r="SV13" s="23">
        <f>IF(SW20=0,1,0)*SV5</f>
        <v>0</v>
      </c>
      <c r="SW13" s="24"/>
      <c r="SX13" s="23">
        <f>IF(SY20=0,1,0)*SX5</f>
        <v>0</v>
      </c>
      <c r="SY13" s="24"/>
      <c r="SZ13" s="23">
        <f>IF(TA20=0,1,0)*SZ5</f>
        <v>0</v>
      </c>
      <c r="TA13" s="24"/>
      <c r="TB13" s="23">
        <f>IF(TC20=0,1,0)*TB5</f>
        <v>0</v>
      </c>
      <c r="TC13" s="24"/>
      <c r="TD13" s="23">
        <f>IF(TE20=0,1,0)*TD5</f>
        <v>0</v>
      </c>
      <c r="TE13" s="24"/>
      <c r="TF13" s="23">
        <f>IF(TG20=0,1,0)*TF5</f>
        <v>0</v>
      </c>
      <c r="TG13" s="24"/>
      <c r="TH13" s="23">
        <f>IF(TI20=0,1,0)*TH5</f>
        <v>0</v>
      </c>
      <c r="TI13" s="24"/>
      <c r="TJ13" s="23">
        <f>IF(TK20=0,1,0)*TJ5</f>
        <v>0</v>
      </c>
      <c r="TK13" s="24"/>
      <c r="TL13" s="23">
        <f>IF(TM20=0,1,0)*TL5</f>
        <v>0</v>
      </c>
      <c r="TM13" s="24"/>
      <c r="TN13" s="23">
        <f>IF(TO20=0,1,0)*TN5</f>
        <v>0</v>
      </c>
      <c r="TO13" s="24"/>
      <c r="TP13" s="23">
        <f>IF(TQ20=0,1,0)*TP5</f>
        <v>0</v>
      </c>
      <c r="TQ13" s="24"/>
      <c r="TR13" s="23">
        <f>IF(TS20=0,1,0)*TR5</f>
        <v>0</v>
      </c>
      <c r="TS13" s="24"/>
      <c r="TT13" s="23">
        <f>IF(TU20=0,1,0)*TT5</f>
        <v>0</v>
      </c>
      <c r="TU13" s="24"/>
      <c r="TV13" s="23">
        <f>IF(TW20=0,1,0)*TV5</f>
        <v>0</v>
      </c>
      <c r="TW13" s="24"/>
      <c r="TX13" s="23">
        <f>IF(TY20=0,1,0)*TX5</f>
        <v>0</v>
      </c>
      <c r="TY13" s="24"/>
      <c r="TZ13" s="23">
        <f>IF(UA20=0,1,0)*TZ5</f>
        <v>0</v>
      </c>
      <c r="UA13" s="24"/>
      <c r="UB13" s="23">
        <f>IF(UC20=0,1,0)*UB5</f>
        <v>0</v>
      </c>
      <c r="UC13" s="24"/>
      <c r="UD13" s="23">
        <f>IF(UE20=0,1,0)*UD5</f>
        <v>0</v>
      </c>
      <c r="UE13" s="24"/>
      <c r="UF13" s="23">
        <f>IF(UG20=0,1,0)*UF5</f>
        <v>0</v>
      </c>
      <c r="UG13" s="24"/>
      <c r="UH13" s="23">
        <f>IF(UI20=0,1,0)*UH5</f>
        <v>0</v>
      </c>
      <c r="UI13" s="24"/>
      <c r="UJ13" s="23">
        <f>IF(UK20=0,1,0)*UJ5</f>
        <v>0</v>
      </c>
      <c r="UK13" s="24"/>
      <c r="UL13" s="23">
        <f>IF(UM20=0,1,0)*UL5</f>
        <v>0</v>
      </c>
      <c r="UM13" s="24"/>
      <c r="UN13" s="23">
        <f>IF(UO20=0,1,0)*UN5</f>
        <v>0</v>
      </c>
      <c r="UO13" s="24"/>
      <c r="UP13" s="23">
        <f>IF(UQ20=0,1,0)*UP5</f>
        <v>0</v>
      </c>
      <c r="UQ13" s="24"/>
      <c r="UR13" s="23">
        <f>IF(US20=0,1,0)*UR5</f>
        <v>0</v>
      </c>
      <c r="US13" s="24"/>
      <c r="UT13" s="23">
        <f>IF(UU20=0,1,0)*UT5</f>
        <v>0</v>
      </c>
      <c r="UU13" s="24"/>
      <c r="UV13" s="23">
        <f>IF(UW20=0,1,0)*UV5</f>
        <v>0</v>
      </c>
      <c r="UW13" s="24"/>
      <c r="UX13" s="23">
        <f>IF(UY20=0,1,0)*UX5</f>
        <v>0</v>
      </c>
      <c r="UY13" s="24"/>
      <c r="UZ13" s="23">
        <f>IF(VA20=0,1,0)*UZ5</f>
        <v>0</v>
      </c>
      <c r="VA13" s="24"/>
      <c r="VB13" s="23">
        <f>IF(VC20=0,1,0)*VB5</f>
        <v>0</v>
      </c>
      <c r="VC13" s="24"/>
      <c r="VD13" s="23">
        <f>IF(VE20=0,1,0)*VD5</f>
        <v>0</v>
      </c>
      <c r="VE13" s="24"/>
      <c r="VF13" s="23">
        <f>IF(VG20=0,1,0)*VF5</f>
        <v>0</v>
      </c>
      <c r="VG13" s="24"/>
      <c r="VH13" s="23">
        <f>IF(VI20=0,1,0)*VH5</f>
        <v>0</v>
      </c>
      <c r="VI13" s="24"/>
      <c r="VJ13" s="23">
        <f>IF(VK20=0,1,0)*VJ5</f>
        <v>0</v>
      </c>
      <c r="VK13" s="24"/>
      <c r="VL13" s="23">
        <f>IF(VM20=0,1,0)*VL5</f>
        <v>0</v>
      </c>
      <c r="VM13" s="24"/>
      <c r="VN13" s="23">
        <f>IF(VO20=0,1,0)*VN5</f>
        <v>0</v>
      </c>
      <c r="VO13" s="24"/>
      <c r="VP13" s="23">
        <f>IF(VQ20=0,1,0)*VP5</f>
        <v>0</v>
      </c>
      <c r="VQ13" s="24"/>
      <c r="VR13" s="23">
        <f>IF(VS20=0,1,0)*VR5</f>
        <v>0</v>
      </c>
      <c r="VS13" s="24"/>
      <c r="VT13" s="23">
        <f>IF(VU20=0,1,0)*VT5</f>
        <v>0</v>
      </c>
      <c r="VU13" s="24"/>
      <c r="VV13" s="23">
        <f>IF(VW20=0,1,0)*VV5</f>
        <v>0</v>
      </c>
      <c r="VW13" s="24"/>
      <c r="VX13" s="23">
        <f>IF(VY20=0,1,0)*VX5</f>
        <v>0</v>
      </c>
      <c r="VY13" s="24"/>
      <c r="VZ13" s="23">
        <f>IF(WA20=0,1,0)*VZ5</f>
        <v>0</v>
      </c>
      <c r="WA13" s="24"/>
      <c r="WB13" s="23">
        <f>IF(WC20=0,1,0)*WB5</f>
        <v>0</v>
      </c>
      <c r="WC13" s="24"/>
      <c r="WD13" s="23">
        <f>IF(WE20=0,1,0)*WD5</f>
        <v>0</v>
      </c>
      <c r="WE13" s="24"/>
      <c r="WF13" s="23">
        <f>IF(WG20=0,1,0)*WF5</f>
        <v>0</v>
      </c>
      <c r="WG13" s="24"/>
      <c r="WH13" s="23">
        <f>IF(WI20=0,1,0)*WH5</f>
        <v>0</v>
      </c>
      <c r="WI13" s="24"/>
      <c r="WJ13" s="23">
        <f>IF(WK20=0,1,0)*WJ5</f>
        <v>0</v>
      </c>
      <c r="WK13" s="24"/>
      <c r="WL13" s="23">
        <f>IF(WM20=0,1,0)*WL5</f>
        <v>0</v>
      </c>
      <c r="WM13" s="24"/>
      <c r="WN13" s="23">
        <f>IF(WO20=0,1,0)*WN5</f>
        <v>0</v>
      </c>
      <c r="WO13" s="24"/>
      <c r="WP13" s="23">
        <f>IF(WQ20=0,1,0)*WP5</f>
        <v>0</v>
      </c>
      <c r="WQ13" s="24"/>
      <c r="WR13" s="23">
        <f>IF(WS20=0,1,0)*WR5</f>
        <v>0</v>
      </c>
      <c r="WS13" s="24"/>
      <c r="WT13" s="23">
        <f>IF(WU20=0,1,0)*WT5</f>
        <v>0</v>
      </c>
      <c r="WU13" s="24"/>
      <c r="WV13" s="23">
        <f>IF(WW20=0,1,0)*WV5</f>
        <v>0</v>
      </c>
      <c r="WW13" s="24"/>
      <c r="WX13" s="23">
        <f>IF(WY20=0,1,0)*WX5</f>
        <v>0</v>
      </c>
      <c r="WY13" s="24"/>
      <c r="WZ13" s="23">
        <f>IF(XA20=0,1,0)*WZ5</f>
        <v>0</v>
      </c>
      <c r="XA13" s="24"/>
      <c r="XB13" s="23">
        <f>IF(XC20=0,1,0)*XB5</f>
        <v>0</v>
      </c>
      <c r="XC13" s="24"/>
      <c r="XD13" s="23">
        <f>IF(XE20=0,1,0)*XD5</f>
        <v>0</v>
      </c>
      <c r="XE13" s="24"/>
      <c r="XF13" s="23">
        <f>IF(XG20=0,1,0)*XF5</f>
        <v>0</v>
      </c>
      <c r="XG13" s="24"/>
      <c r="XH13" s="23">
        <f>IF(XI20=0,1,0)*XH5</f>
        <v>0</v>
      </c>
      <c r="XI13" s="24"/>
      <c r="XJ13" s="23">
        <f>IF(XK20=0,1,0)*XJ5</f>
        <v>0</v>
      </c>
      <c r="XK13" s="24"/>
      <c r="XL13" s="23">
        <f>IF(XM20=0,1,0)*XL5</f>
        <v>0</v>
      </c>
      <c r="XM13" s="24"/>
      <c r="XN13" s="23">
        <f>IF(XO20=0,1,0)*XN5</f>
        <v>0</v>
      </c>
      <c r="XO13" s="24"/>
      <c r="XP13" s="23">
        <f>IF(XQ20=0,1,0)*XP5</f>
        <v>0</v>
      </c>
      <c r="XQ13" s="24"/>
      <c r="XR13" s="23">
        <f>IF(XS20=0,1,0)*XR5</f>
        <v>0</v>
      </c>
      <c r="XS13" s="24"/>
      <c r="XT13" s="23">
        <f>IF(XU20=0,1,0)*XT5</f>
        <v>0</v>
      </c>
      <c r="XU13" s="24"/>
      <c r="XV13" s="23">
        <f>IF(XW20=0,1,0)*XV5</f>
        <v>0</v>
      </c>
      <c r="XW13" s="24"/>
      <c r="XX13" s="23">
        <f>IF(XY20=0,1,0)*XX5</f>
        <v>0</v>
      </c>
      <c r="XY13" s="24"/>
      <c r="XZ13" s="23">
        <f>IF(YA20=0,1,0)*XZ5</f>
        <v>0</v>
      </c>
      <c r="YA13" s="24"/>
      <c r="YB13" s="23">
        <f>IF(YC20=0,1,0)*YB5</f>
        <v>0</v>
      </c>
      <c r="YC13" s="24"/>
      <c r="YD13" s="23">
        <f>IF(YE20=0,1,0)*YD5</f>
        <v>0</v>
      </c>
      <c r="YE13" s="24"/>
      <c r="YF13" s="23">
        <f>IF(YG20=0,1,0)*YF5</f>
        <v>0</v>
      </c>
      <c r="YG13" s="24"/>
      <c r="YH13" s="23">
        <f>IF(YI20=0,1,0)*YH5</f>
        <v>0</v>
      </c>
      <c r="YI13" s="24"/>
      <c r="YJ13" s="23">
        <f>IF(YK20=0,1,0)*YJ5</f>
        <v>0</v>
      </c>
      <c r="YK13" s="24"/>
      <c r="YL13" s="23">
        <f>IF(YM20=0,1,0)*YL5</f>
        <v>0</v>
      </c>
      <c r="YM13" s="24"/>
      <c r="YN13" s="23">
        <f>IF(YO20=0,1,0)*YN5</f>
        <v>0</v>
      </c>
      <c r="YO13" s="24"/>
      <c r="YP13" s="23">
        <f>IF(YQ20=0,1,0)*YP5</f>
        <v>0</v>
      </c>
      <c r="YQ13" s="24"/>
      <c r="YR13" s="23">
        <f>IF(YS20=0,1,0)*YR5</f>
        <v>0</v>
      </c>
      <c r="YS13" s="24"/>
      <c r="YT13" s="23">
        <f>IF(YU20=0,1,0)*YT5</f>
        <v>0</v>
      </c>
      <c r="YU13" s="24"/>
      <c r="YV13" s="23">
        <f>IF(YW20=0,1,0)*YV5</f>
        <v>0</v>
      </c>
      <c r="YW13" s="24"/>
      <c r="YX13" s="23">
        <f>IF(YY20=0,1,0)*YX5</f>
        <v>0</v>
      </c>
      <c r="YY13" s="24"/>
      <c r="YZ13" s="23">
        <f>IF(ZA20=0,1,0)*YZ5</f>
        <v>0</v>
      </c>
      <c r="ZA13" s="24"/>
      <c r="ZB13" s="23">
        <f>IF(ZC20=0,1,0)*ZB5</f>
        <v>0</v>
      </c>
      <c r="ZC13" s="24"/>
      <c r="ZD13" s="23">
        <f>IF(ZE20=0,1,0)*ZD5</f>
        <v>0</v>
      </c>
      <c r="ZE13" s="24"/>
      <c r="ZF13" s="23">
        <f>IF(ZG20=0,1,0)*ZF5</f>
        <v>0</v>
      </c>
      <c r="ZG13" s="24"/>
      <c r="ZH13" s="23">
        <f>IF(ZI20=0,1,0)*ZH5</f>
        <v>0</v>
      </c>
      <c r="ZI13" s="24"/>
      <c r="ZJ13" s="23">
        <f>IF(ZK20=0,1,0)*ZJ5</f>
        <v>0</v>
      </c>
      <c r="ZK13" s="24"/>
      <c r="ZL13" s="23">
        <f>IF(ZM20=0,1,0)*ZL5</f>
        <v>0</v>
      </c>
      <c r="ZM13" s="24"/>
      <c r="ZN13" s="23">
        <f>IF(ZO20=0,1,0)*ZN5</f>
        <v>0</v>
      </c>
      <c r="ZO13" s="24"/>
      <c r="ZP13" s="23">
        <f>IF(ZQ20=0,1,0)*ZP5</f>
        <v>0</v>
      </c>
      <c r="ZQ13" s="24"/>
      <c r="ZR13" s="23">
        <f>IF(ZS20=0,1,0)*ZR5</f>
        <v>0</v>
      </c>
      <c r="ZS13" s="24"/>
      <c r="ZT13" s="23">
        <f>IF(ZU20=0,1,0)*ZT5</f>
        <v>0</v>
      </c>
      <c r="ZU13" s="24"/>
      <c r="ZV13" s="23">
        <f>IF(ZW20=0,1,0)*ZV5</f>
        <v>0</v>
      </c>
      <c r="ZW13" s="24"/>
      <c r="ZX13" s="23">
        <f>IF(ZY20=0,1,0)*ZX5</f>
        <v>0</v>
      </c>
      <c r="ZY13" s="24"/>
      <c r="ZZ13" s="23">
        <f>IF(AAA20=0,1,0)*ZZ5</f>
        <v>0</v>
      </c>
      <c r="AAA13" s="24"/>
      <c r="AAB13" s="23">
        <f>IF(AAC20=0,1,0)*AAB5</f>
        <v>0</v>
      </c>
      <c r="AAC13" s="24"/>
      <c r="AAD13" s="23">
        <f>IF(AAE20=0,1,0)*AAD5</f>
        <v>0</v>
      </c>
      <c r="AAE13" s="24"/>
      <c r="AAF13" s="23">
        <f>IF(AAG20=0,1,0)*AAF5</f>
        <v>0</v>
      </c>
      <c r="AAG13" s="24"/>
      <c r="AAH13" s="23">
        <f>IF(AAI20=0,1,0)*AAH5</f>
        <v>0</v>
      </c>
      <c r="AAI13" s="24"/>
      <c r="AAJ13" s="23">
        <f>IF(AAK20=0,1,0)*AAJ5</f>
        <v>0</v>
      </c>
      <c r="AAK13" s="24"/>
      <c r="AAL13" s="23">
        <f>IF(AAM20=0,1,0)*AAL5</f>
        <v>0</v>
      </c>
      <c r="AAM13" s="24"/>
      <c r="AAN13" s="23">
        <f>IF(AAO20=0,1,0)*AAN5</f>
        <v>0</v>
      </c>
      <c r="AAO13" s="24"/>
      <c r="AAP13" s="23">
        <f>IF(AAQ20=0,1,0)*AAP5</f>
        <v>0</v>
      </c>
      <c r="AAQ13" s="24"/>
      <c r="AAR13" s="23">
        <f>IF(AAS20=0,1,0)*AAR5</f>
        <v>0</v>
      </c>
      <c r="AAS13" s="24"/>
      <c r="AAT13" s="23">
        <f>IF(AAU20=0,1,0)*AAT5</f>
        <v>0</v>
      </c>
      <c r="AAU13" s="24"/>
      <c r="AAV13" s="23">
        <f>IF(AAW20=0,1,0)*AAV5</f>
        <v>0</v>
      </c>
      <c r="AAW13" s="24"/>
      <c r="AAX13" s="23">
        <f>IF(AAY20=0,1,0)*AAX5</f>
        <v>0</v>
      </c>
      <c r="AAY13" s="24"/>
      <c r="AAZ13" s="23">
        <f>IF(ABA20=0,1,0)*AAZ5</f>
        <v>0</v>
      </c>
      <c r="ABA13" s="24"/>
      <c r="ABB13" s="23">
        <f>IF(ABC20=0,1,0)*ABB5</f>
        <v>0</v>
      </c>
      <c r="ABC13" s="24"/>
      <c r="ABD13" s="23">
        <f>IF(ABE20=0,1,0)*ABD5</f>
        <v>0</v>
      </c>
      <c r="ABE13" s="24"/>
      <c r="ABF13" s="23">
        <f>IF(ABG20=0,1,0)*ABF5</f>
        <v>0</v>
      </c>
      <c r="ABG13" s="24"/>
      <c r="ABH13" s="23">
        <f>IF(ABI20=0,1,0)*ABH5</f>
        <v>0</v>
      </c>
      <c r="ABI13" s="24"/>
      <c r="ABJ13" s="23">
        <f>IF(ABK20=0,1,0)*ABJ5</f>
        <v>0</v>
      </c>
      <c r="ABK13" s="24"/>
      <c r="ABL13" s="23">
        <f>IF(ABM20=0,1,0)*ABL5</f>
        <v>0</v>
      </c>
      <c r="ABM13" s="24"/>
      <c r="ABN13" s="23">
        <f>IF(ABO20=0,1,0)*ABN5</f>
        <v>0</v>
      </c>
      <c r="ABO13" s="24"/>
      <c r="ABP13" s="23">
        <f>IF(ABQ20=0,1,0)*ABP5</f>
        <v>0</v>
      </c>
      <c r="ABQ13" s="24"/>
      <c r="ABR13" s="23">
        <f>IF(ABS20=0,1,0)*ABR5</f>
        <v>0</v>
      </c>
      <c r="ABS13" s="24"/>
      <c r="ABT13" s="23">
        <f>IF(ABU20=0,1,0)*ABT5</f>
        <v>0</v>
      </c>
      <c r="ABU13" s="24"/>
      <c r="ABV13" s="23">
        <f>IF(ABW20=0,1,0)*ABV5</f>
        <v>0</v>
      </c>
      <c r="ABW13" s="24"/>
      <c r="ABX13" s="23">
        <f>IF(ABY20=0,1,0)*ABX5</f>
        <v>0</v>
      </c>
      <c r="ABY13" s="24"/>
      <c r="ABZ13" s="23">
        <f>IF(ACA20=0,1,0)*ABZ5</f>
        <v>0</v>
      </c>
      <c r="ACA13" s="24"/>
      <c r="ACB13" s="23">
        <f>IF(ACC20=0,1,0)*ACB5</f>
        <v>0</v>
      </c>
      <c r="ACC13" s="24"/>
      <c r="ACD13" s="23">
        <f>IF(ACE20=0,1,0)*ACD5</f>
        <v>0</v>
      </c>
      <c r="ACE13" s="24"/>
      <c r="ACF13" s="23">
        <f>IF(ACG20=0,1,0)*ACF5</f>
        <v>0</v>
      </c>
      <c r="ACG13" s="24"/>
      <c r="ACH13" s="23">
        <f>IF(ACI20=0,1,0)*ACH5</f>
        <v>0</v>
      </c>
      <c r="ACI13" s="24"/>
      <c r="ACJ13" s="23">
        <f>IF(ACK20=0,1,0)*ACJ5</f>
        <v>0</v>
      </c>
      <c r="ACK13" s="24"/>
      <c r="ACL13" s="23">
        <f>IF(ACM20=0,1,0)*ACL5</f>
        <v>0</v>
      </c>
      <c r="ACM13" s="24"/>
      <c r="ACN13" s="23">
        <f>IF(ACO20=0,1,0)*ACN5</f>
        <v>0</v>
      </c>
      <c r="ACO13" s="24"/>
      <c r="ACP13" s="23">
        <f>IF(ACQ20=0,1,0)*ACP5</f>
        <v>0</v>
      </c>
      <c r="ACQ13" s="24"/>
      <c r="ACR13" s="23">
        <f>IF(ACS20=0,1,0)*ACR5</f>
        <v>0</v>
      </c>
      <c r="ACS13" s="24"/>
      <c r="ACT13" s="23">
        <f>IF(ACU20=0,1,0)*ACT5</f>
        <v>0</v>
      </c>
      <c r="ACU13" s="24"/>
      <c r="ACV13" s="23">
        <f>IF(ACW20=0,1,0)*ACV5</f>
        <v>0</v>
      </c>
      <c r="ACW13" s="24"/>
      <c r="ACX13" s="23">
        <f>IF(ACY20=0,1,0)*ACX5</f>
        <v>0</v>
      </c>
      <c r="ACY13" s="24"/>
      <c r="ACZ13" s="23">
        <f>IF(ADA20=0,1,0)*ACZ5</f>
        <v>0</v>
      </c>
      <c r="ADA13" s="24"/>
      <c r="ADB13" s="23">
        <f>IF(ADC20=0,1,0)*ADB5</f>
        <v>0</v>
      </c>
      <c r="ADC13" s="24"/>
      <c r="ADD13" s="23">
        <f>IF(ADE20=0,1,0)*ADD5</f>
        <v>0</v>
      </c>
      <c r="ADE13" s="24"/>
      <c r="ADF13" s="23">
        <f>IF(ADG20=0,1,0)*ADF5</f>
        <v>0</v>
      </c>
      <c r="ADG13" s="24"/>
      <c r="ADH13" s="23">
        <f>IF(ADI20=0,1,0)*ADH5</f>
        <v>0</v>
      </c>
      <c r="ADI13" s="24"/>
      <c r="ADJ13" s="23">
        <f>IF(ADK20=0,1,0)*ADJ5</f>
        <v>0</v>
      </c>
      <c r="ADK13" s="24"/>
      <c r="ADL13" s="23">
        <f>IF(ADM20=0,1,0)*ADL5</f>
        <v>0</v>
      </c>
      <c r="ADM13" s="24"/>
      <c r="ADN13" s="23">
        <f>IF(ADO20=0,1,0)*ADN5</f>
        <v>0</v>
      </c>
      <c r="ADO13" s="24"/>
      <c r="ADP13" s="23">
        <f>IF(ADQ20=0,1,0)*ADP5</f>
        <v>0</v>
      </c>
      <c r="ADQ13" s="24"/>
      <c r="ADR13" s="23">
        <f>IF(ADS20=0,1,0)*ADR5</f>
        <v>0</v>
      </c>
      <c r="ADS13" s="24"/>
      <c r="ADT13" s="23">
        <f>IF(ADU20=0,1,0)*ADT5</f>
        <v>0</v>
      </c>
      <c r="ADU13" s="24"/>
      <c r="ADV13" s="23">
        <f>IF(ADW20=0,1,0)*ADV5</f>
        <v>0</v>
      </c>
      <c r="ADW13" s="24"/>
      <c r="ADX13" s="23">
        <f>IF(ADY20=0,1,0)*ADX5</f>
        <v>0</v>
      </c>
      <c r="ADY13" s="24"/>
      <c r="ADZ13" s="23">
        <f>IF(AEA20=0,1,0)*ADZ5</f>
        <v>0</v>
      </c>
      <c r="AEA13" s="24"/>
      <c r="AEB13" s="23">
        <f>IF(AEC20=0,1,0)*AEB5</f>
        <v>0</v>
      </c>
      <c r="AEC13" s="24"/>
      <c r="AED13" s="23">
        <f>IF(AEE20=0,1,0)*AED5</f>
        <v>0</v>
      </c>
      <c r="AEE13" s="24"/>
      <c r="AEF13" s="23">
        <f>IF(AEG20=0,1,0)*AEF5</f>
        <v>0</v>
      </c>
      <c r="AEG13" s="24"/>
      <c r="AEH13" s="23">
        <f>IF(AEI20=0,1,0)*AEH5</f>
        <v>0</v>
      </c>
      <c r="AEI13" s="24"/>
      <c r="AEJ13" s="23">
        <f>IF(AEK20=0,1,0)*AEJ5</f>
        <v>0</v>
      </c>
      <c r="AEK13" s="24"/>
      <c r="AEL13" s="23">
        <f>IF(AEM20=0,1,0)*AEL5</f>
        <v>0</v>
      </c>
      <c r="AEM13" s="24"/>
      <c r="AEN13" s="23">
        <f>IF(AEO20=0,1,0)*AEN5</f>
        <v>0</v>
      </c>
      <c r="AEO13" s="24"/>
      <c r="AEP13" s="23">
        <f>IF(AEQ20=0,1,0)*AEP5</f>
        <v>0</v>
      </c>
      <c r="AEQ13" s="24"/>
      <c r="AER13" s="23">
        <f>IF(AES20=0,1,0)*AER5</f>
        <v>0</v>
      </c>
      <c r="AES13" s="24"/>
      <c r="AET13" s="23">
        <f>IF(AEU20=0,1,0)*AET5</f>
        <v>0</v>
      </c>
      <c r="AEU13" s="24"/>
      <c r="AEV13" s="23">
        <f>IF(AEW20=0,1,0)*AEV5</f>
        <v>0</v>
      </c>
      <c r="AEW13" s="24"/>
      <c r="AEX13" s="23">
        <f>IF(AEY20=0,1,0)*AEX5</f>
        <v>0</v>
      </c>
      <c r="AEY13" s="24"/>
      <c r="AEZ13" s="23">
        <f>IF(AFA20=0,1,0)*AEZ5</f>
        <v>0</v>
      </c>
      <c r="AFA13" s="24"/>
      <c r="AFB13" s="23">
        <f>IF(AFC20=0,1,0)*AFB5</f>
        <v>0</v>
      </c>
      <c r="AFC13" s="24"/>
      <c r="AFD13" s="23">
        <f>IF(AFE20=0,1,0)*AFD5</f>
        <v>0</v>
      </c>
      <c r="AFE13" s="24"/>
      <c r="AFF13" s="23">
        <f>IF(AFG20=0,1,0)*AFF5</f>
        <v>0</v>
      </c>
      <c r="AFG13" s="24"/>
      <c r="AFH13" s="23">
        <f>IF(AFI20=0,1,0)*AFH5</f>
        <v>0</v>
      </c>
      <c r="AFI13" s="24"/>
      <c r="AFJ13" s="23">
        <f>IF(AFK20=0,1,0)*AFJ5</f>
        <v>0</v>
      </c>
      <c r="AFK13" s="24"/>
      <c r="AFL13" s="23">
        <f>IF(AFM20=0,1,0)*AFL5</f>
        <v>0</v>
      </c>
      <c r="AFM13" s="24"/>
      <c r="AFN13" s="23">
        <f>IF(AFO20=0,1,0)*AFN5</f>
        <v>0</v>
      </c>
      <c r="AFO13" s="24"/>
      <c r="AFP13" s="23">
        <f>IF(AFQ20=0,1,0)*AFP5</f>
        <v>0</v>
      </c>
      <c r="AFQ13" s="24"/>
      <c r="AFR13" s="23">
        <f>IF(AFS20=0,1,0)*AFR5</f>
        <v>0</v>
      </c>
      <c r="AFS13" s="24"/>
      <c r="AFT13" s="23">
        <f>IF(AFU20=0,1,0)*AFT5</f>
        <v>0</v>
      </c>
      <c r="AFU13" s="24"/>
      <c r="AFV13" s="23">
        <f>IF(AFW20=0,1,0)*AFV5</f>
        <v>0</v>
      </c>
      <c r="AFW13" s="24"/>
      <c r="AFX13" s="23">
        <f>IF(AFY20=0,1,0)*AFX5</f>
        <v>0</v>
      </c>
      <c r="AFY13" s="24"/>
      <c r="AFZ13" s="23">
        <f>IF(AGA20=0,1,0)*AFZ5</f>
        <v>0</v>
      </c>
      <c r="AGA13" s="24"/>
      <c r="AGB13" s="23">
        <f>IF(AGC20=0,1,0)*AGB5</f>
        <v>0</v>
      </c>
      <c r="AGC13" s="24"/>
      <c r="AGD13" s="23">
        <f>IF(AGE20=0,1,0)*AGD5</f>
        <v>0</v>
      </c>
      <c r="AGE13" s="24"/>
      <c r="AGF13" s="23">
        <f>IF(AGG20=0,1,0)*AGF5</f>
        <v>0</v>
      </c>
      <c r="AGG13" s="24"/>
      <c r="AGH13" s="23">
        <f>IF(AGI20=0,1,0)*AGH5</f>
        <v>0</v>
      </c>
      <c r="AGI13" s="24"/>
      <c r="AGJ13" s="23">
        <f>IF(AGK20=0,1,0)*AGJ5</f>
        <v>0</v>
      </c>
      <c r="AGK13" s="24"/>
      <c r="AGL13" s="23">
        <f>IF(AGM20=0,1,0)*AGL5</f>
        <v>0</v>
      </c>
      <c r="AGM13" s="24"/>
      <c r="AGN13" s="23">
        <f>IF(AGO20=0,1,0)*AGN5</f>
        <v>0</v>
      </c>
      <c r="AGO13" s="24"/>
      <c r="AGP13" s="23">
        <f>IF(AGQ20=0,1,0)*AGP5</f>
        <v>0</v>
      </c>
      <c r="AGQ13" s="24"/>
      <c r="AGR13" s="23">
        <f>IF(AGS20=0,1,0)*AGR5</f>
        <v>0</v>
      </c>
      <c r="AGS13" s="24"/>
      <c r="AGT13" s="23">
        <f>IF(AGU20=0,1,0)*AGT5</f>
        <v>0</v>
      </c>
      <c r="AGU13" s="24"/>
      <c r="AGV13" s="23">
        <f>IF(AGW20=0,1,0)*AGV5</f>
        <v>0</v>
      </c>
      <c r="AGW13" s="24"/>
      <c r="AGX13" s="23">
        <f>IF(AGY20=0,1,0)*AGX5</f>
        <v>0</v>
      </c>
      <c r="AGY13" s="24"/>
      <c r="AGZ13" s="23">
        <f>IF(AHA20=0,1,0)*AGZ5</f>
        <v>0</v>
      </c>
      <c r="AHA13" s="24"/>
      <c r="AHB13" s="23">
        <f>IF(AHC20=0,1,0)*AHB5</f>
        <v>0</v>
      </c>
      <c r="AHC13" s="24"/>
      <c r="AHD13" s="23">
        <f>IF(AHE20=0,1,0)*AHD5</f>
        <v>0</v>
      </c>
      <c r="AHE13" s="24"/>
      <c r="AHF13" s="23">
        <f>IF(AHG20=0,1,0)*AHF5</f>
        <v>0</v>
      </c>
      <c r="AHG13" s="24"/>
      <c r="AHH13" s="23">
        <f>IF(AHI20=0,1,0)*AHH5</f>
        <v>0</v>
      </c>
      <c r="AHI13" s="24"/>
      <c r="AHJ13" s="23">
        <f>IF(AHK20=0,1,0)*AHJ5</f>
        <v>0</v>
      </c>
      <c r="AHK13" s="24"/>
      <c r="AHL13" s="23">
        <f>IF(AHM20=0,1,0)*AHL5</f>
        <v>0</v>
      </c>
      <c r="AHM13" s="24"/>
      <c r="AHN13" s="23">
        <f>IF(AHO20=0,1,0)*AHN5</f>
        <v>0</v>
      </c>
      <c r="AHO13" s="24"/>
      <c r="AHP13" s="23">
        <f>IF(AHQ20=0,1,0)*AHP5</f>
        <v>0</v>
      </c>
      <c r="AHQ13" s="24"/>
      <c r="AHR13" s="23">
        <f>IF(AHS20=0,1,0)*AHR5</f>
        <v>0</v>
      </c>
      <c r="AHS13" s="24"/>
      <c r="AHT13" s="23">
        <f>IF(AHU20=0,1,0)*AHT5</f>
        <v>0</v>
      </c>
      <c r="AHU13" s="24"/>
      <c r="AHV13" s="23">
        <f>IF(AHW20=0,1,0)*AHV5</f>
        <v>0</v>
      </c>
      <c r="AHW13" s="24"/>
      <c r="AHX13" s="23">
        <f>IF(AHY20=0,1,0)*AHX5</f>
        <v>0</v>
      </c>
      <c r="AHY13" s="24"/>
      <c r="AHZ13" s="23">
        <f>IF(AIA20=0,1,0)*AHZ5</f>
        <v>0</v>
      </c>
      <c r="AIA13" s="24"/>
      <c r="AIB13" s="23">
        <f>IF(AIC20=0,1,0)*AIB5</f>
        <v>0</v>
      </c>
      <c r="AIC13" s="24"/>
      <c r="AID13" s="23">
        <f>IF(AIE20=0,1,0)*AID5</f>
        <v>0</v>
      </c>
      <c r="AIE13" s="24"/>
      <c r="AIF13" s="23">
        <f>IF(AIG20=0,1,0)*AIF5</f>
        <v>0</v>
      </c>
      <c r="AIG13" s="24"/>
      <c r="AIH13" s="23">
        <f>IF(AII20=0,1,0)*AIH5</f>
        <v>0</v>
      </c>
      <c r="AII13" s="24"/>
      <c r="AIJ13" s="23">
        <f>IF(AIK20=0,1,0)*AIJ5</f>
        <v>0</v>
      </c>
      <c r="AIK13" s="24"/>
      <c r="AIL13" s="23">
        <f>IF(AIM20=0,1,0)*AIL5</f>
        <v>0</v>
      </c>
      <c r="AIM13" s="24"/>
      <c r="AIN13" s="23">
        <f>IF(AIO20=0,1,0)*AIN5</f>
        <v>0</v>
      </c>
      <c r="AIO13" s="24"/>
      <c r="AIP13" s="23">
        <f>IF(AIQ20=0,1,0)*AIP5</f>
        <v>0</v>
      </c>
      <c r="AIQ13" s="24"/>
      <c r="AIR13" s="23">
        <f>IF(AIS20=0,1,0)*AIR5</f>
        <v>0</v>
      </c>
      <c r="AIS13" s="24"/>
      <c r="AIT13" s="23">
        <f>IF(AIU20=0,1,0)*AIT5</f>
        <v>0</v>
      </c>
      <c r="AIU13" s="24"/>
      <c r="AIV13" s="23">
        <f>IF(AIW20=0,1,0)*AIV5</f>
        <v>0</v>
      </c>
      <c r="AIW13" s="24"/>
      <c r="AIX13" s="23">
        <f>IF(AIY20=0,1,0)*AIX5</f>
        <v>0</v>
      </c>
      <c r="AIY13" s="24"/>
      <c r="AIZ13" s="23">
        <f>IF(AJA20=0,1,0)*AIZ5</f>
        <v>0</v>
      </c>
      <c r="AJA13" s="24"/>
      <c r="AJB13" s="23">
        <f>IF(AJC20=0,1,0)*AJB5</f>
        <v>0</v>
      </c>
      <c r="AJC13" s="24"/>
      <c r="AJD13" s="23">
        <f>IF(AJE20=0,1,0)*AJD5</f>
        <v>0</v>
      </c>
      <c r="AJE13" s="24"/>
      <c r="AJF13" s="23">
        <f>IF(AJG20=0,1,0)*AJF5</f>
        <v>0</v>
      </c>
      <c r="AJG13" s="24"/>
      <c r="AJH13" s="23">
        <f>IF(AJI20=0,1,0)*AJH5</f>
        <v>0</v>
      </c>
      <c r="AJI13" s="24"/>
      <c r="AJJ13" s="23">
        <f>IF(AJK20=0,1,0)*AJJ5</f>
        <v>0</v>
      </c>
      <c r="AJK13" s="24"/>
      <c r="AJL13" s="23">
        <f>IF(AJM20=0,1,0)*AJL5</f>
        <v>0</v>
      </c>
      <c r="AJM13" s="24"/>
      <c r="AJN13" s="23">
        <f>IF(AJO20=0,1,0)*AJN5</f>
        <v>0</v>
      </c>
      <c r="AJO13" s="24"/>
      <c r="AJP13" s="23">
        <f>IF(AJQ20=0,1,0)*AJP5</f>
        <v>0</v>
      </c>
      <c r="AJQ13" s="24"/>
      <c r="AJR13" s="23">
        <f>IF(AJS20=0,1,0)*AJR5</f>
        <v>0</v>
      </c>
      <c r="AJS13" s="24"/>
      <c r="AJT13" s="23">
        <f>IF(AJU20=0,1,0)*AJT5</f>
        <v>0</v>
      </c>
      <c r="AJU13" s="24"/>
      <c r="AJV13" s="23">
        <f>IF(AJW20=0,1,0)*AJV5</f>
        <v>0</v>
      </c>
      <c r="AJW13" s="24"/>
      <c r="AJX13" s="23">
        <f>IF(AJY20=0,1,0)*AJX5</f>
        <v>0</v>
      </c>
      <c r="AJY13" s="24"/>
      <c r="AJZ13" s="23">
        <f>IF(AKA20=0,1,0)*AJZ5</f>
        <v>0</v>
      </c>
      <c r="AKA13" s="24"/>
      <c r="AKB13" s="23">
        <f>IF(AKC20=0,1,0)*AKB5</f>
        <v>0</v>
      </c>
      <c r="AKC13" s="24"/>
      <c r="AKD13" s="23">
        <f>IF(AKE20=0,1,0)*AKD5</f>
        <v>0</v>
      </c>
      <c r="AKE13" s="24"/>
      <c r="AKF13" s="23">
        <f>IF(AKG20=0,1,0)*AKF5</f>
        <v>0</v>
      </c>
      <c r="AKG13" s="24"/>
      <c r="AKH13" s="23">
        <f>IF(AKI20=0,1,0)*AKH5</f>
        <v>0</v>
      </c>
      <c r="AKI13" s="24"/>
      <c r="AKJ13" s="23">
        <f>IF(AKK20=0,1,0)*AKJ5</f>
        <v>0</v>
      </c>
      <c r="AKK13" s="24"/>
      <c r="AKL13" s="23">
        <f>IF(AKM20=0,1,0)*AKL5</f>
        <v>0</v>
      </c>
      <c r="AKM13" s="24"/>
      <c r="AKN13" s="23">
        <f>IF(AKO20=0,1,0)*AKN5</f>
        <v>0</v>
      </c>
      <c r="AKO13" s="24"/>
      <c r="AKP13" s="23">
        <f>IF(AKQ20=0,1,0)*AKP5</f>
        <v>0</v>
      </c>
      <c r="AKQ13" s="24"/>
      <c r="AKR13" s="23">
        <f>IF(AKS20=0,1,0)*AKR5</f>
        <v>0</v>
      </c>
      <c r="AKS13" s="24"/>
      <c r="AKT13" s="23">
        <f>IF(AKU20=0,1,0)*AKT5</f>
        <v>0</v>
      </c>
      <c r="AKU13" s="24"/>
      <c r="AKV13" s="23">
        <f>IF(AKW20=0,1,0)*AKV5</f>
        <v>0</v>
      </c>
      <c r="AKW13" s="24"/>
      <c r="AKX13" s="23">
        <f>IF(AKY20=0,1,0)*AKX5</f>
        <v>0</v>
      </c>
      <c r="AKY13" s="24"/>
      <c r="AKZ13" s="23">
        <f>IF(ALA20=0,1,0)*AKZ5</f>
        <v>0</v>
      </c>
      <c r="ALA13" s="24"/>
      <c r="ALB13" s="23">
        <f>IF(ALC20=0,1,0)*ALB5</f>
        <v>0</v>
      </c>
      <c r="ALC13" s="24"/>
      <c r="ALD13" s="23">
        <f>IF(ALE20=0,1,0)*ALD5</f>
        <v>0</v>
      </c>
      <c r="ALE13" s="24"/>
      <c r="ALF13" s="23">
        <f>IF(ALG20=0,1,0)*ALF5</f>
        <v>0</v>
      </c>
      <c r="ALG13" s="24"/>
      <c r="ALH13" s="23">
        <f>IF(ALI20=0,1,0)*ALH5</f>
        <v>0</v>
      </c>
      <c r="ALI13" s="24"/>
      <c r="ALJ13" s="23">
        <f>IF(ALK20=0,1,0)*ALJ5</f>
        <v>0</v>
      </c>
      <c r="ALK13" s="24"/>
      <c r="ALL13" s="23">
        <f>IF(ALM20=0,1,0)*ALL5</f>
        <v>0</v>
      </c>
      <c r="ALM13" s="24"/>
      <c r="ALN13" s="23">
        <f>IF(ALO20=0,1,0)*ALN5</f>
        <v>0</v>
      </c>
      <c r="ALO13" s="24"/>
      <c r="ALP13" s="23">
        <f>IF(ALQ20=0,1,0)*ALP5</f>
        <v>0</v>
      </c>
      <c r="ALQ13" s="24"/>
      <c r="ALR13" s="23">
        <f>IF(ALS20=0,1,0)*ALR5</f>
        <v>0</v>
      </c>
      <c r="ALS13" s="24"/>
      <c r="ALT13" s="23">
        <f>IF(ALU20=0,1,0)*ALT5</f>
        <v>0</v>
      </c>
      <c r="ALU13" s="24"/>
      <c r="ALV13" s="23">
        <f>IF(ALW20=0,1,0)*ALV5</f>
        <v>0</v>
      </c>
      <c r="ALW13" s="24"/>
      <c r="ALX13" s="23">
        <f>IF(ALY20=0,1,0)*ALX5</f>
        <v>0</v>
      </c>
      <c r="ALY13" s="24"/>
      <c r="ALZ13" s="23">
        <f>IF(AMA20=0,1,0)*ALZ5</f>
        <v>0</v>
      </c>
      <c r="AMA13" s="24"/>
      <c r="AMB13" s="23">
        <f>IF(AMC20=0,1,0)*AMB5</f>
        <v>0</v>
      </c>
      <c r="AMC13" s="24"/>
      <c r="AMD13" s="23">
        <f>IF(AME20=0,1,0)*AMD5</f>
        <v>0</v>
      </c>
      <c r="AME13" s="24"/>
      <c r="AMF13" s="23">
        <f>IF(AMG20=0,1,0)*AMF5</f>
        <v>0</v>
      </c>
      <c r="AMG13" s="24"/>
      <c r="AMH13" s="23">
        <f>IF(AMI20=0,1,0)*AMH5</f>
        <v>0</v>
      </c>
      <c r="AMI13" s="24"/>
      <c r="AMJ13" s="23">
        <f>IF(AMK20=0,1,0)*AMJ5</f>
        <v>0</v>
      </c>
      <c r="AMK13" s="24"/>
      <c r="AML13" s="23">
        <f>IF(AMM20=0,1,0)*AML5</f>
        <v>0</v>
      </c>
      <c r="AMM13" s="24"/>
      <c r="AMN13" s="23">
        <f>IF(AMO20=0,1,0)*AMN5</f>
        <v>0</v>
      </c>
      <c r="AMO13" s="24"/>
      <c r="AMP13" s="23">
        <f>IF(AMQ20=0,1,0)*AMP5</f>
        <v>0</v>
      </c>
      <c r="AMQ13" s="24"/>
      <c r="AMR13" s="23">
        <f>IF(AMS20=0,1,0)*AMR5</f>
        <v>0</v>
      </c>
      <c r="AMS13" s="24"/>
      <c r="AMT13" s="23">
        <f>IF(AMU20=0,1,0)*AMT5</f>
        <v>0</v>
      </c>
      <c r="AMU13" s="24"/>
      <c r="AMV13" s="23">
        <f>IF(AMW20=0,1,0)*AMV5</f>
        <v>0</v>
      </c>
      <c r="AMW13" s="24"/>
      <c r="AMX13" s="23">
        <f>IF(AMY20=0,1,0)*AMX5</f>
        <v>0</v>
      </c>
      <c r="AMY13" s="24"/>
      <c r="AMZ13" s="23">
        <f>IF(ANA20=0,1,0)*AMZ5</f>
        <v>0</v>
      </c>
      <c r="ANA13" s="24"/>
      <c r="ANB13" s="23">
        <f>IF(ANC20=0,1,0)*ANB5</f>
        <v>0</v>
      </c>
      <c r="ANC13" s="24"/>
      <c r="AND13" s="23">
        <f>IF(ANE20=0,1,0)*AND5</f>
        <v>0</v>
      </c>
      <c r="ANE13" s="24"/>
      <c r="ANF13" s="23">
        <f>IF(ANG20=0,1,0)*ANF5</f>
        <v>0</v>
      </c>
      <c r="ANG13" s="24"/>
      <c r="ANH13" s="23">
        <f>IF(ANI20=0,1,0)*ANH5</f>
        <v>0</v>
      </c>
      <c r="ANI13" s="24"/>
      <c r="ANJ13" s="23">
        <f>IF(ANK20=0,1,0)*ANJ5</f>
        <v>0</v>
      </c>
      <c r="ANK13" s="24"/>
      <c r="ANL13" s="23">
        <f>IF(ANM20=0,1,0)*ANL5</f>
        <v>0</v>
      </c>
      <c r="ANM13" s="24"/>
      <c r="ANN13" s="23">
        <f>IF(ANO20=0,1,0)*ANN5</f>
        <v>0</v>
      </c>
      <c r="ANO13" s="24"/>
      <c r="ANP13" s="23">
        <f>IF(ANQ20=0,1,0)*ANP5</f>
        <v>0</v>
      </c>
      <c r="ANQ13" s="24"/>
      <c r="ANR13" s="23">
        <f>IF(ANS20=0,1,0)*ANR5</f>
        <v>0</v>
      </c>
      <c r="ANS13" s="24"/>
      <c r="ANT13" s="23">
        <f>IF(ANU20=0,1,0)*ANT5</f>
        <v>0</v>
      </c>
      <c r="ANU13" s="24"/>
      <c r="ANV13" s="23">
        <f>IF(ANW20=0,1,0)*ANV5</f>
        <v>0</v>
      </c>
      <c r="ANW13" s="24"/>
      <c r="ANX13" s="23">
        <f>IF(ANY20=0,1,0)*ANX5</f>
        <v>0</v>
      </c>
      <c r="ANY13" s="24"/>
      <c r="ANZ13" s="23">
        <f>IF(AOA20=0,1,0)*ANZ5</f>
        <v>0</v>
      </c>
      <c r="AOA13" s="24"/>
      <c r="AOB13" s="23">
        <f>IF(AOC20=0,1,0)*AOB5</f>
        <v>0</v>
      </c>
      <c r="AOC13" s="24"/>
      <c r="AOD13" s="23">
        <f>IF(AOE20=0,1,0)*AOD5</f>
        <v>0</v>
      </c>
      <c r="AOE13" s="24"/>
      <c r="AOF13" s="23">
        <f>IF(AOG20=0,1,0)*AOF5</f>
        <v>0</v>
      </c>
      <c r="AOG13" s="24"/>
      <c r="AOH13" s="23">
        <f>IF(AOI20=0,1,0)*AOH5</f>
        <v>0</v>
      </c>
      <c r="AOI13" s="24"/>
      <c r="AOJ13" s="23">
        <f>IF(AOK20=0,1,0)*AOJ5</f>
        <v>0</v>
      </c>
      <c r="AOK13" s="24"/>
      <c r="AOL13" s="23">
        <f>IF(AOM20=0,1,0)*AOL5</f>
        <v>0</v>
      </c>
      <c r="AOM13" s="24"/>
      <c r="AON13" s="23">
        <f>IF(AOO20=0,1,0)*AON5</f>
        <v>0</v>
      </c>
      <c r="AOO13" s="24"/>
      <c r="AOP13" s="23">
        <f>IF(AOQ20=0,1,0)*AOP5</f>
        <v>0</v>
      </c>
      <c r="AOQ13" s="24"/>
      <c r="AOR13" s="23">
        <f>IF(AOS20=0,1,0)*AOR5</f>
        <v>0</v>
      </c>
      <c r="AOS13" s="24"/>
      <c r="AOT13" s="23">
        <f>IF(AOU20=0,1,0)*AOT5</f>
        <v>0</v>
      </c>
      <c r="AOU13" s="24"/>
      <c r="AOV13" s="23">
        <f>IF(AOW20=0,1,0)*AOV5</f>
        <v>0</v>
      </c>
      <c r="AOW13" s="24"/>
      <c r="AOX13" s="23">
        <f>IF(AOY20=0,1,0)*AOX5</f>
        <v>0</v>
      </c>
      <c r="AOY13" s="24"/>
      <c r="AOZ13" s="23">
        <f>IF(APA20=0,1,0)*AOZ5</f>
        <v>0</v>
      </c>
      <c r="APA13" s="24"/>
      <c r="APB13" s="23">
        <f>IF(APC20=0,1,0)*APB5</f>
        <v>0</v>
      </c>
      <c r="APC13" s="24"/>
      <c r="APD13" s="23">
        <f>IF(APE20=0,1,0)*APD5</f>
        <v>0</v>
      </c>
      <c r="APE13" s="24"/>
      <c r="APF13" s="23">
        <f>IF(APG20=0,1,0)*APF5</f>
        <v>0</v>
      </c>
      <c r="APG13" s="24"/>
      <c r="APH13" s="23">
        <f>IF(API20=0,1,0)*APH5</f>
        <v>0</v>
      </c>
      <c r="API13" s="24"/>
      <c r="APJ13" s="23">
        <f>IF(APK20=0,1,0)*APJ5</f>
        <v>0</v>
      </c>
      <c r="APK13" s="24"/>
      <c r="APL13" s="23">
        <f>IF(APM20=0,1,0)*APL5</f>
        <v>0</v>
      </c>
      <c r="APM13" s="24"/>
      <c r="APN13" s="23">
        <f>IF(APO20=0,1,0)*APN5</f>
        <v>0</v>
      </c>
      <c r="APO13" s="24"/>
      <c r="APP13" s="23">
        <f>IF(APQ20=0,1,0)*APP5</f>
        <v>0</v>
      </c>
      <c r="APQ13" s="24"/>
      <c r="APR13" s="23">
        <f>IF(APS20=0,1,0)*APR5</f>
        <v>0</v>
      </c>
      <c r="APS13" s="24"/>
      <c r="APT13" s="23">
        <f>IF(APU20=0,1,0)*APT5</f>
        <v>0</v>
      </c>
      <c r="APU13" s="24"/>
      <c r="APV13" s="23">
        <f>IF(APW20=0,1,0)*APV5</f>
        <v>0</v>
      </c>
      <c r="APW13" s="24"/>
      <c r="APX13" s="23">
        <f>IF(APY20=0,1,0)*APX5</f>
        <v>0</v>
      </c>
      <c r="APY13" s="24"/>
      <c r="APZ13" s="23">
        <f>IF(AQA20=0,1,0)*APZ5</f>
        <v>0</v>
      </c>
      <c r="AQA13" s="24"/>
      <c r="AQB13" s="23">
        <f>IF(AQC20=0,1,0)*AQB5</f>
        <v>0</v>
      </c>
      <c r="AQC13" s="24"/>
      <c r="AQD13" s="23">
        <f>IF(AQE20=0,1,0)*AQD5</f>
        <v>0</v>
      </c>
      <c r="AQE13" s="24"/>
      <c r="AQF13" s="23">
        <f>IF(AQG20=0,1,0)*AQF5</f>
        <v>0</v>
      </c>
      <c r="AQG13" s="24"/>
      <c r="AQH13" s="23">
        <f>IF(AQI20=0,1,0)*AQH5</f>
        <v>0</v>
      </c>
      <c r="AQI13" s="24"/>
      <c r="AQJ13" s="23">
        <f>IF(AQK20=0,1,0)*AQJ5</f>
        <v>0</v>
      </c>
      <c r="AQK13" s="24"/>
      <c r="AQL13" s="23">
        <f>IF(AQM20=0,1,0)*AQL5</f>
        <v>0</v>
      </c>
      <c r="AQM13" s="24"/>
      <c r="AQN13" s="23">
        <f>IF(AQO20=0,1,0)*AQN5</f>
        <v>0</v>
      </c>
      <c r="AQO13" s="24"/>
      <c r="AQP13" s="23">
        <f>IF(AQQ20=0,1,0)*AQP5</f>
        <v>0</v>
      </c>
      <c r="AQQ13" s="24"/>
      <c r="AQR13" s="23">
        <f>IF(AQS20=0,1,0)*AQR5</f>
        <v>0</v>
      </c>
      <c r="AQS13" s="24"/>
      <c r="AQT13" s="23">
        <f>IF(AQU20=0,1,0)*AQT5</f>
        <v>0</v>
      </c>
      <c r="AQU13" s="24"/>
      <c r="AQV13" s="23">
        <f>IF(AQW20=0,1,0)*AQV5</f>
        <v>0</v>
      </c>
      <c r="AQW13" s="24"/>
      <c r="AQX13" s="23">
        <f>IF(AQY20=0,1,0)*AQX5</f>
        <v>0</v>
      </c>
      <c r="AQY13" s="24"/>
      <c r="AQZ13" s="23">
        <f>IF(ARA20=0,1,0)*AQZ5</f>
        <v>0</v>
      </c>
      <c r="ARA13" s="24"/>
      <c r="ARB13" s="23">
        <f>IF(ARC20=0,1,0)*ARB5</f>
        <v>0</v>
      </c>
      <c r="ARC13" s="24"/>
      <c r="ARD13" s="23">
        <f>IF(ARE20=0,1,0)*ARD5</f>
        <v>0</v>
      </c>
      <c r="ARE13" s="24"/>
      <c r="ARF13" s="23">
        <f>IF(ARG20=0,1,0)*ARF5</f>
        <v>0</v>
      </c>
      <c r="ARG13" s="24"/>
      <c r="ARH13" s="23">
        <f>IF(ARI20=0,1,0)*ARH5</f>
        <v>0</v>
      </c>
      <c r="ARI13" s="24"/>
      <c r="ARJ13" s="23">
        <f>IF(ARK20=0,1,0)*ARJ5</f>
        <v>0</v>
      </c>
      <c r="ARK13" s="24"/>
      <c r="ARL13" s="23">
        <f>IF(ARM20=0,1,0)*ARL5</f>
        <v>0</v>
      </c>
      <c r="ARM13" s="24"/>
      <c r="ARN13" s="23">
        <f>IF(ARO20=0,1,0)*ARN5</f>
        <v>0</v>
      </c>
      <c r="ARO13" s="24"/>
      <c r="ARP13" s="23">
        <f>IF(ARQ20=0,1,0)*ARP5</f>
        <v>0</v>
      </c>
      <c r="ARQ13" s="24"/>
      <c r="ARR13" s="23">
        <f>IF(ARS20=0,1,0)*ARR5</f>
        <v>0</v>
      </c>
      <c r="ARS13" s="24"/>
      <c r="ART13" s="23">
        <f>IF(ARU20=0,1,0)*ART5</f>
        <v>0</v>
      </c>
      <c r="ARU13" s="24"/>
      <c r="ARV13" s="23">
        <f>IF(ARW20=0,1,0)*ARV5</f>
        <v>0</v>
      </c>
      <c r="ARW13" s="24"/>
      <c r="ARX13" s="23">
        <f>IF(ARY20=0,1,0)*ARX5</f>
        <v>0</v>
      </c>
      <c r="ARY13" s="24"/>
      <c r="ARZ13" s="23">
        <f>IF(ASA20=0,1,0)*ARZ5</f>
        <v>0</v>
      </c>
      <c r="ASA13" s="24"/>
      <c r="ASB13" s="23">
        <f>IF(ASC20=0,1,0)*ASB5</f>
        <v>0</v>
      </c>
      <c r="ASC13" s="24"/>
      <c r="ASD13" s="23">
        <f>IF(ASE20=0,1,0)*ASD5</f>
        <v>0</v>
      </c>
      <c r="ASE13" s="24"/>
      <c r="ASF13" s="23">
        <f>IF(ASG20=0,1,0)*ASF5</f>
        <v>0</v>
      </c>
      <c r="ASG13" s="24"/>
      <c r="ASH13" s="23">
        <f>IF(ASI20=0,1,0)*ASH5</f>
        <v>0</v>
      </c>
      <c r="ASI13" s="24"/>
      <c r="ASJ13" s="23">
        <f>IF(ASK20=0,1,0)*ASJ5</f>
        <v>0</v>
      </c>
      <c r="ASK13" s="24"/>
      <c r="ASL13" s="23">
        <f>IF(ASM20=0,1,0)*ASL5</f>
        <v>0</v>
      </c>
      <c r="ASM13" s="24"/>
      <c r="ASN13" s="23">
        <f>IF(ASO20=0,1,0)*ASN5</f>
        <v>0</v>
      </c>
      <c r="ASO13" s="24"/>
      <c r="ASP13" s="23">
        <f>IF(ASQ20=0,1,0)*ASP5</f>
        <v>0</v>
      </c>
      <c r="ASQ13" s="24"/>
      <c r="ASR13" s="23">
        <f>IF(ASS20=0,1,0)*ASR5</f>
        <v>0</v>
      </c>
      <c r="ASS13" s="24"/>
      <c r="AST13" s="23">
        <f>IF(ASU20=0,1,0)*AST5</f>
        <v>0</v>
      </c>
      <c r="ASU13" s="24"/>
      <c r="ASV13" s="23">
        <f>IF(ASW20=0,1,0)*ASV5</f>
        <v>0</v>
      </c>
      <c r="ASW13" s="24"/>
      <c r="ASX13" s="23">
        <f>IF(ASY20=0,1,0)*ASX5</f>
        <v>0</v>
      </c>
      <c r="ASY13" s="24"/>
      <c r="ASZ13" s="23">
        <f>IF(ATA20=0,1,0)*ASZ5</f>
        <v>0</v>
      </c>
      <c r="ATA13" s="24"/>
      <c r="ATB13" s="23">
        <f>IF(ATC20=0,1,0)*ATB5</f>
        <v>0</v>
      </c>
      <c r="ATC13" s="24"/>
      <c r="ATD13" s="23">
        <f>IF(ATE20=0,1,0)*ATD5</f>
        <v>0</v>
      </c>
      <c r="ATE13" s="24"/>
      <c r="ATF13" s="23">
        <f>IF(ATG20=0,1,0)*ATF5</f>
        <v>0</v>
      </c>
      <c r="ATG13" s="24"/>
      <c r="ATH13" s="23">
        <f>IF(ATI20=0,1,0)*ATH5</f>
        <v>0</v>
      </c>
      <c r="ATI13" s="24"/>
      <c r="ATJ13" s="23">
        <f>IF(ATK20=0,1,0)*ATJ5</f>
        <v>0</v>
      </c>
      <c r="ATK13" s="24"/>
      <c r="ATL13" s="23">
        <f>IF(ATM20=0,1,0)*ATL5</f>
        <v>0</v>
      </c>
      <c r="ATM13" s="24"/>
      <c r="ATN13" s="23">
        <f>IF(ATO20=0,1,0)*ATN5</f>
        <v>0</v>
      </c>
      <c r="ATO13" s="24"/>
      <c r="ATP13" s="23">
        <f>IF(ATQ20=0,1,0)*ATP5</f>
        <v>0</v>
      </c>
      <c r="ATQ13" s="24"/>
      <c r="ATR13" s="23">
        <f>IF(ATS20=0,1,0)*ATR5</f>
        <v>0</v>
      </c>
      <c r="ATS13" s="24"/>
      <c r="ATT13" s="23">
        <f>IF(ATU20=0,1,0)*ATT5</f>
        <v>0</v>
      </c>
      <c r="ATU13" s="24"/>
      <c r="ATV13" s="23">
        <f>IF(ATW20=0,1,0)*ATV5</f>
        <v>0</v>
      </c>
      <c r="ATW13" s="24"/>
      <c r="ATX13" s="23">
        <f>IF(ATY20=0,1,0)*ATX5</f>
        <v>0</v>
      </c>
      <c r="ATY13" s="24"/>
      <c r="ATZ13" s="23">
        <f>IF(AUA20=0,1,0)*ATZ5</f>
        <v>0</v>
      </c>
      <c r="AUA13" s="24"/>
      <c r="AUB13" s="23">
        <f>IF(AUC20=0,1,0)*AUB5</f>
        <v>0</v>
      </c>
      <c r="AUC13" s="24"/>
      <c r="AUD13" s="23">
        <f>IF(AUE20=0,1,0)*AUD5</f>
        <v>0</v>
      </c>
      <c r="AUE13" s="24"/>
      <c r="AUF13" s="23">
        <f>IF(AUG20=0,1,0)*AUF5</f>
        <v>0</v>
      </c>
      <c r="AUG13" s="24"/>
      <c r="AUH13" s="23">
        <f>IF(AUI20=0,1,0)*AUH5</f>
        <v>0</v>
      </c>
      <c r="AUI13" s="24"/>
      <c r="AUJ13" s="23">
        <f>IF(AUK20=0,1,0)*AUJ5</f>
        <v>0</v>
      </c>
      <c r="AUK13" s="24"/>
      <c r="AUL13" s="23">
        <f>IF(AUM20=0,1,0)*AUL5</f>
        <v>0</v>
      </c>
      <c r="AUM13" s="24"/>
      <c r="AUN13" s="23">
        <f>IF(AUO20=0,1,0)*AUN5</f>
        <v>0</v>
      </c>
      <c r="AUO13" s="24"/>
      <c r="AUP13" s="23">
        <f>IF(AUQ20=0,1,0)*AUP5</f>
        <v>0</v>
      </c>
      <c r="AUQ13" s="24"/>
      <c r="AUR13" s="23">
        <f>IF(AUS20=0,1,0)*AUR5</f>
        <v>0</v>
      </c>
      <c r="AUS13" s="24"/>
      <c r="AUT13" s="23">
        <f>IF(AUU20=0,1,0)*AUT5</f>
        <v>0</v>
      </c>
      <c r="AUU13" s="24"/>
      <c r="AUV13" s="23">
        <f>IF(AUW20=0,1,0)*AUV5</f>
        <v>0</v>
      </c>
      <c r="AUW13" s="24"/>
      <c r="AUX13" s="23">
        <f>IF(AUY20=0,1,0)*AUX5</f>
        <v>0</v>
      </c>
      <c r="AUY13" s="24"/>
      <c r="AUZ13" s="23">
        <f>IF(AVA20=0,1,0)*AUZ5</f>
        <v>0</v>
      </c>
      <c r="AVA13" s="24"/>
      <c r="AVB13" s="23">
        <f>IF(AVC20=0,1,0)*AVB5</f>
        <v>0</v>
      </c>
      <c r="AVC13" s="24"/>
      <c r="AVD13" s="23">
        <f>IF(AVE20=0,1,0)*AVD5</f>
        <v>0</v>
      </c>
      <c r="AVE13" s="24"/>
      <c r="AVF13" s="23">
        <f>IF(AVG20=0,1,0)*AVF5</f>
        <v>0</v>
      </c>
      <c r="AVG13" s="24"/>
      <c r="AVH13" s="23">
        <f>IF(AVI20=0,1,0)*AVH5</f>
        <v>0</v>
      </c>
      <c r="AVI13" s="24"/>
      <c r="AVJ13" s="23">
        <f>IF(AVK20=0,1,0)*AVJ5</f>
        <v>0</v>
      </c>
      <c r="AVK13" s="24"/>
      <c r="AVL13" s="23">
        <f>IF(AVM20=0,1,0)*AVL5</f>
        <v>0</v>
      </c>
      <c r="AVM13" s="24"/>
      <c r="AVN13" s="23">
        <f>IF(AVO20=0,1,0)*AVN5</f>
        <v>0</v>
      </c>
      <c r="AVO13" s="24"/>
      <c r="AVP13" s="23">
        <f>IF(AVQ20=0,1,0)*AVP5</f>
        <v>0</v>
      </c>
      <c r="AVQ13" s="24"/>
      <c r="AVR13" s="23">
        <f>IF(AVS20=0,1,0)*AVR5</f>
        <v>0</v>
      </c>
      <c r="AVS13" s="24"/>
      <c r="AVT13" s="23">
        <f>IF(AVU20=0,1,0)*AVT5</f>
        <v>0</v>
      </c>
      <c r="AVU13" s="24"/>
      <c r="AVV13" s="23">
        <f>IF(AVW20=0,1,0)*AVV5</f>
        <v>0</v>
      </c>
      <c r="AVW13" s="24"/>
      <c r="AVX13" s="23">
        <f>IF(AVY20=0,1,0)*AVX5</f>
        <v>0</v>
      </c>
      <c r="AVY13" s="24"/>
      <c r="AVZ13" s="23">
        <f>IF(AWA20=0,1,0)*AVZ5</f>
        <v>0</v>
      </c>
      <c r="AWA13" s="24"/>
      <c r="AWB13" s="23">
        <f>IF(AWC20=0,1,0)*AWB5</f>
        <v>0</v>
      </c>
      <c r="AWC13" s="24"/>
      <c r="AWD13" s="23">
        <f>IF(AWE20=0,1,0)*AWD5</f>
        <v>0</v>
      </c>
      <c r="AWE13" s="24"/>
      <c r="AWF13" s="23">
        <f>IF(AWG20=0,1,0)*AWF5</f>
        <v>0</v>
      </c>
      <c r="AWG13" s="24"/>
      <c r="AWH13" s="23">
        <f>IF(AWI20=0,1,0)*AWH5</f>
        <v>0</v>
      </c>
      <c r="AWI13" s="24"/>
      <c r="AWJ13" s="23">
        <f>IF(AWK20=0,1,0)*AWJ5</f>
        <v>0</v>
      </c>
      <c r="AWK13" s="24"/>
      <c r="AWL13" s="23">
        <f>IF(AWM20=0,1,0)*AWL5</f>
        <v>0</v>
      </c>
      <c r="AWM13" s="24"/>
      <c r="AWN13" s="23">
        <f>IF(AWO20=0,1,0)*AWN5</f>
        <v>0</v>
      </c>
      <c r="AWO13" s="24"/>
      <c r="AWP13" s="23">
        <f>IF(AWQ20=0,1,0)*AWP5</f>
        <v>0</v>
      </c>
      <c r="AWQ13" s="24"/>
      <c r="AWR13" s="23">
        <f>IF(AWS20=0,1,0)*AWR5</f>
        <v>0</v>
      </c>
      <c r="AWS13" s="24"/>
      <c r="AWT13" s="23">
        <f>IF(AWU20=0,1,0)*AWT5</f>
        <v>0</v>
      </c>
      <c r="AWU13" s="24"/>
      <c r="AWV13" s="23">
        <f>IF(AWW20=0,1,0)*AWV5</f>
        <v>0</v>
      </c>
      <c r="AWW13" s="24"/>
      <c r="AWX13" s="23">
        <f>IF(AWY20=0,1,0)*AWX5</f>
        <v>0</v>
      </c>
      <c r="AWY13" s="24"/>
      <c r="AWZ13" s="23">
        <f>IF(AXA20=0,1,0)*AWZ5</f>
        <v>0</v>
      </c>
      <c r="AXA13" s="24"/>
      <c r="AXB13" s="23">
        <f>IF(AXC20=0,1,0)*AXB5</f>
        <v>0</v>
      </c>
      <c r="AXC13" s="24"/>
      <c r="AXD13" s="23">
        <f>IF(AXE20=0,1,0)*AXD5</f>
        <v>0</v>
      </c>
      <c r="AXE13" s="24"/>
      <c r="AXF13" s="23">
        <f>IF(AXG20=0,1,0)*AXF5</f>
        <v>0</v>
      </c>
      <c r="AXG13" s="24"/>
      <c r="AXH13" s="23">
        <f>IF(AXI20=0,1,0)*AXH5</f>
        <v>0</v>
      </c>
      <c r="AXI13" s="24"/>
      <c r="AXJ13" s="23">
        <f>IF(AXK20=0,1,0)*AXJ5</f>
        <v>0</v>
      </c>
      <c r="AXK13" s="24"/>
      <c r="AXL13" s="23">
        <f>IF(AXM20=0,1,0)*AXL5</f>
        <v>0</v>
      </c>
      <c r="AXM13" s="24"/>
      <c r="AXN13" s="23">
        <f>IF(AXO20=0,1,0)*AXN5</f>
        <v>0</v>
      </c>
      <c r="AXO13" s="24"/>
      <c r="AXP13" s="23">
        <f>IF(AXQ20=0,1,0)*AXP5</f>
        <v>0</v>
      </c>
      <c r="AXQ13" s="24"/>
      <c r="AXR13" s="23">
        <f>IF(AXS20=0,1,0)*AXR5</f>
        <v>0</v>
      </c>
      <c r="AXS13" s="24"/>
      <c r="AXT13" s="23">
        <f>IF(AXU20=0,1,0)*AXT5</f>
        <v>0</v>
      </c>
      <c r="AXU13" s="24"/>
      <c r="AXV13" s="23">
        <f>IF(AXW20=0,1,0)*AXV5</f>
        <v>0</v>
      </c>
      <c r="AXW13" s="24"/>
      <c r="AXX13" s="23">
        <f>IF(AXY20=0,1,0)*AXX5</f>
        <v>0</v>
      </c>
      <c r="AXY13" s="24"/>
      <c r="AXZ13" s="23">
        <f>IF(AYA20=0,1,0)*AXZ5</f>
        <v>0</v>
      </c>
      <c r="AYA13" s="24"/>
      <c r="AYB13" s="23">
        <f>IF(AYC20=0,1,0)*AYB5</f>
        <v>0</v>
      </c>
      <c r="AYC13" s="24"/>
      <c r="AYD13" s="23">
        <f>IF(AYE20=0,1,0)*AYD5</f>
        <v>0</v>
      </c>
      <c r="AYE13" s="24"/>
      <c r="AYF13" s="23">
        <f>IF(AYG20=0,1,0)*AYF5</f>
        <v>0</v>
      </c>
      <c r="AYG13" s="24"/>
      <c r="AYH13" s="23">
        <f>IF(AYI20=0,1,0)*AYH5</f>
        <v>0</v>
      </c>
      <c r="AYI13" s="24"/>
      <c r="AYJ13" s="23">
        <f>IF(AYK20=0,1,0)*AYJ5</f>
        <v>0</v>
      </c>
      <c r="AYK13" s="24"/>
      <c r="AYL13" s="23">
        <f>IF(AYM20=0,1,0)*AYL5</f>
        <v>0</v>
      </c>
      <c r="AYM13" s="24"/>
      <c r="AYN13" s="23">
        <f>IF(AYO20=0,1,0)*AYN5</f>
        <v>0</v>
      </c>
      <c r="AYO13" s="24"/>
      <c r="AYP13" s="23">
        <f>IF(AYQ20=0,1,0)*AYP5</f>
        <v>0</v>
      </c>
      <c r="AYQ13" s="24"/>
      <c r="AYR13" s="23">
        <f>IF(AYS20=0,1,0)*AYR5</f>
        <v>0</v>
      </c>
      <c r="AYS13" s="24"/>
      <c r="AYT13" s="23">
        <f>IF(AYU20=0,1,0)*AYT5</f>
        <v>0</v>
      </c>
      <c r="AYU13" s="24"/>
      <c r="AYV13" s="23">
        <f>IF(AYW20=0,1,0)*AYV5</f>
        <v>0</v>
      </c>
      <c r="AYW13" s="24"/>
      <c r="AYX13" s="23">
        <f>IF(AYY20=0,1,0)*AYX5</f>
        <v>0</v>
      </c>
      <c r="AYY13" s="24"/>
      <c r="AYZ13" s="23">
        <f>IF(AZA20=0,1,0)*AYZ5</f>
        <v>0</v>
      </c>
      <c r="AZA13" s="24"/>
      <c r="AZB13" s="23">
        <f>IF(AZC20=0,1,0)*AZB5</f>
        <v>0</v>
      </c>
      <c r="AZC13" s="24"/>
      <c r="AZD13" s="23">
        <f>IF(AZE20=0,1,0)*AZD5</f>
        <v>0</v>
      </c>
      <c r="AZE13" s="24"/>
      <c r="AZF13" s="23">
        <f>IF(AZG20=0,1,0)*AZF5</f>
        <v>0</v>
      </c>
      <c r="AZG13" s="24"/>
      <c r="AZH13" s="23">
        <f>IF(AZI20=0,1,0)*AZH5</f>
        <v>0</v>
      </c>
      <c r="AZI13" s="24"/>
      <c r="AZJ13" s="23">
        <f>IF(AZK20=0,1,0)*AZJ5</f>
        <v>0</v>
      </c>
      <c r="AZK13" s="24"/>
      <c r="AZL13" s="23">
        <f>IF(AZM20=0,1,0)*AZL5</f>
        <v>0</v>
      </c>
      <c r="AZM13" s="24"/>
      <c r="AZN13" s="23">
        <f>IF(AZO20=0,1,0)*AZN5</f>
        <v>0</v>
      </c>
      <c r="AZO13" s="24"/>
      <c r="AZP13" s="23">
        <f>IF(AZQ20=0,1,0)*AZP5</f>
        <v>0</v>
      </c>
      <c r="AZQ13" s="24"/>
      <c r="AZR13" s="23">
        <f>IF(AZS20=0,1,0)*AZR5</f>
        <v>0</v>
      </c>
      <c r="AZS13" s="24"/>
      <c r="AZT13" s="23">
        <f>IF(AZU20=0,1,0)*AZT5</f>
        <v>0</v>
      </c>
      <c r="AZU13" s="24"/>
      <c r="AZV13" s="23">
        <f>IF(AZW20=0,1,0)*AZV5</f>
        <v>0</v>
      </c>
      <c r="AZW13" s="24"/>
      <c r="AZX13" s="23">
        <f>IF(AZY20=0,1,0)*AZX5</f>
        <v>0</v>
      </c>
      <c r="AZY13" s="24"/>
      <c r="AZZ13" s="23">
        <f>IF(BAA20=0,1,0)*AZZ5</f>
        <v>0</v>
      </c>
      <c r="BAA13" s="24"/>
      <c r="BAB13" s="23">
        <f>IF(BAC20=0,1,0)*BAB5</f>
        <v>0</v>
      </c>
      <c r="BAC13" s="24"/>
      <c r="BAD13" s="23">
        <f>IF(BAE20=0,1,0)*BAD5</f>
        <v>0</v>
      </c>
      <c r="BAE13" s="24"/>
      <c r="BAF13" s="23">
        <f>IF(BAG20=0,1,0)*BAF5</f>
        <v>0</v>
      </c>
      <c r="BAG13" s="24"/>
      <c r="BAH13" s="23">
        <f>IF(BAI20=0,1,0)*BAH5</f>
        <v>0</v>
      </c>
      <c r="BAI13" s="24"/>
      <c r="BAJ13" s="23">
        <f>IF(BAK20=0,1,0)*BAJ5</f>
        <v>0</v>
      </c>
      <c r="BAK13" s="24"/>
      <c r="BAL13" s="23">
        <f>IF(BAM20=0,1,0)*BAL5</f>
        <v>0</v>
      </c>
      <c r="BAM13" s="24"/>
      <c r="BAN13" s="23">
        <f>IF(BAO20=0,1,0)*BAN5</f>
        <v>0</v>
      </c>
      <c r="BAO13" s="24"/>
      <c r="BAP13" s="23">
        <f>IF(BAQ20=0,1,0)*BAP5</f>
        <v>0</v>
      </c>
      <c r="BAQ13" s="24"/>
      <c r="BAR13" s="23">
        <f>IF(BAS20=0,1,0)*BAR5</f>
        <v>0</v>
      </c>
      <c r="BAS13" s="24"/>
      <c r="BAT13" s="23">
        <f>IF(BAU20=0,1,0)*BAT5</f>
        <v>0</v>
      </c>
      <c r="BAU13" s="24"/>
      <c r="BAV13" s="23">
        <f>IF(BAW20=0,1,0)*BAV5</f>
        <v>0</v>
      </c>
      <c r="BAW13" s="24"/>
      <c r="BAX13" s="23">
        <f>IF(BAY20=0,1,0)*BAX5</f>
        <v>0</v>
      </c>
      <c r="BAY13" s="24"/>
      <c r="BAZ13" s="23">
        <f>IF(BBA20=0,1,0)*BAZ5</f>
        <v>0</v>
      </c>
      <c r="BBA13" s="24"/>
      <c r="BBB13" s="23">
        <f>IF(BBC20=0,1,0)*BBB5</f>
        <v>0</v>
      </c>
      <c r="BBC13" s="24"/>
      <c r="BBD13" s="23">
        <f>IF(BBE20=0,1,0)*BBD5</f>
        <v>0</v>
      </c>
      <c r="BBE13" s="24"/>
      <c r="BBF13" s="23">
        <f>IF(BBG20=0,1,0)*BBF5</f>
        <v>0</v>
      </c>
      <c r="BBG13" s="24"/>
      <c r="BBH13" s="23">
        <f>IF(BBI20=0,1,0)*BBH5</f>
        <v>0</v>
      </c>
      <c r="BBI13" s="24"/>
      <c r="BBJ13" s="23">
        <f>IF(BBK20=0,1,0)*BBJ5</f>
        <v>0</v>
      </c>
      <c r="BBK13" s="24"/>
      <c r="BBL13" s="23">
        <f>IF(BBM20=0,1,0)*BBL5</f>
        <v>0</v>
      </c>
      <c r="BBM13" s="24"/>
      <c r="BBN13" s="23">
        <f>IF(BBO20=0,1,0)*BBN5</f>
        <v>0</v>
      </c>
      <c r="BBO13" s="24"/>
      <c r="BBP13" s="23">
        <f>IF(BBQ20=0,1,0)*BBP5</f>
        <v>0</v>
      </c>
      <c r="BBQ13" s="24"/>
      <c r="BBR13" s="23">
        <f>IF(BBS20=0,1,0)*BBR5</f>
        <v>0</v>
      </c>
      <c r="BBS13" s="24"/>
      <c r="BBT13" s="23">
        <f>IF(BBU20=0,1,0)*BBT5</f>
        <v>0</v>
      </c>
      <c r="BBU13" s="24"/>
      <c r="BBV13" s="23">
        <f>IF(BBW20=0,1,0)*BBV5</f>
        <v>0</v>
      </c>
      <c r="BBW13" s="24"/>
      <c r="BBX13" s="23">
        <f>IF(BBY20=0,1,0)*BBX5</f>
        <v>0</v>
      </c>
      <c r="BBY13" s="24"/>
      <c r="BBZ13" s="23">
        <f>IF(BCA20=0,1,0)*BBZ5</f>
        <v>0</v>
      </c>
      <c r="BCA13" s="24"/>
      <c r="BCB13" s="23">
        <f>IF(BCC20=0,1,0)*BCB5</f>
        <v>0</v>
      </c>
      <c r="BCC13" s="24"/>
      <c r="BCD13" s="23">
        <f>IF(BCE20=0,1,0)*BCD5</f>
        <v>0</v>
      </c>
      <c r="BCE13" s="24"/>
      <c r="BCF13" s="23">
        <f>IF(BCG20=0,1,0)*BCF5</f>
        <v>0</v>
      </c>
      <c r="BCG13" s="24"/>
      <c r="BCH13" s="23">
        <f>IF(BCI20=0,1,0)*BCH5</f>
        <v>0</v>
      </c>
      <c r="BCI13" s="24"/>
      <c r="BCJ13" s="23">
        <f>IF(BCK20=0,1,0)*BCJ5</f>
        <v>0</v>
      </c>
      <c r="BCK13" s="24"/>
      <c r="BCL13" s="23">
        <f>IF(BCM20=0,1,0)*BCL5</f>
        <v>0</v>
      </c>
      <c r="BCM13" s="24"/>
    </row>
    <row r="14" spans="2:1443" ht="17.25" x14ac:dyDescent="0.3">
      <c r="B14" s="13" t="s">
        <v>4</v>
      </c>
      <c r="C14" s="12">
        <f>SUM(E20:BCM20)/COUNT(D20:BCM20)</f>
        <v>4.1666666666666664E-2</v>
      </c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23"/>
      <c r="Q14" s="24"/>
      <c r="R14" s="23"/>
      <c r="S14" s="24"/>
      <c r="T14" s="23"/>
      <c r="U14" s="24"/>
      <c r="V14" s="23"/>
      <c r="W14" s="24"/>
      <c r="X14" s="23"/>
      <c r="Y14" s="24"/>
      <c r="Z14" s="23"/>
      <c r="AA14" s="24"/>
      <c r="AB14" s="23"/>
      <c r="AC14" s="24"/>
      <c r="AD14" s="23"/>
      <c r="AE14" s="24"/>
      <c r="AF14" s="23"/>
      <c r="AG14" s="24"/>
      <c r="AH14" s="23"/>
      <c r="AI14" s="24"/>
      <c r="AJ14" s="23"/>
      <c r="AK14" s="24"/>
      <c r="AL14" s="23"/>
      <c r="AM14" s="24"/>
      <c r="AN14" s="23"/>
      <c r="AO14" s="24"/>
      <c r="AP14" s="23"/>
      <c r="AQ14" s="24"/>
      <c r="AR14" s="23"/>
      <c r="AS14" s="24"/>
      <c r="AT14" s="23"/>
      <c r="AU14" s="24"/>
      <c r="AV14" s="23"/>
      <c r="AW14" s="24"/>
      <c r="AX14" s="23"/>
      <c r="AY14" s="24"/>
      <c r="AZ14" s="23"/>
      <c r="BA14" s="24"/>
      <c r="BB14" s="8"/>
      <c r="BC14" s="9"/>
      <c r="BD14" s="8"/>
      <c r="BE14" s="9"/>
      <c r="BF14" s="8"/>
      <c r="BG14" s="9"/>
      <c r="BH14" s="8"/>
      <c r="BI14" s="9"/>
      <c r="BJ14" s="8"/>
      <c r="BK14" s="9"/>
      <c r="BL14" s="8"/>
      <c r="BM14" s="9"/>
      <c r="BN14" s="8"/>
      <c r="BO14" s="9"/>
      <c r="BP14" s="8"/>
      <c r="BQ14" s="9"/>
      <c r="BR14" s="8"/>
      <c r="BS14" s="9"/>
      <c r="BT14" s="8"/>
      <c r="BU14" s="9"/>
      <c r="BV14" s="8"/>
      <c r="BW14" s="9"/>
      <c r="BX14" s="8"/>
      <c r="BY14" s="9"/>
      <c r="BZ14" s="8"/>
      <c r="CA14" s="9"/>
      <c r="CB14" s="8"/>
      <c r="CC14" s="9"/>
      <c r="CD14" s="8"/>
      <c r="CE14" s="9"/>
      <c r="CF14" s="8"/>
      <c r="CG14" s="9"/>
      <c r="CH14" s="8"/>
      <c r="CI14" s="9"/>
      <c r="CJ14" s="8"/>
      <c r="CK14" s="9"/>
      <c r="CL14" s="8"/>
      <c r="CM14" s="9"/>
      <c r="CN14" s="8"/>
      <c r="CO14" s="9"/>
      <c r="CP14" s="8"/>
      <c r="CQ14" s="9"/>
      <c r="CR14" s="8"/>
      <c r="CS14" s="9"/>
      <c r="CT14" s="8"/>
      <c r="CU14" s="9"/>
      <c r="CV14" s="8"/>
      <c r="CW14" s="9"/>
      <c r="CX14" s="8"/>
      <c r="CY14" s="9"/>
      <c r="CZ14" s="8"/>
      <c r="DA14" s="9"/>
      <c r="DB14" s="8"/>
      <c r="DC14" s="9"/>
      <c r="DD14" s="8"/>
      <c r="DE14" s="9"/>
      <c r="DF14" s="8"/>
      <c r="DG14" s="9"/>
      <c r="DH14" s="8"/>
      <c r="DI14" s="9"/>
      <c r="DJ14" s="8"/>
      <c r="DK14" s="9"/>
      <c r="DL14" s="8"/>
      <c r="DM14" s="9"/>
      <c r="DN14" s="8"/>
      <c r="DO14" s="9"/>
      <c r="DP14" s="8"/>
      <c r="DQ14" s="9"/>
      <c r="DR14" s="8"/>
      <c r="DS14" s="9"/>
      <c r="DT14" s="8"/>
      <c r="DU14" s="9"/>
      <c r="DV14" s="8"/>
      <c r="DW14" s="9"/>
      <c r="DX14" s="8"/>
      <c r="DY14" s="9"/>
      <c r="DZ14" s="8"/>
      <c r="EA14" s="9"/>
      <c r="EB14" s="8"/>
      <c r="EC14" s="9"/>
      <c r="ED14" s="8"/>
      <c r="EE14" s="9"/>
      <c r="EF14" s="8"/>
      <c r="EG14" s="9"/>
      <c r="EH14" s="8"/>
      <c r="EI14" s="9"/>
      <c r="EJ14" s="8"/>
      <c r="EK14" s="9"/>
      <c r="EL14" s="8"/>
      <c r="EM14" s="9"/>
      <c r="EN14" s="8"/>
      <c r="EO14" s="9"/>
      <c r="EP14" s="8"/>
      <c r="EQ14" s="9"/>
      <c r="ER14" s="8"/>
      <c r="ES14" s="9"/>
      <c r="ET14" s="8"/>
      <c r="EU14" s="9"/>
      <c r="EV14" s="8"/>
      <c r="EW14" s="9"/>
      <c r="EX14" s="8"/>
      <c r="EY14" s="9"/>
      <c r="EZ14" s="8"/>
      <c r="FA14" s="9"/>
      <c r="FB14" s="8"/>
      <c r="FC14" s="9"/>
      <c r="FD14" s="8"/>
      <c r="FE14" s="9"/>
      <c r="FF14" s="8"/>
      <c r="FG14" s="9"/>
      <c r="FH14" s="8"/>
      <c r="FI14" s="9"/>
      <c r="FJ14" s="8"/>
      <c r="FK14" s="9"/>
      <c r="FL14" s="8"/>
      <c r="FM14" s="9"/>
      <c r="FN14" s="8"/>
      <c r="FO14" s="9"/>
      <c r="FP14" s="8"/>
      <c r="FQ14" s="9"/>
      <c r="FR14" s="8"/>
      <c r="FS14" s="9"/>
      <c r="FT14" s="8"/>
      <c r="FU14" s="9"/>
      <c r="FV14" s="8"/>
      <c r="FW14" s="9"/>
      <c r="FX14" s="8"/>
      <c r="FY14" s="9"/>
      <c r="FZ14" s="8"/>
      <c r="GA14" s="9"/>
      <c r="GB14" s="8"/>
      <c r="GC14" s="9"/>
      <c r="GD14" s="8"/>
      <c r="GE14" s="9"/>
      <c r="GF14" s="8"/>
      <c r="GG14" s="9"/>
      <c r="GH14" s="8"/>
      <c r="GI14" s="9"/>
      <c r="GJ14" s="8"/>
      <c r="GK14" s="9"/>
      <c r="GL14" s="8"/>
      <c r="GM14" s="9"/>
      <c r="GN14" s="8"/>
      <c r="GO14" s="9"/>
      <c r="GP14" s="8"/>
      <c r="GQ14" s="9"/>
      <c r="GR14" s="8"/>
      <c r="GS14" s="9"/>
      <c r="GT14" s="8"/>
      <c r="GU14" s="9"/>
      <c r="GV14" s="8"/>
      <c r="GW14" s="9"/>
      <c r="GX14" s="8"/>
      <c r="GY14" s="9"/>
      <c r="GZ14" s="8"/>
      <c r="HA14" s="9"/>
      <c r="HB14" s="8"/>
      <c r="HC14" s="9"/>
      <c r="HD14" s="8"/>
      <c r="HE14" s="9"/>
      <c r="HF14" s="8"/>
      <c r="HG14" s="9"/>
      <c r="HH14" s="8"/>
      <c r="HI14" s="9"/>
      <c r="HJ14" s="8"/>
      <c r="HK14" s="9"/>
      <c r="HL14" s="8"/>
      <c r="HM14" s="9"/>
      <c r="HN14" s="8"/>
      <c r="HO14" s="9"/>
      <c r="HP14" s="8"/>
      <c r="HQ14" s="9"/>
      <c r="HR14" s="8"/>
      <c r="HS14" s="9"/>
      <c r="HT14" s="8"/>
      <c r="HU14" s="9"/>
      <c r="HV14" s="8"/>
      <c r="HW14" s="9"/>
      <c r="HX14" s="8"/>
      <c r="HY14" s="9"/>
      <c r="HZ14" s="8"/>
      <c r="IA14" s="9"/>
      <c r="IB14" s="8"/>
      <c r="IC14" s="9"/>
      <c r="ID14" s="8"/>
      <c r="IE14" s="9"/>
      <c r="IF14" s="8"/>
      <c r="IG14" s="9"/>
      <c r="IH14" s="8"/>
      <c r="II14" s="9"/>
      <c r="IJ14" s="8"/>
      <c r="IK14" s="9"/>
      <c r="IL14" s="8"/>
      <c r="IM14" s="9"/>
      <c r="IN14" s="8"/>
      <c r="IO14" s="9"/>
      <c r="IP14" s="8"/>
      <c r="IQ14" s="9"/>
      <c r="IR14" s="8"/>
      <c r="IS14" s="9"/>
      <c r="IT14" s="8"/>
      <c r="IU14" s="9"/>
      <c r="IV14" s="8"/>
      <c r="IW14" s="9"/>
      <c r="IX14" s="8"/>
      <c r="IY14" s="9"/>
      <c r="IZ14" s="8"/>
      <c r="JA14" s="9"/>
      <c r="JB14" s="8"/>
      <c r="JC14" s="9"/>
      <c r="JD14" s="8"/>
      <c r="JE14" s="9"/>
      <c r="JF14" s="8"/>
      <c r="JG14" s="9"/>
      <c r="JH14" s="8"/>
      <c r="JI14" s="9"/>
      <c r="JJ14" s="8"/>
      <c r="JK14" s="9"/>
      <c r="JL14" s="8"/>
      <c r="JM14" s="9"/>
      <c r="JN14" s="8"/>
      <c r="JO14" s="9"/>
      <c r="JP14" s="8"/>
      <c r="JQ14" s="9"/>
      <c r="JR14" s="8"/>
      <c r="JS14" s="9"/>
      <c r="JT14" s="8"/>
      <c r="JU14" s="9"/>
      <c r="JV14" s="8"/>
      <c r="JW14" s="9"/>
      <c r="JX14" s="8"/>
      <c r="JY14" s="9"/>
      <c r="JZ14" s="8"/>
      <c r="KA14" s="9"/>
      <c r="KB14" s="8"/>
      <c r="KC14" s="9"/>
      <c r="KD14" s="8"/>
      <c r="KE14" s="9"/>
      <c r="KF14" s="8"/>
      <c r="KG14" s="9"/>
      <c r="KH14" s="8"/>
      <c r="KI14" s="9"/>
      <c r="KJ14" s="8"/>
      <c r="KK14" s="9"/>
      <c r="KL14" s="8"/>
      <c r="KM14" s="9"/>
      <c r="KN14" s="8"/>
      <c r="KO14" s="9"/>
      <c r="KP14" s="8"/>
      <c r="KQ14" s="9"/>
      <c r="KR14" s="8"/>
      <c r="KS14" s="9"/>
      <c r="KT14" s="8"/>
      <c r="KU14" s="9"/>
      <c r="KV14" s="8"/>
      <c r="KW14" s="9"/>
      <c r="KX14" s="8"/>
      <c r="KY14" s="9"/>
      <c r="KZ14" s="8"/>
      <c r="LA14" s="9"/>
      <c r="LB14" s="8"/>
      <c r="LC14" s="9"/>
      <c r="LD14" s="8"/>
      <c r="LE14" s="9"/>
      <c r="LF14" s="8"/>
      <c r="LG14" s="9"/>
      <c r="LH14" s="8"/>
      <c r="LI14" s="9"/>
      <c r="LJ14" s="8"/>
      <c r="LK14" s="9"/>
      <c r="LL14" s="8"/>
      <c r="LM14" s="9"/>
      <c r="LN14" s="8"/>
      <c r="LO14" s="9"/>
      <c r="LP14" s="8"/>
      <c r="LQ14" s="9"/>
      <c r="LR14" s="8"/>
      <c r="LS14" s="9"/>
      <c r="LT14" s="8"/>
      <c r="LU14" s="9"/>
      <c r="LV14" s="8"/>
      <c r="LW14" s="9"/>
      <c r="LX14" s="8"/>
      <c r="LY14" s="9"/>
      <c r="LZ14" s="8"/>
      <c r="MA14" s="9"/>
      <c r="MB14" s="8"/>
      <c r="MC14" s="9"/>
      <c r="MD14" s="8"/>
      <c r="ME14" s="9"/>
      <c r="MF14" s="8"/>
      <c r="MG14" s="9"/>
      <c r="MH14" s="8"/>
      <c r="MI14" s="9"/>
      <c r="MJ14" s="8"/>
      <c r="MK14" s="9"/>
      <c r="ML14" s="8"/>
      <c r="MM14" s="9"/>
      <c r="MN14" s="8"/>
      <c r="MO14" s="9"/>
      <c r="MP14" s="8"/>
      <c r="MQ14" s="9"/>
      <c r="MR14" s="8"/>
      <c r="MS14" s="9"/>
      <c r="MT14" s="8"/>
      <c r="MU14" s="9"/>
      <c r="MV14" s="8"/>
      <c r="MW14" s="9"/>
      <c r="MX14" s="8"/>
      <c r="MY14" s="9"/>
      <c r="MZ14" s="8"/>
      <c r="NA14" s="9"/>
      <c r="NB14" s="8"/>
      <c r="NC14" s="9"/>
      <c r="ND14" s="8"/>
      <c r="NE14" s="9"/>
      <c r="NF14" s="8"/>
      <c r="NG14" s="9"/>
      <c r="NH14" s="8"/>
      <c r="NI14" s="9"/>
      <c r="NJ14" s="8"/>
      <c r="NK14" s="9"/>
      <c r="NL14" s="8"/>
      <c r="NM14" s="9"/>
      <c r="NN14" s="8"/>
      <c r="NO14" s="9"/>
      <c r="NP14" s="8"/>
      <c r="NQ14" s="9"/>
      <c r="NR14" s="8"/>
      <c r="NS14" s="9"/>
      <c r="NT14" s="8"/>
      <c r="NU14" s="9"/>
      <c r="NV14" s="8"/>
      <c r="NW14" s="9"/>
      <c r="NX14" s="8"/>
      <c r="NY14" s="9"/>
      <c r="NZ14" s="8"/>
      <c r="OA14" s="9"/>
      <c r="OB14" s="8"/>
      <c r="OC14" s="9"/>
      <c r="OD14" s="8"/>
      <c r="OE14" s="9"/>
      <c r="OF14" s="8"/>
      <c r="OG14" s="9"/>
      <c r="OH14" s="8"/>
      <c r="OI14" s="9"/>
      <c r="OJ14" s="8"/>
      <c r="OK14" s="9"/>
      <c r="OL14" s="8"/>
      <c r="OM14" s="9"/>
      <c r="ON14" s="8"/>
      <c r="OO14" s="9"/>
      <c r="OP14" s="8"/>
      <c r="OQ14" s="9"/>
      <c r="OR14" s="8"/>
      <c r="OS14" s="9"/>
      <c r="OT14" s="8"/>
      <c r="OU14" s="9"/>
      <c r="OV14" s="8"/>
      <c r="OW14" s="9"/>
      <c r="OX14" s="8"/>
      <c r="OY14" s="9"/>
      <c r="OZ14" s="8"/>
      <c r="PA14" s="9"/>
      <c r="PB14" s="8"/>
      <c r="PC14" s="9"/>
      <c r="PD14" s="8"/>
      <c r="PE14" s="9"/>
      <c r="PF14" s="8"/>
      <c r="PG14" s="9"/>
      <c r="PH14" s="8"/>
      <c r="PI14" s="9"/>
      <c r="PJ14" s="8"/>
      <c r="PK14" s="9"/>
      <c r="PL14" s="8"/>
      <c r="PM14" s="9"/>
      <c r="PN14" s="8"/>
      <c r="PO14" s="9"/>
      <c r="PP14" s="8"/>
      <c r="PQ14" s="9"/>
      <c r="PR14" s="8"/>
      <c r="PS14" s="9"/>
      <c r="PT14" s="8"/>
      <c r="PU14" s="9"/>
      <c r="PV14" s="8"/>
      <c r="PW14" s="9"/>
      <c r="PX14" s="8"/>
      <c r="PY14" s="9"/>
      <c r="PZ14" s="8"/>
      <c r="QA14" s="9"/>
      <c r="QB14" s="8"/>
      <c r="QC14" s="9"/>
      <c r="QD14" s="8"/>
      <c r="QE14" s="9"/>
      <c r="QF14" s="8"/>
      <c r="QG14" s="9"/>
      <c r="QH14" s="8"/>
      <c r="QI14" s="9"/>
      <c r="QJ14" s="8"/>
      <c r="QK14" s="9"/>
      <c r="QL14" s="8"/>
      <c r="QM14" s="9"/>
      <c r="QN14" s="8"/>
      <c r="QO14" s="9"/>
      <c r="QP14" s="8"/>
      <c r="QQ14" s="9"/>
      <c r="QR14" s="8"/>
      <c r="QS14" s="9"/>
      <c r="QT14" s="8"/>
      <c r="QU14" s="9"/>
      <c r="QV14" s="8"/>
      <c r="QW14" s="9"/>
      <c r="QX14" s="8"/>
      <c r="QY14" s="9"/>
      <c r="QZ14" s="8"/>
      <c r="RA14" s="9"/>
      <c r="RB14" s="8"/>
      <c r="RC14" s="9"/>
      <c r="RD14" s="8"/>
      <c r="RE14" s="9"/>
      <c r="RF14" s="8"/>
      <c r="RG14" s="9"/>
      <c r="RH14" s="8"/>
      <c r="RI14" s="9"/>
      <c r="RJ14" s="8"/>
      <c r="RK14" s="9"/>
      <c r="RL14" s="8"/>
      <c r="RM14" s="9"/>
      <c r="RN14" s="8"/>
      <c r="RO14" s="9"/>
      <c r="RP14" s="8"/>
      <c r="RQ14" s="9"/>
      <c r="RR14" s="8"/>
      <c r="RS14" s="9"/>
      <c r="RT14" s="8"/>
      <c r="RU14" s="9"/>
      <c r="RV14" s="8"/>
      <c r="RW14" s="9"/>
      <c r="RX14" s="8"/>
      <c r="RY14" s="9"/>
      <c r="RZ14" s="8"/>
      <c r="SA14" s="9"/>
      <c r="SB14" s="8"/>
      <c r="SC14" s="9"/>
      <c r="SD14" s="8"/>
      <c r="SE14" s="9"/>
      <c r="SF14" s="8"/>
      <c r="SG14" s="9"/>
      <c r="SH14" s="8"/>
      <c r="SI14" s="9"/>
      <c r="SJ14" s="8"/>
      <c r="SK14" s="9"/>
      <c r="SL14" s="8"/>
      <c r="SM14" s="9"/>
      <c r="SN14" s="8"/>
      <c r="SO14" s="9"/>
      <c r="SP14" s="8"/>
      <c r="SQ14" s="9"/>
      <c r="SR14" s="8"/>
      <c r="SS14" s="9"/>
      <c r="ST14" s="8"/>
      <c r="SU14" s="9"/>
      <c r="SV14" s="8"/>
      <c r="SW14" s="9"/>
      <c r="SX14" s="8"/>
      <c r="SY14" s="9"/>
      <c r="SZ14" s="8"/>
      <c r="TA14" s="9"/>
      <c r="TB14" s="8"/>
      <c r="TC14" s="9"/>
      <c r="TD14" s="8"/>
      <c r="TE14" s="9"/>
      <c r="TF14" s="8"/>
      <c r="TG14" s="9"/>
      <c r="TH14" s="8"/>
      <c r="TI14" s="9"/>
      <c r="TJ14" s="8"/>
      <c r="TK14" s="9"/>
      <c r="TL14" s="8"/>
      <c r="TM14" s="9"/>
      <c r="TN14" s="8"/>
      <c r="TO14" s="9"/>
      <c r="TP14" s="8"/>
      <c r="TQ14" s="9"/>
      <c r="TR14" s="8"/>
      <c r="TS14" s="9"/>
      <c r="TT14" s="8"/>
      <c r="TU14" s="9"/>
      <c r="TV14" s="8"/>
      <c r="TW14" s="9"/>
      <c r="TX14" s="8"/>
      <c r="TY14" s="9"/>
      <c r="TZ14" s="8"/>
      <c r="UA14" s="9"/>
      <c r="UB14" s="8"/>
      <c r="UC14" s="9"/>
      <c r="UD14" s="8"/>
      <c r="UE14" s="9"/>
      <c r="UF14" s="8"/>
      <c r="UG14" s="9"/>
      <c r="UH14" s="8"/>
      <c r="UI14" s="9"/>
      <c r="UJ14" s="8"/>
      <c r="UK14" s="9"/>
      <c r="UL14" s="8"/>
      <c r="UM14" s="9"/>
      <c r="UN14" s="8"/>
      <c r="UO14" s="9"/>
      <c r="UP14" s="8"/>
      <c r="UQ14" s="9"/>
      <c r="UR14" s="8"/>
      <c r="US14" s="9"/>
      <c r="UT14" s="8"/>
      <c r="UU14" s="9"/>
      <c r="UV14" s="8"/>
      <c r="UW14" s="9"/>
      <c r="UX14" s="8"/>
      <c r="UY14" s="9"/>
      <c r="UZ14" s="8"/>
      <c r="VA14" s="9"/>
      <c r="VB14" s="8"/>
      <c r="VC14" s="9"/>
      <c r="VD14" s="8"/>
      <c r="VE14" s="9"/>
      <c r="VF14" s="8"/>
      <c r="VG14" s="9"/>
      <c r="VH14" s="8"/>
      <c r="VI14" s="9"/>
      <c r="VJ14" s="8"/>
      <c r="VK14" s="9"/>
      <c r="VL14" s="8"/>
      <c r="VM14" s="9"/>
      <c r="VN14" s="8"/>
      <c r="VO14" s="9"/>
      <c r="VP14" s="8"/>
      <c r="VQ14" s="9"/>
      <c r="VR14" s="8"/>
      <c r="VS14" s="9"/>
      <c r="VT14" s="8"/>
      <c r="VU14" s="9"/>
      <c r="VV14" s="8"/>
      <c r="VW14" s="9"/>
      <c r="VX14" s="8"/>
      <c r="VY14" s="9"/>
      <c r="VZ14" s="8"/>
      <c r="WA14" s="9"/>
      <c r="WB14" s="8"/>
      <c r="WC14" s="9"/>
      <c r="WD14" s="8"/>
      <c r="WE14" s="9"/>
      <c r="WF14" s="8"/>
      <c r="WG14" s="9"/>
      <c r="WH14" s="8"/>
      <c r="WI14" s="9"/>
      <c r="WJ14" s="8"/>
      <c r="WK14" s="9"/>
      <c r="WL14" s="8"/>
      <c r="WM14" s="9"/>
      <c r="WN14" s="8"/>
      <c r="WO14" s="9"/>
      <c r="WP14" s="8"/>
      <c r="WQ14" s="9"/>
      <c r="WR14" s="8"/>
      <c r="WS14" s="9"/>
      <c r="WT14" s="8"/>
      <c r="WU14" s="9"/>
      <c r="WV14" s="8"/>
      <c r="WW14" s="9"/>
      <c r="WX14" s="8"/>
      <c r="WY14" s="9"/>
      <c r="WZ14" s="8"/>
      <c r="XA14" s="9"/>
      <c r="XB14" s="8"/>
      <c r="XC14" s="9"/>
      <c r="XD14" s="8"/>
      <c r="XE14" s="9"/>
      <c r="XF14" s="8"/>
      <c r="XG14" s="9"/>
      <c r="XH14" s="8"/>
      <c r="XI14" s="9"/>
      <c r="XJ14" s="8"/>
      <c r="XK14" s="9"/>
      <c r="XL14" s="8"/>
      <c r="XM14" s="9"/>
      <c r="XN14" s="8"/>
      <c r="XO14" s="9"/>
      <c r="XP14" s="8"/>
      <c r="XQ14" s="9"/>
      <c r="XR14" s="8"/>
      <c r="XS14" s="9"/>
      <c r="XT14" s="8"/>
      <c r="XU14" s="9"/>
      <c r="XV14" s="8"/>
      <c r="XW14" s="9"/>
      <c r="XX14" s="8"/>
      <c r="XY14" s="9"/>
      <c r="XZ14" s="8"/>
      <c r="YA14" s="9"/>
      <c r="YB14" s="8"/>
      <c r="YC14" s="9"/>
      <c r="YD14" s="8"/>
      <c r="YE14" s="9"/>
      <c r="YF14" s="8"/>
      <c r="YG14" s="9"/>
      <c r="YH14" s="8"/>
      <c r="YI14" s="9"/>
      <c r="YJ14" s="8"/>
      <c r="YK14" s="9"/>
      <c r="YL14" s="8"/>
      <c r="YM14" s="9"/>
      <c r="YN14" s="8"/>
      <c r="YO14" s="9"/>
      <c r="YP14" s="8"/>
      <c r="YQ14" s="9"/>
      <c r="YR14" s="8"/>
      <c r="YS14" s="9"/>
      <c r="YT14" s="8"/>
      <c r="YU14" s="9"/>
      <c r="YV14" s="8"/>
      <c r="YW14" s="9"/>
      <c r="YX14" s="8"/>
      <c r="YY14" s="9"/>
      <c r="YZ14" s="8"/>
      <c r="ZA14" s="9"/>
      <c r="ZB14" s="8"/>
      <c r="ZC14" s="9"/>
      <c r="ZD14" s="8"/>
      <c r="ZE14" s="9"/>
      <c r="ZF14" s="8"/>
      <c r="ZG14" s="9"/>
      <c r="ZH14" s="8"/>
      <c r="ZI14" s="9"/>
      <c r="ZJ14" s="8"/>
      <c r="ZK14" s="9"/>
      <c r="ZL14" s="8"/>
      <c r="ZM14" s="9"/>
      <c r="ZN14" s="8"/>
      <c r="ZO14" s="9"/>
      <c r="ZP14" s="8"/>
      <c r="ZQ14" s="9"/>
      <c r="ZR14" s="8"/>
      <c r="ZS14" s="9"/>
      <c r="ZT14" s="8"/>
      <c r="ZU14" s="9"/>
      <c r="ZV14" s="8"/>
      <c r="ZW14" s="9"/>
      <c r="ZX14" s="8"/>
      <c r="ZY14" s="9"/>
      <c r="ZZ14" s="8"/>
      <c r="AAA14" s="9"/>
      <c r="AAB14" s="8"/>
      <c r="AAC14" s="9"/>
      <c r="AAD14" s="8"/>
      <c r="AAE14" s="9"/>
      <c r="AAF14" s="8"/>
      <c r="AAG14" s="9"/>
      <c r="AAH14" s="8"/>
      <c r="AAI14" s="9"/>
      <c r="AAJ14" s="8"/>
      <c r="AAK14" s="9"/>
      <c r="AAL14" s="8"/>
      <c r="AAM14" s="9"/>
      <c r="AAN14" s="8"/>
      <c r="AAO14" s="9"/>
      <c r="AAP14" s="8"/>
      <c r="AAQ14" s="9"/>
      <c r="AAR14" s="8"/>
      <c r="AAS14" s="9"/>
      <c r="AAT14" s="8"/>
      <c r="AAU14" s="9"/>
      <c r="AAV14" s="8"/>
      <c r="AAW14" s="9"/>
      <c r="AAX14" s="8"/>
      <c r="AAY14" s="9"/>
      <c r="AAZ14" s="8"/>
      <c r="ABA14" s="9"/>
      <c r="ABB14" s="8"/>
      <c r="ABC14" s="9"/>
      <c r="ABD14" s="8"/>
      <c r="ABE14" s="9"/>
      <c r="ABF14" s="8"/>
      <c r="ABG14" s="9"/>
      <c r="ABH14" s="8"/>
      <c r="ABI14" s="9"/>
      <c r="ABJ14" s="8"/>
      <c r="ABK14" s="9"/>
      <c r="ABL14" s="8"/>
      <c r="ABM14" s="9"/>
      <c r="ABN14" s="8"/>
      <c r="ABO14" s="9"/>
      <c r="ABP14" s="8"/>
      <c r="ABQ14" s="9"/>
      <c r="ABR14" s="8"/>
      <c r="ABS14" s="9"/>
      <c r="ABT14" s="8"/>
      <c r="ABU14" s="9"/>
      <c r="ABV14" s="8"/>
      <c r="ABW14" s="9"/>
      <c r="ABX14" s="8"/>
      <c r="ABY14" s="9"/>
      <c r="ABZ14" s="8"/>
      <c r="ACA14" s="9"/>
      <c r="ACB14" s="8"/>
      <c r="ACC14" s="9"/>
      <c r="ACD14" s="8"/>
      <c r="ACE14" s="9"/>
      <c r="ACF14" s="8"/>
      <c r="ACG14" s="9"/>
      <c r="ACH14" s="8"/>
      <c r="ACI14" s="9"/>
      <c r="ACJ14" s="8"/>
      <c r="ACK14" s="9"/>
      <c r="ACL14" s="8"/>
      <c r="ACM14" s="9"/>
      <c r="ACN14" s="8"/>
      <c r="ACO14" s="9"/>
      <c r="ACP14" s="8"/>
      <c r="ACQ14" s="9"/>
      <c r="ACR14" s="8"/>
      <c r="ACS14" s="9"/>
      <c r="ACT14" s="8"/>
      <c r="ACU14" s="9"/>
      <c r="ACV14" s="8"/>
      <c r="ACW14" s="9"/>
      <c r="ACX14" s="8"/>
      <c r="ACY14" s="9"/>
      <c r="ACZ14" s="8"/>
      <c r="ADA14" s="9"/>
      <c r="ADB14" s="8"/>
      <c r="ADC14" s="9"/>
      <c r="ADD14" s="8"/>
      <c r="ADE14" s="9"/>
      <c r="ADF14" s="8"/>
      <c r="ADG14" s="9"/>
      <c r="ADH14" s="8"/>
      <c r="ADI14" s="9"/>
      <c r="ADJ14" s="8"/>
      <c r="ADK14" s="9"/>
      <c r="ADL14" s="8"/>
      <c r="ADM14" s="9"/>
      <c r="ADN14" s="8"/>
      <c r="ADO14" s="9"/>
      <c r="ADP14" s="8"/>
      <c r="ADQ14" s="9"/>
      <c r="ADR14" s="8"/>
      <c r="ADS14" s="9"/>
      <c r="ADT14" s="8"/>
      <c r="ADU14" s="9"/>
      <c r="ADV14" s="8"/>
      <c r="ADW14" s="9"/>
      <c r="ADX14" s="8"/>
      <c r="ADY14" s="9"/>
      <c r="ADZ14" s="8"/>
      <c r="AEA14" s="9"/>
      <c r="AEB14" s="8"/>
      <c r="AEC14" s="9"/>
      <c r="AED14" s="8"/>
      <c r="AEE14" s="9"/>
      <c r="AEF14" s="8"/>
      <c r="AEG14" s="9"/>
      <c r="AEH14" s="8"/>
      <c r="AEI14" s="9"/>
      <c r="AEJ14" s="8"/>
      <c r="AEK14" s="9"/>
      <c r="AEL14" s="8"/>
      <c r="AEM14" s="9"/>
      <c r="AEN14" s="8"/>
      <c r="AEO14" s="9"/>
      <c r="AEP14" s="8"/>
      <c r="AEQ14" s="9"/>
      <c r="AER14" s="8"/>
      <c r="AES14" s="9"/>
      <c r="AET14" s="8"/>
      <c r="AEU14" s="9"/>
      <c r="AEV14" s="8"/>
      <c r="AEW14" s="9"/>
      <c r="AEX14" s="8"/>
      <c r="AEY14" s="9"/>
      <c r="AEZ14" s="8"/>
      <c r="AFA14" s="9"/>
      <c r="AFB14" s="8"/>
      <c r="AFC14" s="9"/>
      <c r="AFD14" s="8"/>
      <c r="AFE14" s="9"/>
      <c r="AFF14" s="8"/>
      <c r="AFG14" s="9"/>
      <c r="AFH14" s="8"/>
      <c r="AFI14" s="9"/>
      <c r="AFJ14" s="8"/>
      <c r="AFK14" s="9"/>
      <c r="AFL14" s="8"/>
      <c r="AFM14" s="9"/>
      <c r="AFN14" s="8"/>
      <c r="AFO14" s="9"/>
      <c r="AFP14" s="8"/>
      <c r="AFQ14" s="9"/>
      <c r="AFR14" s="8"/>
      <c r="AFS14" s="9"/>
      <c r="AFT14" s="8"/>
      <c r="AFU14" s="9"/>
      <c r="AFV14" s="8"/>
      <c r="AFW14" s="9"/>
      <c r="AFX14" s="8"/>
      <c r="AFY14" s="9"/>
      <c r="AFZ14" s="8"/>
      <c r="AGA14" s="9"/>
      <c r="AGB14" s="8"/>
      <c r="AGC14" s="9"/>
      <c r="AGD14" s="8"/>
      <c r="AGE14" s="9"/>
      <c r="AGF14" s="8"/>
      <c r="AGG14" s="9"/>
      <c r="AGH14" s="8"/>
      <c r="AGI14" s="9"/>
      <c r="AGJ14" s="8"/>
      <c r="AGK14" s="9"/>
      <c r="AGL14" s="8"/>
      <c r="AGM14" s="9"/>
      <c r="AGN14" s="8"/>
      <c r="AGO14" s="9"/>
      <c r="AGP14" s="8"/>
      <c r="AGQ14" s="9"/>
      <c r="AGR14" s="8"/>
      <c r="AGS14" s="9"/>
      <c r="AGT14" s="8"/>
      <c r="AGU14" s="9"/>
      <c r="AGV14" s="8"/>
      <c r="AGW14" s="9"/>
      <c r="AGX14" s="8"/>
      <c r="AGY14" s="9"/>
      <c r="AGZ14" s="8"/>
      <c r="AHA14" s="9"/>
      <c r="AHB14" s="8"/>
      <c r="AHC14" s="9"/>
      <c r="AHD14" s="8"/>
      <c r="AHE14" s="9"/>
      <c r="AHF14" s="8"/>
      <c r="AHG14" s="9"/>
      <c r="AHH14" s="8"/>
      <c r="AHI14" s="9"/>
      <c r="AHJ14" s="8"/>
      <c r="AHK14" s="9"/>
      <c r="AHL14" s="8"/>
      <c r="AHM14" s="9"/>
      <c r="AHN14" s="8"/>
      <c r="AHO14" s="9"/>
      <c r="AHP14" s="8"/>
      <c r="AHQ14" s="9"/>
      <c r="AHR14" s="8"/>
      <c r="AHS14" s="9"/>
      <c r="AHT14" s="8"/>
      <c r="AHU14" s="9"/>
      <c r="AHV14" s="8"/>
      <c r="AHW14" s="9"/>
      <c r="AHX14" s="8"/>
      <c r="AHY14" s="9"/>
      <c r="AHZ14" s="8"/>
      <c r="AIA14" s="9"/>
      <c r="AIB14" s="8"/>
      <c r="AIC14" s="9"/>
      <c r="AID14" s="8"/>
      <c r="AIE14" s="9"/>
      <c r="AIF14" s="8"/>
      <c r="AIG14" s="9"/>
      <c r="AIH14" s="8"/>
      <c r="AII14" s="9"/>
      <c r="AIJ14" s="8"/>
      <c r="AIK14" s="9"/>
      <c r="AIL14" s="8"/>
      <c r="AIM14" s="9"/>
      <c r="AIN14" s="8"/>
      <c r="AIO14" s="9"/>
      <c r="AIP14" s="8"/>
      <c r="AIQ14" s="9"/>
      <c r="AIR14" s="8"/>
      <c r="AIS14" s="9"/>
      <c r="AIT14" s="8"/>
      <c r="AIU14" s="9"/>
      <c r="AIV14" s="8"/>
      <c r="AIW14" s="9"/>
      <c r="AIX14" s="8"/>
      <c r="AIY14" s="9"/>
      <c r="AIZ14" s="8"/>
      <c r="AJA14" s="9"/>
      <c r="AJB14" s="8"/>
      <c r="AJC14" s="9"/>
      <c r="AJD14" s="8"/>
      <c r="AJE14" s="9"/>
      <c r="AJF14" s="8"/>
      <c r="AJG14" s="9"/>
      <c r="AJH14" s="8"/>
      <c r="AJI14" s="9"/>
      <c r="AJJ14" s="8"/>
      <c r="AJK14" s="9"/>
      <c r="AJL14" s="8"/>
      <c r="AJM14" s="9"/>
      <c r="AJN14" s="8"/>
      <c r="AJO14" s="9"/>
      <c r="AJP14" s="8"/>
      <c r="AJQ14" s="9"/>
      <c r="AJR14" s="8"/>
      <c r="AJS14" s="9"/>
      <c r="AJT14" s="8"/>
      <c r="AJU14" s="9"/>
      <c r="AJV14" s="8"/>
      <c r="AJW14" s="9"/>
      <c r="AJX14" s="8"/>
      <c r="AJY14" s="9"/>
      <c r="AJZ14" s="8"/>
      <c r="AKA14" s="9"/>
      <c r="AKB14" s="8"/>
      <c r="AKC14" s="9"/>
      <c r="AKD14" s="8"/>
      <c r="AKE14" s="9"/>
      <c r="AKF14" s="8"/>
      <c r="AKG14" s="9"/>
      <c r="AKH14" s="8"/>
      <c r="AKI14" s="9"/>
      <c r="AKJ14" s="8"/>
      <c r="AKK14" s="9"/>
      <c r="AKL14" s="8"/>
      <c r="AKM14" s="9"/>
      <c r="AKN14" s="8"/>
      <c r="AKO14" s="9"/>
      <c r="AKP14" s="8"/>
      <c r="AKQ14" s="9"/>
      <c r="AKR14" s="8"/>
      <c r="AKS14" s="9"/>
      <c r="AKT14" s="8"/>
      <c r="AKU14" s="9"/>
      <c r="AKV14" s="8"/>
      <c r="AKW14" s="9"/>
      <c r="AKX14" s="8"/>
      <c r="AKY14" s="9"/>
      <c r="AKZ14" s="8"/>
      <c r="ALA14" s="9"/>
      <c r="ALB14" s="8"/>
      <c r="ALC14" s="9"/>
      <c r="ALD14" s="8"/>
      <c r="ALE14" s="9"/>
      <c r="ALF14" s="8"/>
      <c r="ALG14" s="9"/>
      <c r="ALH14" s="8"/>
      <c r="ALI14" s="9"/>
      <c r="ALJ14" s="8"/>
      <c r="ALK14" s="9"/>
      <c r="ALL14" s="8"/>
      <c r="ALM14" s="9"/>
      <c r="ALN14" s="8"/>
      <c r="ALO14" s="9"/>
      <c r="ALP14" s="8"/>
      <c r="ALQ14" s="9"/>
      <c r="ALR14" s="8"/>
      <c r="ALS14" s="9"/>
      <c r="ALT14" s="8"/>
      <c r="ALU14" s="9"/>
      <c r="ALV14" s="8"/>
      <c r="ALW14" s="9"/>
      <c r="ALX14" s="8"/>
      <c r="ALY14" s="9"/>
      <c r="ALZ14" s="8"/>
      <c r="AMA14" s="9"/>
      <c r="AMB14" s="8"/>
      <c r="AMC14" s="9"/>
      <c r="AMD14" s="8"/>
      <c r="AME14" s="9"/>
      <c r="AMF14" s="8"/>
      <c r="AMG14" s="9"/>
      <c r="AMH14" s="8"/>
      <c r="AMI14" s="9"/>
      <c r="AMJ14" s="8"/>
      <c r="AMK14" s="9"/>
      <c r="AML14" s="8"/>
      <c r="AMM14" s="9"/>
      <c r="AMN14" s="8"/>
      <c r="AMO14" s="9"/>
      <c r="AMP14" s="8"/>
      <c r="AMQ14" s="9"/>
      <c r="AMR14" s="8"/>
      <c r="AMS14" s="9"/>
      <c r="AMT14" s="8"/>
      <c r="AMU14" s="9"/>
      <c r="AMV14" s="8"/>
      <c r="AMW14" s="9"/>
      <c r="AMX14" s="8"/>
      <c r="AMY14" s="9"/>
      <c r="AMZ14" s="8"/>
      <c r="ANA14" s="9"/>
      <c r="ANB14" s="8"/>
      <c r="ANC14" s="9"/>
      <c r="AND14" s="8"/>
      <c r="ANE14" s="9"/>
      <c r="ANF14" s="8"/>
      <c r="ANG14" s="9"/>
      <c r="ANH14" s="8"/>
      <c r="ANI14" s="9"/>
      <c r="ANJ14" s="8"/>
      <c r="ANK14" s="9"/>
      <c r="ANL14" s="8"/>
      <c r="ANM14" s="9"/>
      <c r="ANN14" s="8"/>
      <c r="ANO14" s="9"/>
      <c r="ANP14" s="8"/>
      <c r="ANQ14" s="9"/>
      <c r="ANR14" s="8"/>
      <c r="ANS14" s="9"/>
      <c r="ANT14" s="8"/>
      <c r="ANU14" s="9"/>
      <c r="ANV14" s="8"/>
      <c r="ANW14" s="9"/>
      <c r="ANX14" s="8"/>
      <c r="ANY14" s="9"/>
      <c r="ANZ14" s="8"/>
      <c r="AOA14" s="9"/>
      <c r="AOB14" s="8"/>
      <c r="AOC14" s="9"/>
      <c r="AOD14" s="8"/>
      <c r="AOE14" s="9"/>
      <c r="AOF14" s="8"/>
      <c r="AOG14" s="9"/>
      <c r="AOH14" s="8"/>
      <c r="AOI14" s="9"/>
      <c r="AOJ14" s="8"/>
      <c r="AOK14" s="9"/>
      <c r="AOL14" s="8"/>
      <c r="AOM14" s="9"/>
      <c r="AON14" s="8"/>
      <c r="AOO14" s="9"/>
      <c r="AOP14" s="8"/>
      <c r="AOQ14" s="9"/>
      <c r="AOR14" s="8"/>
      <c r="AOS14" s="9"/>
      <c r="AOT14" s="8"/>
      <c r="AOU14" s="9"/>
      <c r="AOV14" s="8"/>
      <c r="AOW14" s="9"/>
      <c r="AOX14" s="8"/>
      <c r="AOY14" s="9"/>
      <c r="AOZ14" s="8"/>
      <c r="APA14" s="9"/>
      <c r="APB14" s="8"/>
      <c r="APC14" s="9"/>
      <c r="APD14" s="8"/>
      <c r="APE14" s="9"/>
      <c r="APF14" s="8"/>
      <c r="APG14" s="9"/>
      <c r="APH14" s="8"/>
      <c r="API14" s="9"/>
      <c r="APJ14" s="8"/>
      <c r="APK14" s="9"/>
      <c r="APL14" s="8"/>
      <c r="APM14" s="9"/>
      <c r="APN14" s="8"/>
      <c r="APO14" s="9"/>
      <c r="APP14" s="8"/>
      <c r="APQ14" s="9"/>
      <c r="APR14" s="8"/>
      <c r="APS14" s="9"/>
      <c r="APT14" s="8"/>
      <c r="APU14" s="9"/>
      <c r="APV14" s="8"/>
      <c r="APW14" s="9"/>
      <c r="APX14" s="8"/>
      <c r="APY14" s="9"/>
      <c r="APZ14" s="8"/>
      <c r="AQA14" s="9"/>
      <c r="AQB14" s="8"/>
      <c r="AQC14" s="9"/>
      <c r="AQD14" s="8"/>
      <c r="AQE14" s="9"/>
      <c r="AQF14" s="8"/>
      <c r="AQG14" s="9"/>
      <c r="AQH14" s="8"/>
      <c r="AQI14" s="9"/>
      <c r="AQJ14" s="8"/>
      <c r="AQK14" s="9"/>
      <c r="AQL14" s="8"/>
      <c r="AQM14" s="9"/>
      <c r="AQN14" s="8"/>
      <c r="AQO14" s="9"/>
      <c r="AQP14" s="8"/>
      <c r="AQQ14" s="9"/>
      <c r="AQR14" s="8"/>
      <c r="AQS14" s="9"/>
      <c r="AQT14" s="8"/>
      <c r="AQU14" s="9"/>
      <c r="AQV14" s="8"/>
      <c r="AQW14" s="9"/>
      <c r="AQX14" s="8"/>
      <c r="AQY14" s="9"/>
      <c r="AQZ14" s="8"/>
      <c r="ARA14" s="9"/>
      <c r="ARB14" s="8"/>
      <c r="ARC14" s="9"/>
      <c r="ARD14" s="8"/>
      <c r="ARE14" s="9"/>
      <c r="ARF14" s="8"/>
      <c r="ARG14" s="9"/>
      <c r="ARH14" s="8"/>
      <c r="ARI14" s="9"/>
      <c r="ARJ14" s="8"/>
      <c r="ARK14" s="9"/>
      <c r="ARL14" s="8"/>
      <c r="ARM14" s="9"/>
      <c r="ARN14" s="8"/>
      <c r="ARO14" s="9"/>
      <c r="ARP14" s="8"/>
      <c r="ARQ14" s="9"/>
      <c r="ARR14" s="8"/>
      <c r="ARS14" s="9"/>
      <c r="ART14" s="8"/>
      <c r="ARU14" s="9"/>
      <c r="ARV14" s="8"/>
      <c r="ARW14" s="9"/>
      <c r="ARX14" s="8"/>
      <c r="ARY14" s="9"/>
      <c r="ARZ14" s="8"/>
      <c r="ASA14" s="9"/>
      <c r="ASB14" s="8"/>
      <c r="ASC14" s="9"/>
      <c r="ASD14" s="8"/>
      <c r="ASE14" s="9"/>
      <c r="ASF14" s="8"/>
      <c r="ASG14" s="9"/>
      <c r="ASH14" s="8"/>
      <c r="ASI14" s="9"/>
      <c r="ASJ14" s="8"/>
      <c r="ASK14" s="9"/>
      <c r="ASL14" s="8"/>
      <c r="ASM14" s="9"/>
      <c r="ASN14" s="8"/>
      <c r="ASO14" s="9"/>
      <c r="ASP14" s="8"/>
      <c r="ASQ14" s="9"/>
      <c r="ASR14" s="8"/>
      <c r="ASS14" s="9"/>
      <c r="AST14" s="8"/>
      <c r="ASU14" s="9"/>
      <c r="ASV14" s="8"/>
      <c r="ASW14" s="9"/>
      <c r="ASX14" s="8"/>
      <c r="ASY14" s="9"/>
      <c r="ASZ14" s="8"/>
      <c r="ATA14" s="9"/>
      <c r="ATB14" s="8"/>
      <c r="ATC14" s="9"/>
      <c r="ATD14" s="8"/>
      <c r="ATE14" s="9"/>
      <c r="ATF14" s="8"/>
      <c r="ATG14" s="9"/>
      <c r="ATH14" s="8"/>
      <c r="ATI14" s="9"/>
      <c r="ATJ14" s="8"/>
      <c r="ATK14" s="9"/>
      <c r="ATL14" s="8"/>
      <c r="ATM14" s="9"/>
      <c r="ATN14" s="8"/>
      <c r="ATO14" s="9"/>
      <c r="ATP14" s="8"/>
      <c r="ATQ14" s="9"/>
      <c r="ATR14" s="8"/>
      <c r="ATS14" s="9"/>
      <c r="ATT14" s="8"/>
      <c r="ATU14" s="9"/>
      <c r="ATV14" s="8"/>
      <c r="ATW14" s="9"/>
      <c r="ATX14" s="8"/>
      <c r="ATY14" s="9"/>
      <c r="ATZ14" s="8"/>
      <c r="AUA14" s="9"/>
      <c r="AUB14" s="8"/>
      <c r="AUC14" s="9"/>
      <c r="AUD14" s="8"/>
      <c r="AUE14" s="9"/>
      <c r="AUF14" s="8"/>
      <c r="AUG14" s="9"/>
      <c r="AUH14" s="8"/>
      <c r="AUI14" s="9"/>
      <c r="AUJ14" s="8"/>
      <c r="AUK14" s="9"/>
      <c r="AUL14" s="8"/>
      <c r="AUM14" s="9"/>
      <c r="AUN14" s="8"/>
      <c r="AUO14" s="9"/>
      <c r="AUP14" s="8"/>
      <c r="AUQ14" s="9"/>
      <c r="AUR14" s="8"/>
      <c r="AUS14" s="9"/>
      <c r="AUT14" s="8"/>
      <c r="AUU14" s="9"/>
      <c r="AUV14" s="8"/>
      <c r="AUW14" s="9"/>
      <c r="AUX14" s="8"/>
      <c r="AUY14" s="9"/>
      <c r="AUZ14" s="8"/>
      <c r="AVA14" s="9"/>
      <c r="AVB14" s="8"/>
      <c r="AVC14" s="9"/>
      <c r="AVD14" s="8"/>
      <c r="AVE14" s="9"/>
      <c r="AVF14" s="8"/>
      <c r="AVG14" s="9"/>
      <c r="AVH14" s="8"/>
      <c r="AVI14" s="9"/>
      <c r="AVJ14" s="8"/>
      <c r="AVK14" s="9"/>
      <c r="AVL14" s="8"/>
      <c r="AVM14" s="9"/>
      <c r="AVN14" s="8"/>
      <c r="AVO14" s="9"/>
      <c r="AVP14" s="8"/>
      <c r="AVQ14" s="9"/>
      <c r="AVR14" s="8"/>
      <c r="AVS14" s="9"/>
      <c r="AVT14" s="8"/>
      <c r="AVU14" s="9"/>
      <c r="AVV14" s="8"/>
      <c r="AVW14" s="9"/>
      <c r="AVX14" s="8"/>
      <c r="AVY14" s="9"/>
      <c r="AVZ14" s="8"/>
      <c r="AWA14" s="9"/>
      <c r="AWB14" s="8"/>
      <c r="AWC14" s="9"/>
      <c r="AWD14" s="8"/>
      <c r="AWE14" s="9"/>
      <c r="AWF14" s="8"/>
      <c r="AWG14" s="9"/>
      <c r="AWH14" s="8"/>
      <c r="AWI14" s="9"/>
      <c r="AWJ14" s="8"/>
      <c r="AWK14" s="9"/>
      <c r="AWL14" s="8"/>
      <c r="AWM14" s="9"/>
      <c r="AWN14" s="8"/>
      <c r="AWO14" s="9"/>
      <c r="AWP14" s="8"/>
      <c r="AWQ14" s="9"/>
      <c r="AWR14" s="8"/>
      <c r="AWS14" s="9"/>
      <c r="AWT14" s="8"/>
      <c r="AWU14" s="9"/>
      <c r="AWV14" s="8"/>
      <c r="AWW14" s="9"/>
      <c r="AWX14" s="8"/>
      <c r="AWY14" s="9"/>
      <c r="AWZ14" s="8"/>
      <c r="AXA14" s="9"/>
      <c r="AXB14" s="8"/>
      <c r="AXC14" s="9"/>
      <c r="AXD14" s="8"/>
      <c r="AXE14" s="9"/>
      <c r="AXF14" s="8"/>
      <c r="AXG14" s="9"/>
      <c r="AXH14" s="8"/>
      <c r="AXI14" s="9"/>
      <c r="AXJ14" s="8"/>
      <c r="AXK14" s="9"/>
      <c r="AXL14" s="8"/>
      <c r="AXM14" s="9"/>
      <c r="AXN14" s="8"/>
      <c r="AXO14" s="9"/>
      <c r="AXP14" s="8"/>
      <c r="AXQ14" s="9"/>
      <c r="AXR14" s="8"/>
      <c r="AXS14" s="9"/>
      <c r="AXT14" s="8"/>
      <c r="AXU14" s="9"/>
      <c r="AXV14" s="8"/>
      <c r="AXW14" s="9"/>
      <c r="AXX14" s="8"/>
      <c r="AXY14" s="9"/>
      <c r="AXZ14" s="8"/>
      <c r="AYA14" s="9"/>
      <c r="AYB14" s="8"/>
      <c r="AYC14" s="9"/>
      <c r="AYD14" s="8"/>
      <c r="AYE14" s="9"/>
      <c r="AYF14" s="8"/>
      <c r="AYG14" s="9"/>
      <c r="AYH14" s="8"/>
      <c r="AYI14" s="9"/>
      <c r="AYJ14" s="8"/>
      <c r="AYK14" s="9"/>
      <c r="AYL14" s="8"/>
      <c r="AYM14" s="9"/>
      <c r="AYN14" s="8"/>
      <c r="AYO14" s="9"/>
      <c r="AYP14" s="8"/>
      <c r="AYQ14" s="9"/>
      <c r="AYR14" s="8"/>
      <c r="AYS14" s="9"/>
      <c r="AYT14" s="8"/>
      <c r="AYU14" s="9"/>
      <c r="AYV14" s="8"/>
      <c r="AYW14" s="9"/>
      <c r="AYX14" s="8"/>
      <c r="AYY14" s="9"/>
      <c r="AYZ14" s="8"/>
      <c r="AZA14" s="9"/>
      <c r="AZB14" s="8"/>
      <c r="AZC14" s="9"/>
      <c r="AZD14" s="8"/>
      <c r="AZE14" s="9"/>
      <c r="AZF14" s="8"/>
      <c r="AZG14" s="9"/>
      <c r="AZH14" s="8"/>
      <c r="AZI14" s="9"/>
      <c r="AZJ14" s="8"/>
      <c r="AZK14" s="9"/>
      <c r="AZL14" s="8"/>
      <c r="AZM14" s="9"/>
      <c r="AZN14" s="8"/>
      <c r="AZO14" s="9"/>
      <c r="AZP14" s="8"/>
      <c r="AZQ14" s="9"/>
      <c r="AZR14" s="8"/>
      <c r="AZS14" s="9"/>
      <c r="AZT14" s="8"/>
      <c r="AZU14" s="9"/>
      <c r="AZV14" s="8"/>
      <c r="AZW14" s="9"/>
      <c r="AZX14" s="8"/>
      <c r="AZY14" s="9"/>
      <c r="AZZ14" s="8"/>
      <c r="BAA14" s="9"/>
      <c r="BAB14" s="8"/>
      <c r="BAC14" s="9"/>
      <c r="BAD14" s="8"/>
      <c r="BAE14" s="9"/>
      <c r="BAF14" s="8"/>
      <c r="BAG14" s="9"/>
      <c r="BAH14" s="8"/>
      <c r="BAI14" s="9"/>
      <c r="BAJ14" s="8"/>
      <c r="BAK14" s="9"/>
      <c r="BAL14" s="8"/>
      <c r="BAM14" s="9"/>
      <c r="BAN14" s="8"/>
      <c r="BAO14" s="9"/>
      <c r="BAP14" s="8"/>
      <c r="BAQ14" s="9"/>
      <c r="BAR14" s="8"/>
      <c r="BAS14" s="9"/>
      <c r="BAT14" s="8"/>
      <c r="BAU14" s="9"/>
      <c r="BAV14" s="8"/>
      <c r="BAW14" s="9"/>
      <c r="BAX14" s="8"/>
      <c r="BAY14" s="9"/>
      <c r="BAZ14" s="8"/>
      <c r="BBA14" s="9"/>
      <c r="BBB14" s="8"/>
      <c r="BBC14" s="9"/>
      <c r="BBD14" s="8"/>
      <c r="BBE14" s="9"/>
      <c r="BBF14" s="8"/>
      <c r="BBG14" s="9"/>
      <c r="BBH14" s="8"/>
      <c r="BBI14" s="9"/>
      <c r="BBJ14" s="8"/>
      <c r="BBK14" s="9"/>
      <c r="BBL14" s="8"/>
      <c r="BBM14" s="9"/>
      <c r="BBN14" s="8"/>
      <c r="BBO14" s="9"/>
      <c r="BBP14" s="8"/>
      <c r="BBQ14" s="9"/>
      <c r="BBR14" s="8"/>
      <c r="BBS14" s="9"/>
      <c r="BBT14" s="8"/>
      <c r="BBU14" s="9"/>
      <c r="BBV14" s="8"/>
      <c r="BBW14" s="9"/>
      <c r="BBX14" s="8"/>
      <c r="BBY14" s="9"/>
      <c r="BBZ14" s="8"/>
      <c r="BCA14" s="9"/>
      <c r="BCB14" s="8"/>
      <c r="BCC14" s="9"/>
      <c r="BCD14" s="8"/>
      <c r="BCE14" s="9"/>
      <c r="BCF14" s="8"/>
      <c r="BCG14" s="9"/>
      <c r="BCH14" s="8"/>
      <c r="BCI14" s="9"/>
      <c r="BCJ14" s="8"/>
      <c r="BCK14" s="9"/>
      <c r="BCL14" s="8"/>
      <c r="BCM14" s="9"/>
    </row>
    <row r="15" spans="2:1443" x14ac:dyDescent="0.25">
      <c r="B15" s="10" t="s">
        <v>14</v>
      </c>
      <c r="C15" s="12">
        <f>INDEX(E20:BCM20,MATCH(MAX(E20:BCM20),E20:BCM20,0))</f>
        <v>1</v>
      </c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23"/>
      <c r="U15" s="24"/>
      <c r="V15" s="23"/>
      <c r="W15" s="24"/>
      <c r="X15" s="23"/>
      <c r="Y15" s="24"/>
      <c r="Z15" s="23"/>
      <c r="AA15" s="24"/>
      <c r="AB15" s="23"/>
      <c r="AC15" s="24"/>
      <c r="AD15" s="23"/>
      <c r="AE15" s="24"/>
      <c r="AF15" s="23"/>
      <c r="AG15" s="24"/>
      <c r="AH15" s="23"/>
      <c r="AI15" s="24"/>
      <c r="AJ15" s="23"/>
      <c r="AK15" s="24"/>
      <c r="AL15" s="23"/>
      <c r="AM15" s="24"/>
      <c r="AN15" s="23"/>
      <c r="AO15" s="24"/>
      <c r="AP15" s="23"/>
      <c r="AQ15" s="24"/>
      <c r="AR15" s="23"/>
      <c r="AS15" s="24"/>
      <c r="AT15" s="23"/>
      <c r="AU15" s="24"/>
      <c r="AV15" s="23"/>
      <c r="AW15" s="24"/>
      <c r="AX15" s="23"/>
      <c r="AY15" s="24"/>
      <c r="AZ15" s="23"/>
      <c r="BA15" s="24"/>
      <c r="BB15" s="8"/>
      <c r="BC15" s="9"/>
      <c r="BD15" s="8"/>
      <c r="BE15" s="9"/>
      <c r="BF15" s="8"/>
      <c r="BG15" s="9"/>
      <c r="BH15" s="8"/>
      <c r="BI15" s="9"/>
      <c r="BJ15" s="8"/>
      <c r="BK15" s="9"/>
      <c r="BL15" s="8"/>
      <c r="BM15" s="9"/>
      <c r="BN15" s="8"/>
      <c r="BO15" s="9"/>
      <c r="BP15" s="8"/>
      <c r="BQ15" s="9"/>
      <c r="BR15" s="8"/>
      <c r="BS15" s="9"/>
      <c r="BT15" s="8"/>
      <c r="BU15" s="9"/>
      <c r="BV15" s="8"/>
      <c r="BW15" s="9"/>
      <c r="BX15" s="8"/>
      <c r="BY15" s="9"/>
      <c r="BZ15" s="8"/>
      <c r="CA15" s="9"/>
      <c r="CB15" s="8"/>
      <c r="CC15" s="9"/>
      <c r="CD15" s="8"/>
      <c r="CE15" s="9"/>
      <c r="CF15" s="8"/>
      <c r="CG15" s="9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9"/>
      <c r="CT15" s="8"/>
      <c r="CU15" s="9"/>
      <c r="CV15" s="8"/>
      <c r="CW15" s="9"/>
      <c r="CX15" s="8"/>
      <c r="CY15" s="9"/>
      <c r="CZ15" s="8"/>
      <c r="DA15" s="9"/>
      <c r="DB15" s="8"/>
      <c r="DC15" s="9"/>
      <c r="DD15" s="8"/>
      <c r="DE15" s="9"/>
      <c r="DF15" s="8"/>
      <c r="DG15" s="9"/>
      <c r="DH15" s="8"/>
      <c r="DI15" s="9"/>
      <c r="DJ15" s="8"/>
      <c r="DK15" s="9"/>
      <c r="DL15" s="8"/>
      <c r="DM15" s="9"/>
      <c r="DN15" s="8"/>
      <c r="DO15" s="9"/>
      <c r="DP15" s="8"/>
      <c r="DQ15" s="9"/>
      <c r="DR15" s="8"/>
      <c r="DS15" s="9"/>
      <c r="DT15" s="8"/>
      <c r="DU15" s="9"/>
      <c r="DV15" s="8"/>
      <c r="DW15" s="9"/>
      <c r="DX15" s="8"/>
      <c r="DY15" s="9"/>
      <c r="DZ15" s="8"/>
      <c r="EA15" s="9"/>
      <c r="EB15" s="8"/>
      <c r="EC15" s="9"/>
      <c r="ED15" s="8"/>
      <c r="EE15" s="9"/>
      <c r="EF15" s="8"/>
      <c r="EG15" s="9"/>
      <c r="EH15" s="8"/>
      <c r="EI15" s="9"/>
      <c r="EJ15" s="8"/>
      <c r="EK15" s="9"/>
      <c r="EL15" s="8"/>
      <c r="EM15" s="9"/>
      <c r="EN15" s="8"/>
      <c r="EO15" s="9"/>
      <c r="EP15" s="8"/>
      <c r="EQ15" s="9"/>
      <c r="ER15" s="8"/>
      <c r="ES15" s="9"/>
      <c r="ET15" s="8"/>
      <c r="EU15" s="9"/>
      <c r="EV15" s="8"/>
      <c r="EW15" s="9"/>
      <c r="EX15" s="8"/>
      <c r="EY15" s="9"/>
      <c r="EZ15" s="8"/>
      <c r="FA15" s="9"/>
      <c r="FB15" s="8"/>
      <c r="FC15" s="9"/>
      <c r="FD15" s="8"/>
      <c r="FE15" s="9"/>
      <c r="FF15" s="8"/>
      <c r="FG15" s="9"/>
      <c r="FH15" s="8"/>
      <c r="FI15" s="9"/>
      <c r="FJ15" s="8"/>
      <c r="FK15" s="9"/>
      <c r="FL15" s="8"/>
      <c r="FM15" s="9"/>
      <c r="FN15" s="8"/>
      <c r="FO15" s="9"/>
      <c r="FP15" s="8"/>
      <c r="FQ15" s="9"/>
      <c r="FR15" s="8"/>
      <c r="FS15" s="9"/>
      <c r="FT15" s="8"/>
      <c r="FU15" s="9"/>
      <c r="FV15" s="8"/>
      <c r="FW15" s="9"/>
      <c r="FX15" s="8"/>
      <c r="FY15" s="9"/>
      <c r="FZ15" s="8"/>
      <c r="GA15" s="9"/>
      <c r="GB15" s="8"/>
      <c r="GC15" s="9"/>
      <c r="GD15" s="8"/>
      <c r="GE15" s="9"/>
      <c r="GF15" s="8"/>
      <c r="GG15" s="9"/>
      <c r="GH15" s="8"/>
      <c r="GI15" s="9"/>
      <c r="GJ15" s="8"/>
      <c r="GK15" s="9"/>
      <c r="GL15" s="8"/>
      <c r="GM15" s="9"/>
      <c r="GN15" s="8"/>
      <c r="GO15" s="9"/>
      <c r="GP15" s="8"/>
      <c r="GQ15" s="9"/>
      <c r="GR15" s="8"/>
      <c r="GS15" s="9"/>
      <c r="GT15" s="8"/>
      <c r="GU15" s="9"/>
      <c r="GV15" s="8"/>
      <c r="GW15" s="9"/>
      <c r="GX15" s="8"/>
      <c r="GY15" s="9"/>
      <c r="GZ15" s="8"/>
      <c r="HA15" s="9"/>
      <c r="HB15" s="8"/>
      <c r="HC15" s="9"/>
      <c r="HD15" s="8"/>
      <c r="HE15" s="9"/>
      <c r="HF15" s="8"/>
      <c r="HG15" s="9"/>
      <c r="HH15" s="8"/>
      <c r="HI15" s="9"/>
      <c r="HJ15" s="8"/>
      <c r="HK15" s="9"/>
      <c r="HL15" s="8"/>
      <c r="HM15" s="9"/>
      <c r="HN15" s="8"/>
      <c r="HO15" s="9"/>
      <c r="HP15" s="8"/>
      <c r="HQ15" s="9"/>
      <c r="HR15" s="8"/>
      <c r="HS15" s="9"/>
      <c r="HT15" s="8"/>
      <c r="HU15" s="9"/>
      <c r="HV15" s="8"/>
      <c r="HW15" s="9"/>
      <c r="HX15" s="8"/>
      <c r="HY15" s="9"/>
      <c r="HZ15" s="8"/>
      <c r="IA15" s="9"/>
      <c r="IB15" s="8"/>
      <c r="IC15" s="9"/>
      <c r="ID15" s="8"/>
      <c r="IE15" s="9"/>
      <c r="IF15" s="8"/>
      <c r="IG15" s="9"/>
      <c r="IH15" s="8"/>
      <c r="II15" s="9"/>
      <c r="IJ15" s="8"/>
      <c r="IK15" s="9"/>
      <c r="IL15" s="8"/>
      <c r="IM15" s="9"/>
      <c r="IN15" s="8"/>
      <c r="IO15" s="9"/>
      <c r="IP15" s="8"/>
      <c r="IQ15" s="9"/>
      <c r="IR15" s="8"/>
      <c r="IS15" s="9"/>
      <c r="IT15" s="8"/>
      <c r="IU15" s="9"/>
      <c r="IV15" s="8"/>
      <c r="IW15" s="9"/>
      <c r="IX15" s="8"/>
      <c r="IY15" s="9"/>
      <c r="IZ15" s="8"/>
      <c r="JA15" s="9"/>
      <c r="JB15" s="8"/>
      <c r="JC15" s="9"/>
      <c r="JD15" s="8"/>
      <c r="JE15" s="9"/>
      <c r="JF15" s="8"/>
      <c r="JG15" s="9"/>
      <c r="JH15" s="8"/>
      <c r="JI15" s="9"/>
      <c r="JJ15" s="8"/>
      <c r="JK15" s="9"/>
      <c r="JL15" s="8"/>
      <c r="JM15" s="9"/>
      <c r="JN15" s="8"/>
      <c r="JO15" s="9"/>
      <c r="JP15" s="8"/>
      <c r="JQ15" s="9"/>
      <c r="JR15" s="8"/>
      <c r="JS15" s="9"/>
      <c r="JT15" s="8"/>
      <c r="JU15" s="9"/>
      <c r="JV15" s="8"/>
      <c r="JW15" s="9"/>
      <c r="JX15" s="8"/>
      <c r="JY15" s="9"/>
      <c r="JZ15" s="8"/>
      <c r="KA15" s="9"/>
      <c r="KB15" s="8"/>
      <c r="KC15" s="9"/>
      <c r="KD15" s="8"/>
      <c r="KE15" s="9"/>
      <c r="KF15" s="8"/>
      <c r="KG15" s="9"/>
      <c r="KH15" s="8"/>
      <c r="KI15" s="9"/>
      <c r="KJ15" s="8"/>
      <c r="KK15" s="9"/>
      <c r="KL15" s="8"/>
      <c r="KM15" s="9"/>
      <c r="KN15" s="8"/>
      <c r="KO15" s="9"/>
      <c r="KP15" s="8"/>
      <c r="KQ15" s="9"/>
      <c r="KR15" s="8"/>
      <c r="KS15" s="9"/>
      <c r="KT15" s="8"/>
      <c r="KU15" s="9"/>
      <c r="KV15" s="8"/>
      <c r="KW15" s="9"/>
      <c r="KX15" s="8"/>
      <c r="KY15" s="9"/>
      <c r="KZ15" s="8"/>
      <c r="LA15" s="9"/>
      <c r="LB15" s="8"/>
      <c r="LC15" s="9"/>
      <c r="LD15" s="8"/>
      <c r="LE15" s="9"/>
      <c r="LF15" s="8"/>
      <c r="LG15" s="9"/>
      <c r="LH15" s="8"/>
      <c r="LI15" s="9"/>
      <c r="LJ15" s="8"/>
      <c r="LK15" s="9"/>
      <c r="LL15" s="8"/>
      <c r="LM15" s="9"/>
      <c r="LN15" s="8"/>
      <c r="LO15" s="9"/>
      <c r="LP15" s="8"/>
      <c r="LQ15" s="9"/>
      <c r="LR15" s="8"/>
      <c r="LS15" s="9"/>
      <c r="LT15" s="8"/>
      <c r="LU15" s="9"/>
      <c r="LV15" s="8"/>
      <c r="LW15" s="9"/>
      <c r="LX15" s="8"/>
      <c r="LY15" s="9"/>
      <c r="LZ15" s="8"/>
      <c r="MA15" s="9"/>
      <c r="MB15" s="8"/>
      <c r="MC15" s="9"/>
      <c r="MD15" s="8"/>
      <c r="ME15" s="9"/>
      <c r="MF15" s="8"/>
      <c r="MG15" s="9"/>
      <c r="MH15" s="8"/>
      <c r="MI15" s="9"/>
      <c r="MJ15" s="8"/>
      <c r="MK15" s="9"/>
      <c r="ML15" s="8"/>
      <c r="MM15" s="9"/>
      <c r="MN15" s="8"/>
      <c r="MO15" s="9"/>
      <c r="MP15" s="8"/>
      <c r="MQ15" s="9"/>
      <c r="MR15" s="8"/>
      <c r="MS15" s="9"/>
      <c r="MT15" s="8"/>
      <c r="MU15" s="9"/>
      <c r="MV15" s="8"/>
      <c r="MW15" s="9"/>
      <c r="MX15" s="8"/>
      <c r="MY15" s="9"/>
      <c r="MZ15" s="8"/>
      <c r="NA15" s="9"/>
      <c r="NB15" s="8"/>
      <c r="NC15" s="9"/>
      <c r="ND15" s="8"/>
      <c r="NE15" s="9"/>
      <c r="NF15" s="8"/>
      <c r="NG15" s="9"/>
      <c r="NH15" s="8"/>
      <c r="NI15" s="9"/>
      <c r="NJ15" s="8"/>
      <c r="NK15" s="9"/>
      <c r="NL15" s="8"/>
      <c r="NM15" s="9"/>
      <c r="NN15" s="8"/>
      <c r="NO15" s="9"/>
      <c r="NP15" s="8"/>
      <c r="NQ15" s="9"/>
      <c r="NR15" s="8"/>
      <c r="NS15" s="9"/>
      <c r="NT15" s="8"/>
      <c r="NU15" s="9"/>
      <c r="NV15" s="8"/>
      <c r="NW15" s="9"/>
      <c r="NX15" s="8"/>
      <c r="NY15" s="9"/>
      <c r="NZ15" s="8"/>
      <c r="OA15" s="9"/>
      <c r="OB15" s="8"/>
      <c r="OC15" s="9"/>
      <c r="OD15" s="8"/>
      <c r="OE15" s="9"/>
      <c r="OF15" s="8"/>
      <c r="OG15" s="9"/>
      <c r="OH15" s="8"/>
      <c r="OI15" s="9"/>
      <c r="OJ15" s="8"/>
      <c r="OK15" s="9"/>
      <c r="OL15" s="8"/>
      <c r="OM15" s="9"/>
      <c r="ON15" s="8"/>
      <c r="OO15" s="9"/>
      <c r="OP15" s="8"/>
      <c r="OQ15" s="9"/>
      <c r="OR15" s="8"/>
      <c r="OS15" s="9"/>
      <c r="OT15" s="8"/>
      <c r="OU15" s="9"/>
      <c r="OV15" s="8"/>
      <c r="OW15" s="9"/>
      <c r="OX15" s="8"/>
      <c r="OY15" s="9"/>
      <c r="OZ15" s="8"/>
      <c r="PA15" s="9"/>
      <c r="PB15" s="8"/>
      <c r="PC15" s="9"/>
      <c r="PD15" s="8"/>
      <c r="PE15" s="9"/>
      <c r="PF15" s="8"/>
      <c r="PG15" s="9"/>
      <c r="PH15" s="8"/>
      <c r="PI15" s="9"/>
      <c r="PJ15" s="8"/>
      <c r="PK15" s="9"/>
      <c r="PL15" s="8"/>
      <c r="PM15" s="9"/>
      <c r="PN15" s="8"/>
      <c r="PO15" s="9"/>
      <c r="PP15" s="8"/>
      <c r="PQ15" s="9"/>
      <c r="PR15" s="8"/>
      <c r="PS15" s="9"/>
      <c r="PT15" s="8"/>
      <c r="PU15" s="9"/>
      <c r="PV15" s="8"/>
      <c r="PW15" s="9"/>
      <c r="PX15" s="8"/>
      <c r="PY15" s="9"/>
      <c r="PZ15" s="8"/>
      <c r="QA15" s="9"/>
      <c r="QB15" s="8"/>
      <c r="QC15" s="9"/>
      <c r="QD15" s="8"/>
      <c r="QE15" s="9"/>
      <c r="QF15" s="8"/>
      <c r="QG15" s="9"/>
      <c r="QH15" s="8"/>
      <c r="QI15" s="9"/>
      <c r="QJ15" s="8"/>
      <c r="QK15" s="9"/>
      <c r="QL15" s="8"/>
      <c r="QM15" s="9"/>
      <c r="QN15" s="8"/>
      <c r="QO15" s="9"/>
      <c r="QP15" s="8"/>
      <c r="QQ15" s="9"/>
      <c r="QR15" s="8"/>
      <c r="QS15" s="9"/>
      <c r="QT15" s="8"/>
      <c r="QU15" s="9"/>
      <c r="QV15" s="8"/>
      <c r="QW15" s="9"/>
      <c r="QX15" s="8"/>
      <c r="QY15" s="9"/>
      <c r="QZ15" s="8"/>
      <c r="RA15" s="9"/>
      <c r="RB15" s="8"/>
      <c r="RC15" s="9"/>
      <c r="RD15" s="8"/>
      <c r="RE15" s="9"/>
      <c r="RF15" s="8"/>
      <c r="RG15" s="9"/>
      <c r="RH15" s="8"/>
      <c r="RI15" s="9"/>
      <c r="RJ15" s="8"/>
      <c r="RK15" s="9"/>
      <c r="RL15" s="8"/>
      <c r="RM15" s="9"/>
      <c r="RN15" s="8"/>
      <c r="RO15" s="9"/>
      <c r="RP15" s="8"/>
      <c r="RQ15" s="9"/>
      <c r="RR15" s="8"/>
      <c r="RS15" s="9"/>
      <c r="RT15" s="8"/>
      <c r="RU15" s="9"/>
      <c r="RV15" s="8"/>
      <c r="RW15" s="9"/>
      <c r="RX15" s="8"/>
      <c r="RY15" s="9"/>
      <c r="RZ15" s="8"/>
      <c r="SA15" s="9"/>
      <c r="SB15" s="8"/>
      <c r="SC15" s="9"/>
      <c r="SD15" s="8"/>
      <c r="SE15" s="9"/>
      <c r="SF15" s="8"/>
      <c r="SG15" s="9"/>
      <c r="SH15" s="8"/>
      <c r="SI15" s="9"/>
      <c r="SJ15" s="8"/>
      <c r="SK15" s="9"/>
      <c r="SL15" s="8"/>
      <c r="SM15" s="9"/>
      <c r="SN15" s="8"/>
      <c r="SO15" s="9"/>
      <c r="SP15" s="8"/>
      <c r="SQ15" s="9"/>
      <c r="SR15" s="8"/>
      <c r="SS15" s="9"/>
      <c r="ST15" s="8"/>
      <c r="SU15" s="9"/>
      <c r="SV15" s="8"/>
      <c r="SW15" s="9"/>
      <c r="SX15" s="8"/>
      <c r="SY15" s="9"/>
      <c r="SZ15" s="8"/>
      <c r="TA15" s="9"/>
      <c r="TB15" s="8"/>
      <c r="TC15" s="9"/>
      <c r="TD15" s="8"/>
      <c r="TE15" s="9"/>
      <c r="TF15" s="8"/>
      <c r="TG15" s="9"/>
      <c r="TH15" s="8"/>
      <c r="TI15" s="9"/>
      <c r="TJ15" s="8"/>
      <c r="TK15" s="9"/>
      <c r="TL15" s="8"/>
      <c r="TM15" s="9"/>
      <c r="TN15" s="8"/>
      <c r="TO15" s="9"/>
      <c r="TP15" s="8"/>
      <c r="TQ15" s="9"/>
      <c r="TR15" s="8"/>
      <c r="TS15" s="9"/>
      <c r="TT15" s="8"/>
      <c r="TU15" s="9"/>
      <c r="TV15" s="8"/>
      <c r="TW15" s="9"/>
      <c r="TX15" s="8"/>
      <c r="TY15" s="9"/>
      <c r="TZ15" s="8"/>
      <c r="UA15" s="9"/>
      <c r="UB15" s="8"/>
      <c r="UC15" s="9"/>
      <c r="UD15" s="8"/>
      <c r="UE15" s="9"/>
      <c r="UF15" s="8"/>
      <c r="UG15" s="9"/>
      <c r="UH15" s="8"/>
      <c r="UI15" s="9"/>
      <c r="UJ15" s="8"/>
      <c r="UK15" s="9"/>
      <c r="UL15" s="8"/>
      <c r="UM15" s="9"/>
      <c r="UN15" s="8"/>
      <c r="UO15" s="9"/>
      <c r="UP15" s="8"/>
      <c r="UQ15" s="9"/>
      <c r="UR15" s="8"/>
      <c r="US15" s="9"/>
      <c r="UT15" s="8"/>
      <c r="UU15" s="9"/>
      <c r="UV15" s="8"/>
      <c r="UW15" s="9"/>
      <c r="UX15" s="8"/>
      <c r="UY15" s="9"/>
      <c r="UZ15" s="8"/>
      <c r="VA15" s="9"/>
      <c r="VB15" s="8"/>
      <c r="VC15" s="9"/>
      <c r="VD15" s="8"/>
      <c r="VE15" s="9"/>
      <c r="VF15" s="8"/>
      <c r="VG15" s="9"/>
      <c r="VH15" s="8"/>
      <c r="VI15" s="9"/>
      <c r="VJ15" s="8"/>
      <c r="VK15" s="9"/>
      <c r="VL15" s="8"/>
      <c r="VM15" s="9"/>
      <c r="VN15" s="8"/>
      <c r="VO15" s="9"/>
      <c r="VP15" s="8"/>
      <c r="VQ15" s="9"/>
      <c r="VR15" s="8"/>
      <c r="VS15" s="9"/>
      <c r="VT15" s="8"/>
      <c r="VU15" s="9"/>
      <c r="VV15" s="8"/>
      <c r="VW15" s="9"/>
      <c r="VX15" s="8"/>
      <c r="VY15" s="9"/>
      <c r="VZ15" s="8"/>
      <c r="WA15" s="9"/>
      <c r="WB15" s="8"/>
      <c r="WC15" s="9"/>
      <c r="WD15" s="8"/>
      <c r="WE15" s="9"/>
      <c r="WF15" s="8"/>
      <c r="WG15" s="9"/>
      <c r="WH15" s="8"/>
      <c r="WI15" s="9"/>
      <c r="WJ15" s="8"/>
      <c r="WK15" s="9"/>
      <c r="WL15" s="8"/>
      <c r="WM15" s="9"/>
      <c r="WN15" s="8"/>
      <c r="WO15" s="9"/>
      <c r="WP15" s="8"/>
      <c r="WQ15" s="9"/>
      <c r="WR15" s="8"/>
      <c r="WS15" s="9"/>
      <c r="WT15" s="8"/>
      <c r="WU15" s="9"/>
      <c r="WV15" s="8"/>
      <c r="WW15" s="9"/>
      <c r="WX15" s="8"/>
      <c r="WY15" s="9"/>
      <c r="WZ15" s="8"/>
      <c r="XA15" s="9"/>
      <c r="XB15" s="8"/>
      <c r="XC15" s="9"/>
      <c r="XD15" s="8"/>
      <c r="XE15" s="9"/>
      <c r="XF15" s="8"/>
      <c r="XG15" s="9"/>
      <c r="XH15" s="8"/>
      <c r="XI15" s="9"/>
      <c r="XJ15" s="8"/>
      <c r="XK15" s="9"/>
      <c r="XL15" s="8"/>
      <c r="XM15" s="9"/>
      <c r="XN15" s="8"/>
      <c r="XO15" s="9"/>
      <c r="XP15" s="8"/>
      <c r="XQ15" s="9"/>
      <c r="XR15" s="8"/>
      <c r="XS15" s="9"/>
      <c r="XT15" s="8"/>
      <c r="XU15" s="9"/>
      <c r="XV15" s="8"/>
      <c r="XW15" s="9"/>
      <c r="XX15" s="8"/>
      <c r="XY15" s="9"/>
      <c r="XZ15" s="8"/>
      <c r="YA15" s="9"/>
      <c r="YB15" s="8"/>
      <c r="YC15" s="9"/>
      <c r="YD15" s="8"/>
      <c r="YE15" s="9"/>
      <c r="YF15" s="8"/>
      <c r="YG15" s="9"/>
      <c r="YH15" s="8"/>
      <c r="YI15" s="9"/>
      <c r="YJ15" s="8"/>
      <c r="YK15" s="9"/>
      <c r="YL15" s="8"/>
      <c r="YM15" s="9"/>
      <c r="YN15" s="8"/>
      <c r="YO15" s="9"/>
      <c r="YP15" s="8"/>
      <c r="YQ15" s="9"/>
      <c r="YR15" s="8"/>
      <c r="YS15" s="9"/>
      <c r="YT15" s="8"/>
      <c r="YU15" s="9"/>
      <c r="YV15" s="8"/>
      <c r="YW15" s="9"/>
      <c r="YX15" s="8"/>
      <c r="YY15" s="9"/>
      <c r="YZ15" s="8"/>
      <c r="ZA15" s="9"/>
      <c r="ZB15" s="8"/>
      <c r="ZC15" s="9"/>
      <c r="ZD15" s="8"/>
      <c r="ZE15" s="9"/>
      <c r="ZF15" s="8"/>
      <c r="ZG15" s="9"/>
      <c r="ZH15" s="8"/>
      <c r="ZI15" s="9"/>
      <c r="ZJ15" s="8"/>
      <c r="ZK15" s="9"/>
      <c r="ZL15" s="8"/>
      <c r="ZM15" s="9"/>
      <c r="ZN15" s="8"/>
      <c r="ZO15" s="9"/>
      <c r="ZP15" s="8"/>
      <c r="ZQ15" s="9"/>
      <c r="ZR15" s="8"/>
      <c r="ZS15" s="9"/>
      <c r="ZT15" s="8"/>
      <c r="ZU15" s="9"/>
      <c r="ZV15" s="8"/>
      <c r="ZW15" s="9"/>
      <c r="ZX15" s="8"/>
      <c r="ZY15" s="9"/>
      <c r="ZZ15" s="8"/>
      <c r="AAA15" s="9"/>
      <c r="AAB15" s="8"/>
      <c r="AAC15" s="9"/>
      <c r="AAD15" s="8"/>
      <c r="AAE15" s="9"/>
      <c r="AAF15" s="8"/>
      <c r="AAG15" s="9"/>
      <c r="AAH15" s="8"/>
      <c r="AAI15" s="9"/>
      <c r="AAJ15" s="8"/>
      <c r="AAK15" s="9"/>
      <c r="AAL15" s="8"/>
      <c r="AAM15" s="9"/>
      <c r="AAN15" s="8"/>
      <c r="AAO15" s="9"/>
      <c r="AAP15" s="8"/>
      <c r="AAQ15" s="9"/>
      <c r="AAR15" s="8"/>
      <c r="AAS15" s="9"/>
      <c r="AAT15" s="8"/>
      <c r="AAU15" s="9"/>
      <c r="AAV15" s="8"/>
      <c r="AAW15" s="9"/>
      <c r="AAX15" s="8"/>
      <c r="AAY15" s="9"/>
      <c r="AAZ15" s="8"/>
      <c r="ABA15" s="9"/>
      <c r="ABB15" s="8"/>
      <c r="ABC15" s="9"/>
      <c r="ABD15" s="8"/>
      <c r="ABE15" s="9"/>
      <c r="ABF15" s="8"/>
      <c r="ABG15" s="9"/>
      <c r="ABH15" s="8"/>
      <c r="ABI15" s="9"/>
      <c r="ABJ15" s="8"/>
      <c r="ABK15" s="9"/>
      <c r="ABL15" s="8"/>
      <c r="ABM15" s="9"/>
      <c r="ABN15" s="8"/>
      <c r="ABO15" s="9"/>
      <c r="ABP15" s="8"/>
      <c r="ABQ15" s="9"/>
      <c r="ABR15" s="8"/>
      <c r="ABS15" s="9"/>
      <c r="ABT15" s="8"/>
      <c r="ABU15" s="9"/>
      <c r="ABV15" s="8"/>
      <c r="ABW15" s="9"/>
      <c r="ABX15" s="8"/>
      <c r="ABY15" s="9"/>
      <c r="ABZ15" s="8"/>
      <c r="ACA15" s="9"/>
      <c r="ACB15" s="8"/>
      <c r="ACC15" s="9"/>
      <c r="ACD15" s="8"/>
      <c r="ACE15" s="9"/>
      <c r="ACF15" s="8"/>
      <c r="ACG15" s="9"/>
      <c r="ACH15" s="8"/>
      <c r="ACI15" s="9"/>
      <c r="ACJ15" s="8"/>
      <c r="ACK15" s="9"/>
      <c r="ACL15" s="8"/>
      <c r="ACM15" s="9"/>
      <c r="ACN15" s="8"/>
      <c r="ACO15" s="9"/>
      <c r="ACP15" s="8"/>
      <c r="ACQ15" s="9"/>
      <c r="ACR15" s="8"/>
      <c r="ACS15" s="9"/>
      <c r="ACT15" s="8"/>
      <c r="ACU15" s="9"/>
      <c r="ACV15" s="8"/>
      <c r="ACW15" s="9"/>
      <c r="ACX15" s="8"/>
      <c r="ACY15" s="9"/>
      <c r="ACZ15" s="8"/>
      <c r="ADA15" s="9"/>
      <c r="ADB15" s="8"/>
      <c r="ADC15" s="9"/>
      <c r="ADD15" s="8"/>
      <c r="ADE15" s="9"/>
      <c r="ADF15" s="8"/>
      <c r="ADG15" s="9"/>
      <c r="ADH15" s="8"/>
      <c r="ADI15" s="9"/>
      <c r="ADJ15" s="8"/>
      <c r="ADK15" s="9"/>
      <c r="ADL15" s="8"/>
      <c r="ADM15" s="9"/>
      <c r="ADN15" s="8"/>
      <c r="ADO15" s="9"/>
      <c r="ADP15" s="8"/>
      <c r="ADQ15" s="9"/>
      <c r="ADR15" s="8"/>
      <c r="ADS15" s="9"/>
      <c r="ADT15" s="8"/>
      <c r="ADU15" s="9"/>
      <c r="ADV15" s="8"/>
      <c r="ADW15" s="9"/>
      <c r="ADX15" s="8"/>
      <c r="ADY15" s="9"/>
      <c r="ADZ15" s="8"/>
      <c r="AEA15" s="9"/>
      <c r="AEB15" s="8"/>
      <c r="AEC15" s="9"/>
      <c r="AED15" s="8"/>
      <c r="AEE15" s="9"/>
      <c r="AEF15" s="8"/>
      <c r="AEG15" s="9"/>
      <c r="AEH15" s="8"/>
      <c r="AEI15" s="9"/>
      <c r="AEJ15" s="8"/>
      <c r="AEK15" s="9"/>
      <c r="AEL15" s="8"/>
      <c r="AEM15" s="9"/>
      <c r="AEN15" s="8"/>
      <c r="AEO15" s="9"/>
      <c r="AEP15" s="8"/>
      <c r="AEQ15" s="9"/>
      <c r="AER15" s="8"/>
      <c r="AES15" s="9"/>
      <c r="AET15" s="8"/>
      <c r="AEU15" s="9"/>
      <c r="AEV15" s="8"/>
      <c r="AEW15" s="9"/>
      <c r="AEX15" s="8"/>
      <c r="AEY15" s="9"/>
      <c r="AEZ15" s="8"/>
      <c r="AFA15" s="9"/>
      <c r="AFB15" s="8"/>
      <c r="AFC15" s="9"/>
      <c r="AFD15" s="8"/>
      <c r="AFE15" s="9"/>
      <c r="AFF15" s="8"/>
      <c r="AFG15" s="9"/>
      <c r="AFH15" s="8"/>
      <c r="AFI15" s="9"/>
      <c r="AFJ15" s="8"/>
      <c r="AFK15" s="9"/>
      <c r="AFL15" s="8"/>
      <c r="AFM15" s="9"/>
      <c r="AFN15" s="8"/>
      <c r="AFO15" s="9"/>
      <c r="AFP15" s="8"/>
      <c r="AFQ15" s="9"/>
      <c r="AFR15" s="8"/>
      <c r="AFS15" s="9"/>
      <c r="AFT15" s="8"/>
      <c r="AFU15" s="9"/>
      <c r="AFV15" s="8"/>
      <c r="AFW15" s="9"/>
      <c r="AFX15" s="8"/>
      <c r="AFY15" s="9"/>
      <c r="AFZ15" s="8"/>
      <c r="AGA15" s="9"/>
      <c r="AGB15" s="8"/>
      <c r="AGC15" s="9"/>
      <c r="AGD15" s="8"/>
      <c r="AGE15" s="9"/>
      <c r="AGF15" s="8"/>
      <c r="AGG15" s="9"/>
      <c r="AGH15" s="8"/>
      <c r="AGI15" s="9"/>
      <c r="AGJ15" s="8"/>
      <c r="AGK15" s="9"/>
      <c r="AGL15" s="8"/>
      <c r="AGM15" s="9"/>
      <c r="AGN15" s="8"/>
      <c r="AGO15" s="9"/>
      <c r="AGP15" s="8"/>
      <c r="AGQ15" s="9"/>
      <c r="AGR15" s="8"/>
      <c r="AGS15" s="9"/>
      <c r="AGT15" s="8"/>
      <c r="AGU15" s="9"/>
      <c r="AGV15" s="8"/>
      <c r="AGW15" s="9"/>
      <c r="AGX15" s="8"/>
      <c r="AGY15" s="9"/>
      <c r="AGZ15" s="8"/>
      <c r="AHA15" s="9"/>
      <c r="AHB15" s="8"/>
      <c r="AHC15" s="9"/>
      <c r="AHD15" s="8"/>
      <c r="AHE15" s="9"/>
      <c r="AHF15" s="8"/>
      <c r="AHG15" s="9"/>
      <c r="AHH15" s="8"/>
      <c r="AHI15" s="9"/>
      <c r="AHJ15" s="8"/>
      <c r="AHK15" s="9"/>
      <c r="AHL15" s="8"/>
      <c r="AHM15" s="9"/>
      <c r="AHN15" s="8"/>
      <c r="AHO15" s="9"/>
      <c r="AHP15" s="8"/>
      <c r="AHQ15" s="9"/>
      <c r="AHR15" s="8"/>
      <c r="AHS15" s="9"/>
      <c r="AHT15" s="8"/>
      <c r="AHU15" s="9"/>
      <c r="AHV15" s="8"/>
      <c r="AHW15" s="9"/>
      <c r="AHX15" s="8"/>
      <c r="AHY15" s="9"/>
      <c r="AHZ15" s="8"/>
      <c r="AIA15" s="9"/>
      <c r="AIB15" s="8"/>
      <c r="AIC15" s="9"/>
      <c r="AID15" s="8"/>
      <c r="AIE15" s="9"/>
      <c r="AIF15" s="8"/>
      <c r="AIG15" s="9"/>
      <c r="AIH15" s="8"/>
      <c r="AII15" s="9"/>
      <c r="AIJ15" s="8"/>
      <c r="AIK15" s="9"/>
      <c r="AIL15" s="8"/>
      <c r="AIM15" s="9"/>
      <c r="AIN15" s="8"/>
      <c r="AIO15" s="9"/>
      <c r="AIP15" s="8"/>
      <c r="AIQ15" s="9"/>
      <c r="AIR15" s="8"/>
      <c r="AIS15" s="9"/>
      <c r="AIT15" s="8"/>
      <c r="AIU15" s="9"/>
      <c r="AIV15" s="8"/>
      <c r="AIW15" s="9"/>
      <c r="AIX15" s="8"/>
      <c r="AIY15" s="9"/>
      <c r="AIZ15" s="8"/>
      <c r="AJA15" s="9"/>
      <c r="AJB15" s="8"/>
      <c r="AJC15" s="9"/>
      <c r="AJD15" s="8"/>
      <c r="AJE15" s="9"/>
      <c r="AJF15" s="8"/>
      <c r="AJG15" s="9"/>
      <c r="AJH15" s="8"/>
      <c r="AJI15" s="9"/>
      <c r="AJJ15" s="8"/>
      <c r="AJK15" s="9"/>
      <c r="AJL15" s="8"/>
      <c r="AJM15" s="9"/>
      <c r="AJN15" s="8"/>
      <c r="AJO15" s="9"/>
      <c r="AJP15" s="8"/>
      <c r="AJQ15" s="9"/>
      <c r="AJR15" s="8"/>
      <c r="AJS15" s="9"/>
      <c r="AJT15" s="8"/>
      <c r="AJU15" s="9"/>
      <c r="AJV15" s="8"/>
      <c r="AJW15" s="9"/>
      <c r="AJX15" s="8"/>
      <c r="AJY15" s="9"/>
      <c r="AJZ15" s="8"/>
      <c r="AKA15" s="9"/>
      <c r="AKB15" s="8"/>
      <c r="AKC15" s="9"/>
      <c r="AKD15" s="8"/>
      <c r="AKE15" s="9"/>
      <c r="AKF15" s="8"/>
      <c r="AKG15" s="9"/>
      <c r="AKH15" s="8"/>
      <c r="AKI15" s="9"/>
      <c r="AKJ15" s="8"/>
      <c r="AKK15" s="9"/>
      <c r="AKL15" s="8"/>
      <c r="AKM15" s="9"/>
      <c r="AKN15" s="8"/>
      <c r="AKO15" s="9"/>
      <c r="AKP15" s="8"/>
      <c r="AKQ15" s="9"/>
      <c r="AKR15" s="8"/>
      <c r="AKS15" s="9"/>
      <c r="AKT15" s="8"/>
      <c r="AKU15" s="9"/>
      <c r="AKV15" s="8"/>
      <c r="AKW15" s="9"/>
      <c r="AKX15" s="8"/>
      <c r="AKY15" s="9"/>
      <c r="AKZ15" s="8"/>
      <c r="ALA15" s="9"/>
      <c r="ALB15" s="8"/>
      <c r="ALC15" s="9"/>
      <c r="ALD15" s="8"/>
      <c r="ALE15" s="9"/>
      <c r="ALF15" s="8"/>
      <c r="ALG15" s="9"/>
      <c r="ALH15" s="8"/>
      <c r="ALI15" s="9"/>
      <c r="ALJ15" s="8"/>
      <c r="ALK15" s="9"/>
      <c r="ALL15" s="8"/>
      <c r="ALM15" s="9"/>
      <c r="ALN15" s="8"/>
      <c r="ALO15" s="9"/>
      <c r="ALP15" s="8"/>
      <c r="ALQ15" s="9"/>
      <c r="ALR15" s="8"/>
      <c r="ALS15" s="9"/>
      <c r="ALT15" s="8"/>
      <c r="ALU15" s="9"/>
      <c r="ALV15" s="8"/>
      <c r="ALW15" s="9"/>
      <c r="ALX15" s="8"/>
      <c r="ALY15" s="9"/>
      <c r="ALZ15" s="8"/>
      <c r="AMA15" s="9"/>
      <c r="AMB15" s="8"/>
      <c r="AMC15" s="9"/>
      <c r="AMD15" s="8"/>
      <c r="AME15" s="9"/>
      <c r="AMF15" s="8"/>
      <c r="AMG15" s="9"/>
      <c r="AMH15" s="8"/>
      <c r="AMI15" s="9"/>
      <c r="AMJ15" s="8"/>
      <c r="AMK15" s="9"/>
      <c r="AML15" s="8"/>
      <c r="AMM15" s="9"/>
      <c r="AMN15" s="8"/>
      <c r="AMO15" s="9"/>
      <c r="AMP15" s="8"/>
      <c r="AMQ15" s="9"/>
      <c r="AMR15" s="8"/>
      <c r="AMS15" s="9"/>
      <c r="AMT15" s="8"/>
      <c r="AMU15" s="9"/>
      <c r="AMV15" s="8"/>
      <c r="AMW15" s="9"/>
      <c r="AMX15" s="8"/>
      <c r="AMY15" s="9"/>
      <c r="AMZ15" s="8"/>
      <c r="ANA15" s="9"/>
      <c r="ANB15" s="8"/>
      <c r="ANC15" s="9"/>
      <c r="AND15" s="8"/>
      <c r="ANE15" s="9"/>
      <c r="ANF15" s="8"/>
      <c r="ANG15" s="9"/>
      <c r="ANH15" s="8"/>
      <c r="ANI15" s="9"/>
      <c r="ANJ15" s="8"/>
      <c r="ANK15" s="9"/>
      <c r="ANL15" s="8"/>
      <c r="ANM15" s="9"/>
      <c r="ANN15" s="8"/>
      <c r="ANO15" s="9"/>
      <c r="ANP15" s="8"/>
      <c r="ANQ15" s="9"/>
      <c r="ANR15" s="8"/>
      <c r="ANS15" s="9"/>
      <c r="ANT15" s="8"/>
      <c r="ANU15" s="9"/>
      <c r="ANV15" s="8"/>
      <c r="ANW15" s="9"/>
      <c r="ANX15" s="8"/>
      <c r="ANY15" s="9"/>
      <c r="ANZ15" s="8"/>
      <c r="AOA15" s="9"/>
      <c r="AOB15" s="8"/>
      <c r="AOC15" s="9"/>
      <c r="AOD15" s="8"/>
      <c r="AOE15" s="9"/>
      <c r="AOF15" s="8"/>
      <c r="AOG15" s="9"/>
      <c r="AOH15" s="8"/>
      <c r="AOI15" s="9"/>
      <c r="AOJ15" s="8"/>
      <c r="AOK15" s="9"/>
      <c r="AOL15" s="8"/>
      <c r="AOM15" s="9"/>
      <c r="AON15" s="8"/>
      <c r="AOO15" s="9"/>
      <c r="AOP15" s="8"/>
      <c r="AOQ15" s="9"/>
      <c r="AOR15" s="8"/>
      <c r="AOS15" s="9"/>
      <c r="AOT15" s="8"/>
      <c r="AOU15" s="9"/>
      <c r="AOV15" s="8"/>
      <c r="AOW15" s="9"/>
      <c r="AOX15" s="8"/>
      <c r="AOY15" s="9"/>
      <c r="AOZ15" s="8"/>
      <c r="APA15" s="9"/>
      <c r="APB15" s="8"/>
      <c r="APC15" s="9"/>
      <c r="APD15" s="8"/>
      <c r="APE15" s="9"/>
      <c r="APF15" s="8"/>
      <c r="APG15" s="9"/>
      <c r="APH15" s="8"/>
      <c r="API15" s="9"/>
      <c r="APJ15" s="8"/>
      <c r="APK15" s="9"/>
      <c r="APL15" s="8"/>
      <c r="APM15" s="9"/>
      <c r="APN15" s="8"/>
      <c r="APO15" s="9"/>
      <c r="APP15" s="8"/>
      <c r="APQ15" s="9"/>
      <c r="APR15" s="8"/>
      <c r="APS15" s="9"/>
      <c r="APT15" s="8"/>
      <c r="APU15" s="9"/>
      <c r="APV15" s="8"/>
      <c r="APW15" s="9"/>
      <c r="APX15" s="8"/>
      <c r="APY15" s="9"/>
      <c r="APZ15" s="8"/>
      <c r="AQA15" s="9"/>
      <c r="AQB15" s="8"/>
      <c r="AQC15" s="9"/>
      <c r="AQD15" s="8"/>
      <c r="AQE15" s="9"/>
      <c r="AQF15" s="8"/>
      <c r="AQG15" s="9"/>
      <c r="AQH15" s="8"/>
      <c r="AQI15" s="9"/>
      <c r="AQJ15" s="8"/>
      <c r="AQK15" s="9"/>
      <c r="AQL15" s="8"/>
      <c r="AQM15" s="9"/>
      <c r="AQN15" s="8"/>
      <c r="AQO15" s="9"/>
      <c r="AQP15" s="8"/>
      <c r="AQQ15" s="9"/>
      <c r="AQR15" s="8"/>
      <c r="AQS15" s="9"/>
      <c r="AQT15" s="8"/>
      <c r="AQU15" s="9"/>
      <c r="AQV15" s="8"/>
      <c r="AQW15" s="9"/>
      <c r="AQX15" s="8"/>
      <c r="AQY15" s="9"/>
      <c r="AQZ15" s="8"/>
      <c r="ARA15" s="9"/>
      <c r="ARB15" s="8"/>
      <c r="ARC15" s="9"/>
      <c r="ARD15" s="8"/>
      <c r="ARE15" s="9"/>
      <c r="ARF15" s="8"/>
      <c r="ARG15" s="9"/>
      <c r="ARH15" s="8"/>
      <c r="ARI15" s="9"/>
      <c r="ARJ15" s="8"/>
      <c r="ARK15" s="9"/>
      <c r="ARL15" s="8"/>
      <c r="ARM15" s="9"/>
      <c r="ARN15" s="8"/>
      <c r="ARO15" s="9"/>
      <c r="ARP15" s="8"/>
      <c r="ARQ15" s="9"/>
      <c r="ARR15" s="8"/>
      <c r="ARS15" s="9"/>
      <c r="ART15" s="8"/>
      <c r="ARU15" s="9"/>
      <c r="ARV15" s="8"/>
      <c r="ARW15" s="9"/>
      <c r="ARX15" s="8"/>
      <c r="ARY15" s="9"/>
      <c r="ARZ15" s="8"/>
      <c r="ASA15" s="9"/>
      <c r="ASB15" s="8"/>
      <c r="ASC15" s="9"/>
      <c r="ASD15" s="8"/>
      <c r="ASE15" s="9"/>
      <c r="ASF15" s="8"/>
      <c r="ASG15" s="9"/>
      <c r="ASH15" s="8"/>
      <c r="ASI15" s="9"/>
      <c r="ASJ15" s="8"/>
      <c r="ASK15" s="9"/>
      <c r="ASL15" s="8"/>
      <c r="ASM15" s="9"/>
      <c r="ASN15" s="8"/>
      <c r="ASO15" s="9"/>
      <c r="ASP15" s="8"/>
      <c r="ASQ15" s="9"/>
      <c r="ASR15" s="8"/>
      <c r="ASS15" s="9"/>
      <c r="AST15" s="8"/>
      <c r="ASU15" s="9"/>
      <c r="ASV15" s="8"/>
      <c r="ASW15" s="9"/>
      <c r="ASX15" s="8"/>
      <c r="ASY15" s="9"/>
      <c r="ASZ15" s="8"/>
      <c r="ATA15" s="9"/>
      <c r="ATB15" s="8"/>
      <c r="ATC15" s="9"/>
      <c r="ATD15" s="8"/>
      <c r="ATE15" s="9"/>
      <c r="ATF15" s="8"/>
      <c r="ATG15" s="9"/>
      <c r="ATH15" s="8"/>
      <c r="ATI15" s="9"/>
      <c r="ATJ15" s="8"/>
      <c r="ATK15" s="9"/>
      <c r="ATL15" s="8"/>
      <c r="ATM15" s="9"/>
      <c r="ATN15" s="8"/>
      <c r="ATO15" s="9"/>
      <c r="ATP15" s="8"/>
      <c r="ATQ15" s="9"/>
      <c r="ATR15" s="8"/>
      <c r="ATS15" s="9"/>
      <c r="ATT15" s="8"/>
      <c r="ATU15" s="9"/>
      <c r="ATV15" s="8"/>
      <c r="ATW15" s="9"/>
      <c r="ATX15" s="8"/>
      <c r="ATY15" s="9"/>
      <c r="ATZ15" s="8"/>
      <c r="AUA15" s="9"/>
      <c r="AUB15" s="8"/>
      <c r="AUC15" s="9"/>
      <c r="AUD15" s="8"/>
      <c r="AUE15" s="9"/>
      <c r="AUF15" s="8"/>
      <c r="AUG15" s="9"/>
      <c r="AUH15" s="8"/>
      <c r="AUI15" s="9"/>
      <c r="AUJ15" s="8"/>
      <c r="AUK15" s="9"/>
      <c r="AUL15" s="8"/>
      <c r="AUM15" s="9"/>
      <c r="AUN15" s="8"/>
      <c r="AUO15" s="9"/>
      <c r="AUP15" s="8"/>
      <c r="AUQ15" s="9"/>
      <c r="AUR15" s="8"/>
      <c r="AUS15" s="9"/>
      <c r="AUT15" s="8"/>
      <c r="AUU15" s="9"/>
      <c r="AUV15" s="8"/>
      <c r="AUW15" s="9"/>
      <c r="AUX15" s="8"/>
      <c r="AUY15" s="9"/>
      <c r="AUZ15" s="8"/>
      <c r="AVA15" s="9"/>
      <c r="AVB15" s="8"/>
      <c r="AVC15" s="9"/>
      <c r="AVD15" s="8"/>
      <c r="AVE15" s="9"/>
      <c r="AVF15" s="8"/>
      <c r="AVG15" s="9"/>
      <c r="AVH15" s="8"/>
      <c r="AVI15" s="9"/>
      <c r="AVJ15" s="8"/>
      <c r="AVK15" s="9"/>
      <c r="AVL15" s="8"/>
      <c r="AVM15" s="9"/>
      <c r="AVN15" s="8"/>
      <c r="AVO15" s="9"/>
      <c r="AVP15" s="8"/>
      <c r="AVQ15" s="9"/>
      <c r="AVR15" s="8"/>
      <c r="AVS15" s="9"/>
      <c r="AVT15" s="8"/>
      <c r="AVU15" s="9"/>
      <c r="AVV15" s="8"/>
      <c r="AVW15" s="9"/>
      <c r="AVX15" s="8"/>
      <c r="AVY15" s="9"/>
      <c r="AVZ15" s="8"/>
      <c r="AWA15" s="9"/>
      <c r="AWB15" s="8"/>
      <c r="AWC15" s="9"/>
      <c r="AWD15" s="8"/>
      <c r="AWE15" s="9"/>
      <c r="AWF15" s="8"/>
      <c r="AWG15" s="9"/>
      <c r="AWH15" s="8"/>
      <c r="AWI15" s="9"/>
      <c r="AWJ15" s="8"/>
      <c r="AWK15" s="9"/>
      <c r="AWL15" s="8"/>
      <c r="AWM15" s="9"/>
      <c r="AWN15" s="8"/>
      <c r="AWO15" s="9"/>
      <c r="AWP15" s="8"/>
      <c r="AWQ15" s="9"/>
      <c r="AWR15" s="8"/>
      <c r="AWS15" s="9"/>
      <c r="AWT15" s="8"/>
      <c r="AWU15" s="9"/>
      <c r="AWV15" s="8"/>
      <c r="AWW15" s="9"/>
      <c r="AWX15" s="8"/>
      <c r="AWY15" s="9"/>
      <c r="AWZ15" s="8"/>
      <c r="AXA15" s="9"/>
      <c r="AXB15" s="8"/>
      <c r="AXC15" s="9"/>
      <c r="AXD15" s="8"/>
      <c r="AXE15" s="9"/>
      <c r="AXF15" s="8"/>
      <c r="AXG15" s="9"/>
      <c r="AXH15" s="8"/>
      <c r="AXI15" s="9"/>
      <c r="AXJ15" s="8"/>
      <c r="AXK15" s="9"/>
      <c r="AXL15" s="8"/>
      <c r="AXM15" s="9"/>
      <c r="AXN15" s="8"/>
      <c r="AXO15" s="9"/>
      <c r="AXP15" s="8"/>
      <c r="AXQ15" s="9"/>
      <c r="AXR15" s="8"/>
      <c r="AXS15" s="9"/>
      <c r="AXT15" s="8"/>
      <c r="AXU15" s="9"/>
      <c r="AXV15" s="8"/>
      <c r="AXW15" s="9"/>
      <c r="AXX15" s="8"/>
      <c r="AXY15" s="9"/>
      <c r="AXZ15" s="8"/>
      <c r="AYA15" s="9"/>
      <c r="AYB15" s="8"/>
      <c r="AYC15" s="9"/>
      <c r="AYD15" s="8"/>
      <c r="AYE15" s="9"/>
      <c r="AYF15" s="8"/>
      <c r="AYG15" s="9"/>
      <c r="AYH15" s="8"/>
      <c r="AYI15" s="9"/>
      <c r="AYJ15" s="8"/>
      <c r="AYK15" s="9"/>
      <c r="AYL15" s="8"/>
      <c r="AYM15" s="9"/>
      <c r="AYN15" s="8"/>
      <c r="AYO15" s="9"/>
      <c r="AYP15" s="8"/>
      <c r="AYQ15" s="9"/>
      <c r="AYR15" s="8"/>
      <c r="AYS15" s="9"/>
      <c r="AYT15" s="8"/>
      <c r="AYU15" s="9"/>
      <c r="AYV15" s="8"/>
      <c r="AYW15" s="9"/>
      <c r="AYX15" s="8"/>
      <c r="AYY15" s="9"/>
      <c r="AYZ15" s="8"/>
      <c r="AZA15" s="9"/>
      <c r="AZB15" s="8"/>
      <c r="AZC15" s="9"/>
      <c r="AZD15" s="8"/>
      <c r="AZE15" s="9"/>
      <c r="AZF15" s="8"/>
      <c r="AZG15" s="9"/>
      <c r="AZH15" s="8"/>
      <c r="AZI15" s="9"/>
      <c r="AZJ15" s="8"/>
      <c r="AZK15" s="9"/>
      <c r="AZL15" s="8"/>
      <c r="AZM15" s="9"/>
      <c r="AZN15" s="8"/>
      <c r="AZO15" s="9"/>
      <c r="AZP15" s="8"/>
      <c r="AZQ15" s="9"/>
      <c r="AZR15" s="8"/>
      <c r="AZS15" s="9"/>
      <c r="AZT15" s="8"/>
      <c r="AZU15" s="9"/>
      <c r="AZV15" s="8"/>
      <c r="AZW15" s="9"/>
      <c r="AZX15" s="8"/>
      <c r="AZY15" s="9"/>
      <c r="AZZ15" s="8"/>
      <c r="BAA15" s="9"/>
      <c r="BAB15" s="8"/>
      <c r="BAC15" s="9"/>
      <c r="BAD15" s="8"/>
      <c r="BAE15" s="9"/>
      <c r="BAF15" s="8"/>
      <c r="BAG15" s="9"/>
      <c r="BAH15" s="8"/>
      <c r="BAI15" s="9"/>
      <c r="BAJ15" s="8"/>
      <c r="BAK15" s="9"/>
      <c r="BAL15" s="8"/>
      <c r="BAM15" s="9"/>
      <c r="BAN15" s="8"/>
      <c r="BAO15" s="9"/>
      <c r="BAP15" s="8"/>
      <c r="BAQ15" s="9"/>
      <c r="BAR15" s="8"/>
      <c r="BAS15" s="9"/>
      <c r="BAT15" s="8"/>
      <c r="BAU15" s="9"/>
      <c r="BAV15" s="8"/>
      <c r="BAW15" s="9"/>
      <c r="BAX15" s="8"/>
      <c r="BAY15" s="9"/>
      <c r="BAZ15" s="8"/>
      <c r="BBA15" s="9"/>
      <c r="BBB15" s="8"/>
      <c r="BBC15" s="9"/>
      <c r="BBD15" s="8"/>
      <c r="BBE15" s="9"/>
      <c r="BBF15" s="8"/>
      <c r="BBG15" s="9"/>
      <c r="BBH15" s="8"/>
      <c r="BBI15" s="9"/>
      <c r="BBJ15" s="8"/>
      <c r="BBK15" s="9"/>
      <c r="BBL15" s="8"/>
      <c r="BBM15" s="9"/>
      <c r="BBN15" s="8"/>
      <c r="BBO15" s="9"/>
      <c r="BBP15" s="8"/>
      <c r="BBQ15" s="9"/>
      <c r="BBR15" s="8"/>
      <c r="BBS15" s="9"/>
      <c r="BBT15" s="8"/>
      <c r="BBU15" s="9"/>
      <c r="BBV15" s="8"/>
      <c r="BBW15" s="9"/>
      <c r="BBX15" s="8"/>
      <c r="BBY15" s="9"/>
      <c r="BBZ15" s="8"/>
      <c r="BCA15" s="9"/>
      <c r="BCB15" s="8"/>
      <c r="BCC15" s="9"/>
      <c r="BCD15" s="8"/>
      <c r="BCE15" s="9"/>
      <c r="BCF15" s="8"/>
      <c r="BCG15" s="9"/>
      <c r="BCH15" s="8"/>
      <c r="BCI15" s="9"/>
      <c r="BCJ15" s="8"/>
      <c r="BCK15" s="9"/>
      <c r="BCL15" s="8"/>
      <c r="BCM15" s="9"/>
    </row>
    <row r="16" spans="2:1443" x14ac:dyDescent="0.25">
      <c r="B16" s="10" t="s">
        <v>5</v>
      </c>
      <c r="C16" s="12">
        <f>INDEX(E20:BCM20,MATCH(MIN(E20:BCM20),E20:BCM20,0))</f>
        <v>0</v>
      </c>
      <c r="D16" s="23"/>
      <c r="E16" s="24"/>
      <c r="F16" s="23"/>
      <c r="G16" s="24"/>
      <c r="H16" s="23"/>
      <c r="I16" s="24"/>
      <c r="J16" s="23"/>
      <c r="K16" s="24"/>
      <c r="L16" s="23"/>
      <c r="M16" s="24"/>
      <c r="N16" s="23"/>
      <c r="O16" s="24"/>
      <c r="P16" s="23"/>
      <c r="Q16" s="24"/>
      <c r="R16" s="23"/>
      <c r="S16" s="24"/>
      <c r="T16" s="23"/>
      <c r="U16" s="24"/>
      <c r="V16" s="23"/>
      <c r="W16" s="24"/>
      <c r="X16" s="23"/>
      <c r="Y16" s="24"/>
      <c r="Z16" s="23"/>
      <c r="AA16" s="24"/>
      <c r="AB16" s="23"/>
      <c r="AC16" s="24"/>
      <c r="AD16" s="23"/>
      <c r="AE16" s="24"/>
      <c r="AF16" s="23"/>
      <c r="AG16" s="24"/>
      <c r="AH16" s="23"/>
      <c r="AI16" s="24"/>
      <c r="AJ16" s="23"/>
      <c r="AK16" s="24"/>
      <c r="AL16" s="23"/>
      <c r="AM16" s="24"/>
      <c r="AN16" s="23"/>
      <c r="AO16" s="24"/>
      <c r="AP16" s="23"/>
      <c r="AQ16" s="24"/>
      <c r="AR16" s="23"/>
      <c r="AS16" s="24"/>
      <c r="AT16" s="23"/>
      <c r="AU16" s="24"/>
      <c r="AV16" s="23"/>
      <c r="AW16" s="24"/>
      <c r="AX16" s="23"/>
      <c r="AY16" s="24"/>
      <c r="AZ16" s="23"/>
      <c r="BA16" s="24"/>
      <c r="BB16" s="8"/>
      <c r="BC16" s="9"/>
      <c r="BD16" s="8"/>
      <c r="BE16" s="9"/>
      <c r="BF16" s="8"/>
      <c r="BG16" s="9"/>
      <c r="BH16" s="8"/>
      <c r="BI16" s="9"/>
      <c r="BJ16" s="8"/>
      <c r="BK16" s="9"/>
      <c r="BL16" s="8"/>
      <c r="BM16" s="9"/>
      <c r="BN16" s="8"/>
      <c r="BO16" s="9"/>
      <c r="BP16" s="8"/>
      <c r="BQ16" s="9"/>
      <c r="BR16" s="8"/>
      <c r="BS16" s="9"/>
      <c r="BT16" s="8"/>
      <c r="BU16" s="9"/>
      <c r="BV16" s="8"/>
      <c r="BW16" s="9"/>
      <c r="BX16" s="8"/>
      <c r="BY16" s="9"/>
      <c r="BZ16" s="8"/>
      <c r="CA16" s="9"/>
      <c r="CB16" s="8"/>
      <c r="CC16" s="9"/>
      <c r="CD16" s="8"/>
      <c r="CE16" s="9"/>
      <c r="CF16" s="8"/>
      <c r="CG16" s="9"/>
      <c r="CH16" s="8"/>
      <c r="CI16" s="9"/>
      <c r="CJ16" s="8"/>
      <c r="CK16" s="9"/>
      <c r="CL16" s="8"/>
      <c r="CM16" s="9"/>
      <c r="CN16" s="8"/>
      <c r="CO16" s="9"/>
      <c r="CP16" s="8"/>
      <c r="CQ16" s="9"/>
      <c r="CR16" s="8"/>
      <c r="CS16" s="9"/>
      <c r="CT16" s="8"/>
      <c r="CU16" s="9"/>
      <c r="CV16" s="8"/>
      <c r="CW16" s="9"/>
      <c r="CX16" s="8"/>
      <c r="CY16" s="9"/>
      <c r="CZ16" s="8"/>
      <c r="DA16" s="9"/>
      <c r="DB16" s="8"/>
      <c r="DC16" s="9"/>
      <c r="DD16" s="8"/>
      <c r="DE16" s="9"/>
      <c r="DF16" s="8"/>
      <c r="DG16" s="9"/>
      <c r="DH16" s="8"/>
      <c r="DI16" s="9"/>
      <c r="DJ16" s="8"/>
      <c r="DK16" s="9"/>
      <c r="DL16" s="8"/>
      <c r="DM16" s="9"/>
      <c r="DN16" s="8"/>
      <c r="DO16" s="9"/>
      <c r="DP16" s="8"/>
      <c r="DQ16" s="9"/>
      <c r="DR16" s="8"/>
      <c r="DS16" s="9"/>
      <c r="DT16" s="8"/>
      <c r="DU16" s="9"/>
      <c r="DV16" s="8"/>
      <c r="DW16" s="9"/>
      <c r="DX16" s="8"/>
      <c r="DY16" s="9"/>
      <c r="DZ16" s="8"/>
      <c r="EA16" s="9"/>
      <c r="EB16" s="8"/>
      <c r="EC16" s="9"/>
      <c r="ED16" s="8"/>
      <c r="EE16" s="9"/>
      <c r="EF16" s="8"/>
      <c r="EG16" s="9"/>
      <c r="EH16" s="8"/>
      <c r="EI16" s="9"/>
      <c r="EJ16" s="8"/>
      <c r="EK16" s="9"/>
      <c r="EL16" s="8"/>
      <c r="EM16" s="9"/>
      <c r="EN16" s="8"/>
      <c r="EO16" s="9"/>
      <c r="EP16" s="8"/>
      <c r="EQ16" s="9"/>
      <c r="ER16" s="8"/>
      <c r="ES16" s="9"/>
      <c r="ET16" s="8"/>
      <c r="EU16" s="9"/>
      <c r="EV16" s="8"/>
      <c r="EW16" s="9"/>
      <c r="EX16" s="8"/>
      <c r="EY16" s="9"/>
      <c r="EZ16" s="8"/>
      <c r="FA16" s="9"/>
      <c r="FB16" s="8"/>
      <c r="FC16" s="9"/>
      <c r="FD16" s="8"/>
      <c r="FE16" s="9"/>
      <c r="FF16" s="8"/>
      <c r="FG16" s="9"/>
      <c r="FH16" s="8"/>
      <c r="FI16" s="9"/>
      <c r="FJ16" s="8"/>
      <c r="FK16" s="9"/>
      <c r="FL16" s="8"/>
      <c r="FM16" s="9"/>
      <c r="FN16" s="8"/>
      <c r="FO16" s="9"/>
      <c r="FP16" s="8"/>
      <c r="FQ16" s="9"/>
      <c r="FR16" s="8"/>
      <c r="FS16" s="9"/>
      <c r="FT16" s="8"/>
      <c r="FU16" s="9"/>
      <c r="FV16" s="8"/>
      <c r="FW16" s="9"/>
      <c r="FX16" s="8"/>
      <c r="FY16" s="9"/>
      <c r="FZ16" s="8"/>
      <c r="GA16" s="9"/>
      <c r="GB16" s="8"/>
      <c r="GC16" s="9"/>
      <c r="GD16" s="8"/>
      <c r="GE16" s="9"/>
      <c r="GF16" s="8"/>
      <c r="GG16" s="9"/>
      <c r="GH16" s="8"/>
      <c r="GI16" s="9"/>
      <c r="GJ16" s="8"/>
      <c r="GK16" s="9"/>
      <c r="GL16" s="8"/>
      <c r="GM16" s="9"/>
      <c r="GN16" s="8"/>
      <c r="GO16" s="9"/>
      <c r="GP16" s="8"/>
      <c r="GQ16" s="9"/>
      <c r="GR16" s="8"/>
      <c r="GS16" s="9"/>
      <c r="GT16" s="8"/>
      <c r="GU16" s="9"/>
      <c r="GV16" s="8"/>
      <c r="GW16" s="9"/>
      <c r="GX16" s="8"/>
      <c r="GY16" s="9"/>
      <c r="GZ16" s="8"/>
      <c r="HA16" s="9"/>
      <c r="HB16" s="8"/>
      <c r="HC16" s="9"/>
      <c r="HD16" s="8"/>
      <c r="HE16" s="9"/>
      <c r="HF16" s="8"/>
      <c r="HG16" s="9"/>
      <c r="HH16" s="8"/>
      <c r="HI16" s="9"/>
      <c r="HJ16" s="8"/>
      <c r="HK16" s="9"/>
      <c r="HL16" s="8"/>
      <c r="HM16" s="9"/>
      <c r="HN16" s="8"/>
      <c r="HO16" s="9"/>
      <c r="HP16" s="8"/>
      <c r="HQ16" s="9"/>
      <c r="HR16" s="8"/>
      <c r="HS16" s="9"/>
      <c r="HT16" s="8"/>
      <c r="HU16" s="9"/>
      <c r="HV16" s="8"/>
      <c r="HW16" s="9"/>
      <c r="HX16" s="8"/>
      <c r="HY16" s="9"/>
      <c r="HZ16" s="8"/>
      <c r="IA16" s="9"/>
      <c r="IB16" s="8"/>
      <c r="IC16" s="9"/>
      <c r="ID16" s="8"/>
      <c r="IE16" s="9"/>
      <c r="IF16" s="8"/>
      <c r="IG16" s="9"/>
      <c r="IH16" s="8"/>
      <c r="II16" s="9"/>
      <c r="IJ16" s="8"/>
      <c r="IK16" s="9"/>
      <c r="IL16" s="8"/>
      <c r="IM16" s="9"/>
      <c r="IN16" s="8"/>
      <c r="IO16" s="9"/>
      <c r="IP16" s="8"/>
      <c r="IQ16" s="9"/>
      <c r="IR16" s="8"/>
      <c r="IS16" s="9"/>
      <c r="IT16" s="8"/>
      <c r="IU16" s="9"/>
      <c r="IV16" s="8"/>
      <c r="IW16" s="9"/>
      <c r="IX16" s="8"/>
      <c r="IY16" s="9"/>
      <c r="IZ16" s="8"/>
      <c r="JA16" s="9"/>
      <c r="JB16" s="8"/>
      <c r="JC16" s="9"/>
      <c r="JD16" s="8"/>
      <c r="JE16" s="9"/>
      <c r="JF16" s="8"/>
      <c r="JG16" s="9"/>
      <c r="JH16" s="8"/>
      <c r="JI16" s="9"/>
      <c r="JJ16" s="8"/>
      <c r="JK16" s="9"/>
      <c r="JL16" s="8"/>
      <c r="JM16" s="9"/>
      <c r="JN16" s="8"/>
      <c r="JO16" s="9"/>
      <c r="JP16" s="8"/>
      <c r="JQ16" s="9"/>
      <c r="JR16" s="8"/>
      <c r="JS16" s="9"/>
      <c r="JT16" s="8"/>
      <c r="JU16" s="9"/>
      <c r="JV16" s="8"/>
      <c r="JW16" s="9"/>
      <c r="JX16" s="8"/>
      <c r="JY16" s="9"/>
      <c r="JZ16" s="8"/>
      <c r="KA16" s="9"/>
      <c r="KB16" s="8"/>
      <c r="KC16" s="9"/>
      <c r="KD16" s="8"/>
      <c r="KE16" s="9"/>
      <c r="KF16" s="8"/>
      <c r="KG16" s="9"/>
      <c r="KH16" s="8"/>
      <c r="KI16" s="9"/>
      <c r="KJ16" s="8"/>
      <c r="KK16" s="9"/>
      <c r="KL16" s="8"/>
      <c r="KM16" s="9"/>
      <c r="KN16" s="8"/>
      <c r="KO16" s="9"/>
      <c r="KP16" s="8"/>
      <c r="KQ16" s="9"/>
      <c r="KR16" s="8"/>
      <c r="KS16" s="9"/>
      <c r="KT16" s="8"/>
      <c r="KU16" s="9"/>
      <c r="KV16" s="8"/>
      <c r="KW16" s="9"/>
      <c r="KX16" s="8"/>
      <c r="KY16" s="9"/>
      <c r="KZ16" s="8"/>
      <c r="LA16" s="9"/>
      <c r="LB16" s="8"/>
      <c r="LC16" s="9"/>
      <c r="LD16" s="8"/>
      <c r="LE16" s="9"/>
      <c r="LF16" s="8"/>
      <c r="LG16" s="9"/>
      <c r="LH16" s="8"/>
      <c r="LI16" s="9"/>
      <c r="LJ16" s="8"/>
      <c r="LK16" s="9"/>
      <c r="LL16" s="8"/>
      <c r="LM16" s="9"/>
      <c r="LN16" s="8"/>
      <c r="LO16" s="9"/>
      <c r="LP16" s="8"/>
      <c r="LQ16" s="9"/>
      <c r="LR16" s="8"/>
      <c r="LS16" s="9"/>
      <c r="LT16" s="8"/>
      <c r="LU16" s="9"/>
      <c r="LV16" s="8"/>
      <c r="LW16" s="9"/>
      <c r="LX16" s="8"/>
      <c r="LY16" s="9"/>
      <c r="LZ16" s="8"/>
      <c r="MA16" s="9"/>
      <c r="MB16" s="8"/>
      <c r="MC16" s="9"/>
      <c r="MD16" s="8"/>
      <c r="ME16" s="9"/>
      <c r="MF16" s="8"/>
      <c r="MG16" s="9"/>
      <c r="MH16" s="8"/>
      <c r="MI16" s="9"/>
      <c r="MJ16" s="8"/>
      <c r="MK16" s="9"/>
      <c r="ML16" s="8"/>
      <c r="MM16" s="9"/>
      <c r="MN16" s="8"/>
      <c r="MO16" s="9"/>
      <c r="MP16" s="8"/>
      <c r="MQ16" s="9"/>
      <c r="MR16" s="8"/>
      <c r="MS16" s="9"/>
      <c r="MT16" s="8"/>
      <c r="MU16" s="9"/>
      <c r="MV16" s="8"/>
      <c r="MW16" s="9"/>
      <c r="MX16" s="8"/>
      <c r="MY16" s="9"/>
      <c r="MZ16" s="8"/>
      <c r="NA16" s="9"/>
      <c r="NB16" s="8"/>
      <c r="NC16" s="9"/>
      <c r="ND16" s="8"/>
      <c r="NE16" s="9"/>
      <c r="NF16" s="8"/>
      <c r="NG16" s="9"/>
      <c r="NH16" s="8"/>
      <c r="NI16" s="9"/>
      <c r="NJ16" s="8"/>
      <c r="NK16" s="9"/>
      <c r="NL16" s="8"/>
      <c r="NM16" s="9"/>
      <c r="NN16" s="8"/>
      <c r="NO16" s="9"/>
      <c r="NP16" s="8"/>
      <c r="NQ16" s="9"/>
      <c r="NR16" s="8"/>
      <c r="NS16" s="9"/>
      <c r="NT16" s="8"/>
      <c r="NU16" s="9"/>
      <c r="NV16" s="8"/>
      <c r="NW16" s="9"/>
      <c r="NX16" s="8"/>
      <c r="NY16" s="9"/>
      <c r="NZ16" s="8"/>
      <c r="OA16" s="9"/>
      <c r="OB16" s="8"/>
      <c r="OC16" s="9"/>
      <c r="OD16" s="8"/>
      <c r="OE16" s="9"/>
      <c r="OF16" s="8"/>
      <c r="OG16" s="9"/>
      <c r="OH16" s="8"/>
      <c r="OI16" s="9"/>
      <c r="OJ16" s="8"/>
      <c r="OK16" s="9"/>
      <c r="OL16" s="8"/>
      <c r="OM16" s="9"/>
      <c r="ON16" s="8"/>
      <c r="OO16" s="9"/>
      <c r="OP16" s="8"/>
      <c r="OQ16" s="9"/>
      <c r="OR16" s="8"/>
      <c r="OS16" s="9"/>
      <c r="OT16" s="8"/>
      <c r="OU16" s="9"/>
      <c r="OV16" s="8"/>
      <c r="OW16" s="9"/>
      <c r="OX16" s="8"/>
      <c r="OY16" s="9"/>
      <c r="OZ16" s="8"/>
      <c r="PA16" s="9"/>
      <c r="PB16" s="8"/>
      <c r="PC16" s="9"/>
      <c r="PD16" s="8"/>
      <c r="PE16" s="9"/>
      <c r="PF16" s="8"/>
      <c r="PG16" s="9"/>
      <c r="PH16" s="8"/>
      <c r="PI16" s="9"/>
      <c r="PJ16" s="8"/>
      <c r="PK16" s="9"/>
      <c r="PL16" s="8"/>
      <c r="PM16" s="9"/>
      <c r="PN16" s="8"/>
      <c r="PO16" s="9"/>
      <c r="PP16" s="8"/>
      <c r="PQ16" s="9"/>
      <c r="PR16" s="8"/>
      <c r="PS16" s="9"/>
      <c r="PT16" s="8"/>
      <c r="PU16" s="9"/>
      <c r="PV16" s="8"/>
      <c r="PW16" s="9"/>
      <c r="PX16" s="8"/>
      <c r="PY16" s="9"/>
      <c r="PZ16" s="8"/>
      <c r="QA16" s="9"/>
      <c r="QB16" s="8"/>
      <c r="QC16" s="9"/>
      <c r="QD16" s="8"/>
      <c r="QE16" s="9"/>
      <c r="QF16" s="8"/>
      <c r="QG16" s="9"/>
      <c r="QH16" s="8"/>
      <c r="QI16" s="9"/>
      <c r="QJ16" s="8"/>
      <c r="QK16" s="9"/>
      <c r="QL16" s="8"/>
      <c r="QM16" s="9"/>
      <c r="QN16" s="8"/>
      <c r="QO16" s="9"/>
      <c r="QP16" s="8"/>
      <c r="QQ16" s="9"/>
      <c r="QR16" s="8"/>
      <c r="QS16" s="9"/>
      <c r="QT16" s="8"/>
      <c r="QU16" s="9"/>
      <c r="QV16" s="8"/>
      <c r="QW16" s="9"/>
      <c r="QX16" s="8"/>
      <c r="QY16" s="9"/>
      <c r="QZ16" s="8"/>
      <c r="RA16" s="9"/>
      <c r="RB16" s="8"/>
      <c r="RC16" s="9"/>
      <c r="RD16" s="8"/>
      <c r="RE16" s="9"/>
      <c r="RF16" s="8"/>
      <c r="RG16" s="9"/>
      <c r="RH16" s="8"/>
      <c r="RI16" s="9"/>
      <c r="RJ16" s="8"/>
      <c r="RK16" s="9"/>
      <c r="RL16" s="8"/>
      <c r="RM16" s="9"/>
      <c r="RN16" s="8"/>
      <c r="RO16" s="9"/>
      <c r="RP16" s="8"/>
      <c r="RQ16" s="9"/>
      <c r="RR16" s="8"/>
      <c r="RS16" s="9"/>
      <c r="RT16" s="8"/>
      <c r="RU16" s="9"/>
      <c r="RV16" s="8"/>
      <c r="RW16" s="9"/>
      <c r="RX16" s="8"/>
      <c r="RY16" s="9"/>
      <c r="RZ16" s="8"/>
      <c r="SA16" s="9"/>
      <c r="SB16" s="8"/>
      <c r="SC16" s="9"/>
      <c r="SD16" s="8"/>
      <c r="SE16" s="9"/>
      <c r="SF16" s="8"/>
      <c r="SG16" s="9"/>
      <c r="SH16" s="8"/>
      <c r="SI16" s="9"/>
      <c r="SJ16" s="8"/>
      <c r="SK16" s="9"/>
      <c r="SL16" s="8"/>
      <c r="SM16" s="9"/>
      <c r="SN16" s="8"/>
      <c r="SO16" s="9"/>
      <c r="SP16" s="8"/>
      <c r="SQ16" s="9"/>
      <c r="SR16" s="8"/>
      <c r="SS16" s="9"/>
      <c r="ST16" s="8"/>
      <c r="SU16" s="9"/>
      <c r="SV16" s="8"/>
      <c r="SW16" s="9"/>
      <c r="SX16" s="8"/>
      <c r="SY16" s="9"/>
      <c r="SZ16" s="8"/>
      <c r="TA16" s="9"/>
      <c r="TB16" s="8"/>
      <c r="TC16" s="9"/>
      <c r="TD16" s="8"/>
      <c r="TE16" s="9"/>
      <c r="TF16" s="8"/>
      <c r="TG16" s="9"/>
      <c r="TH16" s="8"/>
      <c r="TI16" s="9"/>
      <c r="TJ16" s="8"/>
      <c r="TK16" s="9"/>
      <c r="TL16" s="8"/>
      <c r="TM16" s="9"/>
      <c r="TN16" s="8"/>
      <c r="TO16" s="9"/>
      <c r="TP16" s="8"/>
      <c r="TQ16" s="9"/>
      <c r="TR16" s="8"/>
      <c r="TS16" s="9"/>
      <c r="TT16" s="8"/>
      <c r="TU16" s="9"/>
      <c r="TV16" s="8"/>
      <c r="TW16" s="9"/>
      <c r="TX16" s="8"/>
      <c r="TY16" s="9"/>
      <c r="TZ16" s="8"/>
      <c r="UA16" s="9"/>
      <c r="UB16" s="8"/>
      <c r="UC16" s="9"/>
      <c r="UD16" s="8"/>
      <c r="UE16" s="9"/>
      <c r="UF16" s="8"/>
      <c r="UG16" s="9"/>
      <c r="UH16" s="8"/>
      <c r="UI16" s="9"/>
      <c r="UJ16" s="8"/>
      <c r="UK16" s="9"/>
      <c r="UL16" s="8"/>
      <c r="UM16" s="9"/>
      <c r="UN16" s="8"/>
      <c r="UO16" s="9"/>
      <c r="UP16" s="8"/>
      <c r="UQ16" s="9"/>
      <c r="UR16" s="8"/>
      <c r="US16" s="9"/>
      <c r="UT16" s="8"/>
      <c r="UU16" s="9"/>
      <c r="UV16" s="8"/>
      <c r="UW16" s="9"/>
      <c r="UX16" s="8"/>
      <c r="UY16" s="9"/>
      <c r="UZ16" s="8"/>
      <c r="VA16" s="9"/>
      <c r="VB16" s="8"/>
      <c r="VC16" s="9"/>
      <c r="VD16" s="8"/>
      <c r="VE16" s="9"/>
      <c r="VF16" s="8"/>
      <c r="VG16" s="9"/>
      <c r="VH16" s="8"/>
      <c r="VI16" s="9"/>
      <c r="VJ16" s="8"/>
      <c r="VK16" s="9"/>
      <c r="VL16" s="8"/>
      <c r="VM16" s="9"/>
      <c r="VN16" s="8"/>
      <c r="VO16" s="9"/>
      <c r="VP16" s="8"/>
      <c r="VQ16" s="9"/>
      <c r="VR16" s="8"/>
      <c r="VS16" s="9"/>
      <c r="VT16" s="8"/>
      <c r="VU16" s="9"/>
      <c r="VV16" s="8"/>
      <c r="VW16" s="9"/>
      <c r="VX16" s="8"/>
      <c r="VY16" s="9"/>
      <c r="VZ16" s="8"/>
      <c r="WA16" s="9"/>
      <c r="WB16" s="8"/>
      <c r="WC16" s="9"/>
      <c r="WD16" s="8"/>
      <c r="WE16" s="9"/>
      <c r="WF16" s="8"/>
      <c r="WG16" s="9"/>
      <c r="WH16" s="8"/>
      <c r="WI16" s="9"/>
      <c r="WJ16" s="8"/>
      <c r="WK16" s="9"/>
      <c r="WL16" s="8"/>
      <c r="WM16" s="9"/>
      <c r="WN16" s="8"/>
      <c r="WO16" s="9"/>
      <c r="WP16" s="8"/>
      <c r="WQ16" s="9"/>
      <c r="WR16" s="8"/>
      <c r="WS16" s="9"/>
      <c r="WT16" s="8"/>
      <c r="WU16" s="9"/>
      <c r="WV16" s="8"/>
      <c r="WW16" s="9"/>
      <c r="WX16" s="8"/>
      <c r="WY16" s="9"/>
      <c r="WZ16" s="8"/>
      <c r="XA16" s="9"/>
      <c r="XB16" s="8"/>
      <c r="XC16" s="9"/>
      <c r="XD16" s="8"/>
      <c r="XE16" s="9"/>
      <c r="XF16" s="8"/>
      <c r="XG16" s="9"/>
      <c r="XH16" s="8"/>
      <c r="XI16" s="9"/>
      <c r="XJ16" s="8"/>
      <c r="XK16" s="9"/>
      <c r="XL16" s="8"/>
      <c r="XM16" s="9"/>
      <c r="XN16" s="8"/>
      <c r="XO16" s="9"/>
      <c r="XP16" s="8"/>
      <c r="XQ16" s="9"/>
      <c r="XR16" s="8"/>
      <c r="XS16" s="9"/>
      <c r="XT16" s="8"/>
      <c r="XU16" s="9"/>
      <c r="XV16" s="8"/>
      <c r="XW16" s="9"/>
      <c r="XX16" s="8"/>
      <c r="XY16" s="9"/>
      <c r="XZ16" s="8"/>
      <c r="YA16" s="9"/>
      <c r="YB16" s="8"/>
      <c r="YC16" s="9"/>
      <c r="YD16" s="8"/>
      <c r="YE16" s="9"/>
      <c r="YF16" s="8"/>
      <c r="YG16" s="9"/>
      <c r="YH16" s="8"/>
      <c r="YI16" s="9"/>
      <c r="YJ16" s="8"/>
      <c r="YK16" s="9"/>
      <c r="YL16" s="8"/>
      <c r="YM16" s="9"/>
      <c r="YN16" s="8"/>
      <c r="YO16" s="9"/>
      <c r="YP16" s="8"/>
      <c r="YQ16" s="9"/>
      <c r="YR16" s="8"/>
      <c r="YS16" s="9"/>
      <c r="YT16" s="8"/>
      <c r="YU16" s="9"/>
      <c r="YV16" s="8"/>
      <c r="YW16" s="9"/>
      <c r="YX16" s="8"/>
      <c r="YY16" s="9"/>
      <c r="YZ16" s="8"/>
      <c r="ZA16" s="9"/>
      <c r="ZB16" s="8"/>
      <c r="ZC16" s="9"/>
      <c r="ZD16" s="8"/>
      <c r="ZE16" s="9"/>
      <c r="ZF16" s="8"/>
      <c r="ZG16" s="9"/>
      <c r="ZH16" s="8"/>
      <c r="ZI16" s="9"/>
      <c r="ZJ16" s="8"/>
      <c r="ZK16" s="9"/>
      <c r="ZL16" s="8"/>
      <c r="ZM16" s="9"/>
      <c r="ZN16" s="8"/>
      <c r="ZO16" s="9"/>
      <c r="ZP16" s="8"/>
      <c r="ZQ16" s="9"/>
      <c r="ZR16" s="8"/>
      <c r="ZS16" s="9"/>
      <c r="ZT16" s="8"/>
      <c r="ZU16" s="9"/>
      <c r="ZV16" s="8"/>
      <c r="ZW16" s="9"/>
      <c r="ZX16" s="8"/>
      <c r="ZY16" s="9"/>
      <c r="ZZ16" s="8"/>
      <c r="AAA16" s="9"/>
      <c r="AAB16" s="8"/>
      <c r="AAC16" s="9"/>
      <c r="AAD16" s="8"/>
      <c r="AAE16" s="9"/>
      <c r="AAF16" s="8"/>
      <c r="AAG16" s="9"/>
      <c r="AAH16" s="8"/>
      <c r="AAI16" s="9"/>
      <c r="AAJ16" s="8"/>
      <c r="AAK16" s="9"/>
      <c r="AAL16" s="8"/>
      <c r="AAM16" s="9"/>
      <c r="AAN16" s="8"/>
      <c r="AAO16" s="9"/>
      <c r="AAP16" s="8"/>
      <c r="AAQ16" s="9"/>
      <c r="AAR16" s="8"/>
      <c r="AAS16" s="9"/>
      <c r="AAT16" s="8"/>
      <c r="AAU16" s="9"/>
      <c r="AAV16" s="8"/>
      <c r="AAW16" s="9"/>
      <c r="AAX16" s="8"/>
      <c r="AAY16" s="9"/>
      <c r="AAZ16" s="8"/>
      <c r="ABA16" s="9"/>
      <c r="ABB16" s="8"/>
      <c r="ABC16" s="9"/>
      <c r="ABD16" s="8"/>
      <c r="ABE16" s="9"/>
      <c r="ABF16" s="8"/>
      <c r="ABG16" s="9"/>
      <c r="ABH16" s="8"/>
      <c r="ABI16" s="9"/>
      <c r="ABJ16" s="8"/>
      <c r="ABK16" s="9"/>
      <c r="ABL16" s="8"/>
      <c r="ABM16" s="9"/>
      <c r="ABN16" s="8"/>
      <c r="ABO16" s="9"/>
      <c r="ABP16" s="8"/>
      <c r="ABQ16" s="9"/>
      <c r="ABR16" s="8"/>
      <c r="ABS16" s="9"/>
      <c r="ABT16" s="8"/>
      <c r="ABU16" s="9"/>
      <c r="ABV16" s="8"/>
      <c r="ABW16" s="9"/>
      <c r="ABX16" s="8"/>
      <c r="ABY16" s="9"/>
      <c r="ABZ16" s="8"/>
      <c r="ACA16" s="9"/>
      <c r="ACB16" s="8"/>
      <c r="ACC16" s="9"/>
      <c r="ACD16" s="8"/>
      <c r="ACE16" s="9"/>
      <c r="ACF16" s="8"/>
      <c r="ACG16" s="9"/>
      <c r="ACH16" s="8"/>
      <c r="ACI16" s="9"/>
      <c r="ACJ16" s="8"/>
      <c r="ACK16" s="9"/>
      <c r="ACL16" s="8"/>
      <c r="ACM16" s="9"/>
      <c r="ACN16" s="8"/>
      <c r="ACO16" s="9"/>
      <c r="ACP16" s="8"/>
      <c r="ACQ16" s="9"/>
      <c r="ACR16" s="8"/>
      <c r="ACS16" s="9"/>
      <c r="ACT16" s="8"/>
      <c r="ACU16" s="9"/>
      <c r="ACV16" s="8"/>
      <c r="ACW16" s="9"/>
      <c r="ACX16" s="8"/>
      <c r="ACY16" s="9"/>
      <c r="ACZ16" s="8"/>
      <c r="ADA16" s="9"/>
      <c r="ADB16" s="8"/>
      <c r="ADC16" s="9"/>
      <c r="ADD16" s="8"/>
      <c r="ADE16" s="9"/>
      <c r="ADF16" s="8"/>
      <c r="ADG16" s="9"/>
      <c r="ADH16" s="8"/>
      <c r="ADI16" s="9"/>
      <c r="ADJ16" s="8"/>
      <c r="ADK16" s="9"/>
      <c r="ADL16" s="8"/>
      <c r="ADM16" s="9"/>
      <c r="ADN16" s="8"/>
      <c r="ADO16" s="9"/>
      <c r="ADP16" s="8"/>
      <c r="ADQ16" s="9"/>
      <c r="ADR16" s="8"/>
      <c r="ADS16" s="9"/>
      <c r="ADT16" s="8"/>
      <c r="ADU16" s="9"/>
      <c r="ADV16" s="8"/>
      <c r="ADW16" s="9"/>
      <c r="ADX16" s="8"/>
      <c r="ADY16" s="9"/>
      <c r="ADZ16" s="8"/>
      <c r="AEA16" s="9"/>
      <c r="AEB16" s="8"/>
      <c r="AEC16" s="9"/>
      <c r="AED16" s="8"/>
      <c r="AEE16" s="9"/>
      <c r="AEF16" s="8"/>
      <c r="AEG16" s="9"/>
      <c r="AEH16" s="8"/>
      <c r="AEI16" s="9"/>
      <c r="AEJ16" s="8"/>
      <c r="AEK16" s="9"/>
      <c r="AEL16" s="8"/>
      <c r="AEM16" s="9"/>
      <c r="AEN16" s="8"/>
      <c r="AEO16" s="9"/>
      <c r="AEP16" s="8"/>
      <c r="AEQ16" s="9"/>
      <c r="AER16" s="8"/>
      <c r="AES16" s="9"/>
      <c r="AET16" s="8"/>
      <c r="AEU16" s="9"/>
      <c r="AEV16" s="8"/>
      <c r="AEW16" s="9"/>
      <c r="AEX16" s="8"/>
      <c r="AEY16" s="9"/>
      <c r="AEZ16" s="8"/>
      <c r="AFA16" s="9"/>
      <c r="AFB16" s="8"/>
      <c r="AFC16" s="9"/>
      <c r="AFD16" s="8"/>
      <c r="AFE16" s="9"/>
      <c r="AFF16" s="8"/>
      <c r="AFG16" s="9"/>
      <c r="AFH16" s="8"/>
      <c r="AFI16" s="9"/>
      <c r="AFJ16" s="8"/>
      <c r="AFK16" s="9"/>
      <c r="AFL16" s="8"/>
      <c r="AFM16" s="9"/>
      <c r="AFN16" s="8"/>
      <c r="AFO16" s="9"/>
      <c r="AFP16" s="8"/>
      <c r="AFQ16" s="9"/>
      <c r="AFR16" s="8"/>
      <c r="AFS16" s="9"/>
      <c r="AFT16" s="8"/>
      <c r="AFU16" s="9"/>
      <c r="AFV16" s="8"/>
      <c r="AFW16" s="9"/>
      <c r="AFX16" s="8"/>
      <c r="AFY16" s="9"/>
      <c r="AFZ16" s="8"/>
      <c r="AGA16" s="9"/>
      <c r="AGB16" s="8"/>
      <c r="AGC16" s="9"/>
      <c r="AGD16" s="8"/>
      <c r="AGE16" s="9"/>
      <c r="AGF16" s="8"/>
      <c r="AGG16" s="9"/>
      <c r="AGH16" s="8"/>
      <c r="AGI16" s="9"/>
      <c r="AGJ16" s="8"/>
      <c r="AGK16" s="9"/>
      <c r="AGL16" s="8"/>
      <c r="AGM16" s="9"/>
      <c r="AGN16" s="8"/>
      <c r="AGO16" s="9"/>
      <c r="AGP16" s="8"/>
      <c r="AGQ16" s="9"/>
      <c r="AGR16" s="8"/>
      <c r="AGS16" s="9"/>
      <c r="AGT16" s="8"/>
      <c r="AGU16" s="9"/>
      <c r="AGV16" s="8"/>
      <c r="AGW16" s="9"/>
      <c r="AGX16" s="8"/>
      <c r="AGY16" s="9"/>
      <c r="AGZ16" s="8"/>
      <c r="AHA16" s="9"/>
      <c r="AHB16" s="8"/>
      <c r="AHC16" s="9"/>
      <c r="AHD16" s="8"/>
      <c r="AHE16" s="9"/>
      <c r="AHF16" s="8"/>
      <c r="AHG16" s="9"/>
      <c r="AHH16" s="8"/>
      <c r="AHI16" s="9"/>
      <c r="AHJ16" s="8"/>
      <c r="AHK16" s="9"/>
      <c r="AHL16" s="8"/>
      <c r="AHM16" s="9"/>
      <c r="AHN16" s="8"/>
      <c r="AHO16" s="9"/>
      <c r="AHP16" s="8"/>
      <c r="AHQ16" s="9"/>
      <c r="AHR16" s="8"/>
      <c r="AHS16" s="9"/>
      <c r="AHT16" s="8"/>
      <c r="AHU16" s="9"/>
      <c r="AHV16" s="8"/>
      <c r="AHW16" s="9"/>
      <c r="AHX16" s="8"/>
      <c r="AHY16" s="9"/>
      <c r="AHZ16" s="8"/>
      <c r="AIA16" s="9"/>
      <c r="AIB16" s="8"/>
      <c r="AIC16" s="9"/>
      <c r="AID16" s="8"/>
      <c r="AIE16" s="9"/>
      <c r="AIF16" s="8"/>
      <c r="AIG16" s="9"/>
      <c r="AIH16" s="8"/>
      <c r="AII16" s="9"/>
      <c r="AIJ16" s="8"/>
      <c r="AIK16" s="9"/>
      <c r="AIL16" s="8"/>
      <c r="AIM16" s="9"/>
      <c r="AIN16" s="8"/>
      <c r="AIO16" s="9"/>
      <c r="AIP16" s="8"/>
      <c r="AIQ16" s="9"/>
      <c r="AIR16" s="8"/>
      <c r="AIS16" s="9"/>
      <c r="AIT16" s="8"/>
      <c r="AIU16" s="9"/>
      <c r="AIV16" s="8"/>
      <c r="AIW16" s="9"/>
      <c r="AIX16" s="8"/>
      <c r="AIY16" s="9"/>
      <c r="AIZ16" s="8"/>
      <c r="AJA16" s="9"/>
      <c r="AJB16" s="8"/>
      <c r="AJC16" s="9"/>
      <c r="AJD16" s="8"/>
      <c r="AJE16" s="9"/>
      <c r="AJF16" s="8"/>
      <c r="AJG16" s="9"/>
      <c r="AJH16" s="8"/>
      <c r="AJI16" s="9"/>
      <c r="AJJ16" s="8"/>
      <c r="AJK16" s="9"/>
      <c r="AJL16" s="8"/>
      <c r="AJM16" s="9"/>
      <c r="AJN16" s="8"/>
      <c r="AJO16" s="9"/>
      <c r="AJP16" s="8"/>
      <c r="AJQ16" s="9"/>
      <c r="AJR16" s="8"/>
      <c r="AJS16" s="9"/>
      <c r="AJT16" s="8"/>
      <c r="AJU16" s="9"/>
      <c r="AJV16" s="8"/>
      <c r="AJW16" s="9"/>
      <c r="AJX16" s="8"/>
      <c r="AJY16" s="9"/>
      <c r="AJZ16" s="8"/>
      <c r="AKA16" s="9"/>
      <c r="AKB16" s="8"/>
      <c r="AKC16" s="9"/>
      <c r="AKD16" s="8"/>
      <c r="AKE16" s="9"/>
      <c r="AKF16" s="8"/>
      <c r="AKG16" s="9"/>
      <c r="AKH16" s="8"/>
      <c r="AKI16" s="9"/>
      <c r="AKJ16" s="8"/>
      <c r="AKK16" s="9"/>
      <c r="AKL16" s="8"/>
      <c r="AKM16" s="9"/>
      <c r="AKN16" s="8"/>
      <c r="AKO16" s="9"/>
      <c r="AKP16" s="8"/>
      <c r="AKQ16" s="9"/>
      <c r="AKR16" s="8"/>
      <c r="AKS16" s="9"/>
      <c r="AKT16" s="8"/>
      <c r="AKU16" s="9"/>
      <c r="AKV16" s="8"/>
      <c r="AKW16" s="9"/>
      <c r="AKX16" s="8"/>
      <c r="AKY16" s="9"/>
      <c r="AKZ16" s="8"/>
      <c r="ALA16" s="9"/>
      <c r="ALB16" s="8"/>
      <c r="ALC16" s="9"/>
      <c r="ALD16" s="8"/>
      <c r="ALE16" s="9"/>
      <c r="ALF16" s="8"/>
      <c r="ALG16" s="9"/>
      <c r="ALH16" s="8"/>
      <c r="ALI16" s="9"/>
      <c r="ALJ16" s="8"/>
      <c r="ALK16" s="9"/>
      <c r="ALL16" s="8"/>
      <c r="ALM16" s="9"/>
      <c r="ALN16" s="8"/>
      <c r="ALO16" s="9"/>
      <c r="ALP16" s="8"/>
      <c r="ALQ16" s="9"/>
      <c r="ALR16" s="8"/>
      <c r="ALS16" s="9"/>
      <c r="ALT16" s="8"/>
      <c r="ALU16" s="9"/>
      <c r="ALV16" s="8"/>
      <c r="ALW16" s="9"/>
      <c r="ALX16" s="8"/>
      <c r="ALY16" s="9"/>
      <c r="ALZ16" s="8"/>
      <c r="AMA16" s="9"/>
      <c r="AMB16" s="8"/>
      <c r="AMC16" s="9"/>
      <c r="AMD16" s="8"/>
      <c r="AME16" s="9"/>
      <c r="AMF16" s="8"/>
      <c r="AMG16" s="9"/>
      <c r="AMH16" s="8"/>
      <c r="AMI16" s="9"/>
      <c r="AMJ16" s="8"/>
      <c r="AMK16" s="9"/>
      <c r="AML16" s="8"/>
      <c r="AMM16" s="9"/>
      <c r="AMN16" s="8"/>
      <c r="AMO16" s="9"/>
      <c r="AMP16" s="8"/>
      <c r="AMQ16" s="9"/>
      <c r="AMR16" s="8"/>
      <c r="AMS16" s="9"/>
      <c r="AMT16" s="8"/>
      <c r="AMU16" s="9"/>
      <c r="AMV16" s="8"/>
      <c r="AMW16" s="9"/>
      <c r="AMX16" s="8"/>
      <c r="AMY16" s="9"/>
      <c r="AMZ16" s="8"/>
      <c r="ANA16" s="9"/>
      <c r="ANB16" s="8"/>
      <c r="ANC16" s="9"/>
      <c r="AND16" s="8"/>
      <c r="ANE16" s="9"/>
      <c r="ANF16" s="8"/>
      <c r="ANG16" s="9"/>
      <c r="ANH16" s="8"/>
      <c r="ANI16" s="9"/>
      <c r="ANJ16" s="8"/>
      <c r="ANK16" s="9"/>
      <c r="ANL16" s="8"/>
      <c r="ANM16" s="9"/>
      <c r="ANN16" s="8"/>
      <c r="ANO16" s="9"/>
      <c r="ANP16" s="8"/>
      <c r="ANQ16" s="9"/>
      <c r="ANR16" s="8"/>
      <c r="ANS16" s="9"/>
      <c r="ANT16" s="8"/>
      <c r="ANU16" s="9"/>
      <c r="ANV16" s="8"/>
      <c r="ANW16" s="9"/>
      <c r="ANX16" s="8"/>
      <c r="ANY16" s="9"/>
      <c r="ANZ16" s="8"/>
      <c r="AOA16" s="9"/>
      <c r="AOB16" s="8"/>
      <c r="AOC16" s="9"/>
      <c r="AOD16" s="8"/>
      <c r="AOE16" s="9"/>
      <c r="AOF16" s="8"/>
      <c r="AOG16" s="9"/>
      <c r="AOH16" s="8"/>
      <c r="AOI16" s="9"/>
      <c r="AOJ16" s="8"/>
      <c r="AOK16" s="9"/>
      <c r="AOL16" s="8"/>
      <c r="AOM16" s="9"/>
      <c r="AON16" s="8"/>
      <c r="AOO16" s="9"/>
      <c r="AOP16" s="8"/>
      <c r="AOQ16" s="9"/>
      <c r="AOR16" s="8"/>
      <c r="AOS16" s="9"/>
      <c r="AOT16" s="8"/>
      <c r="AOU16" s="9"/>
      <c r="AOV16" s="8"/>
      <c r="AOW16" s="9"/>
      <c r="AOX16" s="8"/>
      <c r="AOY16" s="9"/>
      <c r="AOZ16" s="8"/>
      <c r="APA16" s="9"/>
      <c r="APB16" s="8"/>
      <c r="APC16" s="9"/>
      <c r="APD16" s="8"/>
      <c r="APE16" s="9"/>
      <c r="APF16" s="8"/>
      <c r="APG16" s="9"/>
      <c r="APH16" s="8"/>
      <c r="API16" s="9"/>
      <c r="APJ16" s="8"/>
      <c r="APK16" s="9"/>
      <c r="APL16" s="8"/>
      <c r="APM16" s="9"/>
      <c r="APN16" s="8"/>
      <c r="APO16" s="9"/>
      <c r="APP16" s="8"/>
      <c r="APQ16" s="9"/>
      <c r="APR16" s="8"/>
      <c r="APS16" s="9"/>
      <c r="APT16" s="8"/>
      <c r="APU16" s="9"/>
      <c r="APV16" s="8"/>
      <c r="APW16" s="9"/>
      <c r="APX16" s="8"/>
      <c r="APY16" s="9"/>
      <c r="APZ16" s="8"/>
      <c r="AQA16" s="9"/>
      <c r="AQB16" s="8"/>
      <c r="AQC16" s="9"/>
      <c r="AQD16" s="8"/>
      <c r="AQE16" s="9"/>
      <c r="AQF16" s="8"/>
      <c r="AQG16" s="9"/>
      <c r="AQH16" s="8"/>
      <c r="AQI16" s="9"/>
      <c r="AQJ16" s="8"/>
      <c r="AQK16" s="9"/>
      <c r="AQL16" s="8"/>
      <c r="AQM16" s="9"/>
      <c r="AQN16" s="8"/>
      <c r="AQO16" s="9"/>
      <c r="AQP16" s="8"/>
      <c r="AQQ16" s="9"/>
      <c r="AQR16" s="8"/>
      <c r="AQS16" s="9"/>
      <c r="AQT16" s="8"/>
      <c r="AQU16" s="9"/>
      <c r="AQV16" s="8"/>
      <c r="AQW16" s="9"/>
      <c r="AQX16" s="8"/>
      <c r="AQY16" s="9"/>
      <c r="AQZ16" s="8"/>
      <c r="ARA16" s="9"/>
      <c r="ARB16" s="8"/>
      <c r="ARC16" s="9"/>
      <c r="ARD16" s="8"/>
      <c r="ARE16" s="9"/>
      <c r="ARF16" s="8"/>
      <c r="ARG16" s="9"/>
      <c r="ARH16" s="8"/>
      <c r="ARI16" s="9"/>
      <c r="ARJ16" s="8"/>
      <c r="ARK16" s="9"/>
      <c r="ARL16" s="8"/>
      <c r="ARM16" s="9"/>
      <c r="ARN16" s="8"/>
      <c r="ARO16" s="9"/>
      <c r="ARP16" s="8"/>
      <c r="ARQ16" s="9"/>
      <c r="ARR16" s="8"/>
      <c r="ARS16" s="9"/>
      <c r="ART16" s="8"/>
      <c r="ARU16" s="9"/>
      <c r="ARV16" s="8"/>
      <c r="ARW16" s="9"/>
      <c r="ARX16" s="8"/>
      <c r="ARY16" s="9"/>
      <c r="ARZ16" s="8"/>
      <c r="ASA16" s="9"/>
      <c r="ASB16" s="8"/>
      <c r="ASC16" s="9"/>
      <c r="ASD16" s="8"/>
      <c r="ASE16" s="9"/>
      <c r="ASF16" s="8"/>
      <c r="ASG16" s="9"/>
      <c r="ASH16" s="8"/>
      <c r="ASI16" s="9"/>
      <c r="ASJ16" s="8"/>
      <c r="ASK16" s="9"/>
      <c r="ASL16" s="8"/>
      <c r="ASM16" s="9"/>
      <c r="ASN16" s="8"/>
      <c r="ASO16" s="9"/>
      <c r="ASP16" s="8"/>
      <c r="ASQ16" s="9"/>
      <c r="ASR16" s="8"/>
      <c r="ASS16" s="9"/>
      <c r="AST16" s="8"/>
      <c r="ASU16" s="9"/>
      <c r="ASV16" s="8"/>
      <c r="ASW16" s="9"/>
      <c r="ASX16" s="8"/>
      <c r="ASY16" s="9"/>
      <c r="ASZ16" s="8"/>
      <c r="ATA16" s="9"/>
      <c r="ATB16" s="8"/>
      <c r="ATC16" s="9"/>
      <c r="ATD16" s="8"/>
      <c r="ATE16" s="9"/>
      <c r="ATF16" s="8"/>
      <c r="ATG16" s="9"/>
      <c r="ATH16" s="8"/>
      <c r="ATI16" s="9"/>
      <c r="ATJ16" s="8"/>
      <c r="ATK16" s="9"/>
      <c r="ATL16" s="8"/>
      <c r="ATM16" s="9"/>
      <c r="ATN16" s="8"/>
      <c r="ATO16" s="9"/>
      <c r="ATP16" s="8"/>
      <c r="ATQ16" s="9"/>
      <c r="ATR16" s="8"/>
      <c r="ATS16" s="9"/>
      <c r="ATT16" s="8"/>
      <c r="ATU16" s="9"/>
      <c r="ATV16" s="8"/>
      <c r="ATW16" s="9"/>
      <c r="ATX16" s="8"/>
      <c r="ATY16" s="9"/>
      <c r="ATZ16" s="8"/>
      <c r="AUA16" s="9"/>
      <c r="AUB16" s="8"/>
      <c r="AUC16" s="9"/>
      <c r="AUD16" s="8"/>
      <c r="AUE16" s="9"/>
      <c r="AUF16" s="8"/>
      <c r="AUG16" s="9"/>
      <c r="AUH16" s="8"/>
      <c r="AUI16" s="9"/>
      <c r="AUJ16" s="8"/>
      <c r="AUK16" s="9"/>
      <c r="AUL16" s="8"/>
      <c r="AUM16" s="9"/>
      <c r="AUN16" s="8"/>
      <c r="AUO16" s="9"/>
      <c r="AUP16" s="8"/>
      <c r="AUQ16" s="9"/>
      <c r="AUR16" s="8"/>
      <c r="AUS16" s="9"/>
      <c r="AUT16" s="8"/>
      <c r="AUU16" s="9"/>
      <c r="AUV16" s="8"/>
      <c r="AUW16" s="9"/>
      <c r="AUX16" s="8"/>
      <c r="AUY16" s="9"/>
      <c r="AUZ16" s="8"/>
      <c r="AVA16" s="9"/>
      <c r="AVB16" s="8"/>
      <c r="AVC16" s="9"/>
      <c r="AVD16" s="8"/>
      <c r="AVE16" s="9"/>
      <c r="AVF16" s="8"/>
      <c r="AVG16" s="9"/>
      <c r="AVH16" s="8"/>
      <c r="AVI16" s="9"/>
      <c r="AVJ16" s="8"/>
      <c r="AVK16" s="9"/>
      <c r="AVL16" s="8"/>
      <c r="AVM16" s="9"/>
      <c r="AVN16" s="8"/>
      <c r="AVO16" s="9"/>
      <c r="AVP16" s="8"/>
      <c r="AVQ16" s="9"/>
      <c r="AVR16" s="8"/>
      <c r="AVS16" s="9"/>
      <c r="AVT16" s="8"/>
      <c r="AVU16" s="9"/>
      <c r="AVV16" s="8"/>
      <c r="AVW16" s="9"/>
      <c r="AVX16" s="8"/>
      <c r="AVY16" s="9"/>
      <c r="AVZ16" s="8"/>
      <c r="AWA16" s="9"/>
      <c r="AWB16" s="8"/>
      <c r="AWC16" s="9"/>
      <c r="AWD16" s="8"/>
      <c r="AWE16" s="9"/>
      <c r="AWF16" s="8"/>
      <c r="AWG16" s="9"/>
      <c r="AWH16" s="8"/>
      <c r="AWI16" s="9"/>
      <c r="AWJ16" s="8"/>
      <c r="AWK16" s="9"/>
      <c r="AWL16" s="8"/>
      <c r="AWM16" s="9"/>
      <c r="AWN16" s="8"/>
      <c r="AWO16" s="9"/>
      <c r="AWP16" s="8"/>
      <c r="AWQ16" s="9"/>
      <c r="AWR16" s="8"/>
      <c r="AWS16" s="9"/>
      <c r="AWT16" s="8"/>
      <c r="AWU16" s="9"/>
      <c r="AWV16" s="8"/>
      <c r="AWW16" s="9"/>
      <c r="AWX16" s="8"/>
      <c r="AWY16" s="9"/>
      <c r="AWZ16" s="8"/>
      <c r="AXA16" s="9"/>
      <c r="AXB16" s="8"/>
      <c r="AXC16" s="9"/>
      <c r="AXD16" s="8"/>
      <c r="AXE16" s="9"/>
      <c r="AXF16" s="8"/>
      <c r="AXG16" s="9"/>
      <c r="AXH16" s="8"/>
      <c r="AXI16" s="9"/>
      <c r="AXJ16" s="8"/>
      <c r="AXK16" s="9"/>
      <c r="AXL16" s="8"/>
      <c r="AXM16" s="9"/>
      <c r="AXN16" s="8"/>
      <c r="AXO16" s="9"/>
      <c r="AXP16" s="8"/>
      <c r="AXQ16" s="9"/>
      <c r="AXR16" s="8"/>
      <c r="AXS16" s="9"/>
      <c r="AXT16" s="8"/>
      <c r="AXU16" s="9"/>
      <c r="AXV16" s="8"/>
      <c r="AXW16" s="9"/>
      <c r="AXX16" s="8"/>
      <c r="AXY16" s="9"/>
      <c r="AXZ16" s="8"/>
      <c r="AYA16" s="9"/>
      <c r="AYB16" s="8"/>
      <c r="AYC16" s="9"/>
      <c r="AYD16" s="8"/>
      <c r="AYE16" s="9"/>
      <c r="AYF16" s="8"/>
      <c r="AYG16" s="9"/>
      <c r="AYH16" s="8"/>
      <c r="AYI16" s="9"/>
      <c r="AYJ16" s="8"/>
      <c r="AYK16" s="9"/>
      <c r="AYL16" s="8"/>
      <c r="AYM16" s="9"/>
      <c r="AYN16" s="8"/>
      <c r="AYO16" s="9"/>
      <c r="AYP16" s="8"/>
      <c r="AYQ16" s="9"/>
      <c r="AYR16" s="8"/>
      <c r="AYS16" s="9"/>
      <c r="AYT16" s="8"/>
      <c r="AYU16" s="9"/>
      <c r="AYV16" s="8"/>
      <c r="AYW16" s="9"/>
      <c r="AYX16" s="8"/>
      <c r="AYY16" s="9"/>
      <c r="AYZ16" s="8"/>
      <c r="AZA16" s="9"/>
      <c r="AZB16" s="8"/>
      <c r="AZC16" s="9"/>
      <c r="AZD16" s="8"/>
      <c r="AZE16" s="9"/>
      <c r="AZF16" s="8"/>
      <c r="AZG16" s="9"/>
      <c r="AZH16" s="8"/>
      <c r="AZI16" s="9"/>
      <c r="AZJ16" s="8"/>
      <c r="AZK16" s="9"/>
      <c r="AZL16" s="8"/>
      <c r="AZM16" s="9"/>
      <c r="AZN16" s="8"/>
      <c r="AZO16" s="9"/>
      <c r="AZP16" s="8"/>
      <c r="AZQ16" s="9"/>
      <c r="AZR16" s="8"/>
      <c r="AZS16" s="9"/>
      <c r="AZT16" s="8"/>
      <c r="AZU16" s="9"/>
      <c r="AZV16" s="8"/>
      <c r="AZW16" s="9"/>
      <c r="AZX16" s="8"/>
      <c r="AZY16" s="9"/>
      <c r="AZZ16" s="8"/>
      <c r="BAA16" s="9"/>
      <c r="BAB16" s="8"/>
      <c r="BAC16" s="9"/>
      <c r="BAD16" s="8"/>
      <c r="BAE16" s="9"/>
      <c r="BAF16" s="8"/>
      <c r="BAG16" s="9"/>
      <c r="BAH16" s="8"/>
      <c r="BAI16" s="9"/>
      <c r="BAJ16" s="8"/>
      <c r="BAK16" s="9"/>
      <c r="BAL16" s="8"/>
      <c r="BAM16" s="9"/>
      <c r="BAN16" s="8"/>
      <c r="BAO16" s="9"/>
      <c r="BAP16" s="8"/>
      <c r="BAQ16" s="9"/>
      <c r="BAR16" s="8"/>
      <c r="BAS16" s="9"/>
      <c r="BAT16" s="8"/>
      <c r="BAU16" s="9"/>
      <c r="BAV16" s="8"/>
      <c r="BAW16" s="9"/>
      <c r="BAX16" s="8"/>
      <c r="BAY16" s="9"/>
      <c r="BAZ16" s="8"/>
      <c r="BBA16" s="9"/>
      <c r="BBB16" s="8"/>
      <c r="BBC16" s="9"/>
      <c r="BBD16" s="8"/>
      <c r="BBE16" s="9"/>
      <c r="BBF16" s="8"/>
      <c r="BBG16" s="9"/>
      <c r="BBH16" s="8"/>
      <c r="BBI16" s="9"/>
      <c r="BBJ16" s="8"/>
      <c r="BBK16" s="9"/>
      <c r="BBL16" s="8"/>
      <c r="BBM16" s="9"/>
      <c r="BBN16" s="8"/>
      <c r="BBO16" s="9"/>
      <c r="BBP16" s="8"/>
      <c r="BBQ16" s="9"/>
      <c r="BBR16" s="8"/>
      <c r="BBS16" s="9"/>
      <c r="BBT16" s="8"/>
      <c r="BBU16" s="9"/>
      <c r="BBV16" s="8"/>
      <c r="BBW16" s="9"/>
      <c r="BBX16" s="8"/>
      <c r="BBY16" s="9"/>
      <c r="BBZ16" s="8"/>
      <c r="BCA16" s="9"/>
      <c r="BCB16" s="8"/>
      <c r="BCC16" s="9"/>
      <c r="BCD16" s="8"/>
      <c r="BCE16" s="9"/>
      <c r="BCF16" s="8"/>
      <c r="BCG16" s="9"/>
      <c r="BCH16" s="8"/>
      <c r="BCI16" s="9"/>
      <c r="BCJ16" s="8"/>
      <c r="BCK16" s="9"/>
      <c r="BCL16" s="8"/>
      <c r="BCM16" s="9"/>
    </row>
    <row r="17" spans="1:1443" x14ac:dyDescent="0.25">
      <c r="B17" s="10" t="s">
        <v>6</v>
      </c>
      <c r="C17" s="70">
        <f>(C8-C14)/(1-C14)</f>
        <v>0.37391304347826088</v>
      </c>
      <c r="D17" s="23"/>
      <c r="E17" s="24"/>
      <c r="F17" s="23"/>
      <c r="G17" s="24"/>
      <c r="H17" s="23"/>
      <c r="I17" s="24"/>
      <c r="J17" s="23"/>
      <c r="K17" s="24"/>
      <c r="L17" s="23"/>
      <c r="M17" s="24"/>
      <c r="N17" s="23"/>
      <c r="O17" s="24"/>
      <c r="P17" s="23"/>
      <c r="Q17" s="24"/>
      <c r="R17" s="23"/>
      <c r="S17" s="24"/>
      <c r="T17" s="23"/>
      <c r="U17" s="24"/>
      <c r="V17" s="23"/>
      <c r="W17" s="24"/>
      <c r="X17" s="23"/>
      <c r="Y17" s="24"/>
      <c r="Z17" s="23"/>
      <c r="AA17" s="24"/>
      <c r="AB17" s="23"/>
      <c r="AC17" s="24"/>
      <c r="AD17" s="23"/>
      <c r="AE17" s="24"/>
      <c r="AF17" s="23"/>
      <c r="AG17" s="24"/>
      <c r="AH17" s="23"/>
      <c r="AI17" s="24"/>
      <c r="AJ17" s="23"/>
      <c r="AK17" s="24"/>
      <c r="AL17" s="23"/>
      <c r="AM17" s="24"/>
      <c r="AN17" s="23"/>
      <c r="AO17" s="24"/>
      <c r="AP17" s="23"/>
      <c r="AQ17" s="24"/>
      <c r="AR17" s="23"/>
      <c r="AS17" s="24"/>
      <c r="AT17" s="23"/>
      <c r="AU17" s="24"/>
      <c r="AV17" s="23"/>
      <c r="AW17" s="24"/>
      <c r="AX17" s="23"/>
      <c r="AY17" s="24"/>
      <c r="AZ17" s="23"/>
      <c r="BA17" s="24"/>
      <c r="BB17" s="8"/>
      <c r="BC17" s="9"/>
      <c r="BD17" s="8"/>
      <c r="BE17" s="9"/>
      <c r="BF17" s="8"/>
      <c r="BG17" s="9"/>
      <c r="BH17" s="8"/>
      <c r="BI17" s="9"/>
      <c r="BJ17" s="8"/>
      <c r="BK17" s="9"/>
      <c r="BL17" s="8"/>
      <c r="BM17" s="9"/>
      <c r="BN17" s="8"/>
      <c r="BO17" s="9"/>
      <c r="BP17" s="8"/>
      <c r="BQ17" s="9"/>
      <c r="BR17" s="8"/>
      <c r="BS17" s="9"/>
      <c r="BT17" s="8"/>
      <c r="BU17" s="9"/>
      <c r="BV17" s="8"/>
      <c r="BW17" s="9"/>
      <c r="BX17" s="8"/>
      <c r="BY17" s="9"/>
      <c r="BZ17" s="8"/>
      <c r="CA17" s="9"/>
      <c r="CB17" s="8"/>
      <c r="CC17" s="9"/>
      <c r="CD17" s="8"/>
      <c r="CE17" s="9"/>
      <c r="CF17" s="8"/>
      <c r="CG17" s="9"/>
      <c r="CH17" s="8"/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9"/>
      <c r="CT17" s="8"/>
      <c r="CU17" s="9"/>
      <c r="CV17" s="8"/>
      <c r="CW17" s="9"/>
      <c r="CX17" s="8"/>
      <c r="CY17" s="9"/>
      <c r="CZ17" s="8"/>
      <c r="DA17" s="9"/>
      <c r="DB17" s="8"/>
      <c r="DC17" s="9"/>
      <c r="DD17" s="8"/>
      <c r="DE17" s="9"/>
      <c r="DF17" s="8"/>
      <c r="DG17" s="9"/>
      <c r="DH17" s="8"/>
      <c r="DI17" s="9"/>
      <c r="DJ17" s="8"/>
      <c r="DK17" s="9"/>
      <c r="DL17" s="8"/>
      <c r="DM17" s="9"/>
      <c r="DN17" s="8"/>
      <c r="DO17" s="9"/>
      <c r="DP17" s="8"/>
      <c r="DQ17" s="9"/>
      <c r="DR17" s="8"/>
      <c r="DS17" s="9"/>
      <c r="DT17" s="8"/>
      <c r="DU17" s="9"/>
      <c r="DV17" s="8"/>
      <c r="DW17" s="9"/>
      <c r="DX17" s="8"/>
      <c r="DY17" s="9"/>
      <c r="DZ17" s="8"/>
      <c r="EA17" s="9"/>
      <c r="EB17" s="8"/>
      <c r="EC17" s="9"/>
      <c r="ED17" s="8"/>
      <c r="EE17" s="9"/>
      <c r="EF17" s="8"/>
      <c r="EG17" s="9"/>
      <c r="EH17" s="8"/>
      <c r="EI17" s="9"/>
      <c r="EJ17" s="8"/>
      <c r="EK17" s="9"/>
      <c r="EL17" s="8"/>
      <c r="EM17" s="9"/>
      <c r="EN17" s="8"/>
      <c r="EO17" s="9"/>
      <c r="EP17" s="8"/>
      <c r="EQ17" s="9"/>
      <c r="ER17" s="8"/>
      <c r="ES17" s="9"/>
      <c r="ET17" s="8"/>
      <c r="EU17" s="9"/>
      <c r="EV17" s="8"/>
      <c r="EW17" s="9"/>
      <c r="EX17" s="8"/>
      <c r="EY17" s="9"/>
      <c r="EZ17" s="8"/>
      <c r="FA17" s="9"/>
      <c r="FB17" s="8"/>
      <c r="FC17" s="9"/>
      <c r="FD17" s="8"/>
      <c r="FE17" s="9"/>
      <c r="FF17" s="8"/>
      <c r="FG17" s="9"/>
      <c r="FH17" s="8"/>
      <c r="FI17" s="9"/>
      <c r="FJ17" s="8"/>
      <c r="FK17" s="9"/>
      <c r="FL17" s="8"/>
      <c r="FM17" s="9"/>
      <c r="FN17" s="8"/>
      <c r="FO17" s="9"/>
      <c r="FP17" s="8"/>
      <c r="FQ17" s="9"/>
      <c r="FR17" s="8"/>
      <c r="FS17" s="9"/>
      <c r="FT17" s="8"/>
      <c r="FU17" s="9"/>
      <c r="FV17" s="8"/>
      <c r="FW17" s="9"/>
      <c r="FX17" s="8"/>
      <c r="FY17" s="9"/>
      <c r="FZ17" s="8"/>
      <c r="GA17" s="9"/>
      <c r="GB17" s="8"/>
      <c r="GC17" s="9"/>
      <c r="GD17" s="8"/>
      <c r="GE17" s="9"/>
      <c r="GF17" s="8"/>
      <c r="GG17" s="9"/>
      <c r="GH17" s="8"/>
      <c r="GI17" s="9"/>
      <c r="GJ17" s="8"/>
      <c r="GK17" s="9"/>
      <c r="GL17" s="8"/>
      <c r="GM17" s="9"/>
      <c r="GN17" s="8"/>
      <c r="GO17" s="9"/>
      <c r="GP17" s="8"/>
      <c r="GQ17" s="9"/>
      <c r="GR17" s="8"/>
      <c r="GS17" s="9"/>
      <c r="GT17" s="8"/>
      <c r="GU17" s="9"/>
      <c r="GV17" s="8"/>
      <c r="GW17" s="9"/>
      <c r="GX17" s="8"/>
      <c r="GY17" s="9"/>
      <c r="GZ17" s="8"/>
      <c r="HA17" s="9"/>
      <c r="HB17" s="8"/>
      <c r="HC17" s="9"/>
      <c r="HD17" s="8"/>
      <c r="HE17" s="9"/>
      <c r="HF17" s="8"/>
      <c r="HG17" s="9"/>
      <c r="HH17" s="8"/>
      <c r="HI17" s="9"/>
      <c r="HJ17" s="8"/>
      <c r="HK17" s="9"/>
      <c r="HL17" s="8"/>
      <c r="HM17" s="9"/>
      <c r="HN17" s="8"/>
      <c r="HO17" s="9"/>
      <c r="HP17" s="8"/>
      <c r="HQ17" s="9"/>
      <c r="HR17" s="8"/>
      <c r="HS17" s="9"/>
      <c r="HT17" s="8"/>
      <c r="HU17" s="9"/>
      <c r="HV17" s="8"/>
      <c r="HW17" s="9"/>
      <c r="HX17" s="8"/>
      <c r="HY17" s="9"/>
      <c r="HZ17" s="8"/>
      <c r="IA17" s="9"/>
      <c r="IB17" s="8"/>
      <c r="IC17" s="9"/>
      <c r="ID17" s="8"/>
      <c r="IE17" s="9"/>
      <c r="IF17" s="8"/>
      <c r="IG17" s="9"/>
      <c r="IH17" s="8"/>
      <c r="II17" s="9"/>
      <c r="IJ17" s="8"/>
      <c r="IK17" s="9"/>
      <c r="IL17" s="8"/>
      <c r="IM17" s="9"/>
      <c r="IN17" s="8"/>
      <c r="IO17" s="9"/>
      <c r="IP17" s="8"/>
      <c r="IQ17" s="9"/>
      <c r="IR17" s="8"/>
      <c r="IS17" s="9"/>
      <c r="IT17" s="8"/>
      <c r="IU17" s="9"/>
      <c r="IV17" s="8"/>
      <c r="IW17" s="9"/>
      <c r="IX17" s="8"/>
      <c r="IY17" s="9"/>
      <c r="IZ17" s="8"/>
      <c r="JA17" s="9"/>
      <c r="JB17" s="8"/>
      <c r="JC17" s="9"/>
      <c r="JD17" s="8"/>
      <c r="JE17" s="9"/>
      <c r="JF17" s="8"/>
      <c r="JG17" s="9"/>
      <c r="JH17" s="8"/>
      <c r="JI17" s="9"/>
      <c r="JJ17" s="8"/>
      <c r="JK17" s="9"/>
      <c r="JL17" s="8"/>
      <c r="JM17" s="9"/>
      <c r="JN17" s="8"/>
      <c r="JO17" s="9"/>
      <c r="JP17" s="8"/>
      <c r="JQ17" s="9"/>
      <c r="JR17" s="8"/>
      <c r="JS17" s="9"/>
      <c r="JT17" s="8"/>
      <c r="JU17" s="9"/>
      <c r="JV17" s="8"/>
      <c r="JW17" s="9"/>
      <c r="JX17" s="8"/>
      <c r="JY17" s="9"/>
      <c r="JZ17" s="8"/>
      <c r="KA17" s="9"/>
      <c r="KB17" s="8"/>
      <c r="KC17" s="9"/>
      <c r="KD17" s="8"/>
      <c r="KE17" s="9"/>
      <c r="KF17" s="8"/>
      <c r="KG17" s="9"/>
      <c r="KH17" s="8"/>
      <c r="KI17" s="9"/>
      <c r="KJ17" s="8"/>
      <c r="KK17" s="9"/>
      <c r="KL17" s="8"/>
      <c r="KM17" s="9"/>
      <c r="KN17" s="8"/>
      <c r="KO17" s="9"/>
      <c r="KP17" s="8"/>
      <c r="KQ17" s="9"/>
      <c r="KR17" s="8"/>
      <c r="KS17" s="9"/>
      <c r="KT17" s="8"/>
      <c r="KU17" s="9"/>
      <c r="KV17" s="8"/>
      <c r="KW17" s="9"/>
      <c r="KX17" s="8"/>
      <c r="KY17" s="9"/>
      <c r="KZ17" s="8"/>
      <c r="LA17" s="9"/>
      <c r="LB17" s="8"/>
      <c r="LC17" s="9"/>
      <c r="LD17" s="8"/>
      <c r="LE17" s="9"/>
      <c r="LF17" s="8"/>
      <c r="LG17" s="9"/>
      <c r="LH17" s="8"/>
      <c r="LI17" s="9"/>
      <c r="LJ17" s="8"/>
      <c r="LK17" s="9"/>
      <c r="LL17" s="8"/>
      <c r="LM17" s="9"/>
      <c r="LN17" s="8"/>
      <c r="LO17" s="9"/>
      <c r="LP17" s="8"/>
      <c r="LQ17" s="9"/>
      <c r="LR17" s="8"/>
      <c r="LS17" s="9"/>
      <c r="LT17" s="8"/>
      <c r="LU17" s="9"/>
      <c r="LV17" s="8"/>
      <c r="LW17" s="9"/>
      <c r="LX17" s="8"/>
      <c r="LY17" s="9"/>
      <c r="LZ17" s="8"/>
      <c r="MA17" s="9"/>
      <c r="MB17" s="8"/>
      <c r="MC17" s="9"/>
      <c r="MD17" s="8"/>
      <c r="ME17" s="9"/>
      <c r="MF17" s="8"/>
      <c r="MG17" s="9"/>
      <c r="MH17" s="8"/>
      <c r="MI17" s="9"/>
      <c r="MJ17" s="8"/>
      <c r="MK17" s="9"/>
      <c r="ML17" s="8"/>
      <c r="MM17" s="9"/>
      <c r="MN17" s="8"/>
      <c r="MO17" s="9"/>
      <c r="MP17" s="8"/>
      <c r="MQ17" s="9"/>
      <c r="MR17" s="8"/>
      <c r="MS17" s="9"/>
      <c r="MT17" s="8"/>
      <c r="MU17" s="9"/>
      <c r="MV17" s="8"/>
      <c r="MW17" s="9"/>
      <c r="MX17" s="8"/>
      <c r="MY17" s="9"/>
      <c r="MZ17" s="8"/>
      <c r="NA17" s="9"/>
      <c r="NB17" s="8"/>
      <c r="NC17" s="9"/>
      <c r="ND17" s="8"/>
      <c r="NE17" s="9"/>
      <c r="NF17" s="8"/>
      <c r="NG17" s="9"/>
      <c r="NH17" s="8"/>
      <c r="NI17" s="9"/>
      <c r="NJ17" s="8"/>
      <c r="NK17" s="9"/>
      <c r="NL17" s="8"/>
      <c r="NM17" s="9"/>
      <c r="NN17" s="8"/>
      <c r="NO17" s="9"/>
      <c r="NP17" s="8"/>
      <c r="NQ17" s="9"/>
      <c r="NR17" s="8"/>
      <c r="NS17" s="9"/>
      <c r="NT17" s="8"/>
      <c r="NU17" s="9"/>
      <c r="NV17" s="8"/>
      <c r="NW17" s="9"/>
      <c r="NX17" s="8"/>
      <c r="NY17" s="9"/>
      <c r="NZ17" s="8"/>
      <c r="OA17" s="9"/>
      <c r="OB17" s="8"/>
      <c r="OC17" s="9"/>
      <c r="OD17" s="8"/>
      <c r="OE17" s="9"/>
      <c r="OF17" s="8"/>
      <c r="OG17" s="9"/>
      <c r="OH17" s="8"/>
      <c r="OI17" s="9"/>
      <c r="OJ17" s="8"/>
      <c r="OK17" s="9"/>
      <c r="OL17" s="8"/>
      <c r="OM17" s="9"/>
      <c r="ON17" s="8"/>
      <c r="OO17" s="9"/>
      <c r="OP17" s="8"/>
      <c r="OQ17" s="9"/>
      <c r="OR17" s="8"/>
      <c r="OS17" s="9"/>
      <c r="OT17" s="8"/>
      <c r="OU17" s="9"/>
      <c r="OV17" s="8"/>
      <c r="OW17" s="9"/>
      <c r="OX17" s="8"/>
      <c r="OY17" s="9"/>
      <c r="OZ17" s="8"/>
      <c r="PA17" s="9"/>
      <c r="PB17" s="8"/>
      <c r="PC17" s="9"/>
      <c r="PD17" s="8"/>
      <c r="PE17" s="9"/>
      <c r="PF17" s="8"/>
      <c r="PG17" s="9"/>
      <c r="PH17" s="8"/>
      <c r="PI17" s="9"/>
      <c r="PJ17" s="8"/>
      <c r="PK17" s="9"/>
      <c r="PL17" s="8"/>
      <c r="PM17" s="9"/>
      <c r="PN17" s="8"/>
      <c r="PO17" s="9"/>
      <c r="PP17" s="8"/>
      <c r="PQ17" s="9"/>
      <c r="PR17" s="8"/>
      <c r="PS17" s="9"/>
      <c r="PT17" s="8"/>
      <c r="PU17" s="9"/>
      <c r="PV17" s="8"/>
      <c r="PW17" s="9"/>
      <c r="PX17" s="8"/>
      <c r="PY17" s="9"/>
      <c r="PZ17" s="8"/>
      <c r="QA17" s="9"/>
      <c r="QB17" s="8"/>
      <c r="QC17" s="9"/>
      <c r="QD17" s="8"/>
      <c r="QE17" s="9"/>
      <c r="QF17" s="8"/>
      <c r="QG17" s="9"/>
      <c r="QH17" s="8"/>
      <c r="QI17" s="9"/>
      <c r="QJ17" s="8"/>
      <c r="QK17" s="9"/>
      <c r="QL17" s="8"/>
      <c r="QM17" s="9"/>
      <c r="QN17" s="8"/>
      <c r="QO17" s="9"/>
      <c r="QP17" s="8"/>
      <c r="QQ17" s="9"/>
      <c r="QR17" s="8"/>
      <c r="QS17" s="9"/>
      <c r="QT17" s="8"/>
      <c r="QU17" s="9"/>
      <c r="QV17" s="8"/>
      <c r="QW17" s="9"/>
      <c r="QX17" s="8"/>
      <c r="QY17" s="9"/>
      <c r="QZ17" s="8"/>
      <c r="RA17" s="9"/>
      <c r="RB17" s="8"/>
      <c r="RC17" s="9"/>
      <c r="RD17" s="8"/>
      <c r="RE17" s="9"/>
      <c r="RF17" s="8"/>
      <c r="RG17" s="9"/>
      <c r="RH17" s="8"/>
      <c r="RI17" s="9"/>
      <c r="RJ17" s="8"/>
      <c r="RK17" s="9"/>
      <c r="RL17" s="8"/>
      <c r="RM17" s="9"/>
      <c r="RN17" s="8"/>
      <c r="RO17" s="9"/>
      <c r="RP17" s="8"/>
      <c r="RQ17" s="9"/>
      <c r="RR17" s="8"/>
      <c r="RS17" s="9"/>
      <c r="RT17" s="8"/>
      <c r="RU17" s="9"/>
      <c r="RV17" s="8"/>
      <c r="RW17" s="9"/>
      <c r="RX17" s="8"/>
      <c r="RY17" s="9"/>
      <c r="RZ17" s="8"/>
      <c r="SA17" s="9"/>
      <c r="SB17" s="8"/>
      <c r="SC17" s="9"/>
      <c r="SD17" s="8"/>
      <c r="SE17" s="9"/>
      <c r="SF17" s="8"/>
      <c r="SG17" s="9"/>
      <c r="SH17" s="8"/>
      <c r="SI17" s="9"/>
      <c r="SJ17" s="8"/>
      <c r="SK17" s="9"/>
      <c r="SL17" s="8"/>
      <c r="SM17" s="9"/>
      <c r="SN17" s="8"/>
      <c r="SO17" s="9"/>
      <c r="SP17" s="8"/>
      <c r="SQ17" s="9"/>
      <c r="SR17" s="8"/>
      <c r="SS17" s="9"/>
      <c r="ST17" s="8"/>
      <c r="SU17" s="9"/>
      <c r="SV17" s="8"/>
      <c r="SW17" s="9"/>
      <c r="SX17" s="8"/>
      <c r="SY17" s="9"/>
      <c r="SZ17" s="8"/>
      <c r="TA17" s="9"/>
      <c r="TB17" s="8"/>
      <c r="TC17" s="9"/>
      <c r="TD17" s="8"/>
      <c r="TE17" s="9"/>
      <c r="TF17" s="8"/>
      <c r="TG17" s="9"/>
      <c r="TH17" s="8"/>
      <c r="TI17" s="9"/>
      <c r="TJ17" s="8"/>
      <c r="TK17" s="9"/>
      <c r="TL17" s="8"/>
      <c r="TM17" s="9"/>
      <c r="TN17" s="8"/>
      <c r="TO17" s="9"/>
      <c r="TP17" s="8"/>
      <c r="TQ17" s="9"/>
      <c r="TR17" s="8"/>
      <c r="TS17" s="9"/>
      <c r="TT17" s="8"/>
      <c r="TU17" s="9"/>
      <c r="TV17" s="8"/>
      <c r="TW17" s="9"/>
      <c r="TX17" s="8"/>
      <c r="TY17" s="9"/>
      <c r="TZ17" s="8"/>
      <c r="UA17" s="9"/>
      <c r="UB17" s="8"/>
      <c r="UC17" s="9"/>
      <c r="UD17" s="8"/>
      <c r="UE17" s="9"/>
      <c r="UF17" s="8"/>
      <c r="UG17" s="9"/>
      <c r="UH17" s="8"/>
      <c r="UI17" s="9"/>
      <c r="UJ17" s="8"/>
      <c r="UK17" s="9"/>
      <c r="UL17" s="8"/>
      <c r="UM17" s="9"/>
      <c r="UN17" s="8"/>
      <c r="UO17" s="9"/>
      <c r="UP17" s="8"/>
      <c r="UQ17" s="9"/>
      <c r="UR17" s="8"/>
      <c r="US17" s="9"/>
      <c r="UT17" s="8"/>
      <c r="UU17" s="9"/>
      <c r="UV17" s="8"/>
      <c r="UW17" s="9"/>
      <c r="UX17" s="8"/>
      <c r="UY17" s="9"/>
      <c r="UZ17" s="8"/>
      <c r="VA17" s="9"/>
      <c r="VB17" s="8"/>
      <c r="VC17" s="9"/>
      <c r="VD17" s="8"/>
      <c r="VE17" s="9"/>
      <c r="VF17" s="8"/>
      <c r="VG17" s="9"/>
      <c r="VH17" s="8"/>
      <c r="VI17" s="9"/>
      <c r="VJ17" s="8"/>
      <c r="VK17" s="9"/>
      <c r="VL17" s="8"/>
      <c r="VM17" s="9"/>
      <c r="VN17" s="8"/>
      <c r="VO17" s="9"/>
      <c r="VP17" s="8"/>
      <c r="VQ17" s="9"/>
      <c r="VR17" s="8"/>
      <c r="VS17" s="9"/>
      <c r="VT17" s="8"/>
      <c r="VU17" s="9"/>
      <c r="VV17" s="8"/>
      <c r="VW17" s="9"/>
      <c r="VX17" s="8"/>
      <c r="VY17" s="9"/>
      <c r="VZ17" s="8"/>
      <c r="WA17" s="9"/>
      <c r="WB17" s="8"/>
      <c r="WC17" s="9"/>
      <c r="WD17" s="8"/>
      <c r="WE17" s="9"/>
      <c r="WF17" s="8"/>
      <c r="WG17" s="9"/>
      <c r="WH17" s="8"/>
      <c r="WI17" s="9"/>
      <c r="WJ17" s="8"/>
      <c r="WK17" s="9"/>
      <c r="WL17" s="8"/>
      <c r="WM17" s="9"/>
      <c r="WN17" s="8"/>
      <c r="WO17" s="9"/>
      <c r="WP17" s="8"/>
      <c r="WQ17" s="9"/>
      <c r="WR17" s="8"/>
      <c r="WS17" s="9"/>
      <c r="WT17" s="8"/>
      <c r="WU17" s="9"/>
      <c r="WV17" s="8"/>
      <c r="WW17" s="9"/>
      <c r="WX17" s="8"/>
      <c r="WY17" s="9"/>
      <c r="WZ17" s="8"/>
      <c r="XA17" s="9"/>
      <c r="XB17" s="8"/>
      <c r="XC17" s="9"/>
      <c r="XD17" s="8"/>
      <c r="XE17" s="9"/>
      <c r="XF17" s="8"/>
      <c r="XG17" s="9"/>
      <c r="XH17" s="8"/>
      <c r="XI17" s="9"/>
      <c r="XJ17" s="8"/>
      <c r="XK17" s="9"/>
      <c r="XL17" s="8"/>
      <c r="XM17" s="9"/>
      <c r="XN17" s="8"/>
      <c r="XO17" s="9"/>
      <c r="XP17" s="8"/>
      <c r="XQ17" s="9"/>
      <c r="XR17" s="8"/>
      <c r="XS17" s="9"/>
      <c r="XT17" s="8"/>
      <c r="XU17" s="9"/>
      <c r="XV17" s="8"/>
      <c r="XW17" s="9"/>
      <c r="XX17" s="8"/>
      <c r="XY17" s="9"/>
      <c r="XZ17" s="8"/>
      <c r="YA17" s="9"/>
      <c r="YB17" s="8"/>
      <c r="YC17" s="9"/>
      <c r="YD17" s="8"/>
      <c r="YE17" s="9"/>
      <c r="YF17" s="8"/>
      <c r="YG17" s="9"/>
      <c r="YH17" s="8"/>
      <c r="YI17" s="9"/>
      <c r="YJ17" s="8"/>
      <c r="YK17" s="9"/>
      <c r="YL17" s="8"/>
      <c r="YM17" s="9"/>
      <c r="YN17" s="8"/>
      <c r="YO17" s="9"/>
      <c r="YP17" s="8"/>
      <c r="YQ17" s="9"/>
      <c r="YR17" s="8"/>
      <c r="YS17" s="9"/>
      <c r="YT17" s="8"/>
      <c r="YU17" s="9"/>
      <c r="YV17" s="8"/>
      <c r="YW17" s="9"/>
      <c r="YX17" s="8"/>
      <c r="YY17" s="9"/>
      <c r="YZ17" s="8"/>
      <c r="ZA17" s="9"/>
      <c r="ZB17" s="8"/>
      <c r="ZC17" s="9"/>
      <c r="ZD17" s="8"/>
      <c r="ZE17" s="9"/>
      <c r="ZF17" s="8"/>
      <c r="ZG17" s="9"/>
      <c r="ZH17" s="8"/>
      <c r="ZI17" s="9"/>
      <c r="ZJ17" s="8"/>
      <c r="ZK17" s="9"/>
      <c r="ZL17" s="8"/>
      <c r="ZM17" s="9"/>
      <c r="ZN17" s="8"/>
      <c r="ZO17" s="9"/>
      <c r="ZP17" s="8"/>
      <c r="ZQ17" s="9"/>
      <c r="ZR17" s="8"/>
      <c r="ZS17" s="9"/>
      <c r="ZT17" s="8"/>
      <c r="ZU17" s="9"/>
      <c r="ZV17" s="8"/>
      <c r="ZW17" s="9"/>
      <c r="ZX17" s="8"/>
      <c r="ZY17" s="9"/>
      <c r="ZZ17" s="8"/>
      <c r="AAA17" s="9"/>
      <c r="AAB17" s="8"/>
      <c r="AAC17" s="9"/>
      <c r="AAD17" s="8"/>
      <c r="AAE17" s="9"/>
      <c r="AAF17" s="8"/>
      <c r="AAG17" s="9"/>
      <c r="AAH17" s="8"/>
      <c r="AAI17" s="9"/>
      <c r="AAJ17" s="8"/>
      <c r="AAK17" s="9"/>
      <c r="AAL17" s="8"/>
      <c r="AAM17" s="9"/>
      <c r="AAN17" s="8"/>
      <c r="AAO17" s="9"/>
      <c r="AAP17" s="8"/>
      <c r="AAQ17" s="9"/>
      <c r="AAR17" s="8"/>
      <c r="AAS17" s="9"/>
      <c r="AAT17" s="8"/>
      <c r="AAU17" s="9"/>
      <c r="AAV17" s="8"/>
      <c r="AAW17" s="9"/>
      <c r="AAX17" s="8"/>
      <c r="AAY17" s="9"/>
      <c r="AAZ17" s="8"/>
      <c r="ABA17" s="9"/>
      <c r="ABB17" s="8"/>
      <c r="ABC17" s="9"/>
      <c r="ABD17" s="8"/>
      <c r="ABE17" s="9"/>
      <c r="ABF17" s="8"/>
      <c r="ABG17" s="9"/>
      <c r="ABH17" s="8"/>
      <c r="ABI17" s="9"/>
      <c r="ABJ17" s="8"/>
      <c r="ABK17" s="9"/>
      <c r="ABL17" s="8"/>
      <c r="ABM17" s="9"/>
      <c r="ABN17" s="8"/>
      <c r="ABO17" s="9"/>
      <c r="ABP17" s="8"/>
      <c r="ABQ17" s="9"/>
      <c r="ABR17" s="8"/>
      <c r="ABS17" s="9"/>
      <c r="ABT17" s="8"/>
      <c r="ABU17" s="9"/>
      <c r="ABV17" s="8"/>
      <c r="ABW17" s="9"/>
      <c r="ABX17" s="8"/>
      <c r="ABY17" s="9"/>
      <c r="ABZ17" s="8"/>
      <c r="ACA17" s="9"/>
      <c r="ACB17" s="8"/>
      <c r="ACC17" s="9"/>
      <c r="ACD17" s="8"/>
      <c r="ACE17" s="9"/>
      <c r="ACF17" s="8"/>
      <c r="ACG17" s="9"/>
      <c r="ACH17" s="8"/>
      <c r="ACI17" s="9"/>
      <c r="ACJ17" s="8"/>
      <c r="ACK17" s="9"/>
      <c r="ACL17" s="8"/>
      <c r="ACM17" s="9"/>
      <c r="ACN17" s="8"/>
      <c r="ACO17" s="9"/>
      <c r="ACP17" s="8"/>
      <c r="ACQ17" s="9"/>
      <c r="ACR17" s="8"/>
      <c r="ACS17" s="9"/>
      <c r="ACT17" s="8"/>
      <c r="ACU17" s="9"/>
      <c r="ACV17" s="8"/>
      <c r="ACW17" s="9"/>
      <c r="ACX17" s="8"/>
      <c r="ACY17" s="9"/>
      <c r="ACZ17" s="8"/>
      <c r="ADA17" s="9"/>
      <c r="ADB17" s="8"/>
      <c r="ADC17" s="9"/>
      <c r="ADD17" s="8"/>
      <c r="ADE17" s="9"/>
      <c r="ADF17" s="8"/>
      <c r="ADG17" s="9"/>
      <c r="ADH17" s="8"/>
      <c r="ADI17" s="9"/>
      <c r="ADJ17" s="8"/>
      <c r="ADK17" s="9"/>
      <c r="ADL17" s="8"/>
      <c r="ADM17" s="9"/>
      <c r="ADN17" s="8"/>
      <c r="ADO17" s="9"/>
      <c r="ADP17" s="8"/>
      <c r="ADQ17" s="9"/>
      <c r="ADR17" s="8"/>
      <c r="ADS17" s="9"/>
      <c r="ADT17" s="8"/>
      <c r="ADU17" s="9"/>
      <c r="ADV17" s="8"/>
      <c r="ADW17" s="9"/>
      <c r="ADX17" s="8"/>
      <c r="ADY17" s="9"/>
      <c r="ADZ17" s="8"/>
      <c r="AEA17" s="9"/>
      <c r="AEB17" s="8"/>
      <c r="AEC17" s="9"/>
      <c r="AED17" s="8"/>
      <c r="AEE17" s="9"/>
      <c r="AEF17" s="8"/>
      <c r="AEG17" s="9"/>
      <c r="AEH17" s="8"/>
      <c r="AEI17" s="9"/>
      <c r="AEJ17" s="8"/>
      <c r="AEK17" s="9"/>
      <c r="AEL17" s="8"/>
      <c r="AEM17" s="9"/>
      <c r="AEN17" s="8"/>
      <c r="AEO17" s="9"/>
      <c r="AEP17" s="8"/>
      <c r="AEQ17" s="9"/>
      <c r="AER17" s="8"/>
      <c r="AES17" s="9"/>
      <c r="AET17" s="8"/>
      <c r="AEU17" s="9"/>
      <c r="AEV17" s="8"/>
      <c r="AEW17" s="9"/>
      <c r="AEX17" s="8"/>
      <c r="AEY17" s="9"/>
      <c r="AEZ17" s="8"/>
      <c r="AFA17" s="9"/>
      <c r="AFB17" s="8"/>
      <c r="AFC17" s="9"/>
      <c r="AFD17" s="8"/>
      <c r="AFE17" s="9"/>
      <c r="AFF17" s="8"/>
      <c r="AFG17" s="9"/>
      <c r="AFH17" s="8"/>
      <c r="AFI17" s="9"/>
      <c r="AFJ17" s="8"/>
      <c r="AFK17" s="9"/>
      <c r="AFL17" s="8"/>
      <c r="AFM17" s="9"/>
      <c r="AFN17" s="8"/>
      <c r="AFO17" s="9"/>
      <c r="AFP17" s="8"/>
      <c r="AFQ17" s="9"/>
      <c r="AFR17" s="8"/>
      <c r="AFS17" s="9"/>
      <c r="AFT17" s="8"/>
      <c r="AFU17" s="9"/>
      <c r="AFV17" s="8"/>
      <c r="AFW17" s="9"/>
      <c r="AFX17" s="8"/>
      <c r="AFY17" s="9"/>
      <c r="AFZ17" s="8"/>
      <c r="AGA17" s="9"/>
      <c r="AGB17" s="8"/>
      <c r="AGC17" s="9"/>
      <c r="AGD17" s="8"/>
      <c r="AGE17" s="9"/>
      <c r="AGF17" s="8"/>
      <c r="AGG17" s="9"/>
      <c r="AGH17" s="8"/>
      <c r="AGI17" s="9"/>
      <c r="AGJ17" s="8"/>
      <c r="AGK17" s="9"/>
      <c r="AGL17" s="8"/>
      <c r="AGM17" s="9"/>
      <c r="AGN17" s="8"/>
      <c r="AGO17" s="9"/>
      <c r="AGP17" s="8"/>
      <c r="AGQ17" s="9"/>
      <c r="AGR17" s="8"/>
      <c r="AGS17" s="9"/>
      <c r="AGT17" s="8"/>
      <c r="AGU17" s="9"/>
      <c r="AGV17" s="8"/>
      <c r="AGW17" s="9"/>
      <c r="AGX17" s="8"/>
      <c r="AGY17" s="9"/>
      <c r="AGZ17" s="8"/>
      <c r="AHA17" s="9"/>
      <c r="AHB17" s="8"/>
      <c r="AHC17" s="9"/>
      <c r="AHD17" s="8"/>
      <c r="AHE17" s="9"/>
      <c r="AHF17" s="8"/>
      <c r="AHG17" s="9"/>
      <c r="AHH17" s="8"/>
      <c r="AHI17" s="9"/>
      <c r="AHJ17" s="8"/>
      <c r="AHK17" s="9"/>
      <c r="AHL17" s="8"/>
      <c r="AHM17" s="9"/>
      <c r="AHN17" s="8"/>
      <c r="AHO17" s="9"/>
      <c r="AHP17" s="8"/>
      <c r="AHQ17" s="9"/>
      <c r="AHR17" s="8"/>
      <c r="AHS17" s="9"/>
      <c r="AHT17" s="8"/>
      <c r="AHU17" s="9"/>
      <c r="AHV17" s="8"/>
      <c r="AHW17" s="9"/>
      <c r="AHX17" s="8"/>
      <c r="AHY17" s="9"/>
      <c r="AHZ17" s="8"/>
      <c r="AIA17" s="9"/>
      <c r="AIB17" s="8"/>
      <c r="AIC17" s="9"/>
      <c r="AID17" s="8"/>
      <c r="AIE17" s="9"/>
      <c r="AIF17" s="8"/>
      <c r="AIG17" s="9"/>
      <c r="AIH17" s="8"/>
      <c r="AII17" s="9"/>
      <c r="AIJ17" s="8"/>
      <c r="AIK17" s="9"/>
      <c r="AIL17" s="8"/>
      <c r="AIM17" s="9"/>
      <c r="AIN17" s="8"/>
      <c r="AIO17" s="9"/>
      <c r="AIP17" s="8"/>
      <c r="AIQ17" s="9"/>
      <c r="AIR17" s="8"/>
      <c r="AIS17" s="9"/>
      <c r="AIT17" s="8"/>
      <c r="AIU17" s="9"/>
      <c r="AIV17" s="8"/>
      <c r="AIW17" s="9"/>
      <c r="AIX17" s="8"/>
      <c r="AIY17" s="9"/>
      <c r="AIZ17" s="8"/>
      <c r="AJA17" s="9"/>
      <c r="AJB17" s="8"/>
      <c r="AJC17" s="9"/>
      <c r="AJD17" s="8"/>
      <c r="AJE17" s="9"/>
      <c r="AJF17" s="8"/>
      <c r="AJG17" s="9"/>
      <c r="AJH17" s="8"/>
      <c r="AJI17" s="9"/>
      <c r="AJJ17" s="8"/>
      <c r="AJK17" s="9"/>
      <c r="AJL17" s="8"/>
      <c r="AJM17" s="9"/>
      <c r="AJN17" s="8"/>
      <c r="AJO17" s="9"/>
      <c r="AJP17" s="8"/>
      <c r="AJQ17" s="9"/>
      <c r="AJR17" s="8"/>
      <c r="AJS17" s="9"/>
      <c r="AJT17" s="8"/>
      <c r="AJU17" s="9"/>
      <c r="AJV17" s="8"/>
      <c r="AJW17" s="9"/>
      <c r="AJX17" s="8"/>
      <c r="AJY17" s="9"/>
      <c r="AJZ17" s="8"/>
      <c r="AKA17" s="9"/>
      <c r="AKB17" s="8"/>
      <c r="AKC17" s="9"/>
      <c r="AKD17" s="8"/>
      <c r="AKE17" s="9"/>
      <c r="AKF17" s="8"/>
      <c r="AKG17" s="9"/>
      <c r="AKH17" s="8"/>
      <c r="AKI17" s="9"/>
      <c r="AKJ17" s="8"/>
      <c r="AKK17" s="9"/>
      <c r="AKL17" s="8"/>
      <c r="AKM17" s="9"/>
      <c r="AKN17" s="8"/>
      <c r="AKO17" s="9"/>
      <c r="AKP17" s="8"/>
      <c r="AKQ17" s="9"/>
      <c r="AKR17" s="8"/>
      <c r="AKS17" s="9"/>
      <c r="AKT17" s="8"/>
      <c r="AKU17" s="9"/>
      <c r="AKV17" s="8"/>
      <c r="AKW17" s="9"/>
      <c r="AKX17" s="8"/>
      <c r="AKY17" s="9"/>
      <c r="AKZ17" s="8"/>
      <c r="ALA17" s="9"/>
      <c r="ALB17" s="8"/>
      <c r="ALC17" s="9"/>
      <c r="ALD17" s="8"/>
      <c r="ALE17" s="9"/>
      <c r="ALF17" s="8"/>
      <c r="ALG17" s="9"/>
      <c r="ALH17" s="8"/>
      <c r="ALI17" s="9"/>
      <c r="ALJ17" s="8"/>
      <c r="ALK17" s="9"/>
      <c r="ALL17" s="8"/>
      <c r="ALM17" s="9"/>
      <c r="ALN17" s="8"/>
      <c r="ALO17" s="9"/>
      <c r="ALP17" s="8"/>
      <c r="ALQ17" s="9"/>
      <c r="ALR17" s="8"/>
      <c r="ALS17" s="9"/>
      <c r="ALT17" s="8"/>
      <c r="ALU17" s="9"/>
      <c r="ALV17" s="8"/>
      <c r="ALW17" s="9"/>
      <c r="ALX17" s="8"/>
      <c r="ALY17" s="9"/>
      <c r="ALZ17" s="8"/>
      <c r="AMA17" s="9"/>
      <c r="AMB17" s="8"/>
      <c r="AMC17" s="9"/>
      <c r="AMD17" s="8"/>
      <c r="AME17" s="9"/>
      <c r="AMF17" s="8"/>
      <c r="AMG17" s="9"/>
      <c r="AMH17" s="8"/>
      <c r="AMI17" s="9"/>
      <c r="AMJ17" s="8"/>
      <c r="AMK17" s="9"/>
      <c r="AML17" s="8"/>
      <c r="AMM17" s="9"/>
      <c r="AMN17" s="8"/>
      <c r="AMO17" s="9"/>
      <c r="AMP17" s="8"/>
      <c r="AMQ17" s="9"/>
      <c r="AMR17" s="8"/>
      <c r="AMS17" s="9"/>
      <c r="AMT17" s="8"/>
      <c r="AMU17" s="9"/>
      <c r="AMV17" s="8"/>
      <c r="AMW17" s="9"/>
      <c r="AMX17" s="8"/>
      <c r="AMY17" s="9"/>
      <c r="AMZ17" s="8"/>
      <c r="ANA17" s="9"/>
      <c r="ANB17" s="8"/>
      <c r="ANC17" s="9"/>
      <c r="AND17" s="8"/>
      <c r="ANE17" s="9"/>
      <c r="ANF17" s="8"/>
      <c r="ANG17" s="9"/>
      <c r="ANH17" s="8"/>
      <c r="ANI17" s="9"/>
      <c r="ANJ17" s="8"/>
      <c r="ANK17" s="9"/>
      <c r="ANL17" s="8"/>
      <c r="ANM17" s="9"/>
      <c r="ANN17" s="8"/>
      <c r="ANO17" s="9"/>
      <c r="ANP17" s="8"/>
      <c r="ANQ17" s="9"/>
      <c r="ANR17" s="8"/>
      <c r="ANS17" s="9"/>
      <c r="ANT17" s="8"/>
      <c r="ANU17" s="9"/>
      <c r="ANV17" s="8"/>
      <c r="ANW17" s="9"/>
      <c r="ANX17" s="8"/>
      <c r="ANY17" s="9"/>
      <c r="ANZ17" s="8"/>
      <c r="AOA17" s="9"/>
      <c r="AOB17" s="8"/>
      <c r="AOC17" s="9"/>
      <c r="AOD17" s="8"/>
      <c r="AOE17" s="9"/>
      <c r="AOF17" s="8"/>
      <c r="AOG17" s="9"/>
      <c r="AOH17" s="8"/>
      <c r="AOI17" s="9"/>
      <c r="AOJ17" s="8"/>
      <c r="AOK17" s="9"/>
      <c r="AOL17" s="8"/>
      <c r="AOM17" s="9"/>
      <c r="AON17" s="8"/>
      <c r="AOO17" s="9"/>
      <c r="AOP17" s="8"/>
      <c r="AOQ17" s="9"/>
      <c r="AOR17" s="8"/>
      <c r="AOS17" s="9"/>
      <c r="AOT17" s="8"/>
      <c r="AOU17" s="9"/>
      <c r="AOV17" s="8"/>
      <c r="AOW17" s="9"/>
      <c r="AOX17" s="8"/>
      <c r="AOY17" s="9"/>
      <c r="AOZ17" s="8"/>
      <c r="APA17" s="9"/>
      <c r="APB17" s="8"/>
      <c r="APC17" s="9"/>
      <c r="APD17" s="8"/>
      <c r="APE17" s="9"/>
      <c r="APF17" s="8"/>
      <c r="APG17" s="9"/>
      <c r="APH17" s="8"/>
      <c r="API17" s="9"/>
      <c r="APJ17" s="8"/>
      <c r="APK17" s="9"/>
      <c r="APL17" s="8"/>
      <c r="APM17" s="9"/>
      <c r="APN17" s="8"/>
      <c r="APO17" s="9"/>
      <c r="APP17" s="8"/>
      <c r="APQ17" s="9"/>
      <c r="APR17" s="8"/>
      <c r="APS17" s="9"/>
      <c r="APT17" s="8"/>
      <c r="APU17" s="9"/>
      <c r="APV17" s="8"/>
      <c r="APW17" s="9"/>
      <c r="APX17" s="8"/>
      <c r="APY17" s="9"/>
      <c r="APZ17" s="8"/>
      <c r="AQA17" s="9"/>
      <c r="AQB17" s="8"/>
      <c r="AQC17" s="9"/>
      <c r="AQD17" s="8"/>
      <c r="AQE17" s="9"/>
      <c r="AQF17" s="8"/>
      <c r="AQG17" s="9"/>
      <c r="AQH17" s="8"/>
      <c r="AQI17" s="9"/>
      <c r="AQJ17" s="8"/>
      <c r="AQK17" s="9"/>
      <c r="AQL17" s="8"/>
      <c r="AQM17" s="9"/>
      <c r="AQN17" s="8"/>
      <c r="AQO17" s="9"/>
      <c r="AQP17" s="8"/>
      <c r="AQQ17" s="9"/>
      <c r="AQR17" s="8"/>
      <c r="AQS17" s="9"/>
      <c r="AQT17" s="8"/>
      <c r="AQU17" s="9"/>
      <c r="AQV17" s="8"/>
      <c r="AQW17" s="9"/>
      <c r="AQX17" s="8"/>
      <c r="AQY17" s="9"/>
      <c r="AQZ17" s="8"/>
      <c r="ARA17" s="9"/>
      <c r="ARB17" s="8"/>
      <c r="ARC17" s="9"/>
      <c r="ARD17" s="8"/>
      <c r="ARE17" s="9"/>
      <c r="ARF17" s="8"/>
      <c r="ARG17" s="9"/>
      <c r="ARH17" s="8"/>
      <c r="ARI17" s="9"/>
      <c r="ARJ17" s="8"/>
      <c r="ARK17" s="9"/>
      <c r="ARL17" s="8"/>
      <c r="ARM17" s="9"/>
      <c r="ARN17" s="8"/>
      <c r="ARO17" s="9"/>
      <c r="ARP17" s="8"/>
      <c r="ARQ17" s="9"/>
      <c r="ARR17" s="8"/>
      <c r="ARS17" s="9"/>
      <c r="ART17" s="8"/>
      <c r="ARU17" s="9"/>
      <c r="ARV17" s="8"/>
      <c r="ARW17" s="9"/>
      <c r="ARX17" s="8"/>
      <c r="ARY17" s="9"/>
      <c r="ARZ17" s="8"/>
      <c r="ASA17" s="9"/>
      <c r="ASB17" s="8"/>
      <c r="ASC17" s="9"/>
      <c r="ASD17" s="8"/>
      <c r="ASE17" s="9"/>
      <c r="ASF17" s="8"/>
      <c r="ASG17" s="9"/>
      <c r="ASH17" s="8"/>
      <c r="ASI17" s="9"/>
      <c r="ASJ17" s="8"/>
      <c r="ASK17" s="9"/>
      <c r="ASL17" s="8"/>
      <c r="ASM17" s="9"/>
      <c r="ASN17" s="8"/>
      <c r="ASO17" s="9"/>
      <c r="ASP17" s="8"/>
      <c r="ASQ17" s="9"/>
      <c r="ASR17" s="8"/>
      <c r="ASS17" s="9"/>
      <c r="AST17" s="8"/>
      <c r="ASU17" s="9"/>
      <c r="ASV17" s="8"/>
      <c r="ASW17" s="9"/>
      <c r="ASX17" s="8"/>
      <c r="ASY17" s="9"/>
      <c r="ASZ17" s="8"/>
      <c r="ATA17" s="9"/>
      <c r="ATB17" s="8"/>
      <c r="ATC17" s="9"/>
      <c r="ATD17" s="8"/>
      <c r="ATE17" s="9"/>
      <c r="ATF17" s="8"/>
      <c r="ATG17" s="9"/>
      <c r="ATH17" s="8"/>
      <c r="ATI17" s="9"/>
      <c r="ATJ17" s="8"/>
      <c r="ATK17" s="9"/>
      <c r="ATL17" s="8"/>
      <c r="ATM17" s="9"/>
      <c r="ATN17" s="8"/>
      <c r="ATO17" s="9"/>
      <c r="ATP17" s="8"/>
      <c r="ATQ17" s="9"/>
      <c r="ATR17" s="8"/>
      <c r="ATS17" s="9"/>
      <c r="ATT17" s="8"/>
      <c r="ATU17" s="9"/>
      <c r="ATV17" s="8"/>
      <c r="ATW17" s="9"/>
      <c r="ATX17" s="8"/>
      <c r="ATY17" s="9"/>
      <c r="ATZ17" s="8"/>
      <c r="AUA17" s="9"/>
      <c r="AUB17" s="8"/>
      <c r="AUC17" s="9"/>
      <c r="AUD17" s="8"/>
      <c r="AUE17" s="9"/>
      <c r="AUF17" s="8"/>
      <c r="AUG17" s="9"/>
      <c r="AUH17" s="8"/>
      <c r="AUI17" s="9"/>
      <c r="AUJ17" s="8"/>
      <c r="AUK17" s="9"/>
      <c r="AUL17" s="8"/>
      <c r="AUM17" s="9"/>
      <c r="AUN17" s="8"/>
      <c r="AUO17" s="9"/>
      <c r="AUP17" s="8"/>
      <c r="AUQ17" s="9"/>
      <c r="AUR17" s="8"/>
      <c r="AUS17" s="9"/>
      <c r="AUT17" s="8"/>
      <c r="AUU17" s="9"/>
      <c r="AUV17" s="8"/>
      <c r="AUW17" s="9"/>
      <c r="AUX17" s="8"/>
      <c r="AUY17" s="9"/>
      <c r="AUZ17" s="8"/>
      <c r="AVA17" s="9"/>
      <c r="AVB17" s="8"/>
      <c r="AVC17" s="9"/>
      <c r="AVD17" s="8"/>
      <c r="AVE17" s="9"/>
      <c r="AVF17" s="8"/>
      <c r="AVG17" s="9"/>
      <c r="AVH17" s="8"/>
      <c r="AVI17" s="9"/>
      <c r="AVJ17" s="8"/>
      <c r="AVK17" s="9"/>
      <c r="AVL17" s="8"/>
      <c r="AVM17" s="9"/>
      <c r="AVN17" s="8"/>
      <c r="AVO17" s="9"/>
      <c r="AVP17" s="8"/>
      <c r="AVQ17" s="9"/>
      <c r="AVR17" s="8"/>
      <c r="AVS17" s="9"/>
      <c r="AVT17" s="8"/>
      <c r="AVU17" s="9"/>
      <c r="AVV17" s="8"/>
      <c r="AVW17" s="9"/>
      <c r="AVX17" s="8"/>
      <c r="AVY17" s="9"/>
      <c r="AVZ17" s="8"/>
      <c r="AWA17" s="9"/>
      <c r="AWB17" s="8"/>
      <c r="AWC17" s="9"/>
      <c r="AWD17" s="8"/>
      <c r="AWE17" s="9"/>
      <c r="AWF17" s="8"/>
      <c r="AWG17" s="9"/>
      <c r="AWH17" s="8"/>
      <c r="AWI17" s="9"/>
      <c r="AWJ17" s="8"/>
      <c r="AWK17" s="9"/>
      <c r="AWL17" s="8"/>
      <c r="AWM17" s="9"/>
      <c r="AWN17" s="8"/>
      <c r="AWO17" s="9"/>
      <c r="AWP17" s="8"/>
      <c r="AWQ17" s="9"/>
      <c r="AWR17" s="8"/>
      <c r="AWS17" s="9"/>
      <c r="AWT17" s="8"/>
      <c r="AWU17" s="9"/>
      <c r="AWV17" s="8"/>
      <c r="AWW17" s="9"/>
      <c r="AWX17" s="8"/>
      <c r="AWY17" s="9"/>
      <c r="AWZ17" s="8"/>
      <c r="AXA17" s="9"/>
      <c r="AXB17" s="8"/>
      <c r="AXC17" s="9"/>
      <c r="AXD17" s="8"/>
      <c r="AXE17" s="9"/>
      <c r="AXF17" s="8"/>
      <c r="AXG17" s="9"/>
      <c r="AXH17" s="8"/>
      <c r="AXI17" s="9"/>
      <c r="AXJ17" s="8"/>
      <c r="AXK17" s="9"/>
      <c r="AXL17" s="8"/>
      <c r="AXM17" s="9"/>
      <c r="AXN17" s="8"/>
      <c r="AXO17" s="9"/>
      <c r="AXP17" s="8"/>
      <c r="AXQ17" s="9"/>
      <c r="AXR17" s="8"/>
      <c r="AXS17" s="9"/>
      <c r="AXT17" s="8"/>
      <c r="AXU17" s="9"/>
      <c r="AXV17" s="8"/>
      <c r="AXW17" s="9"/>
      <c r="AXX17" s="8"/>
      <c r="AXY17" s="9"/>
      <c r="AXZ17" s="8"/>
      <c r="AYA17" s="9"/>
      <c r="AYB17" s="8"/>
      <c r="AYC17" s="9"/>
      <c r="AYD17" s="8"/>
      <c r="AYE17" s="9"/>
      <c r="AYF17" s="8"/>
      <c r="AYG17" s="9"/>
      <c r="AYH17" s="8"/>
      <c r="AYI17" s="9"/>
      <c r="AYJ17" s="8"/>
      <c r="AYK17" s="9"/>
      <c r="AYL17" s="8"/>
      <c r="AYM17" s="9"/>
      <c r="AYN17" s="8"/>
      <c r="AYO17" s="9"/>
      <c r="AYP17" s="8"/>
      <c r="AYQ17" s="9"/>
      <c r="AYR17" s="8"/>
      <c r="AYS17" s="9"/>
      <c r="AYT17" s="8"/>
      <c r="AYU17" s="9"/>
      <c r="AYV17" s="8"/>
      <c r="AYW17" s="9"/>
      <c r="AYX17" s="8"/>
      <c r="AYY17" s="9"/>
      <c r="AYZ17" s="8"/>
      <c r="AZA17" s="9"/>
      <c r="AZB17" s="8"/>
      <c r="AZC17" s="9"/>
      <c r="AZD17" s="8"/>
      <c r="AZE17" s="9"/>
      <c r="AZF17" s="8"/>
      <c r="AZG17" s="9"/>
      <c r="AZH17" s="8"/>
      <c r="AZI17" s="9"/>
      <c r="AZJ17" s="8"/>
      <c r="AZK17" s="9"/>
      <c r="AZL17" s="8"/>
      <c r="AZM17" s="9"/>
      <c r="AZN17" s="8"/>
      <c r="AZO17" s="9"/>
      <c r="AZP17" s="8"/>
      <c r="AZQ17" s="9"/>
      <c r="AZR17" s="8"/>
      <c r="AZS17" s="9"/>
      <c r="AZT17" s="8"/>
      <c r="AZU17" s="9"/>
      <c r="AZV17" s="8"/>
      <c r="AZW17" s="9"/>
      <c r="AZX17" s="8"/>
      <c r="AZY17" s="9"/>
      <c r="AZZ17" s="8"/>
      <c r="BAA17" s="9"/>
      <c r="BAB17" s="8"/>
      <c r="BAC17" s="9"/>
      <c r="BAD17" s="8"/>
      <c r="BAE17" s="9"/>
      <c r="BAF17" s="8"/>
      <c r="BAG17" s="9"/>
      <c r="BAH17" s="8"/>
      <c r="BAI17" s="9"/>
      <c r="BAJ17" s="8"/>
      <c r="BAK17" s="9"/>
      <c r="BAL17" s="8"/>
      <c r="BAM17" s="9"/>
      <c r="BAN17" s="8"/>
      <c r="BAO17" s="9"/>
      <c r="BAP17" s="8"/>
      <c r="BAQ17" s="9"/>
      <c r="BAR17" s="8"/>
      <c r="BAS17" s="9"/>
      <c r="BAT17" s="8"/>
      <c r="BAU17" s="9"/>
      <c r="BAV17" s="8"/>
      <c r="BAW17" s="9"/>
      <c r="BAX17" s="8"/>
      <c r="BAY17" s="9"/>
      <c r="BAZ17" s="8"/>
      <c r="BBA17" s="9"/>
      <c r="BBB17" s="8"/>
      <c r="BBC17" s="9"/>
      <c r="BBD17" s="8"/>
      <c r="BBE17" s="9"/>
      <c r="BBF17" s="8"/>
      <c r="BBG17" s="9"/>
      <c r="BBH17" s="8"/>
      <c r="BBI17" s="9"/>
      <c r="BBJ17" s="8"/>
      <c r="BBK17" s="9"/>
      <c r="BBL17" s="8"/>
      <c r="BBM17" s="9"/>
      <c r="BBN17" s="8"/>
      <c r="BBO17" s="9"/>
      <c r="BBP17" s="8"/>
      <c r="BBQ17" s="9"/>
      <c r="BBR17" s="8"/>
      <c r="BBS17" s="9"/>
      <c r="BBT17" s="8"/>
      <c r="BBU17" s="9"/>
      <c r="BBV17" s="8"/>
      <c r="BBW17" s="9"/>
      <c r="BBX17" s="8"/>
      <c r="BBY17" s="9"/>
      <c r="BBZ17" s="8"/>
      <c r="BCA17" s="9"/>
      <c r="BCB17" s="8"/>
      <c r="BCC17" s="9"/>
      <c r="BCD17" s="8"/>
      <c r="BCE17" s="9"/>
      <c r="BCF17" s="8"/>
      <c r="BCG17" s="9"/>
      <c r="BCH17" s="8"/>
      <c r="BCI17" s="9"/>
      <c r="BCJ17" s="8"/>
      <c r="BCK17" s="9"/>
      <c r="BCL17" s="8"/>
      <c r="BCM17" s="9"/>
    </row>
    <row r="18" spans="1:1443" ht="15.75" x14ac:dyDescent="0.25">
      <c r="B18" s="31" t="str">
        <f>VLOOKUP(C14*100,B31:C35,2,TRUE)</f>
        <v>Suitable for up to level 5 tests or exams</v>
      </c>
      <c r="C18" s="12"/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/>
      <c r="Q18" s="24"/>
      <c r="R18" s="23"/>
      <c r="S18" s="24"/>
      <c r="T18" s="23"/>
      <c r="U18" s="24"/>
      <c r="V18" s="23"/>
      <c r="W18" s="24"/>
      <c r="X18" s="23"/>
      <c r="Y18" s="24"/>
      <c r="Z18" s="23"/>
      <c r="AA18" s="24"/>
      <c r="AB18" s="23"/>
      <c r="AC18" s="24"/>
      <c r="AD18" s="23"/>
      <c r="AE18" s="24"/>
      <c r="AF18" s="23"/>
      <c r="AG18" s="24"/>
      <c r="AH18" s="23"/>
      <c r="AI18" s="24"/>
      <c r="AJ18" s="23"/>
      <c r="AK18" s="24"/>
      <c r="AL18" s="23"/>
      <c r="AM18" s="24"/>
      <c r="AN18" s="23"/>
      <c r="AO18" s="24"/>
      <c r="AP18" s="23"/>
      <c r="AQ18" s="24"/>
      <c r="AR18" s="23"/>
      <c r="AS18" s="24"/>
      <c r="AT18" s="23"/>
      <c r="AU18" s="24"/>
      <c r="AV18" s="23"/>
      <c r="AW18" s="24"/>
      <c r="AX18" s="23"/>
      <c r="AY18" s="24"/>
      <c r="AZ18" s="23"/>
      <c r="BA18" s="24"/>
      <c r="BB18" s="8"/>
      <c r="BC18" s="9"/>
      <c r="BD18" s="8"/>
      <c r="BE18" s="9"/>
      <c r="BF18" s="8"/>
      <c r="BG18" s="9"/>
      <c r="BH18" s="8"/>
      <c r="BI18" s="9"/>
      <c r="BJ18" s="8"/>
      <c r="BK18" s="9"/>
      <c r="BL18" s="8"/>
      <c r="BM18" s="9"/>
      <c r="BN18" s="8"/>
      <c r="BO18" s="9"/>
      <c r="BP18" s="8"/>
      <c r="BQ18" s="9"/>
      <c r="BR18" s="8"/>
      <c r="BS18" s="9"/>
      <c r="BT18" s="8"/>
      <c r="BU18" s="9"/>
      <c r="BV18" s="8"/>
      <c r="BW18" s="9"/>
      <c r="BX18" s="8"/>
      <c r="BY18" s="9"/>
      <c r="BZ18" s="8"/>
      <c r="CA18" s="9"/>
      <c r="CB18" s="8"/>
      <c r="CC18" s="9"/>
      <c r="CD18" s="8"/>
      <c r="CE18" s="9"/>
      <c r="CF18" s="8"/>
      <c r="CG18" s="9"/>
      <c r="CH18" s="8"/>
      <c r="CI18" s="9"/>
      <c r="CJ18" s="8"/>
      <c r="CK18" s="9"/>
      <c r="CL18" s="8"/>
      <c r="CM18" s="9"/>
      <c r="CN18" s="8"/>
      <c r="CO18" s="9"/>
      <c r="CP18" s="8"/>
      <c r="CQ18" s="9"/>
      <c r="CR18" s="8"/>
      <c r="CS18" s="9"/>
      <c r="CT18" s="8"/>
      <c r="CU18" s="9"/>
      <c r="CV18" s="8"/>
      <c r="CW18" s="9"/>
      <c r="CX18" s="8"/>
      <c r="CY18" s="9"/>
      <c r="CZ18" s="8"/>
      <c r="DA18" s="9"/>
      <c r="DB18" s="8"/>
      <c r="DC18" s="9"/>
      <c r="DD18" s="8"/>
      <c r="DE18" s="9"/>
      <c r="DF18" s="8"/>
      <c r="DG18" s="9"/>
      <c r="DH18" s="8"/>
      <c r="DI18" s="9"/>
      <c r="DJ18" s="8"/>
      <c r="DK18" s="9"/>
      <c r="DL18" s="8"/>
      <c r="DM18" s="9"/>
      <c r="DN18" s="8"/>
      <c r="DO18" s="9"/>
      <c r="DP18" s="8"/>
      <c r="DQ18" s="9"/>
      <c r="DR18" s="8"/>
      <c r="DS18" s="9"/>
      <c r="DT18" s="8"/>
      <c r="DU18" s="9"/>
      <c r="DV18" s="8"/>
      <c r="DW18" s="9"/>
      <c r="DX18" s="8"/>
      <c r="DY18" s="9"/>
      <c r="DZ18" s="8"/>
      <c r="EA18" s="9"/>
      <c r="EB18" s="8"/>
      <c r="EC18" s="9"/>
      <c r="ED18" s="8"/>
      <c r="EE18" s="9"/>
      <c r="EF18" s="8"/>
      <c r="EG18" s="9"/>
      <c r="EH18" s="8"/>
      <c r="EI18" s="9"/>
      <c r="EJ18" s="8"/>
      <c r="EK18" s="9"/>
      <c r="EL18" s="8"/>
      <c r="EM18" s="9"/>
      <c r="EN18" s="8"/>
      <c r="EO18" s="9"/>
      <c r="EP18" s="8"/>
      <c r="EQ18" s="9"/>
      <c r="ER18" s="8"/>
      <c r="ES18" s="9"/>
      <c r="ET18" s="8"/>
      <c r="EU18" s="9"/>
      <c r="EV18" s="8"/>
      <c r="EW18" s="9"/>
      <c r="EX18" s="8"/>
      <c r="EY18" s="9"/>
      <c r="EZ18" s="8"/>
      <c r="FA18" s="9"/>
      <c r="FB18" s="8"/>
      <c r="FC18" s="9"/>
      <c r="FD18" s="8"/>
      <c r="FE18" s="9"/>
      <c r="FF18" s="8"/>
      <c r="FG18" s="9"/>
      <c r="FH18" s="8"/>
      <c r="FI18" s="9"/>
      <c r="FJ18" s="8"/>
      <c r="FK18" s="9"/>
      <c r="FL18" s="8"/>
      <c r="FM18" s="9"/>
      <c r="FN18" s="8"/>
      <c r="FO18" s="9"/>
      <c r="FP18" s="8"/>
      <c r="FQ18" s="9"/>
      <c r="FR18" s="8"/>
      <c r="FS18" s="9"/>
      <c r="FT18" s="8"/>
      <c r="FU18" s="9"/>
      <c r="FV18" s="8"/>
      <c r="FW18" s="9"/>
      <c r="FX18" s="8"/>
      <c r="FY18" s="9"/>
      <c r="FZ18" s="8"/>
      <c r="GA18" s="9"/>
      <c r="GB18" s="8"/>
      <c r="GC18" s="9"/>
      <c r="GD18" s="8"/>
      <c r="GE18" s="9"/>
      <c r="GF18" s="8"/>
      <c r="GG18" s="9"/>
      <c r="GH18" s="8"/>
      <c r="GI18" s="9"/>
      <c r="GJ18" s="8"/>
      <c r="GK18" s="9"/>
      <c r="GL18" s="8"/>
      <c r="GM18" s="9"/>
      <c r="GN18" s="8"/>
      <c r="GO18" s="9"/>
      <c r="GP18" s="8"/>
      <c r="GQ18" s="9"/>
      <c r="GR18" s="8"/>
      <c r="GS18" s="9"/>
      <c r="GT18" s="8"/>
      <c r="GU18" s="9"/>
      <c r="GV18" s="8"/>
      <c r="GW18" s="9"/>
      <c r="GX18" s="8"/>
      <c r="GY18" s="9"/>
      <c r="GZ18" s="8"/>
      <c r="HA18" s="9"/>
      <c r="HB18" s="8"/>
      <c r="HC18" s="9"/>
      <c r="HD18" s="8"/>
      <c r="HE18" s="9"/>
      <c r="HF18" s="8"/>
      <c r="HG18" s="9"/>
      <c r="HH18" s="8"/>
      <c r="HI18" s="9"/>
      <c r="HJ18" s="8"/>
      <c r="HK18" s="9"/>
      <c r="HL18" s="8"/>
      <c r="HM18" s="9"/>
      <c r="HN18" s="8"/>
      <c r="HO18" s="9"/>
      <c r="HP18" s="8"/>
      <c r="HQ18" s="9"/>
      <c r="HR18" s="8"/>
      <c r="HS18" s="9"/>
      <c r="HT18" s="8"/>
      <c r="HU18" s="9"/>
      <c r="HV18" s="8"/>
      <c r="HW18" s="9"/>
      <c r="HX18" s="8"/>
      <c r="HY18" s="9"/>
      <c r="HZ18" s="8"/>
      <c r="IA18" s="9"/>
      <c r="IB18" s="8"/>
      <c r="IC18" s="9"/>
      <c r="ID18" s="8"/>
      <c r="IE18" s="9"/>
      <c r="IF18" s="8"/>
      <c r="IG18" s="9"/>
      <c r="IH18" s="8"/>
      <c r="II18" s="9"/>
      <c r="IJ18" s="8"/>
      <c r="IK18" s="9"/>
      <c r="IL18" s="8"/>
      <c r="IM18" s="9"/>
      <c r="IN18" s="8"/>
      <c r="IO18" s="9"/>
      <c r="IP18" s="8"/>
      <c r="IQ18" s="9"/>
      <c r="IR18" s="8"/>
      <c r="IS18" s="9"/>
      <c r="IT18" s="8"/>
      <c r="IU18" s="9"/>
      <c r="IV18" s="8"/>
      <c r="IW18" s="9"/>
      <c r="IX18" s="8"/>
      <c r="IY18" s="9"/>
      <c r="IZ18" s="8"/>
      <c r="JA18" s="9"/>
      <c r="JB18" s="8"/>
      <c r="JC18" s="9"/>
      <c r="JD18" s="8"/>
      <c r="JE18" s="9"/>
      <c r="JF18" s="8"/>
      <c r="JG18" s="9"/>
      <c r="JH18" s="8"/>
      <c r="JI18" s="9"/>
      <c r="JJ18" s="8"/>
      <c r="JK18" s="9"/>
      <c r="JL18" s="8"/>
      <c r="JM18" s="9"/>
      <c r="JN18" s="8"/>
      <c r="JO18" s="9"/>
      <c r="JP18" s="8"/>
      <c r="JQ18" s="9"/>
      <c r="JR18" s="8"/>
      <c r="JS18" s="9"/>
      <c r="JT18" s="8"/>
      <c r="JU18" s="9"/>
      <c r="JV18" s="8"/>
      <c r="JW18" s="9"/>
      <c r="JX18" s="8"/>
      <c r="JY18" s="9"/>
      <c r="JZ18" s="8"/>
      <c r="KA18" s="9"/>
      <c r="KB18" s="8"/>
      <c r="KC18" s="9"/>
      <c r="KD18" s="8"/>
      <c r="KE18" s="9"/>
      <c r="KF18" s="8"/>
      <c r="KG18" s="9"/>
      <c r="KH18" s="8"/>
      <c r="KI18" s="9"/>
      <c r="KJ18" s="8"/>
      <c r="KK18" s="9"/>
      <c r="KL18" s="8"/>
      <c r="KM18" s="9"/>
      <c r="KN18" s="8"/>
      <c r="KO18" s="9"/>
      <c r="KP18" s="8"/>
      <c r="KQ18" s="9"/>
      <c r="KR18" s="8"/>
      <c r="KS18" s="9"/>
      <c r="KT18" s="8"/>
      <c r="KU18" s="9"/>
      <c r="KV18" s="8"/>
      <c r="KW18" s="9"/>
      <c r="KX18" s="8"/>
      <c r="KY18" s="9"/>
      <c r="KZ18" s="8"/>
      <c r="LA18" s="9"/>
      <c r="LB18" s="8"/>
      <c r="LC18" s="9"/>
      <c r="LD18" s="8"/>
      <c r="LE18" s="9"/>
      <c r="LF18" s="8"/>
      <c r="LG18" s="9"/>
      <c r="LH18" s="8"/>
      <c r="LI18" s="9"/>
      <c r="LJ18" s="8"/>
      <c r="LK18" s="9"/>
      <c r="LL18" s="8"/>
      <c r="LM18" s="9"/>
      <c r="LN18" s="8"/>
      <c r="LO18" s="9"/>
      <c r="LP18" s="8"/>
      <c r="LQ18" s="9"/>
      <c r="LR18" s="8"/>
      <c r="LS18" s="9"/>
      <c r="LT18" s="8"/>
      <c r="LU18" s="9"/>
      <c r="LV18" s="8"/>
      <c r="LW18" s="9"/>
      <c r="LX18" s="8"/>
      <c r="LY18" s="9"/>
      <c r="LZ18" s="8"/>
      <c r="MA18" s="9"/>
      <c r="MB18" s="8"/>
      <c r="MC18" s="9"/>
      <c r="MD18" s="8"/>
      <c r="ME18" s="9"/>
      <c r="MF18" s="8"/>
      <c r="MG18" s="9"/>
      <c r="MH18" s="8"/>
      <c r="MI18" s="9"/>
      <c r="MJ18" s="8"/>
      <c r="MK18" s="9"/>
      <c r="ML18" s="8"/>
      <c r="MM18" s="9"/>
      <c r="MN18" s="8"/>
      <c r="MO18" s="9"/>
      <c r="MP18" s="8"/>
      <c r="MQ18" s="9"/>
      <c r="MR18" s="8"/>
      <c r="MS18" s="9"/>
      <c r="MT18" s="8"/>
      <c r="MU18" s="9"/>
      <c r="MV18" s="8"/>
      <c r="MW18" s="9"/>
      <c r="MX18" s="8"/>
      <c r="MY18" s="9"/>
      <c r="MZ18" s="8"/>
      <c r="NA18" s="9"/>
      <c r="NB18" s="8"/>
      <c r="NC18" s="9"/>
      <c r="ND18" s="8"/>
      <c r="NE18" s="9"/>
      <c r="NF18" s="8"/>
      <c r="NG18" s="9"/>
      <c r="NH18" s="8"/>
      <c r="NI18" s="9"/>
      <c r="NJ18" s="8"/>
      <c r="NK18" s="9"/>
      <c r="NL18" s="8"/>
      <c r="NM18" s="9"/>
      <c r="NN18" s="8"/>
      <c r="NO18" s="9"/>
      <c r="NP18" s="8"/>
      <c r="NQ18" s="9"/>
      <c r="NR18" s="8"/>
      <c r="NS18" s="9"/>
      <c r="NT18" s="8"/>
      <c r="NU18" s="9"/>
      <c r="NV18" s="8"/>
      <c r="NW18" s="9"/>
      <c r="NX18" s="8"/>
      <c r="NY18" s="9"/>
      <c r="NZ18" s="8"/>
      <c r="OA18" s="9"/>
      <c r="OB18" s="8"/>
      <c r="OC18" s="9"/>
      <c r="OD18" s="8"/>
      <c r="OE18" s="9"/>
      <c r="OF18" s="8"/>
      <c r="OG18" s="9"/>
      <c r="OH18" s="8"/>
      <c r="OI18" s="9"/>
      <c r="OJ18" s="8"/>
      <c r="OK18" s="9"/>
      <c r="OL18" s="8"/>
      <c r="OM18" s="9"/>
      <c r="ON18" s="8"/>
      <c r="OO18" s="9"/>
      <c r="OP18" s="8"/>
      <c r="OQ18" s="9"/>
      <c r="OR18" s="8"/>
      <c r="OS18" s="9"/>
      <c r="OT18" s="8"/>
      <c r="OU18" s="9"/>
      <c r="OV18" s="8"/>
      <c r="OW18" s="9"/>
      <c r="OX18" s="8"/>
      <c r="OY18" s="9"/>
      <c r="OZ18" s="8"/>
      <c r="PA18" s="9"/>
      <c r="PB18" s="8"/>
      <c r="PC18" s="9"/>
      <c r="PD18" s="8"/>
      <c r="PE18" s="9"/>
      <c r="PF18" s="8"/>
      <c r="PG18" s="9"/>
      <c r="PH18" s="8"/>
      <c r="PI18" s="9"/>
      <c r="PJ18" s="8"/>
      <c r="PK18" s="9"/>
      <c r="PL18" s="8"/>
      <c r="PM18" s="9"/>
      <c r="PN18" s="8"/>
      <c r="PO18" s="9"/>
      <c r="PP18" s="8"/>
      <c r="PQ18" s="9"/>
      <c r="PR18" s="8"/>
      <c r="PS18" s="9"/>
      <c r="PT18" s="8"/>
      <c r="PU18" s="9"/>
      <c r="PV18" s="8"/>
      <c r="PW18" s="9"/>
      <c r="PX18" s="8"/>
      <c r="PY18" s="9"/>
      <c r="PZ18" s="8"/>
      <c r="QA18" s="9"/>
      <c r="QB18" s="8"/>
      <c r="QC18" s="9"/>
      <c r="QD18" s="8"/>
      <c r="QE18" s="9"/>
      <c r="QF18" s="8"/>
      <c r="QG18" s="9"/>
      <c r="QH18" s="8"/>
      <c r="QI18" s="9"/>
      <c r="QJ18" s="8"/>
      <c r="QK18" s="9"/>
      <c r="QL18" s="8"/>
      <c r="QM18" s="9"/>
      <c r="QN18" s="8"/>
      <c r="QO18" s="9"/>
      <c r="QP18" s="8"/>
      <c r="QQ18" s="9"/>
      <c r="QR18" s="8"/>
      <c r="QS18" s="9"/>
      <c r="QT18" s="8"/>
      <c r="QU18" s="9"/>
      <c r="QV18" s="8"/>
      <c r="QW18" s="9"/>
      <c r="QX18" s="8"/>
      <c r="QY18" s="9"/>
      <c r="QZ18" s="8"/>
      <c r="RA18" s="9"/>
      <c r="RB18" s="8"/>
      <c r="RC18" s="9"/>
      <c r="RD18" s="8"/>
      <c r="RE18" s="9"/>
      <c r="RF18" s="8"/>
      <c r="RG18" s="9"/>
      <c r="RH18" s="8"/>
      <c r="RI18" s="9"/>
      <c r="RJ18" s="8"/>
      <c r="RK18" s="9"/>
      <c r="RL18" s="8"/>
      <c r="RM18" s="9"/>
      <c r="RN18" s="8"/>
      <c r="RO18" s="9"/>
      <c r="RP18" s="8"/>
      <c r="RQ18" s="9"/>
      <c r="RR18" s="8"/>
      <c r="RS18" s="9"/>
      <c r="RT18" s="8"/>
      <c r="RU18" s="9"/>
      <c r="RV18" s="8"/>
      <c r="RW18" s="9"/>
      <c r="RX18" s="8"/>
      <c r="RY18" s="9"/>
      <c r="RZ18" s="8"/>
      <c r="SA18" s="9"/>
      <c r="SB18" s="8"/>
      <c r="SC18" s="9"/>
      <c r="SD18" s="8"/>
      <c r="SE18" s="9"/>
      <c r="SF18" s="8"/>
      <c r="SG18" s="9"/>
      <c r="SH18" s="8"/>
      <c r="SI18" s="9"/>
      <c r="SJ18" s="8"/>
      <c r="SK18" s="9"/>
      <c r="SL18" s="8"/>
      <c r="SM18" s="9"/>
      <c r="SN18" s="8"/>
      <c r="SO18" s="9"/>
      <c r="SP18" s="8"/>
      <c r="SQ18" s="9"/>
      <c r="SR18" s="8"/>
      <c r="SS18" s="9"/>
      <c r="ST18" s="8"/>
      <c r="SU18" s="9"/>
      <c r="SV18" s="8"/>
      <c r="SW18" s="9"/>
      <c r="SX18" s="8"/>
      <c r="SY18" s="9"/>
      <c r="SZ18" s="8"/>
      <c r="TA18" s="9"/>
      <c r="TB18" s="8"/>
      <c r="TC18" s="9"/>
      <c r="TD18" s="8"/>
      <c r="TE18" s="9"/>
      <c r="TF18" s="8"/>
      <c r="TG18" s="9"/>
      <c r="TH18" s="8"/>
      <c r="TI18" s="9"/>
      <c r="TJ18" s="8"/>
      <c r="TK18" s="9"/>
      <c r="TL18" s="8"/>
      <c r="TM18" s="9"/>
      <c r="TN18" s="8"/>
      <c r="TO18" s="9"/>
      <c r="TP18" s="8"/>
      <c r="TQ18" s="9"/>
      <c r="TR18" s="8"/>
      <c r="TS18" s="9"/>
      <c r="TT18" s="8"/>
      <c r="TU18" s="9"/>
      <c r="TV18" s="8"/>
      <c r="TW18" s="9"/>
      <c r="TX18" s="8"/>
      <c r="TY18" s="9"/>
      <c r="TZ18" s="8"/>
      <c r="UA18" s="9"/>
      <c r="UB18" s="8"/>
      <c r="UC18" s="9"/>
      <c r="UD18" s="8"/>
      <c r="UE18" s="9"/>
      <c r="UF18" s="8"/>
      <c r="UG18" s="9"/>
      <c r="UH18" s="8"/>
      <c r="UI18" s="9"/>
      <c r="UJ18" s="8"/>
      <c r="UK18" s="9"/>
      <c r="UL18" s="8"/>
      <c r="UM18" s="9"/>
      <c r="UN18" s="8"/>
      <c r="UO18" s="9"/>
      <c r="UP18" s="8"/>
      <c r="UQ18" s="9"/>
      <c r="UR18" s="8"/>
      <c r="US18" s="9"/>
      <c r="UT18" s="8"/>
      <c r="UU18" s="9"/>
      <c r="UV18" s="8"/>
      <c r="UW18" s="9"/>
      <c r="UX18" s="8"/>
      <c r="UY18" s="9"/>
      <c r="UZ18" s="8"/>
      <c r="VA18" s="9"/>
      <c r="VB18" s="8"/>
      <c r="VC18" s="9"/>
      <c r="VD18" s="8"/>
      <c r="VE18" s="9"/>
      <c r="VF18" s="8"/>
      <c r="VG18" s="9"/>
      <c r="VH18" s="8"/>
      <c r="VI18" s="9"/>
      <c r="VJ18" s="8"/>
      <c r="VK18" s="9"/>
      <c r="VL18" s="8"/>
      <c r="VM18" s="9"/>
      <c r="VN18" s="8"/>
      <c r="VO18" s="9"/>
      <c r="VP18" s="8"/>
      <c r="VQ18" s="9"/>
      <c r="VR18" s="8"/>
      <c r="VS18" s="9"/>
      <c r="VT18" s="8"/>
      <c r="VU18" s="9"/>
      <c r="VV18" s="8"/>
      <c r="VW18" s="9"/>
      <c r="VX18" s="8"/>
      <c r="VY18" s="9"/>
      <c r="VZ18" s="8"/>
      <c r="WA18" s="9"/>
      <c r="WB18" s="8"/>
      <c r="WC18" s="9"/>
      <c r="WD18" s="8"/>
      <c r="WE18" s="9"/>
      <c r="WF18" s="8"/>
      <c r="WG18" s="9"/>
      <c r="WH18" s="8"/>
      <c r="WI18" s="9"/>
      <c r="WJ18" s="8"/>
      <c r="WK18" s="9"/>
      <c r="WL18" s="8"/>
      <c r="WM18" s="9"/>
      <c r="WN18" s="8"/>
      <c r="WO18" s="9"/>
      <c r="WP18" s="8"/>
      <c r="WQ18" s="9"/>
      <c r="WR18" s="8"/>
      <c r="WS18" s="9"/>
      <c r="WT18" s="8"/>
      <c r="WU18" s="9"/>
      <c r="WV18" s="8"/>
      <c r="WW18" s="9"/>
      <c r="WX18" s="8"/>
      <c r="WY18" s="9"/>
      <c r="WZ18" s="8"/>
      <c r="XA18" s="9"/>
      <c r="XB18" s="8"/>
      <c r="XC18" s="9"/>
      <c r="XD18" s="8"/>
      <c r="XE18" s="9"/>
      <c r="XF18" s="8"/>
      <c r="XG18" s="9"/>
      <c r="XH18" s="8"/>
      <c r="XI18" s="9"/>
      <c r="XJ18" s="8"/>
      <c r="XK18" s="9"/>
      <c r="XL18" s="8"/>
      <c r="XM18" s="9"/>
      <c r="XN18" s="8"/>
      <c r="XO18" s="9"/>
      <c r="XP18" s="8"/>
      <c r="XQ18" s="9"/>
      <c r="XR18" s="8"/>
      <c r="XS18" s="9"/>
      <c r="XT18" s="8"/>
      <c r="XU18" s="9"/>
      <c r="XV18" s="8"/>
      <c r="XW18" s="9"/>
      <c r="XX18" s="8"/>
      <c r="XY18" s="9"/>
      <c r="XZ18" s="8"/>
      <c r="YA18" s="9"/>
      <c r="YB18" s="8"/>
      <c r="YC18" s="9"/>
      <c r="YD18" s="8"/>
      <c r="YE18" s="9"/>
      <c r="YF18" s="8"/>
      <c r="YG18" s="9"/>
      <c r="YH18" s="8"/>
      <c r="YI18" s="9"/>
      <c r="YJ18" s="8"/>
      <c r="YK18" s="9"/>
      <c r="YL18" s="8"/>
      <c r="YM18" s="9"/>
      <c r="YN18" s="8"/>
      <c r="YO18" s="9"/>
      <c r="YP18" s="8"/>
      <c r="YQ18" s="9"/>
      <c r="YR18" s="8"/>
      <c r="YS18" s="9"/>
      <c r="YT18" s="8"/>
      <c r="YU18" s="9"/>
      <c r="YV18" s="8"/>
      <c r="YW18" s="9"/>
      <c r="YX18" s="8"/>
      <c r="YY18" s="9"/>
      <c r="YZ18" s="8"/>
      <c r="ZA18" s="9"/>
      <c r="ZB18" s="8"/>
      <c r="ZC18" s="9"/>
      <c r="ZD18" s="8"/>
      <c r="ZE18" s="9"/>
      <c r="ZF18" s="8"/>
      <c r="ZG18" s="9"/>
      <c r="ZH18" s="8"/>
      <c r="ZI18" s="9"/>
      <c r="ZJ18" s="8"/>
      <c r="ZK18" s="9"/>
      <c r="ZL18" s="8"/>
      <c r="ZM18" s="9"/>
      <c r="ZN18" s="8"/>
      <c r="ZO18" s="9"/>
      <c r="ZP18" s="8"/>
      <c r="ZQ18" s="9"/>
      <c r="ZR18" s="8"/>
      <c r="ZS18" s="9"/>
      <c r="ZT18" s="8"/>
      <c r="ZU18" s="9"/>
      <c r="ZV18" s="8"/>
      <c r="ZW18" s="9"/>
      <c r="ZX18" s="8"/>
      <c r="ZY18" s="9"/>
      <c r="ZZ18" s="8"/>
      <c r="AAA18" s="9"/>
      <c r="AAB18" s="8"/>
      <c r="AAC18" s="9"/>
      <c r="AAD18" s="8"/>
      <c r="AAE18" s="9"/>
      <c r="AAF18" s="8"/>
      <c r="AAG18" s="9"/>
      <c r="AAH18" s="8"/>
      <c r="AAI18" s="9"/>
      <c r="AAJ18" s="8"/>
      <c r="AAK18" s="9"/>
      <c r="AAL18" s="8"/>
      <c r="AAM18" s="9"/>
      <c r="AAN18" s="8"/>
      <c r="AAO18" s="9"/>
      <c r="AAP18" s="8"/>
      <c r="AAQ18" s="9"/>
      <c r="AAR18" s="8"/>
      <c r="AAS18" s="9"/>
      <c r="AAT18" s="8"/>
      <c r="AAU18" s="9"/>
      <c r="AAV18" s="8"/>
      <c r="AAW18" s="9"/>
      <c r="AAX18" s="8"/>
      <c r="AAY18" s="9"/>
      <c r="AAZ18" s="8"/>
      <c r="ABA18" s="9"/>
      <c r="ABB18" s="8"/>
      <c r="ABC18" s="9"/>
      <c r="ABD18" s="8"/>
      <c r="ABE18" s="9"/>
      <c r="ABF18" s="8"/>
      <c r="ABG18" s="9"/>
      <c r="ABH18" s="8"/>
      <c r="ABI18" s="9"/>
      <c r="ABJ18" s="8"/>
      <c r="ABK18" s="9"/>
      <c r="ABL18" s="8"/>
      <c r="ABM18" s="9"/>
      <c r="ABN18" s="8"/>
      <c r="ABO18" s="9"/>
      <c r="ABP18" s="8"/>
      <c r="ABQ18" s="9"/>
      <c r="ABR18" s="8"/>
      <c r="ABS18" s="9"/>
      <c r="ABT18" s="8"/>
      <c r="ABU18" s="9"/>
      <c r="ABV18" s="8"/>
      <c r="ABW18" s="9"/>
      <c r="ABX18" s="8"/>
      <c r="ABY18" s="9"/>
      <c r="ABZ18" s="8"/>
      <c r="ACA18" s="9"/>
      <c r="ACB18" s="8"/>
      <c r="ACC18" s="9"/>
      <c r="ACD18" s="8"/>
      <c r="ACE18" s="9"/>
      <c r="ACF18" s="8"/>
      <c r="ACG18" s="9"/>
      <c r="ACH18" s="8"/>
      <c r="ACI18" s="9"/>
      <c r="ACJ18" s="8"/>
      <c r="ACK18" s="9"/>
      <c r="ACL18" s="8"/>
      <c r="ACM18" s="9"/>
      <c r="ACN18" s="8"/>
      <c r="ACO18" s="9"/>
      <c r="ACP18" s="8"/>
      <c r="ACQ18" s="9"/>
      <c r="ACR18" s="8"/>
      <c r="ACS18" s="9"/>
      <c r="ACT18" s="8"/>
      <c r="ACU18" s="9"/>
      <c r="ACV18" s="8"/>
      <c r="ACW18" s="9"/>
      <c r="ACX18" s="8"/>
      <c r="ACY18" s="9"/>
      <c r="ACZ18" s="8"/>
      <c r="ADA18" s="9"/>
      <c r="ADB18" s="8"/>
      <c r="ADC18" s="9"/>
      <c r="ADD18" s="8"/>
      <c r="ADE18" s="9"/>
      <c r="ADF18" s="8"/>
      <c r="ADG18" s="9"/>
      <c r="ADH18" s="8"/>
      <c r="ADI18" s="9"/>
      <c r="ADJ18" s="8"/>
      <c r="ADK18" s="9"/>
      <c r="ADL18" s="8"/>
      <c r="ADM18" s="9"/>
      <c r="ADN18" s="8"/>
      <c r="ADO18" s="9"/>
      <c r="ADP18" s="8"/>
      <c r="ADQ18" s="9"/>
      <c r="ADR18" s="8"/>
      <c r="ADS18" s="9"/>
      <c r="ADT18" s="8"/>
      <c r="ADU18" s="9"/>
      <c r="ADV18" s="8"/>
      <c r="ADW18" s="9"/>
      <c r="ADX18" s="8"/>
      <c r="ADY18" s="9"/>
      <c r="ADZ18" s="8"/>
      <c r="AEA18" s="9"/>
      <c r="AEB18" s="8"/>
      <c r="AEC18" s="9"/>
      <c r="AED18" s="8"/>
      <c r="AEE18" s="9"/>
      <c r="AEF18" s="8"/>
      <c r="AEG18" s="9"/>
      <c r="AEH18" s="8"/>
      <c r="AEI18" s="9"/>
      <c r="AEJ18" s="8"/>
      <c r="AEK18" s="9"/>
      <c r="AEL18" s="8"/>
      <c r="AEM18" s="9"/>
      <c r="AEN18" s="8"/>
      <c r="AEO18" s="9"/>
      <c r="AEP18" s="8"/>
      <c r="AEQ18" s="9"/>
      <c r="AER18" s="8"/>
      <c r="AES18" s="9"/>
      <c r="AET18" s="8"/>
      <c r="AEU18" s="9"/>
      <c r="AEV18" s="8"/>
      <c r="AEW18" s="9"/>
      <c r="AEX18" s="8"/>
      <c r="AEY18" s="9"/>
      <c r="AEZ18" s="8"/>
      <c r="AFA18" s="9"/>
      <c r="AFB18" s="8"/>
      <c r="AFC18" s="9"/>
      <c r="AFD18" s="8"/>
      <c r="AFE18" s="9"/>
      <c r="AFF18" s="8"/>
      <c r="AFG18" s="9"/>
      <c r="AFH18" s="8"/>
      <c r="AFI18" s="9"/>
      <c r="AFJ18" s="8"/>
      <c r="AFK18" s="9"/>
      <c r="AFL18" s="8"/>
      <c r="AFM18" s="9"/>
      <c r="AFN18" s="8"/>
      <c r="AFO18" s="9"/>
      <c r="AFP18" s="8"/>
      <c r="AFQ18" s="9"/>
      <c r="AFR18" s="8"/>
      <c r="AFS18" s="9"/>
      <c r="AFT18" s="8"/>
      <c r="AFU18" s="9"/>
      <c r="AFV18" s="8"/>
      <c r="AFW18" s="9"/>
      <c r="AFX18" s="8"/>
      <c r="AFY18" s="9"/>
      <c r="AFZ18" s="8"/>
      <c r="AGA18" s="9"/>
      <c r="AGB18" s="8"/>
      <c r="AGC18" s="9"/>
      <c r="AGD18" s="8"/>
      <c r="AGE18" s="9"/>
      <c r="AGF18" s="8"/>
      <c r="AGG18" s="9"/>
      <c r="AGH18" s="8"/>
      <c r="AGI18" s="9"/>
      <c r="AGJ18" s="8"/>
      <c r="AGK18" s="9"/>
      <c r="AGL18" s="8"/>
      <c r="AGM18" s="9"/>
      <c r="AGN18" s="8"/>
      <c r="AGO18" s="9"/>
      <c r="AGP18" s="8"/>
      <c r="AGQ18" s="9"/>
      <c r="AGR18" s="8"/>
      <c r="AGS18" s="9"/>
      <c r="AGT18" s="8"/>
      <c r="AGU18" s="9"/>
      <c r="AGV18" s="8"/>
      <c r="AGW18" s="9"/>
      <c r="AGX18" s="8"/>
      <c r="AGY18" s="9"/>
      <c r="AGZ18" s="8"/>
      <c r="AHA18" s="9"/>
      <c r="AHB18" s="8"/>
      <c r="AHC18" s="9"/>
      <c r="AHD18" s="8"/>
      <c r="AHE18" s="9"/>
      <c r="AHF18" s="8"/>
      <c r="AHG18" s="9"/>
      <c r="AHH18" s="8"/>
      <c r="AHI18" s="9"/>
      <c r="AHJ18" s="8"/>
      <c r="AHK18" s="9"/>
      <c r="AHL18" s="8"/>
      <c r="AHM18" s="9"/>
      <c r="AHN18" s="8"/>
      <c r="AHO18" s="9"/>
      <c r="AHP18" s="8"/>
      <c r="AHQ18" s="9"/>
      <c r="AHR18" s="8"/>
      <c r="AHS18" s="9"/>
      <c r="AHT18" s="8"/>
      <c r="AHU18" s="9"/>
      <c r="AHV18" s="8"/>
      <c r="AHW18" s="9"/>
      <c r="AHX18" s="8"/>
      <c r="AHY18" s="9"/>
      <c r="AHZ18" s="8"/>
      <c r="AIA18" s="9"/>
      <c r="AIB18" s="8"/>
      <c r="AIC18" s="9"/>
      <c r="AID18" s="8"/>
      <c r="AIE18" s="9"/>
      <c r="AIF18" s="8"/>
      <c r="AIG18" s="9"/>
      <c r="AIH18" s="8"/>
      <c r="AII18" s="9"/>
      <c r="AIJ18" s="8"/>
      <c r="AIK18" s="9"/>
      <c r="AIL18" s="8"/>
      <c r="AIM18" s="9"/>
      <c r="AIN18" s="8"/>
      <c r="AIO18" s="9"/>
      <c r="AIP18" s="8"/>
      <c r="AIQ18" s="9"/>
      <c r="AIR18" s="8"/>
      <c r="AIS18" s="9"/>
      <c r="AIT18" s="8"/>
      <c r="AIU18" s="9"/>
      <c r="AIV18" s="8"/>
      <c r="AIW18" s="9"/>
      <c r="AIX18" s="8"/>
      <c r="AIY18" s="9"/>
      <c r="AIZ18" s="8"/>
      <c r="AJA18" s="9"/>
      <c r="AJB18" s="8"/>
      <c r="AJC18" s="9"/>
      <c r="AJD18" s="8"/>
      <c r="AJE18" s="9"/>
      <c r="AJF18" s="8"/>
      <c r="AJG18" s="9"/>
      <c r="AJH18" s="8"/>
      <c r="AJI18" s="9"/>
      <c r="AJJ18" s="8"/>
      <c r="AJK18" s="9"/>
      <c r="AJL18" s="8"/>
      <c r="AJM18" s="9"/>
      <c r="AJN18" s="8"/>
      <c r="AJO18" s="9"/>
      <c r="AJP18" s="8"/>
      <c r="AJQ18" s="9"/>
      <c r="AJR18" s="8"/>
      <c r="AJS18" s="9"/>
      <c r="AJT18" s="8"/>
      <c r="AJU18" s="9"/>
      <c r="AJV18" s="8"/>
      <c r="AJW18" s="9"/>
      <c r="AJX18" s="8"/>
      <c r="AJY18" s="9"/>
      <c r="AJZ18" s="8"/>
      <c r="AKA18" s="9"/>
      <c r="AKB18" s="8"/>
      <c r="AKC18" s="9"/>
      <c r="AKD18" s="8"/>
      <c r="AKE18" s="9"/>
      <c r="AKF18" s="8"/>
      <c r="AKG18" s="9"/>
      <c r="AKH18" s="8"/>
      <c r="AKI18" s="9"/>
      <c r="AKJ18" s="8"/>
      <c r="AKK18" s="9"/>
      <c r="AKL18" s="8"/>
      <c r="AKM18" s="9"/>
      <c r="AKN18" s="8"/>
      <c r="AKO18" s="9"/>
      <c r="AKP18" s="8"/>
      <c r="AKQ18" s="9"/>
      <c r="AKR18" s="8"/>
      <c r="AKS18" s="9"/>
      <c r="AKT18" s="8"/>
      <c r="AKU18" s="9"/>
      <c r="AKV18" s="8"/>
      <c r="AKW18" s="9"/>
      <c r="AKX18" s="8"/>
      <c r="AKY18" s="9"/>
      <c r="AKZ18" s="8"/>
      <c r="ALA18" s="9"/>
      <c r="ALB18" s="8"/>
      <c r="ALC18" s="9"/>
      <c r="ALD18" s="8"/>
      <c r="ALE18" s="9"/>
      <c r="ALF18" s="8"/>
      <c r="ALG18" s="9"/>
      <c r="ALH18" s="8"/>
      <c r="ALI18" s="9"/>
      <c r="ALJ18" s="8"/>
      <c r="ALK18" s="9"/>
      <c r="ALL18" s="8"/>
      <c r="ALM18" s="9"/>
      <c r="ALN18" s="8"/>
      <c r="ALO18" s="9"/>
      <c r="ALP18" s="8"/>
      <c r="ALQ18" s="9"/>
      <c r="ALR18" s="8"/>
      <c r="ALS18" s="9"/>
      <c r="ALT18" s="8"/>
      <c r="ALU18" s="9"/>
      <c r="ALV18" s="8"/>
      <c r="ALW18" s="9"/>
      <c r="ALX18" s="8"/>
      <c r="ALY18" s="9"/>
      <c r="ALZ18" s="8"/>
      <c r="AMA18" s="9"/>
      <c r="AMB18" s="8"/>
      <c r="AMC18" s="9"/>
      <c r="AMD18" s="8"/>
      <c r="AME18" s="9"/>
      <c r="AMF18" s="8"/>
      <c r="AMG18" s="9"/>
      <c r="AMH18" s="8"/>
      <c r="AMI18" s="9"/>
      <c r="AMJ18" s="8"/>
      <c r="AMK18" s="9"/>
      <c r="AML18" s="8"/>
      <c r="AMM18" s="9"/>
      <c r="AMN18" s="8"/>
      <c r="AMO18" s="9"/>
      <c r="AMP18" s="8"/>
      <c r="AMQ18" s="9"/>
      <c r="AMR18" s="8"/>
      <c r="AMS18" s="9"/>
      <c r="AMT18" s="8"/>
      <c r="AMU18" s="9"/>
      <c r="AMV18" s="8"/>
      <c r="AMW18" s="9"/>
      <c r="AMX18" s="8"/>
      <c r="AMY18" s="9"/>
      <c r="AMZ18" s="8"/>
      <c r="ANA18" s="9"/>
      <c r="ANB18" s="8"/>
      <c r="ANC18" s="9"/>
      <c r="AND18" s="8"/>
      <c r="ANE18" s="9"/>
      <c r="ANF18" s="8"/>
      <c r="ANG18" s="9"/>
      <c r="ANH18" s="8"/>
      <c r="ANI18" s="9"/>
      <c r="ANJ18" s="8"/>
      <c r="ANK18" s="9"/>
      <c r="ANL18" s="8"/>
      <c r="ANM18" s="9"/>
      <c r="ANN18" s="8"/>
      <c r="ANO18" s="9"/>
      <c r="ANP18" s="8"/>
      <c r="ANQ18" s="9"/>
      <c r="ANR18" s="8"/>
      <c r="ANS18" s="9"/>
      <c r="ANT18" s="8"/>
      <c r="ANU18" s="9"/>
      <c r="ANV18" s="8"/>
      <c r="ANW18" s="9"/>
      <c r="ANX18" s="8"/>
      <c r="ANY18" s="9"/>
      <c r="ANZ18" s="8"/>
      <c r="AOA18" s="9"/>
      <c r="AOB18" s="8"/>
      <c r="AOC18" s="9"/>
      <c r="AOD18" s="8"/>
      <c r="AOE18" s="9"/>
      <c r="AOF18" s="8"/>
      <c r="AOG18" s="9"/>
      <c r="AOH18" s="8"/>
      <c r="AOI18" s="9"/>
      <c r="AOJ18" s="8"/>
      <c r="AOK18" s="9"/>
      <c r="AOL18" s="8"/>
      <c r="AOM18" s="9"/>
      <c r="AON18" s="8"/>
      <c r="AOO18" s="9"/>
      <c r="AOP18" s="8"/>
      <c r="AOQ18" s="9"/>
      <c r="AOR18" s="8"/>
      <c r="AOS18" s="9"/>
      <c r="AOT18" s="8"/>
      <c r="AOU18" s="9"/>
      <c r="AOV18" s="8"/>
      <c r="AOW18" s="9"/>
      <c r="AOX18" s="8"/>
      <c r="AOY18" s="9"/>
      <c r="AOZ18" s="8"/>
      <c r="APA18" s="9"/>
      <c r="APB18" s="8"/>
      <c r="APC18" s="9"/>
      <c r="APD18" s="8"/>
      <c r="APE18" s="9"/>
      <c r="APF18" s="8"/>
      <c r="APG18" s="9"/>
      <c r="APH18" s="8"/>
      <c r="API18" s="9"/>
      <c r="APJ18" s="8"/>
      <c r="APK18" s="9"/>
      <c r="APL18" s="8"/>
      <c r="APM18" s="9"/>
      <c r="APN18" s="8"/>
      <c r="APO18" s="9"/>
      <c r="APP18" s="8"/>
      <c r="APQ18" s="9"/>
      <c r="APR18" s="8"/>
      <c r="APS18" s="9"/>
      <c r="APT18" s="8"/>
      <c r="APU18" s="9"/>
      <c r="APV18" s="8"/>
      <c r="APW18" s="9"/>
      <c r="APX18" s="8"/>
      <c r="APY18" s="9"/>
      <c r="APZ18" s="8"/>
      <c r="AQA18" s="9"/>
      <c r="AQB18" s="8"/>
      <c r="AQC18" s="9"/>
      <c r="AQD18" s="8"/>
      <c r="AQE18" s="9"/>
      <c r="AQF18" s="8"/>
      <c r="AQG18" s="9"/>
      <c r="AQH18" s="8"/>
      <c r="AQI18" s="9"/>
      <c r="AQJ18" s="8"/>
      <c r="AQK18" s="9"/>
      <c r="AQL18" s="8"/>
      <c r="AQM18" s="9"/>
      <c r="AQN18" s="8"/>
      <c r="AQO18" s="9"/>
      <c r="AQP18" s="8"/>
      <c r="AQQ18" s="9"/>
      <c r="AQR18" s="8"/>
      <c r="AQS18" s="9"/>
      <c r="AQT18" s="8"/>
      <c r="AQU18" s="9"/>
      <c r="AQV18" s="8"/>
      <c r="AQW18" s="9"/>
      <c r="AQX18" s="8"/>
      <c r="AQY18" s="9"/>
      <c r="AQZ18" s="8"/>
      <c r="ARA18" s="9"/>
      <c r="ARB18" s="8"/>
      <c r="ARC18" s="9"/>
      <c r="ARD18" s="8"/>
      <c r="ARE18" s="9"/>
      <c r="ARF18" s="8"/>
      <c r="ARG18" s="9"/>
      <c r="ARH18" s="8"/>
      <c r="ARI18" s="9"/>
      <c r="ARJ18" s="8"/>
      <c r="ARK18" s="9"/>
      <c r="ARL18" s="8"/>
      <c r="ARM18" s="9"/>
      <c r="ARN18" s="8"/>
      <c r="ARO18" s="9"/>
      <c r="ARP18" s="8"/>
      <c r="ARQ18" s="9"/>
      <c r="ARR18" s="8"/>
      <c r="ARS18" s="9"/>
      <c r="ART18" s="8"/>
      <c r="ARU18" s="9"/>
      <c r="ARV18" s="8"/>
      <c r="ARW18" s="9"/>
      <c r="ARX18" s="8"/>
      <c r="ARY18" s="9"/>
      <c r="ARZ18" s="8"/>
      <c r="ASA18" s="9"/>
      <c r="ASB18" s="8"/>
      <c r="ASC18" s="9"/>
      <c r="ASD18" s="8"/>
      <c r="ASE18" s="9"/>
      <c r="ASF18" s="8"/>
      <c r="ASG18" s="9"/>
      <c r="ASH18" s="8"/>
      <c r="ASI18" s="9"/>
      <c r="ASJ18" s="8"/>
      <c r="ASK18" s="9"/>
      <c r="ASL18" s="8"/>
      <c r="ASM18" s="9"/>
      <c r="ASN18" s="8"/>
      <c r="ASO18" s="9"/>
      <c r="ASP18" s="8"/>
      <c r="ASQ18" s="9"/>
      <c r="ASR18" s="8"/>
      <c r="ASS18" s="9"/>
      <c r="AST18" s="8"/>
      <c r="ASU18" s="9"/>
      <c r="ASV18" s="8"/>
      <c r="ASW18" s="9"/>
      <c r="ASX18" s="8"/>
      <c r="ASY18" s="9"/>
      <c r="ASZ18" s="8"/>
      <c r="ATA18" s="9"/>
      <c r="ATB18" s="8"/>
      <c r="ATC18" s="9"/>
      <c r="ATD18" s="8"/>
      <c r="ATE18" s="9"/>
      <c r="ATF18" s="8"/>
      <c r="ATG18" s="9"/>
      <c r="ATH18" s="8"/>
      <c r="ATI18" s="9"/>
      <c r="ATJ18" s="8"/>
      <c r="ATK18" s="9"/>
      <c r="ATL18" s="8"/>
      <c r="ATM18" s="9"/>
      <c r="ATN18" s="8"/>
      <c r="ATO18" s="9"/>
      <c r="ATP18" s="8"/>
      <c r="ATQ18" s="9"/>
      <c r="ATR18" s="8"/>
      <c r="ATS18" s="9"/>
      <c r="ATT18" s="8"/>
      <c r="ATU18" s="9"/>
      <c r="ATV18" s="8"/>
      <c r="ATW18" s="9"/>
      <c r="ATX18" s="8"/>
      <c r="ATY18" s="9"/>
      <c r="ATZ18" s="8"/>
      <c r="AUA18" s="9"/>
      <c r="AUB18" s="8"/>
      <c r="AUC18" s="9"/>
      <c r="AUD18" s="8"/>
      <c r="AUE18" s="9"/>
      <c r="AUF18" s="8"/>
      <c r="AUG18" s="9"/>
      <c r="AUH18" s="8"/>
      <c r="AUI18" s="9"/>
      <c r="AUJ18" s="8"/>
      <c r="AUK18" s="9"/>
      <c r="AUL18" s="8"/>
      <c r="AUM18" s="9"/>
      <c r="AUN18" s="8"/>
      <c r="AUO18" s="9"/>
      <c r="AUP18" s="8"/>
      <c r="AUQ18" s="9"/>
      <c r="AUR18" s="8"/>
      <c r="AUS18" s="9"/>
      <c r="AUT18" s="8"/>
      <c r="AUU18" s="9"/>
      <c r="AUV18" s="8"/>
      <c r="AUW18" s="9"/>
      <c r="AUX18" s="8"/>
      <c r="AUY18" s="9"/>
      <c r="AUZ18" s="8"/>
      <c r="AVA18" s="9"/>
      <c r="AVB18" s="8"/>
      <c r="AVC18" s="9"/>
      <c r="AVD18" s="8"/>
      <c r="AVE18" s="9"/>
      <c r="AVF18" s="8"/>
      <c r="AVG18" s="9"/>
      <c r="AVH18" s="8"/>
      <c r="AVI18" s="9"/>
      <c r="AVJ18" s="8"/>
      <c r="AVK18" s="9"/>
      <c r="AVL18" s="8"/>
      <c r="AVM18" s="9"/>
      <c r="AVN18" s="8"/>
      <c r="AVO18" s="9"/>
      <c r="AVP18" s="8"/>
      <c r="AVQ18" s="9"/>
      <c r="AVR18" s="8"/>
      <c r="AVS18" s="9"/>
      <c r="AVT18" s="8"/>
      <c r="AVU18" s="9"/>
      <c r="AVV18" s="8"/>
      <c r="AVW18" s="9"/>
      <c r="AVX18" s="8"/>
      <c r="AVY18" s="9"/>
      <c r="AVZ18" s="8"/>
      <c r="AWA18" s="9"/>
      <c r="AWB18" s="8"/>
      <c r="AWC18" s="9"/>
      <c r="AWD18" s="8"/>
      <c r="AWE18" s="9"/>
      <c r="AWF18" s="8"/>
      <c r="AWG18" s="9"/>
      <c r="AWH18" s="8"/>
      <c r="AWI18" s="9"/>
      <c r="AWJ18" s="8"/>
      <c r="AWK18" s="9"/>
      <c r="AWL18" s="8"/>
      <c r="AWM18" s="9"/>
      <c r="AWN18" s="8"/>
      <c r="AWO18" s="9"/>
      <c r="AWP18" s="8"/>
      <c r="AWQ18" s="9"/>
      <c r="AWR18" s="8"/>
      <c r="AWS18" s="9"/>
      <c r="AWT18" s="8"/>
      <c r="AWU18" s="9"/>
      <c r="AWV18" s="8"/>
      <c r="AWW18" s="9"/>
      <c r="AWX18" s="8"/>
      <c r="AWY18" s="9"/>
      <c r="AWZ18" s="8"/>
      <c r="AXA18" s="9"/>
      <c r="AXB18" s="8"/>
      <c r="AXC18" s="9"/>
      <c r="AXD18" s="8"/>
      <c r="AXE18" s="9"/>
      <c r="AXF18" s="8"/>
      <c r="AXG18" s="9"/>
      <c r="AXH18" s="8"/>
      <c r="AXI18" s="9"/>
      <c r="AXJ18" s="8"/>
      <c r="AXK18" s="9"/>
      <c r="AXL18" s="8"/>
      <c r="AXM18" s="9"/>
      <c r="AXN18" s="8"/>
      <c r="AXO18" s="9"/>
      <c r="AXP18" s="8"/>
      <c r="AXQ18" s="9"/>
      <c r="AXR18" s="8"/>
      <c r="AXS18" s="9"/>
      <c r="AXT18" s="8"/>
      <c r="AXU18" s="9"/>
      <c r="AXV18" s="8"/>
      <c r="AXW18" s="9"/>
      <c r="AXX18" s="8"/>
      <c r="AXY18" s="9"/>
      <c r="AXZ18" s="8"/>
      <c r="AYA18" s="9"/>
      <c r="AYB18" s="8"/>
      <c r="AYC18" s="9"/>
      <c r="AYD18" s="8"/>
      <c r="AYE18" s="9"/>
      <c r="AYF18" s="8"/>
      <c r="AYG18" s="9"/>
      <c r="AYH18" s="8"/>
      <c r="AYI18" s="9"/>
      <c r="AYJ18" s="8"/>
      <c r="AYK18" s="9"/>
      <c r="AYL18" s="8"/>
      <c r="AYM18" s="9"/>
      <c r="AYN18" s="8"/>
      <c r="AYO18" s="9"/>
      <c r="AYP18" s="8"/>
      <c r="AYQ18" s="9"/>
      <c r="AYR18" s="8"/>
      <c r="AYS18" s="9"/>
      <c r="AYT18" s="8"/>
      <c r="AYU18" s="9"/>
      <c r="AYV18" s="8"/>
      <c r="AYW18" s="9"/>
      <c r="AYX18" s="8"/>
      <c r="AYY18" s="9"/>
      <c r="AYZ18" s="8"/>
      <c r="AZA18" s="9"/>
      <c r="AZB18" s="8"/>
      <c r="AZC18" s="9"/>
      <c r="AZD18" s="8"/>
      <c r="AZE18" s="9"/>
      <c r="AZF18" s="8"/>
      <c r="AZG18" s="9"/>
      <c r="AZH18" s="8"/>
      <c r="AZI18" s="9"/>
      <c r="AZJ18" s="8"/>
      <c r="AZK18" s="9"/>
      <c r="AZL18" s="8"/>
      <c r="AZM18" s="9"/>
      <c r="AZN18" s="8"/>
      <c r="AZO18" s="9"/>
      <c r="AZP18" s="8"/>
      <c r="AZQ18" s="9"/>
      <c r="AZR18" s="8"/>
      <c r="AZS18" s="9"/>
      <c r="AZT18" s="8"/>
      <c r="AZU18" s="9"/>
      <c r="AZV18" s="8"/>
      <c r="AZW18" s="9"/>
      <c r="AZX18" s="8"/>
      <c r="AZY18" s="9"/>
      <c r="AZZ18" s="8"/>
      <c r="BAA18" s="9"/>
      <c r="BAB18" s="8"/>
      <c r="BAC18" s="9"/>
      <c r="BAD18" s="8"/>
      <c r="BAE18" s="9"/>
      <c r="BAF18" s="8"/>
      <c r="BAG18" s="9"/>
      <c r="BAH18" s="8"/>
      <c r="BAI18" s="9"/>
      <c r="BAJ18" s="8"/>
      <c r="BAK18" s="9"/>
      <c r="BAL18" s="8"/>
      <c r="BAM18" s="9"/>
      <c r="BAN18" s="8"/>
      <c r="BAO18" s="9"/>
      <c r="BAP18" s="8"/>
      <c r="BAQ18" s="9"/>
      <c r="BAR18" s="8"/>
      <c r="BAS18" s="9"/>
      <c r="BAT18" s="8"/>
      <c r="BAU18" s="9"/>
      <c r="BAV18" s="8"/>
      <c r="BAW18" s="9"/>
      <c r="BAX18" s="8"/>
      <c r="BAY18" s="9"/>
      <c r="BAZ18" s="8"/>
      <c r="BBA18" s="9"/>
      <c r="BBB18" s="8"/>
      <c r="BBC18" s="9"/>
      <c r="BBD18" s="8"/>
      <c r="BBE18" s="9"/>
      <c r="BBF18" s="8"/>
      <c r="BBG18" s="9"/>
      <c r="BBH18" s="8"/>
      <c r="BBI18" s="9"/>
      <c r="BBJ18" s="8"/>
      <c r="BBK18" s="9"/>
      <c r="BBL18" s="8"/>
      <c r="BBM18" s="9"/>
      <c r="BBN18" s="8"/>
      <c r="BBO18" s="9"/>
      <c r="BBP18" s="8"/>
      <c r="BBQ18" s="9"/>
      <c r="BBR18" s="8"/>
      <c r="BBS18" s="9"/>
      <c r="BBT18" s="8"/>
      <c r="BBU18" s="9"/>
      <c r="BBV18" s="8"/>
      <c r="BBW18" s="9"/>
      <c r="BBX18" s="8"/>
      <c r="BBY18" s="9"/>
      <c r="BBZ18" s="8"/>
      <c r="BCA18" s="9"/>
      <c r="BCB18" s="8"/>
      <c r="BCC18" s="9"/>
      <c r="BCD18" s="8"/>
      <c r="BCE18" s="9"/>
      <c r="BCF18" s="8"/>
      <c r="BCG18" s="9"/>
      <c r="BCH18" s="8"/>
      <c r="BCI18" s="9"/>
      <c r="BCJ18" s="8"/>
      <c r="BCK18" s="9"/>
      <c r="BCL18" s="8"/>
      <c r="BCM18" s="9"/>
    </row>
    <row r="19" spans="1:1443" s="15" customFormat="1" x14ac:dyDescent="0.25">
      <c r="B19" s="14" t="s">
        <v>1046</v>
      </c>
      <c r="C19" s="6"/>
      <c r="D19" s="14"/>
      <c r="E19" s="12">
        <f>IF(AND(D5=1,D6=1),SUM(E21:E26),"")</f>
        <v>1</v>
      </c>
      <c r="F19" s="14"/>
      <c r="G19" s="12">
        <f>IF(AND(F5=1,F6=1),SUM(G21:G26),"")</f>
        <v>0.5</v>
      </c>
      <c r="H19" s="14"/>
      <c r="I19" s="12">
        <f>IF(AND(H5=1,H6=1),SUM(I21:I26),"")</f>
        <v>0.5</v>
      </c>
      <c r="J19" s="14"/>
      <c r="K19" s="12">
        <f>IF(AND(J5=1,J6=1),SUM(K21:K26),"")</f>
        <v>0.25</v>
      </c>
      <c r="L19" s="14"/>
      <c r="M19" s="12">
        <f>IF(AND(L5=1,L6=1),SUM(M21:M26),"")</f>
        <v>0.25</v>
      </c>
      <c r="N19" s="14"/>
      <c r="O19" s="12">
        <f>IF(AND(N5=1,N6=1),SUM(O21:O26),"")</f>
        <v>0.5</v>
      </c>
      <c r="P19" s="14"/>
      <c r="Q19" s="12">
        <f>IF(AND(P5=1,P6=1),SUM(Q21:Q26),"")</f>
        <v>0.5</v>
      </c>
      <c r="R19" s="14"/>
      <c r="S19" s="12">
        <f>IF(AND(R5=1,R6=1),SUM(S21:S26),"")</f>
        <v>0.25</v>
      </c>
      <c r="T19" s="14"/>
      <c r="U19" s="12">
        <f>IF(AND(T5=1,T6=1),SUM(U21:U26),"")</f>
        <v>0.25</v>
      </c>
      <c r="V19" s="14"/>
      <c r="W19" s="12">
        <f>IF(AND(V5=1,V6=1),SUM(W21:W26),"")</f>
        <v>0.5</v>
      </c>
      <c r="X19" s="14"/>
      <c r="Y19" s="12">
        <f>IF(AND(X5=1,X6=1),SUM(Y21:Y26),"")</f>
        <v>0</v>
      </c>
      <c r="Z19" s="14"/>
      <c r="AA19" s="12">
        <f>IF(AND(Z5=1,Z6=1),SUM(AA21:AA26),"")</f>
        <v>0</v>
      </c>
      <c r="AB19" s="14"/>
      <c r="AC19" s="12">
        <f>IF(AND(AB5=1,AB6=1),SUM(AC21:AC26),"")</f>
        <v>0</v>
      </c>
      <c r="AD19" s="14"/>
      <c r="AE19" s="12">
        <f>IF(AND(AD5=1,AD6=1),SUM(AE21:AE26),"")</f>
        <v>0.25</v>
      </c>
      <c r="AF19" s="14"/>
      <c r="AG19" s="12">
        <f>IF(AND(AF5=1,AF6=1),SUM(AG21:AG26),"")</f>
        <v>0</v>
      </c>
      <c r="AH19" s="14"/>
      <c r="AI19" s="12">
        <f>IF(AND(AH5=1,AH6=1),SUM(AI21:AI26),"")</f>
        <v>0.25</v>
      </c>
      <c r="AJ19" s="14"/>
      <c r="AK19" s="12">
        <f>IF(AND(AJ5=1,AJ6=1),SUM(AK21:AK26),"")</f>
        <v>0</v>
      </c>
      <c r="AL19" s="14"/>
      <c r="AM19" s="12">
        <f>IF(AND(AL5=1,AL6=1),SUM(AM21:AM26),"")</f>
        <v>0</v>
      </c>
      <c r="AN19" s="14"/>
      <c r="AO19" s="12">
        <f>IF(AND(AN5=1,AN6=1),SUM(AO21:AO26),"")</f>
        <v>0</v>
      </c>
      <c r="AP19" s="14"/>
      <c r="AQ19" s="12">
        <f>IF(AND(AP5=1,AP6=1),SUM(AQ21:AQ26),"")</f>
        <v>0.25</v>
      </c>
      <c r="AR19" s="14"/>
      <c r="AS19" s="12">
        <f>IF(AND(AR5=1,AR6=1),SUM(AS21:AS26),"")</f>
        <v>0.25</v>
      </c>
      <c r="AT19" s="14"/>
      <c r="AU19" s="12">
        <f>IF(AND(AT5=1,AT6=1),SUM(AU21:AU26),"")</f>
        <v>0.5</v>
      </c>
      <c r="AV19" s="14"/>
      <c r="AW19" s="12">
        <f>IF(AND(AV5=1,AV6=1),SUM(AW21:AW26),"")</f>
        <v>0</v>
      </c>
      <c r="AX19" s="14"/>
      <c r="AY19" s="12">
        <f>IF(AND(AX5=1,AX6=1),SUM(AY21:AY26),"")</f>
        <v>0</v>
      </c>
      <c r="AZ19" s="14"/>
      <c r="BA19" s="12" t="str">
        <f>IF(AND(AZ5=1,AZ6=1),SUM(BA21:BA26),"")</f>
        <v/>
      </c>
      <c r="BB19" s="14"/>
      <c r="BC19" s="12" t="str">
        <f>IF(AND(BB5=1,BB6=1),SUM(BC21:BC26),"")</f>
        <v/>
      </c>
      <c r="BD19" s="14"/>
      <c r="BE19" s="12" t="str">
        <f>IF(AND(BD5=1,BD6=1),SUM(BE21:BE26),"")</f>
        <v/>
      </c>
      <c r="BF19" s="14"/>
      <c r="BG19" s="12" t="str">
        <f>IF(AND(BF5=1,BF6=1),SUM(BG21:BG26),"")</f>
        <v/>
      </c>
      <c r="BH19" s="14"/>
      <c r="BI19" s="12" t="str">
        <f>IF(AND(BH5=1,BH6=1),SUM(BI21:BI26),"")</f>
        <v/>
      </c>
      <c r="BJ19" s="14"/>
      <c r="BK19" s="12" t="str">
        <f>IF(AND(BJ5=1,BJ6=1),SUM(BK21:BK26),"")</f>
        <v/>
      </c>
      <c r="BL19" s="14"/>
      <c r="BM19" s="12" t="str">
        <f>IF(AND(BL5=1,BL6=1),SUM(BM21:BM26),"")</f>
        <v/>
      </c>
      <c r="BN19" s="14"/>
      <c r="BO19" s="12" t="str">
        <f>IF(AND(BN5=1,BN6=1),SUM(BO21:BO26),"")</f>
        <v/>
      </c>
      <c r="BP19" s="14"/>
      <c r="BQ19" s="12" t="str">
        <f>IF(AND(BP5=1,BP6=1),SUM(BQ21:BQ26),"")</f>
        <v/>
      </c>
      <c r="BR19" s="14"/>
      <c r="BS19" s="12" t="str">
        <f>IF(AND(BR5=1,BR6=1),SUM(BS21:BS26),"")</f>
        <v/>
      </c>
      <c r="BT19" s="14"/>
      <c r="BU19" s="12" t="str">
        <f>IF(AND(BT5=1,BT6=1),SUM(BU21:BU26),"")</f>
        <v/>
      </c>
      <c r="BV19" s="14"/>
      <c r="BW19" s="12" t="str">
        <f>IF(AND(BV5=1,BV6=1),SUM(BW21:BW26),"")</f>
        <v/>
      </c>
      <c r="BX19" s="14"/>
      <c r="BY19" s="12" t="str">
        <f>IF(AND(BX5=1,BX6=1),SUM(BY21:BY26),"")</f>
        <v/>
      </c>
      <c r="BZ19" s="14"/>
      <c r="CA19" s="12" t="str">
        <f>IF(AND(BZ5=1,BZ6=1),SUM(CA21:CA26),"")</f>
        <v/>
      </c>
      <c r="CB19" s="14"/>
      <c r="CC19" s="12" t="str">
        <f>IF(AND(CB5=1,CB6=1),SUM(CC21:CC26),"")</f>
        <v/>
      </c>
      <c r="CD19" s="14"/>
      <c r="CE19" s="12" t="str">
        <f>IF(AND(CD5=1,CD6=1),SUM(CE21:CE26),"")</f>
        <v/>
      </c>
      <c r="CF19" s="14"/>
      <c r="CG19" s="12" t="str">
        <f>IF(AND(CF5=1,CF6=1),SUM(CG21:CG26),"")</f>
        <v/>
      </c>
      <c r="CH19" s="14"/>
      <c r="CI19" s="12" t="str">
        <f>IF(AND(CH5=1,CH6=1),SUM(CI21:CI26),"")</f>
        <v/>
      </c>
      <c r="CJ19" s="14"/>
      <c r="CK19" s="12" t="str">
        <f>IF(AND(CJ5=1,CJ6=1),SUM(CK21:CK26),"")</f>
        <v/>
      </c>
      <c r="CL19" s="14"/>
      <c r="CM19" s="12" t="str">
        <f>IF(AND(CL5=1,CL6=1),SUM(CM21:CM26),"")</f>
        <v/>
      </c>
      <c r="CN19" s="14"/>
      <c r="CO19" s="12" t="str">
        <f>IF(AND(CN5=1,CN6=1),SUM(CO21:CO26),"")</f>
        <v/>
      </c>
      <c r="CP19" s="14"/>
      <c r="CQ19" s="12" t="str">
        <f>IF(AND(CP5=1,CP6=1),SUM(CQ21:CQ26),"")</f>
        <v/>
      </c>
      <c r="CR19" s="14"/>
      <c r="CS19" s="12" t="str">
        <f>IF(AND(CR5=1,CR6=1),SUM(CS21:CS26),"")</f>
        <v/>
      </c>
      <c r="CT19" s="14"/>
      <c r="CU19" s="12" t="str">
        <f>IF(AND(CT5=1,CT6=1),SUM(CU21:CU26),"")</f>
        <v/>
      </c>
      <c r="CV19" s="14"/>
      <c r="CW19" s="12" t="str">
        <f>IF(AND(CV5=1,CV6=1),SUM(CW21:CW26),"")</f>
        <v/>
      </c>
      <c r="CX19" s="14"/>
      <c r="CY19" s="12" t="str">
        <f>IF(AND(CX5=1,CX6=1),SUM(CY21:CY26),"")</f>
        <v/>
      </c>
      <c r="CZ19" s="14"/>
      <c r="DA19" s="12" t="str">
        <f>IF(AND(CZ5=1,CZ6=1),SUM(DA21:DA26),"")</f>
        <v/>
      </c>
      <c r="DB19" s="14"/>
      <c r="DC19" s="12" t="str">
        <f>IF(AND(DB5=1,DB6=1),SUM(DC21:DC26),"")</f>
        <v/>
      </c>
      <c r="DD19" s="14"/>
      <c r="DE19" s="12" t="str">
        <f>IF(AND(DD5=1,DD6=1),SUM(DE21:DE26),"")</f>
        <v/>
      </c>
      <c r="DF19" s="14"/>
      <c r="DG19" s="12" t="str">
        <f>IF(AND(DF5=1,DF6=1),SUM(DG21:DG26),"")</f>
        <v/>
      </c>
      <c r="DH19" s="14"/>
      <c r="DI19" s="12" t="str">
        <f>IF(AND(DH5=1,DH6=1),SUM(DI21:DI26),"")</f>
        <v/>
      </c>
      <c r="DJ19" s="14"/>
      <c r="DK19" s="12" t="str">
        <f>IF(AND(DJ5=1,DJ6=1),SUM(DK21:DK26),"")</f>
        <v/>
      </c>
      <c r="DL19" s="14"/>
      <c r="DM19" s="12" t="str">
        <f>IF(AND(DL5=1,DL6=1),SUM(DM21:DM26),"")</f>
        <v/>
      </c>
      <c r="DN19" s="14"/>
      <c r="DO19" s="12" t="str">
        <f>IF(AND(DN5=1,DN6=1),SUM(DO21:DO26),"")</f>
        <v/>
      </c>
      <c r="DP19" s="14"/>
      <c r="DQ19" s="12" t="str">
        <f>IF(AND(DP5=1,DP6=1),SUM(DQ21:DQ26),"")</f>
        <v/>
      </c>
      <c r="DR19" s="14"/>
      <c r="DS19" s="12" t="str">
        <f>IF(AND(DR5=1,DR6=1),SUM(DS21:DS26),"")</f>
        <v/>
      </c>
      <c r="DT19" s="14"/>
      <c r="DU19" s="12" t="str">
        <f>IF(AND(DT5=1,DT6=1),SUM(DU21:DU26),"")</f>
        <v/>
      </c>
      <c r="DV19" s="14"/>
      <c r="DW19" s="12" t="str">
        <f>IF(AND(DV5=1,DV6=1),SUM(DW21:DW26),"")</f>
        <v/>
      </c>
      <c r="DX19" s="14"/>
      <c r="DY19" s="12" t="str">
        <f>IF(AND(DX5=1,DX6=1),SUM(DY21:DY26),"")</f>
        <v/>
      </c>
      <c r="DZ19" s="14"/>
      <c r="EA19" s="12" t="str">
        <f>IF(AND(DZ5=1,DZ6=1),SUM(EA21:EA26),"")</f>
        <v/>
      </c>
      <c r="EB19" s="14"/>
      <c r="EC19" s="12" t="str">
        <f>IF(AND(EB5=1,EB6=1),SUM(EC21:EC26),"")</f>
        <v/>
      </c>
      <c r="ED19" s="14"/>
      <c r="EE19" s="12" t="str">
        <f>IF(AND(ED5=1,ED6=1),SUM(EE21:EE26),"")</f>
        <v/>
      </c>
      <c r="EF19" s="14"/>
      <c r="EG19" s="12" t="str">
        <f>IF(AND(EF5=1,EF6=1),SUM(EG21:EG26),"")</f>
        <v/>
      </c>
      <c r="EH19" s="14"/>
      <c r="EI19" s="12" t="str">
        <f>IF(AND(EH5=1,EH6=1),SUM(EI21:EI26),"")</f>
        <v/>
      </c>
      <c r="EJ19" s="14"/>
      <c r="EK19" s="12" t="str">
        <f>IF(AND(EJ5=1,EJ6=1),SUM(EK21:EK26),"")</f>
        <v/>
      </c>
      <c r="EL19" s="14"/>
      <c r="EM19" s="12" t="str">
        <f>IF(AND(EL5=1,EL6=1),SUM(EM21:EM26),"")</f>
        <v/>
      </c>
      <c r="EN19" s="14"/>
      <c r="EO19" s="12" t="str">
        <f>IF(AND(EN5=1,EN6=1),SUM(EO21:EO26),"")</f>
        <v/>
      </c>
      <c r="EP19" s="14"/>
      <c r="EQ19" s="12" t="str">
        <f>IF(AND(EP5=1,EP6=1),SUM(EQ21:EQ26),"")</f>
        <v/>
      </c>
      <c r="ER19" s="14"/>
      <c r="ES19" s="12" t="str">
        <f>IF(AND(ER5=1,ER6=1),SUM(ES21:ES26),"")</f>
        <v/>
      </c>
      <c r="ET19" s="14"/>
      <c r="EU19" s="12" t="str">
        <f>IF(AND(ET5=1,ET6=1),SUM(EU21:EU26),"")</f>
        <v/>
      </c>
      <c r="EV19" s="14"/>
      <c r="EW19" s="12" t="str">
        <f>IF(AND(EV5=1,EV6=1),SUM(EW21:EW26),"")</f>
        <v/>
      </c>
      <c r="EX19" s="14"/>
      <c r="EY19" s="12" t="str">
        <f>IF(AND(EX5=1,EX6=1),SUM(EY21:EY26),"")</f>
        <v/>
      </c>
      <c r="EZ19" s="14"/>
      <c r="FA19" s="12" t="str">
        <f>IF(AND(EZ5=1,EZ6=1),SUM(FA21:FA26),"")</f>
        <v/>
      </c>
      <c r="FB19" s="14"/>
      <c r="FC19" s="12" t="str">
        <f>IF(AND(FB5=1,FB6=1),SUM(FC21:FC26),"")</f>
        <v/>
      </c>
      <c r="FD19" s="14"/>
      <c r="FE19" s="12" t="str">
        <f>IF(AND(FD5=1,FD6=1),SUM(FE21:FE26),"")</f>
        <v/>
      </c>
      <c r="FF19" s="14"/>
      <c r="FG19" s="12" t="str">
        <f>IF(AND(FF5=1,FF6=1),SUM(FG21:FG26),"")</f>
        <v/>
      </c>
      <c r="FH19" s="14"/>
      <c r="FI19" s="12" t="str">
        <f>IF(AND(FH5=1,FH6=1),SUM(FI21:FI26),"")</f>
        <v/>
      </c>
      <c r="FJ19" s="14"/>
      <c r="FK19" s="12" t="str">
        <f>IF(AND(FJ5=1,FJ6=1),SUM(FK21:FK26),"")</f>
        <v/>
      </c>
      <c r="FL19" s="14"/>
      <c r="FM19" s="12" t="str">
        <f>IF(AND(FL5=1,FL6=1),SUM(FM21:FM26),"")</f>
        <v/>
      </c>
      <c r="FN19" s="14"/>
      <c r="FO19" s="12" t="str">
        <f>IF(AND(FN5=1,FN6=1),SUM(FO21:FO26),"")</f>
        <v/>
      </c>
      <c r="FP19" s="14"/>
      <c r="FQ19" s="12" t="str">
        <f>IF(AND(FP5=1,FP6=1),SUM(FQ21:FQ26),"")</f>
        <v/>
      </c>
      <c r="FR19" s="14"/>
      <c r="FS19" s="12" t="str">
        <f>IF(AND(FR5=1,FR6=1),SUM(FS21:FS26),"")</f>
        <v/>
      </c>
      <c r="FT19" s="14"/>
      <c r="FU19" s="12" t="str">
        <f>IF(AND(FT5=1,FT6=1),SUM(FU21:FU26),"")</f>
        <v/>
      </c>
      <c r="FV19" s="14"/>
      <c r="FW19" s="12" t="str">
        <f>IF(AND(FV5=1,FV6=1),SUM(FW21:FW26),"")</f>
        <v/>
      </c>
      <c r="FX19" s="14"/>
      <c r="FY19" s="12" t="str">
        <f>IF(AND(FX5=1,FX6=1),SUM(FY21:FY26),"")</f>
        <v/>
      </c>
      <c r="FZ19" s="14"/>
      <c r="GA19" s="12" t="str">
        <f>IF(AND(FZ5=1,FZ6=1),SUM(GA21:GA26),"")</f>
        <v/>
      </c>
      <c r="GB19" s="14"/>
      <c r="GC19" s="12" t="str">
        <f>IF(AND(GB5=1,GB6=1),SUM(GC21:GC26),"")</f>
        <v/>
      </c>
      <c r="GD19" s="14"/>
      <c r="GE19" s="12" t="str">
        <f>IF(AND(GD5=1,GD6=1),SUM(GE21:GE26),"")</f>
        <v/>
      </c>
      <c r="GF19" s="14"/>
      <c r="GG19" s="12" t="str">
        <f>IF(AND(GF5=1,GF6=1),SUM(GG21:GG26),"")</f>
        <v/>
      </c>
      <c r="GH19" s="14"/>
      <c r="GI19" s="12" t="str">
        <f>IF(AND(GH5=1,GH6=1),SUM(GI21:GI26),"")</f>
        <v/>
      </c>
      <c r="GJ19" s="14"/>
      <c r="GK19" s="12" t="str">
        <f>IF(AND(GJ5=1,GJ6=1),SUM(GK21:GK26),"")</f>
        <v/>
      </c>
      <c r="GL19" s="14"/>
      <c r="GM19" s="12" t="str">
        <f>IF(AND(GL5=1,GL6=1),SUM(GM21:GM26),"")</f>
        <v/>
      </c>
      <c r="GN19" s="14"/>
      <c r="GO19" s="12" t="str">
        <f>IF(AND(GN5=1,GN6=1),SUM(GO21:GO26),"")</f>
        <v/>
      </c>
      <c r="GP19" s="14"/>
      <c r="GQ19" s="12" t="str">
        <f>IF(AND(GP5=1,GP6=1),SUM(GQ21:GQ26),"")</f>
        <v/>
      </c>
      <c r="GR19" s="14"/>
      <c r="GS19" s="12" t="str">
        <f>IF(AND(GR5=1,GR6=1),SUM(GS21:GS26),"")</f>
        <v/>
      </c>
      <c r="GT19" s="14"/>
      <c r="GU19" s="12" t="str">
        <f>IF(AND(GT5=1,GT6=1),SUM(GU21:GU26),"")</f>
        <v/>
      </c>
      <c r="GV19" s="14"/>
      <c r="GW19" s="12" t="str">
        <f>IF(AND(GV5=1,GV6=1),SUM(GW21:GW26),"")</f>
        <v/>
      </c>
      <c r="GX19" s="14"/>
      <c r="GY19" s="12" t="str">
        <f>IF(AND(GX5=1,GX6=1),SUM(GY21:GY26),"")</f>
        <v/>
      </c>
      <c r="GZ19" s="14"/>
      <c r="HA19" s="12" t="str">
        <f>IF(AND(GZ5=1,GZ6=1),SUM(HA21:HA26),"")</f>
        <v/>
      </c>
      <c r="HB19" s="14"/>
      <c r="HC19" s="12" t="str">
        <f>IF(AND(HB5=1,HB6=1),SUM(HC21:HC26),"")</f>
        <v/>
      </c>
      <c r="HD19" s="14"/>
      <c r="HE19" s="12" t="str">
        <f>IF(AND(HD5=1,HD6=1),SUM(HE21:HE26),"")</f>
        <v/>
      </c>
      <c r="HF19" s="14"/>
      <c r="HG19" s="12" t="str">
        <f>IF(AND(HF5=1,HF6=1),SUM(HG21:HG26),"")</f>
        <v/>
      </c>
      <c r="HH19" s="14"/>
      <c r="HI19" s="12" t="str">
        <f>IF(AND(HH5=1,HH6=1),SUM(HI21:HI26),"")</f>
        <v/>
      </c>
      <c r="HJ19" s="14"/>
      <c r="HK19" s="12" t="str">
        <f>IF(AND(HJ5=1,HJ6=1),SUM(HK21:HK26),"")</f>
        <v/>
      </c>
      <c r="HL19" s="14"/>
      <c r="HM19" s="12" t="str">
        <f>IF(AND(HL5=1,HL6=1),SUM(HM21:HM26),"")</f>
        <v/>
      </c>
      <c r="HN19" s="14"/>
      <c r="HO19" s="12" t="str">
        <f>IF(AND(HN5=1,HN6=1),SUM(HO21:HO26),"")</f>
        <v/>
      </c>
      <c r="HP19" s="14"/>
      <c r="HQ19" s="12" t="str">
        <f>IF(AND(HP5=1,HP6=1),SUM(HQ21:HQ26),"")</f>
        <v/>
      </c>
      <c r="HR19" s="14"/>
      <c r="HS19" s="12" t="str">
        <f>IF(AND(HR5=1,HR6=1),SUM(HS21:HS26),"")</f>
        <v/>
      </c>
      <c r="HT19" s="14"/>
      <c r="HU19" s="12" t="str">
        <f>IF(AND(HT5=1,HT6=1),SUM(HU21:HU26),"")</f>
        <v/>
      </c>
      <c r="HV19" s="14"/>
      <c r="HW19" s="12" t="str">
        <f>IF(AND(HV5=1,HV6=1),SUM(HW21:HW26),"")</f>
        <v/>
      </c>
      <c r="HX19" s="14"/>
      <c r="HY19" s="12" t="str">
        <f>IF(AND(HX5=1,HX6=1),SUM(HY21:HY26),"")</f>
        <v/>
      </c>
      <c r="HZ19" s="14"/>
      <c r="IA19" s="12" t="str">
        <f>IF(AND(HZ5=1,HZ6=1),SUM(IA21:IA26),"")</f>
        <v/>
      </c>
      <c r="IB19" s="14"/>
      <c r="IC19" s="12" t="str">
        <f>IF(AND(IB5=1,IB6=1),SUM(IC21:IC26),"")</f>
        <v/>
      </c>
      <c r="ID19" s="14"/>
      <c r="IE19" s="12" t="str">
        <f>IF(AND(ID5=1,ID6=1),SUM(IE21:IE26),"")</f>
        <v/>
      </c>
      <c r="IF19" s="14"/>
      <c r="IG19" s="12" t="str">
        <f>IF(AND(IF5=1,IF6=1),SUM(IG21:IG26),"")</f>
        <v/>
      </c>
      <c r="IH19" s="14"/>
      <c r="II19" s="12" t="str">
        <f>IF(AND(IH5=1,IH6=1),SUM(II21:II26),"")</f>
        <v/>
      </c>
      <c r="IJ19" s="14"/>
      <c r="IK19" s="12" t="str">
        <f>IF(AND(IJ5=1,IJ6=1),SUM(IK21:IK26),"")</f>
        <v/>
      </c>
      <c r="IL19" s="14"/>
      <c r="IM19" s="12" t="str">
        <f>IF(AND(IL5=1,IL6=1),SUM(IM21:IM26),"")</f>
        <v/>
      </c>
      <c r="IN19" s="14"/>
      <c r="IO19" s="12" t="str">
        <f>IF(AND(IN5=1,IN6=1),SUM(IO21:IO26),"")</f>
        <v/>
      </c>
      <c r="IP19" s="14"/>
      <c r="IQ19" s="12" t="str">
        <f>IF(AND(IP5=1,IP6=1),SUM(IQ21:IQ26),"")</f>
        <v/>
      </c>
      <c r="IR19" s="14"/>
      <c r="IS19" s="12" t="str">
        <f>IF(AND(IR5=1,IR6=1),SUM(IS21:IS26),"")</f>
        <v/>
      </c>
      <c r="IT19" s="14"/>
      <c r="IU19" s="12" t="str">
        <f>IF(AND(IT5=1,IT6=1),SUM(IU21:IU26),"")</f>
        <v/>
      </c>
      <c r="IV19" s="14"/>
      <c r="IW19" s="12" t="str">
        <f>IF(AND(IV5=1,IV6=1),SUM(IW21:IW26),"")</f>
        <v/>
      </c>
      <c r="IX19" s="14"/>
      <c r="IY19" s="12" t="str">
        <f>IF(AND(IX5=1,IX6=1),SUM(IY21:IY26),"")</f>
        <v/>
      </c>
      <c r="IZ19" s="14"/>
      <c r="JA19" s="12" t="str">
        <f>IF(AND(IZ5=1,IZ6=1),SUM(JA21:JA26),"")</f>
        <v/>
      </c>
      <c r="JB19" s="14"/>
      <c r="JC19" s="12" t="str">
        <f>IF(AND(JB5=1,JB6=1),SUM(JC21:JC26),"")</f>
        <v/>
      </c>
      <c r="JD19" s="14"/>
      <c r="JE19" s="12" t="str">
        <f>IF(AND(JD5=1,JD6=1),SUM(JE21:JE26),"")</f>
        <v/>
      </c>
      <c r="JF19" s="14"/>
      <c r="JG19" s="12" t="str">
        <f>IF(AND(JF5=1,JF6=1),SUM(JG21:JG26),"")</f>
        <v/>
      </c>
      <c r="JH19" s="14"/>
      <c r="JI19" s="12" t="str">
        <f>IF(AND(JH5=1,JH6=1),SUM(JI21:JI26),"")</f>
        <v/>
      </c>
      <c r="JJ19" s="14"/>
      <c r="JK19" s="12" t="str">
        <f>IF(AND(JJ5=1,JJ6=1),SUM(JK21:JK26),"")</f>
        <v/>
      </c>
      <c r="JL19" s="14"/>
      <c r="JM19" s="12" t="str">
        <f>IF(AND(JL5=1,JL6=1),SUM(JM21:JM26),"")</f>
        <v/>
      </c>
      <c r="JN19" s="14"/>
      <c r="JO19" s="12" t="str">
        <f>IF(AND(JN5=1,JN6=1),SUM(JO21:JO26),"")</f>
        <v/>
      </c>
      <c r="JP19" s="14"/>
      <c r="JQ19" s="12" t="str">
        <f>IF(AND(JP5=1,JP6=1),SUM(JQ21:JQ26),"")</f>
        <v/>
      </c>
      <c r="JR19" s="14"/>
      <c r="JS19" s="12" t="str">
        <f>IF(AND(JR5=1,JR6=1),SUM(JS21:JS26),"")</f>
        <v/>
      </c>
      <c r="JT19" s="14"/>
      <c r="JU19" s="12" t="str">
        <f>IF(AND(JT5=1,JT6=1),SUM(JU21:JU26),"")</f>
        <v/>
      </c>
      <c r="JV19" s="14"/>
      <c r="JW19" s="12" t="str">
        <f>IF(AND(JV5=1,JV6=1),SUM(JW21:JW26),"")</f>
        <v/>
      </c>
      <c r="JX19" s="14"/>
      <c r="JY19" s="12" t="str">
        <f>IF(AND(JX5=1,JX6=1),SUM(JY21:JY26),"")</f>
        <v/>
      </c>
      <c r="JZ19" s="14"/>
      <c r="KA19" s="12" t="str">
        <f>IF(AND(JZ5=1,JZ6=1),SUM(KA21:KA26),"")</f>
        <v/>
      </c>
      <c r="KB19" s="14"/>
      <c r="KC19" s="12" t="str">
        <f>IF(AND(KB5=1,KB6=1),SUM(KC21:KC26),"")</f>
        <v/>
      </c>
      <c r="KD19" s="14"/>
      <c r="KE19" s="12" t="str">
        <f>IF(AND(KD5=1,KD6=1),SUM(KE21:KE26),"")</f>
        <v/>
      </c>
      <c r="KF19" s="14"/>
      <c r="KG19" s="12" t="str">
        <f>IF(AND(KF5=1,KF6=1),SUM(KG21:KG26),"")</f>
        <v/>
      </c>
      <c r="KH19" s="14"/>
      <c r="KI19" s="12" t="str">
        <f>IF(AND(KH5=1,KH6=1),SUM(KI21:KI26),"")</f>
        <v/>
      </c>
      <c r="KJ19" s="14"/>
      <c r="KK19" s="12" t="str">
        <f>IF(AND(KJ5=1,KJ6=1),SUM(KK21:KK26),"")</f>
        <v/>
      </c>
      <c r="KL19" s="14"/>
      <c r="KM19" s="12" t="str">
        <f>IF(AND(KL5=1,KL6=1),SUM(KM21:KM26),"")</f>
        <v/>
      </c>
      <c r="KN19" s="14"/>
      <c r="KO19" s="12" t="str">
        <f>IF(AND(KN5=1,KN6=1),SUM(KO21:KO26),"")</f>
        <v/>
      </c>
      <c r="KP19" s="14"/>
      <c r="KQ19" s="12" t="str">
        <f>IF(AND(KP5=1,KP6=1),SUM(KQ21:KQ26),"")</f>
        <v/>
      </c>
      <c r="KR19" s="14"/>
      <c r="KS19" s="12" t="str">
        <f>IF(AND(KR5=1,KR6=1),SUM(KS21:KS26),"")</f>
        <v/>
      </c>
      <c r="KT19" s="14"/>
      <c r="KU19" s="12" t="str">
        <f>IF(AND(KT5=1,KT6=1),SUM(KU21:KU26),"")</f>
        <v/>
      </c>
      <c r="KV19" s="14"/>
      <c r="KW19" s="12" t="str">
        <f>IF(AND(KV5=1,KV6=1),SUM(KW21:KW26),"")</f>
        <v/>
      </c>
      <c r="KX19" s="14"/>
      <c r="KY19" s="12" t="str">
        <f>IF(AND(KX5=1,KX6=1),SUM(KY21:KY26),"")</f>
        <v/>
      </c>
      <c r="KZ19" s="14"/>
      <c r="LA19" s="12" t="str">
        <f>IF(AND(KZ5=1,KZ6=1),SUM(LA21:LA26),"")</f>
        <v/>
      </c>
      <c r="LB19" s="14"/>
      <c r="LC19" s="12" t="str">
        <f>IF(AND(LB5=1,LB6=1),SUM(LC21:LC26),"")</f>
        <v/>
      </c>
      <c r="LD19" s="14"/>
      <c r="LE19" s="12" t="str">
        <f>IF(AND(LD5=1,LD6=1),SUM(LE21:LE26),"")</f>
        <v/>
      </c>
      <c r="LF19" s="14"/>
      <c r="LG19" s="12" t="str">
        <f>IF(AND(LF5=1,LF6=1),SUM(LG21:LG26),"")</f>
        <v/>
      </c>
      <c r="LH19" s="14"/>
      <c r="LI19" s="12" t="str">
        <f>IF(AND(LH5=1,LH6=1),SUM(LI21:LI26),"")</f>
        <v/>
      </c>
      <c r="LJ19" s="14"/>
      <c r="LK19" s="12" t="str">
        <f>IF(AND(LJ5=1,LJ6=1),SUM(LK21:LK26),"")</f>
        <v/>
      </c>
      <c r="LL19" s="14"/>
      <c r="LM19" s="12" t="str">
        <f>IF(AND(LL5=1,LL6=1),SUM(LM21:LM26),"")</f>
        <v/>
      </c>
      <c r="LN19" s="14"/>
      <c r="LO19" s="12" t="str">
        <f>IF(AND(LN5=1,LN6=1),SUM(LO21:LO26),"")</f>
        <v/>
      </c>
      <c r="LP19" s="14"/>
      <c r="LQ19" s="12" t="str">
        <f>IF(AND(LP5=1,LP6=1),SUM(LQ21:LQ26),"")</f>
        <v/>
      </c>
      <c r="LR19" s="14"/>
      <c r="LS19" s="12" t="str">
        <f>IF(AND(LR5=1,LR6=1),SUM(LS21:LS26),"")</f>
        <v/>
      </c>
      <c r="LT19" s="14"/>
      <c r="LU19" s="12" t="str">
        <f>IF(AND(LT5=1,LT6=1),SUM(LU21:LU26),"")</f>
        <v/>
      </c>
      <c r="LV19" s="14"/>
      <c r="LW19" s="12" t="str">
        <f>IF(AND(LV5=1,LV6=1),SUM(LW21:LW26),"")</f>
        <v/>
      </c>
      <c r="LX19" s="14"/>
      <c r="LY19" s="12" t="str">
        <f>IF(AND(LX5=1,LX6=1),SUM(LY21:LY26),"")</f>
        <v/>
      </c>
      <c r="LZ19" s="14"/>
      <c r="MA19" s="12" t="str">
        <f>IF(AND(LZ5=1,LZ6=1),SUM(MA21:MA26),"")</f>
        <v/>
      </c>
      <c r="MB19" s="14"/>
      <c r="MC19" s="12" t="str">
        <f>IF(AND(MB5=1,MB6=1),SUM(MC21:MC26),"")</f>
        <v/>
      </c>
      <c r="MD19" s="14"/>
      <c r="ME19" s="12" t="str">
        <f>IF(AND(MD5=1,MD6=1),SUM(ME21:ME26),"")</f>
        <v/>
      </c>
      <c r="MF19" s="14"/>
      <c r="MG19" s="12" t="str">
        <f>IF(AND(MF5=1,MF6=1),SUM(MG21:MG26),"")</f>
        <v/>
      </c>
      <c r="MH19" s="14"/>
      <c r="MI19" s="12" t="str">
        <f>IF(AND(MH5=1,MH6=1),SUM(MI21:MI26),"")</f>
        <v/>
      </c>
      <c r="MJ19" s="14"/>
      <c r="MK19" s="12" t="str">
        <f>IF(AND(MJ5=1,MJ6=1),SUM(MK21:MK26),"")</f>
        <v/>
      </c>
      <c r="ML19" s="14"/>
      <c r="MM19" s="12" t="str">
        <f>IF(AND(ML5=1,ML6=1),SUM(MM21:MM26),"")</f>
        <v/>
      </c>
      <c r="MN19" s="14"/>
      <c r="MO19" s="12" t="str">
        <f>IF(AND(MN5=1,MN6=1),SUM(MO21:MO26),"")</f>
        <v/>
      </c>
      <c r="MP19" s="14"/>
      <c r="MQ19" s="12" t="str">
        <f>IF(AND(MP5=1,MP6=1),SUM(MQ21:MQ26),"")</f>
        <v/>
      </c>
      <c r="MR19" s="14"/>
      <c r="MS19" s="12" t="str">
        <f>IF(AND(MR5=1,MR6=1),SUM(MS21:MS26),"")</f>
        <v/>
      </c>
      <c r="MT19" s="14"/>
      <c r="MU19" s="12" t="str">
        <f>IF(AND(MT5=1,MT6=1),SUM(MU21:MU26),"")</f>
        <v/>
      </c>
      <c r="MV19" s="14"/>
      <c r="MW19" s="12" t="str">
        <f>IF(AND(MV5=1,MV6=1),SUM(MW21:MW26),"")</f>
        <v/>
      </c>
      <c r="MX19" s="14"/>
      <c r="MY19" s="12" t="str">
        <f>IF(AND(MX5=1,MX6=1),SUM(MY21:MY26),"")</f>
        <v/>
      </c>
      <c r="MZ19" s="14"/>
      <c r="NA19" s="12" t="str">
        <f>IF(AND(MZ5=1,MZ6=1),SUM(NA21:NA26),"")</f>
        <v/>
      </c>
      <c r="NB19" s="14"/>
      <c r="NC19" s="12" t="str">
        <f>IF(AND(NB5=1,NB6=1),SUM(NC21:NC26),"")</f>
        <v/>
      </c>
      <c r="ND19" s="14"/>
      <c r="NE19" s="12" t="str">
        <f>IF(AND(ND5=1,ND6=1),SUM(NE21:NE26),"")</f>
        <v/>
      </c>
      <c r="NF19" s="14"/>
      <c r="NG19" s="12" t="str">
        <f>IF(AND(NF5=1,NF6=1),SUM(NG21:NG26),"")</f>
        <v/>
      </c>
      <c r="NH19" s="14"/>
      <c r="NI19" s="12" t="str">
        <f>IF(AND(NH5=1,NH6=1),SUM(NI21:NI26),"")</f>
        <v/>
      </c>
      <c r="NJ19" s="14"/>
      <c r="NK19" s="12" t="str">
        <f>IF(AND(NJ5=1,NJ6=1),SUM(NK21:NK26),"")</f>
        <v/>
      </c>
      <c r="NL19" s="14"/>
      <c r="NM19" s="12" t="str">
        <f>IF(AND(NL5=1,NL6=1),SUM(NM21:NM26),"")</f>
        <v/>
      </c>
      <c r="NN19" s="14"/>
      <c r="NO19" s="12" t="str">
        <f>IF(AND(NN5=1,NN6=1),SUM(NO21:NO26),"")</f>
        <v/>
      </c>
      <c r="NP19" s="14"/>
      <c r="NQ19" s="12" t="str">
        <f>IF(AND(NP5=1,NP6=1),SUM(NQ21:NQ26),"")</f>
        <v/>
      </c>
      <c r="NR19" s="14"/>
      <c r="NS19" s="12" t="str">
        <f>IF(AND(NR5=1,NR6=1),SUM(NS21:NS26),"")</f>
        <v/>
      </c>
      <c r="NT19" s="14"/>
      <c r="NU19" s="12" t="str">
        <f>IF(AND(NT5=1,NT6=1),SUM(NU21:NU26),"")</f>
        <v/>
      </c>
      <c r="NV19" s="14"/>
      <c r="NW19" s="12" t="str">
        <f>IF(AND(NV5=1,NV6=1),SUM(NW21:NW26),"")</f>
        <v/>
      </c>
      <c r="NX19" s="14"/>
      <c r="NY19" s="12" t="str">
        <f>IF(AND(NX5=1,NX6=1),SUM(NY21:NY26),"")</f>
        <v/>
      </c>
      <c r="NZ19" s="14"/>
      <c r="OA19" s="12" t="str">
        <f>IF(AND(NZ5=1,NZ6=1),SUM(OA21:OA26),"")</f>
        <v/>
      </c>
      <c r="OB19" s="14"/>
      <c r="OC19" s="12" t="str">
        <f>IF(AND(OB5=1,OB6=1),SUM(OC21:OC26),"")</f>
        <v/>
      </c>
      <c r="OD19" s="14"/>
      <c r="OE19" s="12" t="str">
        <f>IF(AND(OD5=1,OD6=1),SUM(OE21:OE26),"")</f>
        <v/>
      </c>
      <c r="OF19" s="14"/>
      <c r="OG19" s="12" t="str">
        <f>IF(AND(OF5=1,OF6=1),SUM(OG21:OG26),"")</f>
        <v/>
      </c>
      <c r="OH19" s="14"/>
      <c r="OI19" s="12" t="str">
        <f>IF(AND(OH5=1,OH6=1),SUM(OI21:OI26),"")</f>
        <v/>
      </c>
      <c r="OJ19" s="14"/>
      <c r="OK19" s="12" t="str">
        <f>IF(AND(OJ5=1,OJ6=1),SUM(OK21:OK26),"")</f>
        <v/>
      </c>
      <c r="OL19" s="14"/>
      <c r="OM19" s="12" t="str">
        <f>IF(AND(OL5=1,OL6=1),SUM(OM21:OM26),"")</f>
        <v/>
      </c>
      <c r="ON19" s="14"/>
      <c r="OO19" s="12" t="str">
        <f>IF(AND(ON5=1,ON6=1),SUM(OO21:OO26),"")</f>
        <v/>
      </c>
      <c r="OP19" s="14"/>
      <c r="OQ19" s="12" t="str">
        <f>IF(AND(OP5=1,OP6=1),SUM(OQ21:OQ26),"")</f>
        <v/>
      </c>
      <c r="OR19" s="14"/>
      <c r="OS19" s="12" t="str">
        <f>IF(AND(OR5=1,OR6=1),SUM(OS21:OS26),"")</f>
        <v/>
      </c>
      <c r="OT19" s="14"/>
      <c r="OU19" s="12" t="str">
        <f>IF(AND(OT5=1,OT6=1),SUM(OU21:OU26),"")</f>
        <v/>
      </c>
      <c r="OV19" s="14"/>
      <c r="OW19" s="12" t="str">
        <f>IF(AND(OV5=1,OV6=1),SUM(OW21:OW26),"")</f>
        <v/>
      </c>
      <c r="OX19" s="14"/>
      <c r="OY19" s="12" t="str">
        <f>IF(AND(OX5=1,OX6=1),SUM(OY21:OY26),"")</f>
        <v/>
      </c>
      <c r="OZ19" s="14"/>
      <c r="PA19" s="12" t="str">
        <f>IF(AND(OZ5=1,OZ6=1),SUM(PA21:PA26),"")</f>
        <v/>
      </c>
      <c r="PB19" s="14"/>
      <c r="PC19" s="12" t="str">
        <f>IF(AND(PB5=1,PB6=1),SUM(PC21:PC26),"")</f>
        <v/>
      </c>
      <c r="PD19" s="14"/>
      <c r="PE19" s="12" t="str">
        <f>IF(AND(PD5=1,PD6=1),SUM(PE21:PE26),"")</f>
        <v/>
      </c>
      <c r="PF19" s="14"/>
      <c r="PG19" s="12" t="str">
        <f>IF(AND(PF5=1,PF6=1),SUM(PG21:PG26),"")</f>
        <v/>
      </c>
      <c r="PH19" s="14"/>
      <c r="PI19" s="12" t="str">
        <f>IF(AND(PH5=1,PH6=1),SUM(PI21:PI26),"")</f>
        <v/>
      </c>
      <c r="PJ19" s="14"/>
      <c r="PK19" s="12" t="str">
        <f>IF(AND(PJ5=1,PJ6=1),SUM(PK21:PK26),"")</f>
        <v/>
      </c>
      <c r="PL19" s="14"/>
      <c r="PM19" s="12" t="str">
        <f>IF(AND(PL5=1,PL6=1),SUM(PM21:PM26),"")</f>
        <v/>
      </c>
      <c r="PN19" s="14"/>
      <c r="PO19" s="12" t="str">
        <f>IF(AND(PN5=1,PN6=1),SUM(PO21:PO26),"")</f>
        <v/>
      </c>
      <c r="PP19" s="14"/>
      <c r="PQ19" s="12" t="str">
        <f>IF(AND(PP5=1,PP6=1),SUM(PQ21:PQ26),"")</f>
        <v/>
      </c>
      <c r="PR19" s="14"/>
      <c r="PS19" s="12" t="str">
        <f>IF(AND(PR5=1,PR6=1),SUM(PS21:PS26),"")</f>
        <v/>
      </c>
      <c r="PT19" s="14"/>
      <c r="PU19" s="12" t="str">
        <f>IF(AND(PT5=1,PT6=1),SUM(PU21:PU26),"")</f>
        <v/>
      </c>
      <c r="PV19" s="14"/>
      <c r="PW19" s="12" t="str">
        <f>IF(AND(PV5=1,PV6=1),SUM(PW21:PW26),"")</f>
        <v/>
      </c>
      <c r="PX19" s="14"/>
      <c r="PY19" s="12" t="str">
        <f>IF(AND(PX5=1,PX6=1),SUM(PY21:PY26),"")</f>
        <v/>
      </c>
      <c r="PZ19" s="14"/>
      <c r="QA19" s="12" t="str">
        <f>IF(AND(PZ5=1,PZ6=1),SUM(QA21:QA26),"")</f>
        <v/>
      </c>
      <c r="QB19" s="14"/>
      <c r="QC19" s="12" t="str">
        <f>IF(AND(QB5=1,QB6=1),SUM(QC21:QC26),"")</f>
        <v/>
      </c>
      <c r="QD19" s="14"/>
      <c r="QE19" s="12" t="str">
        <f>IF(AND(QD5=1,QD6=1),SUM(QE21:QE26),"")</f>
        <v/>
      </c>
      <c r="QF19" s="14"/>
      <c r="QG19" s="12" t="str">
        <f>IF(AND(QF5=1,QF6=1),SUM(QG21:QG26),"")</f>
        <v/>
      </c>
      <c r="QH19" s="14"/>
      <c r="QI19" s="12" t="str">
        <f>IF(AND(QH5=1,QH6=1),SUM(QI21:QI26),"")</f>
        <v/>
      </c>
      <c r="QJ19" s="14"/>
      <c r="QK19" s="12" t="str">
        <f>IF(AND(QJ5=1,QJ6=1),SUM(QK21:QK26),"")</f>
        <v/>
      </c>
      <c r="QL19" s="14"/>
      <c r="QM19" s="12" t="str">
        <f>IF(AND(QL5=1,QL6=1),SUM(QM21:QM26),"")</f>
        <v/>
      </c>
      <c r="QN19" s="14"/>
      <c r="QO19" s="12" t="str">
        <f>IF(AND(QN5=1,QN6=1),SUM(QO21:QO26),"")</f>
        <v/>
      </c>
      <c r="QP19" s="14"/>
      <c r="QQ19" s="12" t="str">
        <f>IF(AND(QP5=1,QP6=1),SUM(QQ21:QQ26),"")</f>
        <v/>
      </c>
      <c r="QR19" s="14"/>
      <c r="QS19" s="12" t="str">
        <f>IF(AND(QR5=1,QR6=1),SUM(QS21:QS26),"")</f>
        <v/>
      </c>
      <c r="QT19" s="14"/>
      <c r="QU19" s="12" t="str">
        <f>IF(AND(QT5=1,QT6=1),SUM(QU21:QU26),"")</f>
        <v/>
      </c>
      <c r="QV19" s="14"/>
      <c r="QW19" s="12" t="str">
        <f>IF(AND(QV5=1,QV6=1),SUM(QW21:QW26),"")</f>
        <v/>
      </c>
      <c r="QX19" s="14"/>
      <c r="QY19" s="12" t="str">
        <f>IF(AND(QX5=1,QX6=1),SUM(QY21:QY26),"")</f>
        <v/>
      </c>
      <c r="QZ19" s="14"/>
      <c r="RA19" s="12" t="str">
        <f>IF(AND(QZ5=1,QZ6=1),SUM(RA21:RA26),"")</f>
        <v/>
      </c>
      <c r="RB19" s="14"/>
      <c r="RC19" s="12" t="str">
        <f>IF(AND(RB5=1,RB6=1),SUM(RC21:RC26),"")</f>
        <v/>
      </c>
      <c r="RD19" s="14"/>
      <c r="RE19" s="12" t="str">
        <f>IF(AND(RD5=1,RD6=1),SUM(RE21:RE26),"")</f>
        <v/>
      </c>
      <c r="RF19" s="14"/>
      <c r="RG19" s="12" t="str">
        <f>IF(AND(RF5=1,RF6=1),SUM(RG21:RG26),"")</f>
        <v/>
      </c>
      <c r="RH19" s="14"/>
      <c r="RI19" s="12" t="str">
        <f>IF(AND(RH5=1,RH6=1),SUM(RI21:RI26),"")</f>
        <v/>
      </c>
      <c r="RJ19" s="14"/>
      <c r="RK19" s="12" t="str">
        <f>IF(AND(RJ5=1,RJ6=1),SUM(RK21:RK26),"")</f>
        <v/>
      </c>
      <c r="RL19" s="14"/>
      <c r="RM19" s="12" t="str">
        <f>IF(AND(RL5=1,RL6=1),SUM(RM21:RM26),"")</f>
        <v/>
      </c>
      <c r="RN19" s="14"/>
      <c r="RO19" s="12" t="str">
        <f>IF(AND(RN5=1,RN6=1),SUM(RO21:RO26),"")</f>
        <v/>
      </c>
      <c r="RP19" s="14"/>
      <c r="RQ19" s="12" t="str">
        <f>IF(AND(RP5=1,RP6=1),SUM(RQ21:RQ26),"")</f>
        <v/>
      </c>
      <c r="RR19" s="14"/>
      <c r="RS19" s="12" t="str">
        <f>IF(AND(RR5=1,RR6=1),SUM(RS21:RS26),"")</f>
        <v/>
      </c>
      <c r="RT19" s="14"/>
      <c r="RU19" s="12" t="str">
        <f>IF(AND(RT5=1,RT6=1),SUM(RU21:RU26),"")</f>
        <v/>
      </c>
      <c r="RV19" s="14"/>
      <c r="RW19" s="12" t="str">
        <f>IF(AND(RV5=1,RV6=1),SUM(RW21:RW26),"")</f>
        <v/>
      </c>
      <c r="RX19" s="14"/>
      <c r="RY19" s="12" t="str">
        <f>IF(AND(RX5=1,RX6=1),SUM(RY21:RY26),"")</f>
        <v/>
      </c>
      <c r="RZ19" s="14"/>
      <c r="SA19" s="12" t="str">
        <f>IF(AND(RZ5=1,RZ6=1),SUM(SA21:SA26),"")</f>
        <v/>
      </c>
      <c r="SB19" s="14"/>
      <c r="SC19" s="12" t="str">
        <f>IF(AND(SB5=1,SB6=1),SUM(SC21:SC26),"")</f>
        <v/>
      </c>
      <c r="SD19" s="14"/>
      <c r="SE19" s="12" t="str">
        <f>IF(AND(SD5=1,SD6=1),SUM(SE21:SE26),"")</f>
        <v/>
      </c>
      <c r="SF19" s="14"/>
      <c r="SG19" s="12" t="str">
        <f>IF(AND(SF5=1,SF6=1),SUM(SG21:SG26),"")</f>
        <v/>
      </c>
      <c r="SH19" s="14"/>
      <c r="SI19" s="12" t="str">
        <f>IF(AND(SH5=1,SH6=1),SUM(SI21:SI26),"")</f>
        <v/>
      </c>
      <c r="SJ19" s="14"/>
      <c r="SK19" s="12" t="str">
        <f>IF(AND(SJ5=1,SJ6=1),SUM(SK21:SK26),"")</f>
        <v/>
      </c>
      <c r="SL19" s="14"/>
      <c r="SM19" s="12" t="str">
        <f>IF(AND(SL5=1,SL6=1),SUM(SM21:SM26),"")</f>
        <v/>
      </c>
      <c r="SN19" s="14"/>
      <c r="SO19" s="12" t="str">
        <f>IF(AND(SN5=1,SN6=1),SUM(SO21:SO26),"")</f>
        <v/>
      </c>
      <c r="SP19" s="14"/>
      <c r="SQ19" s="12" t="str">
        <f>IF(AND(SP5=1,SP6=1),SUM(SQ21:SQ26),"")</f>
        <v/>
      </c>
      <c r="SR19" s="14"/>
      <c r="SS19" s="12" t="str">
        <f>IF(AND(SR5=1,SR6=1),SUM(SS21:SS26),"")</f>
        <v/>
      </c>
      <c r="ST19" s="14"/>
      <c r="SU19" s="12" t="str">
        <f>IF(AND(ST5=1,ST6=1),SUM(SU21:SU26),"")</f>
        <v/>
      </c>
      <c r="SV19" s="14"/>
      <c r="SW19" s="12" t="str">
        <f>IF(AND(SV5=1,SV6=1),SUM(SW21:SW26),"")</f>
        <v/>
      </c>
      <c r="SX19" s="14"/>
      <c r="SY19" s="12" t="str">
        <f>IF(AND(SX5=1,SX6=1),SUM(SY21:SY26),"")</f>
        <v/>
      </c>
      <c r="SZ19" s="14"/>
      <c r="TA19" s="12" t="str">
        <f>IF(AND(SZ5=1,SZ6=1),SUM(TA21:TA26),"")</f>
        <v/>
      </c>
      <c r="TB19" s="14"/>
      <c r="TC19" s="12" t="str">
        <f>IF(AND(TB5=1,TB6=1),SUM(TC21:TC26),"")</f>
        <v/>
      </c>
      <c r="TD19" s="14"/>
      <c r="TE19" s="12" t="str">
        <f>IF(AND(TD5=1,TD6=1),SUM(TE21:TE26),"")</f>
        <v/>
      </c>
      <c r="TF19" s="14"/>
      <c r="TG19" s="12" t="str">
        <f>IF(AND(TF5=1,TF6=1),SUM(TG21:TG26),"")</f>
        <v/>
      </c>
      <c r="TH19" s="14"/>
      <c r="TI19" s="12" t="str">
        <f>IF(AND(TH5=1,TH6=1),SUM(TI21:TI26),"")</f>
        <v/>
      </c>
      <c r="TJ19" s="14"/>
      <c r="TK19" s="12" t="str">
        <f>IF(AND(TJ5=1,TJ6=1),SUM(TK21:TK26),"")</f>
        <v/>
      </c>
      <c r="TL19" s="14"/>
      <c r="TM19" s="12" t="str">
        <f>IF(AND(TL5=1,TL6=1),SUM(TM21:TM26),"")</f>
        <v/>
      </c>
      <c r="TN19" s="14"/>
      <c r="TO19" s="12" t="str">
        <f>IF(AND(TN5=1,TN6=1),SUM(TO21:TO26),"")</f>
        <v/>
      </c>
      <c r="TP19" s="14"/>
      <c r="TQ19" s="12" t="str">
        <f>IF(AND(TP5=1,TP6=1),SUM(TQ21:TQ26),"")</f>
        <v/>
      </c>
      <c r="TR19" s="14"/>
      <c r="TS19" s="12" t="str">
        <f>IF(AND(TR5=1,TR6=1),SUM(TS21:TS26),"")</f>
        <v/>
      </c>
      <c r="TT19" s="14"/>
      <c r="TU19" s="12" t="str">
        <f>IF(AND(TT5=1,TT6=1),SUM(TU21:TU26),"")</f>
        <v/>
      </c>
      <c r="TV19" s="14"/>
      <c r="TW19" s="12" t="str">
        <f>IF(AND(TV5=1,TV6=1),SUM(TW21:TW26),"")</f>
        <v/>
      </c>
      <c r="TX19" s="14"/>
      <c r="TY19" s="12" t="str">
        <f>IF(AND(TX5=1,TX6=1),SUM(TY21:TY26),"")</f>
        <v/>
      </c>
      <c r="TZ19" s="14"/>
      <c r="UA19" s="12" t="str">
        <f>IF(AND(TZ5=1,TZ6=1),SUM(UA21:UA26),"")</f>
        <v/>
      </c>
      <c r="UB19" s="14"/>
      <c r="UC19" s="12" t="str">
        <f>IF(AND(UB5=1,UB6=1),SUM(UC21:UC26),"")</f>
        <v/>
      </c>
      <c r="UD19" s="14"/>
      <c r="UE19" s="12" t="str">
        <f>IF(AND(UD5=1,UD6=1),SUM(UE21:UE26),"")</f>
        <v/>
      </c>
      <c r="UF19" s="14"/>
      <c r="UG19" s="12" t="str">
        <f>IF(AND(UF5=1,UF6=1),SUM(UG21:UG26),"")</f>
        <v/>
      </c>
      <c r="UH19" s="14"/>
      <c r="UI19" s="12" t="str">
        <f>IF(AND(UH5=1,UH6=1),SUM(UI21:UI26),"")</f>
        <v/>
      </c>
      <c r="UJ19" s="14"/>
      <c r="UK19" s="12" t="str">
        <f>IF(AND(UJ5=1,UJ6=1),SUM(UK21:UK26),"")</f>
        <v/>
      </c>
      <c r="UL19" s="14"/>
      <c r="UM19" s="12" t="str">
        <f>IF(AND(UL5=1,UL6=1),SUM(UM21:UM26),"")</f>
        <v/>
      </c>
      <c r="UN19" s="14"/>
      <c r="UO19" s="12" t="str">
        <f>IF(AND(UN5=1,UN6=1),SUM(UO21:UO26),"")</f>
        <v/>
      </c>
      <c r="UP19" s="14"/>
      <c r="UQ19" s="12" t="str">
        <f>IF(AND(UP5=1,UP6=1),SUM(UQ21:UQ26),"")</f>
        <v/>
      </c>
      <c r="UR19" s="14"/>
      <c r="US19" s="12" t="str">
        <f>IF(AND(UR5=1,UR6=1),SUM(US21:US26),"")</f>
        <v/>
      </c>
      <c r="UT19" s="14"/>
      <c r="UU19" s="12" t="str">
        <f>IF(AND(UT5=1,UT6=1),SUM(UU21:UU26),"")</f>
        <v/>
      </c>
      <c r="UV19" s="14"/>
      <c r="UW19" s="12" t="str">
        <f>IF(AND(UV5=1,UV6=1),SUM(UW21:UW26),"")</f>
        <v/>
      </c>
      <c r="UX19" s="14"/>
      <c r="UY19" s="12" t="str">
        <f>IF(AND(UX5=1,UX6=1),SUM(UY21:UY26),"")</f>
        <v/>
      </c>
      <c r="UZ19" s="14"/>
      <c r="VA19" s="12" t="str">
        <f>IF(AND(UZ5=1,UZ6=1),SUM(VA21:VA26),"")</f>
        <v/>
      </c>
      <c r="VB19" s="14"/>
      <c r="VC19" s="12" t="str">
        <f>IF(AND(VB5=1,VB6=1),SUM(VC21:VC26),"")</f>
        <v/>
      </c>
      <c r="VD19" s="14"/>
      <c r="VE19" s="12" t="str">
        <f>IF(AND(VD5=1,VD6=1),SUM(VE21:VE26),"")</f>
        <v/>
      </c>
      <c r="VF19" s="14"/>
      <c r="VG19" s="12" t="str">
        <f>IF(AND(VF5=1,VF6=1),SUM(VG21:VG26),"")</f>
        <v/>
      </c>
      <c r="VH19" s="14"/>
      <c r="VI19" s="12" t="str">
        <f>IF(AND(VH5=1,VH6=1),SUM(VI21:VI26),"")</f>
        <v/>
      </c>
      <c r="VJ19" s="14"/>
      <c r="VK19" s="12" t="str">
        <f>IF(AND(VJ5=1,VJ6=1),SUM(VK21:VK26),"")</f>
        <v/>
      </c>
      <c r="VL19" s="14"/>
      <c r="VM19" s="12" t="str">
        <f>IF(AND(VL5=1,VL6=1),SUM(VM21:VM26),"")</f>
        <v/>
      </c>
      <c r="VN19" s="14"/>
      <c r="VO19" s="12" t="str">
        <f>IF(AND(VN5=1,VN6=1),SUM(VO21:VO26),"")</f>
        <v/>
      </c>
      <c r="VP19" s="14"/>
      <c r="VQ19" s="12" t="str">
        <f>IF(AND(VP5=1,VP6=1),SUM(VQ21:VQ26),"")</f>
        <v/>
      </c>
      <c r="VR19" s="14"/>
      <c r="VS19" s="12" t="str">
        <f>IF(AND(VR5=1,VR6=1),SUM(VS21:VS26),"")</f>
        <v/>
      </c>
      <c r="VT19" s="14"/>
      <c r="VU19" s="12" t="str">
        <f>IF(AND(VT5=1,VT6=1),SUM(VU21:VU26),"")</f>
        <v/>
      </c>
      <c r="VV19" s="14"/>
      <c r="VW19" s="12" t="str">
        <f>IF(AND(VV5=1,VV6=1),SUM(VW21:VW26),"")</f>
        <v/>
      </c>
      <c r="VX19" s="14"/>
      <c r="VY19" s="12" t="str">
        <f>IF(AND(VX5=1,VX6=1),SUM(VY21:VY26),"")</f>
        <v/>
      </c>
      <c r="VZ19" s="14"/>
      <c r="WA19" s="12" t="str">
        <f>IF(AND(VZ5=1,VZ6=1),SUM(WA21:WA26),"")</f>
        <v/>
      </c>
      <c r="WB19" s="14"/>
      <c r="WC19" s="12" t="str">
        <f>IF(AND(WB5=1,WB6=1),SUM(WC21:WC26),"")</f>
        <v/>
      </c>
      <c r="WD19" s="14"/>
      <c r="WE19" s="12" t="str">
        <f>IF(AND(WD5=1,WD6=1),SUM(WE21:WE26),"")</f>
        <v/>
      </c>
      <c r="WF19" s="14"/>
      <c r="WG19" s="12" t="str">
        <f>IF(AND(WF5=1,WF6=1),SUM(WG21:WG26),"")</f>
        <v/>
      </c>
      <c r="WH19" s="14"/>
      <c r="WI19" s="12" t="str">
        <f>IF(AND(WH5=1,WH6=1),SUM(WI21:WI26),"")</f>
        <v/>
      </c>
      <c r="WJ19" s="14"/>
      <c r="WK19" s="12" t="str">
        <f>IF(AND(WJ5=1,WJ6=1),SUM(WK21:WK26),"")</f>
        <v/>
      </c>
      <c r="WL19" s="14"/>
      <c r="WM19" s="12" t="str">
        <f>IF(AND(WL5=1,WL6=1),SUM(WM21:WM26),"")</f>
        <v/>
      </c>
      <c r="WN19" s="14"/>
      <c r="WO19" s="12" t="str">
        <f>IF(AND(WN5=1,WN6=1),SUM(WO21:WO26),"")</f>
        <v/>
      </c>
      <c r="WP19" s="14"/>
      <c r="WQ19" s="12" t="str">
        <f>IF(AND(WP5=1,WP6=1),SUM(WQ21:WQ26),"")</f>
        <v/>
      </c>
      <c r="WR19" s="14"/>
      <c r="WS19" s="12" t="str">
        <f>IF(AND(WR5=1,WR6=1),SUM(WS21:WS26),"")</f>
        <v/>
      </c>
      <c r="WT19" s="14"/>
      <c r="WU19" s="12" t="str">
        <f>IF(AND(WT5=1,WT6=1),SUM(WU21:WU26),"")</f>
        <v/>
      </c>
      <c r="WV19" s="14"/>
      <c r="WW19" s="12" t="str">
        <f>IF(AND(WV5=1,WV6=1),SUM(WW21:WW26),"")</f>
        <v/>
      </c>
      <c r="WX19" s="14"/>
      <c r="WY19" s="12" t="str">
        <f>IF(AND(WX5=1,WX6=1),SUM(WY21:WY26),"")</f>
        <v/>
      </c>
      <c r="WZ19" s="14"/>
      <c r="XA19" s="12" t="str">
        <f>IF(AND(WZ5=1,WZ6=1),SUM(XA21:XA26),"")</f>
        <v/>
      </c>
      <c r="XB19" s="14"/>
      <c r="XC19" s="12" t="str">
        <f>IF(AND(XB5=1,XB6=1),SUM(XC21:XC26),"")</f>
        <v/>
      </c>
      <c r="XD19" s="14"/>
      <c r="XE19" s="12" t="str">
        <f>IF(AND(XD5=1,XD6=1),SUM(XE21:XE26),"")</f>
        <v/>
      </c>
      <c r="XF19" s="14"/>
      <c r="XG19" s="12" t="str">
        <f>IF(AND(XF5=1,XF6=1),SUM(XG21:XG26),"")</f>
        <v/>
      </c>
      <c r="XH19" s="14"/>
      <c r="XI19" s="12" t="str">
        <f>IF(AND(XH5=1,XH6=1),SUM(XI21:XI26),"")</f>
        <v/>
      </c>
      <c r="XJ19" s="14"/>
      <c r="XK19" s="12" t="str">
        <f>IF(AND(XJ5=1,XJ6=1),SUM(XK21:XK26),"")</f>
        <v/>
      </c>
      <c r="XL19" s="14"/>
      <c r="XM19" s="12" t="str">
        <f>IF(AND(XL5=1,XL6=1),SUM(XM21:XM26),"")</f>
        <v/>
      </c>
      <c r="XN19" s="14"/>
      <c r="XO19" s="12" t="str">
        <f>IF(AND(XN5=1,XN6=1),SUM(XO21:XO26),"")</f>
        <v/>
      </c>
      <c r="XP19" s="14"/>
      <c r="XQ19" s="12" t="str">
        <f>IF(AND(XP5=1,XP6=1),SUM(XQ21:XQ26),"")</f>
        <v/>
      </c>
      <c r="XR19" s="14"/>
      <c r="XS19" s="12" t="str">
        <f>IF(AND(XR5=1,XR6=1),SUM(XS21:XS26),"")</f>
        <v/>
      </c>
      <c r="XT19" s="14"/>
      <c r="XU19" s="12" t="str">
        <f>IF(AND(XT5=1,XT6=1),SUM(XU21:XU26),"")</f>
        <v/>
      </c>
      <c r="XV19" s="14"/>
      <c r="XW19" s="12" t="str">
        <f>IF(AND(XV5=1,XV6=1),SUM(XW21:XW26),"")</f>
        <v/>
      </c>
      <c r="XX19" s="14"/>
      <c r="XY19" s="12" t="str">
        <f>IF(AND(XX5=1,XX6=1),SUM(XY21:XY26),"")</f>
        <v/>
      </c>
      <c r="XZ19" s="14"/>
      <c r="YA19" s="12" t="str">
        <f>IF(AND(XZ5=1,XZ6=1),SUM(YA21:YA26),"")</f>
        <v/>
      </c>
      <c r="YB19" s="14"/>
      <c r="YC19" s="12" t="str">
        <f>IF(AND(YB5=1,YB6=1),SUM(YC21:YC26),"")</f>
        <v/>
      </c>
      <c r="YD19" s="14"/>
      <c r="YE19" s="12" t="str">
        <f>IF(AND(YD5=1,YD6=1),SUM(YE21:YE26),"")</f>
        <v/>
      </c>
      <c r="YF19" s="14"/>
      <c r="YG19" s="12" t="str">
        <f>IF(AND(YF5=1,YF6=1),SUM(YG21:YG26),"")</f>
        <v/>
      </c>
      <c r="YH19" s="14"/>
      <c r="YI19" s="12" t="str">
        <f>IF(AND(YH5=1,YH6=1),SUM(YI21:YI26),"")</f>
        <v/>
      </c>
      <c r="YJ19" s="14"/>
      <c r="YK19" s="12" t="str">
        <f>IF(AND(YJ5=1,YJ6=1),SUM(YK21:YK26),"")</f>
        <v/>
      </c>
      <c r="YL19" s="14"/>
      <c r="YM19" s="12" t="str">
        <f>IF(AND(YL5=1,YL6=1),SUM(YM21:YM26),"")</f>
        <v/>
      </c>
      <c r="YN19" s="14"/>
      <c r="YO19" s="12" t="str">
        <f>IF(AND(YN5=1,YN6=1),SUM(YO21:YO26),"")</f>
        <v/>
      </c>
      <c r="YP19" s="14"/>
      <c r="YQ19" s="12" t="str">
        <f>IF(AND(YP5=1,YP6=1),SUM(YQ21:YQ26),"")</f>
        <v/>
      </c>
      <c r="YR19" s="14"/>
      <c r="YS19" s="12" t="str">
        <f>IF(AND(YR5=1,YR6=1),SUM(YS21:YS26),"")</f>
        <v/>
      </c>
      <c r="YT19" s="14"/>
      <c r="YU19" s="12" t="str">
        <f>IF(AND(YT5=1,YT6=1),SUM(YU21:YU26),"")</f>
        <v/>
      </c>
      <c r="YV19" s="14"/>
      <c r="YW19" s="12" t="str">
        <f>IF(AND(YV5=1,YV6=1),SUM(YW21:YW26),"")</f>
        <v/>
      </c>
      <c r="YX19" s="14"/>
      <c r="YY19" s="12" t="str">
        <f>IF(AND(YX5=1,YX6=1),SUM(YY21:YY26),"")</f>
        <v/>
      </c>
      <c r="YZ19" s="14"/>
      <c r="ZA19" s="12" t="str">
        <f>IF(AND(YZ5=1,YZ6=1),SUM(ZA21:ZA26),"")</f>
        <v/>
      </c>
      <c r="ZB19" s="14"/>
      <c r="ZC19" s="12" t="str">
        <f>IF(AND(ZB5=1,ZB6=1),SUM(ZC21:ZC26),"")</f>
        <v/>
      </c>
      <c r="ZD19" s="14"/>
      <c r="ZE19" s="12" t="str">
        <f>IF(AND(ZD5=1,ZD6=1),SUM(ZE21:ZE26),"")</f>
        <v/>
      </c>
      <c r="ZF19" s="14"/>
      <c r="ZG19" s="12" t="str">
        <f>IF(AND(ZF5=1,ZF6=1),SUM(ZG21:ZG26),"")</f>
        <v/>
      </c>
      <c r="ZH19" s="14"/>
      <c r="ZI19" s="12" t="str">
        <f>IF(AND(ZH5=1,ZH6=1),SUM(ZI21:ZI26),"")</f>
        <v/>
      </c>
      <c r="ZJ19" s="14"/>
      <c r="ZK19" s="12" t="str">
        <f>IF(AND(ZJ5=1,ZJ6=1),SUM(ZK21:ZK26),"")</f>
        <v/>
      </c>
      <c r="ZL19" s="14"/>
      <c r="ZM19" s="12" t="str">
        <f>IF(AND(ZL5=1,ZL6=1),SUM(ZM21:ZM26),"")</f>
        <v/>
      </c>
      <c r="ZN19" s="14"/>
      <c r="ZO19" s="12" t="str">
        <f>IF(AND(ZN5=1,ZN6=1),SUM(ZO21:ZO26),"")</f>
        <v/>
      </c>
      <c r="ZP19" s="14"/>
      <c r="ZQ19" s="12" t="str">
        <f>IF(AND(ZP5=1,ZP6=1),SUM(ZQ21:ZQ26),"")</f>
        <v/>
      </c>
      <c r="ZR19" s="14"/>
      <c r="ZS19" s="12" t="str">
        <f>IF(AND(ZR5=1,ZR6=1),SUM(ZS21:ZS26),"")</f>
        <v/>
      </c>
      <c r="ZT19" s="14"/>
      <c r="ZU19" s="12" t="str">
        <f>IF(AND(ZT5=1,ZT6=1),SUM(ZU21:ZU26),"")</f>
        <v/>
      </c>
      <c r="ZV19" s="14"/>
      <c r="ZW19" s="12" t="str">
        <f>IF(AND(ZV5=1,ZV6=1),SUM(ZW21:ZW26),"")</f>
        <v/>
      </c>
      <c r="ZX19" s="14"/>
      <c r="ZY19" s="12" t="str">
        <f>IF(AND(ZX5=1,ZX6=1),SUM(ZY21:ZY26),"")</f>
        <v/>
      </c>
      <c r="ZZ19" s="14"/>
      <c r="AAA19" s="12" t="str">
        <f>IF(AND(ZZ5=1,ZZ6=1),SUM(AAA21:AAA26),"")</f>
        <v/>
      </c>
      <c r="AAB19" s="14"/>
      <c r="AAC19" s="12" t="str">
        <f>IF(AND(AAB5=1,AAB6=1),SUM(AAC21:AAC26),"")</f>
        <v/>
      </c>
      <c r="AAD19" s="14"/>
      <c r="AAE19" s="12" t="str">
        <f>IF(AND(AAD5=1,AAD6=1),SUM(AAE21:AAE26),"")</f>
        <v/>
      </c>
      <c r="AAF19" s="14"/>
      <c r="AAG19" s="12" t="str">
        <f>IF(AND(AAF5=1,AAF6=1),SUM(AAG21:AAG26),"")</f>
        <v/>
      </c>
      <c r="AAH19" s="14"/>
      <c r="AAI19" s="12" t="str">
        <f>IF(AND(AAH5=1,AAH6=1),SUM(AAI21:AAI26),"")</f>
        <v/>
      </c>
      <c r="AAJ19" s="14"/>
      <c r="AAK19" s="12" t="str">
        <f>IF(AND(AAJ5=1,AAJ6=1),SUM(AAK21:AAK26),"")</f>
        <v/>
      </c>
      <c r="AAL19" s="14"/>
      <c r="AAM19" s="12" t="str">
        <f>IF(AND(AAL5=1,AAL6=1),SUM(AAM21:AAM26),"")</f>
        <v/>
      </c>
      <c r="AAN19" s="14"/>
      <c r="AAO19" s="12" t="str">
        <f>IF(AND(AAN5=1,AAN6=1),SUM(AAO21:AAO26),"")</f>
        <v/>
      </c>
      <c r="AAP19" s="14"/>
      <c r="AAQ19" s="12" t="str">
        <f>IF(AND(AAP5=1,AAP6=1),SUM(AAQ21:AAQ26),"")</f>
        <v/>
      </c>
      <c r="AAR19" s="14"/>
      <c r="AAS19" s="12" t="str">
        <f>IF(AND(AAR5=1,AAR6=1),SUM(AAS21:AAS26),"")</f>
        <v/>
      </c>
      <c r="AAT19" s="14"/>
      <c r="AAU19" s="12" t="str">
        <f>IF(AND(AAT5=1,AAT6=1),SUM(AAU21:AAU26),"")</f>
        <v/>
      </c>
      <c r="AAV19" s="14"/>
      <c r="AAW19" s="12" t="str">
        <f>IF(AND(AAV5=1,AAV6=1),SUM(AAW21:AAW26),"")</f>
        <v/>
      </c>
      <c r="AAX19" s="14"/>
      <c r="AAY19" s="12" t="str">
        <f>IF(AND(AAX5=1,AAX6=1),SUM(AAY21:AAY26),"")</f>
        <v/>
      </c>
      <c r="AAZ19" s="14"/>
      <c r="ABA19" s="12" t="str">
        <f>IF(AND(AAZ5=1,AAZ6=1),SUM(ABA21:ABA26),"")</f>
        <v/>
      </c>
      <c r="ABB19" s="14"/>
      <c r="ABC19" s="12" t="str">
        <f>IF(AND(ABB5=1,ABB6=1),SUM(ABC21:ABC26),"")</f>
        <v/>
      </c>
      <c r="ABD19" s="14"/>
      <c r="ABE19" s="12" t="str">
        <f>IF(AND(ABD5=1,ABD6=1),SUM(ABE21:ABE26),"")</f>
        <v/>
      </c>
      <c r="ABF19" s="14"/>
      <c r="ABG19" s="12" t="str">
        <f>IF(AND(ABF5=1,ABF6=1),SUM(ABG21:ABG26),"")</f>
        <v/>
      </c>
      <c r="ABH19" s="14"/>
      <c r="ABI19" s="12" t="str">
        <f>IF(AND(ABH5=1,ABH6=1),SUM(ABI21:ABI26),"")</f>
        <v/>
      </c>
      <c r="ABJ19" s="14"/>
      <c r="ABK19" s="12" t="str">
        <f>IF(AND(ABJ5=1,ABJ6=1),SUM(ABK21:ABK26),"")</f>
        <v/>
      </c>
      <c r="ABL19" s="14"/>
      <c r="ABM19" s="12" t="str">
        <f>IF(AND(ABL5=1,ABL6=1),SUM(ABM21:ABM26),"")</f>
        <v/>
      </c>
      <c r="ABN19" s="14"/>
      <c r="ABO19" s="12" t="str">
        <f>IF(AND(ABN5=1,ABN6=1),SUM(ABO21:ABO26),"")</f>
        <v/>
      </c>
      <c r="ABP19" s="14"/>
      <c r="ABQ19" s="12" t="str">
        <f>IF(AND(ABP5=1,ABP6=1),SUM(ABQ21:ABQ26),"")</f>
        <v/>
      </c>
      <c r="ABR19" s="14"/>
      <c r="ABS19" s="12" t="str">
        <f>IF(AND(ABR5=1,ABR6=1),SUM(ABS21:ABS26),"")</f>
        <v/>
      </c>
      <c r="ABT19" s="14"/>
      <c r="ABU19" s="12" t="str">
        <f>IF(AND(ABT5=1,ABT6=1),SUM(ABU21:ABU26),"")</f>
        <v/>
      </c>
      <c r="ABV19" s="14"/>
      <c r="ABW19" s="12" t="str">
        <f>IF(AND(ABV5=1,ABV6=1),SUM(ABW21:ABW26),"")</f>
        <v/>
      </c>
      <c r="ABX19" s="14"/>
      <c r="ABY19" s="12" t="str">
        <f>IF(AND(ABX5=1,ABX6=1),SUM(ABY21:ABY26),"")</f>
        <v/>
      </c>
      <c r="ABZ19" s="14"/>
      <c r="ACA19" s="12" t="str">
        <f>IF(AND(ABZ5=1,ABZ6=1),SUM(ACA21:ACA26),"")</f>
        <v/>
      </c>
      <c r="ACB19" s="14"/>
      <c r="ACC19" s="12" t="str">
        <f>IF(AND(ACB5=1,ACB6=1),SUM(ACC21:ACC26),"")</f>
        <v/>
      </c>
      <c r="ACD19" s="14"/>
      <c r="ACE19" s="12" t="str">
        <f>IF(AND(ACD5=1,ACD6=1),SUM(ACE21:ACE26),"")</f>
        <v/>
      </c>
      <c r="ACF19" s="14"/>
      <c r="ACG19" s="12" t="str">
        <f>IF(AND(ACF5=1,ACF6=1),SUM(ACG21:ACG26),"")</f>
        <v/>
      </c>
      <c r="ACH19" s="14"/>
      <c r="ACI19" s="12" t="str">
        <f>IF(AND(ACH5=1,ACH6=1),SUM(ACI21:ACI26),"")</f>
        <v/>
      </c>
      <c r="ACJ19" s="14"/>
      <c r="ACK19" s="12" t="str">
        <f>IF(AND(ACJ5=1,ACJ6=1),SUM(ACK21:ACK26),"")</f>
        <v/>
      </c>
      <c r="ACL19" s="14"/>
      <c r="ACM19" s="12" t="str">
        <f>IF(AND(ACL5=1,ACL6=1),SUM(ACM21:ACM26),"")</f>
        <v/>
      </c>
      <c r="ACN19" s="14"/>
      <c r="ACO19" s="12" t="str">
        <f>IF(AND(ACN5=1,ACN6=1),SUM(ACO21:ACO26),"")</f>
        <v/>
      </c>
      <c r="ACP19" s="14"/>
      <c r="ACQ19" s="12" t="str">
        <f>IF(AND(ACP5=1,ACP6=1),SUM(ACQ21:ACQ26),"")</f>
        <v/>
      </c>
      <c r="ACR19" s="14"/>
      <c r="ACS19" s="12" t="str">
        <f>IF(AND(ACR5=1,ACR6=1),SUM(ACS21:ACS26),"")</f>
        <v/>
      </c>
      <c r="ACT19" s="14"/>
      <c r="ACU19" s="12" t="str">
        <f>IF(AND(ACT5=1,ACT6=1),SUM(ACU21:ACU26),"")</f>
        <v/>
      </c>
      <c r="ACV19" s="14"/>
      <c r="ACW19" s="12" t="str">
        <f>IF(AND(ACV5=1,ACV6=1),SUM(ACW21:ACW26),"")</f>
        <v/>
      </c>
      <c r="ACX19" s="14"/>
      <c r="ACY19" s="12" t="str">
        <f>IF(AND(ACX5=1,ACX6=1),SUM(ACY21:ACY26),"")</f>
        <v/>
      </c>
      <c r="ACZ19" s="14"/>
      <c r="ADA19" s="12" t="str">
        <f>IF(AND(ACZ5=1,ACZ6=1),SUM(ADA21:ADA26),"")</f>
        <v/>
      </c>
      <c r="ADB19" s="14"/>
      <c r="ADC19" s="12" t="str">
        <f>IF(AND(ADB5=1,ADB6=1),SUM(ADC21:ADC26),"")</f>
        <v/>
      </c>
      <c r="ADD19" s="14"/>
      <c r="ADE19" s="12" t="str">
        <f>IF(AND(ADD5=1,ADD6=1),SUM(ADE21:ADE26),"")</f>
        <v/>
      </c>
      <c r="ADF19" s="14"/>
      <c r="ADG19" s="12" t="str">
        <f>IF(AND(ADF5=1,ADF6=1),SUM(ADG21:ADG26),"")</f>
        <v/>
      </c>
      <c r="ADH19" s="14"/>
      <c r="ADI19" s="12" t="str">
        <f>IF(AND(ADH5=1,ADH6=1),SUM(ADI21:ADI26),"")</f>
        <v/>
      </c>
      <c r="ADJ19" s="14"/>
      <c r="ADK19" s="12" t="str">
        <f>IF(AND(ADJ5=1,ADJ6=1),SUM(ADK21:ADK26),"")</f>
        <v/>
      </c>
      <c r="ADL19" s="14"/>
      <c r="ADM19" s="12" t="str">
        <f>IF(AND(ADL5=1,ADL6=1),SUM(ADM21:ADM26),"")</f>
        <v/>
      </c>
      <c r="ADN19" s="14"/>
      <c r="ADO19" s="12" t="str">
        <f>IF(AND(ADN5=1,ADN6=1),SUM(ADO21:ADO26),"")</f>
        <v/>
      </c>
      <c r="ADP19" s="14"/>
      <c r="ADQ19" s="12" t="str">
        <f>IF(AND(ADP5=1,ADP6=1),SUM(ADQ21:ADQ26),"")</f>
        <v/>
      </c>
      <c r="ADR19" s="14"/>
      <c r="ADS19" s="12" t="str">
        <f>IF(AND(ADR5=1,ADR6=1),SUM(ADS21:ADS26),"")</f>
        <v/>
      </c>
      <c r="ADT19" s="14"/>
      <c r="ADU19" s="12" t="str">
        <f>IF(AND(ADT5=1,ADT6=1),SUM(ADU21:ADU26),"")</f>
        <v/>
      </c>
      <c r="ADV19" s="14"/>
      <c r="ADW19" s="12" t="str">
        <f>IF(AND(ADV5=1,ADV6=1),SUM(ADW21:ADW26),"")</f>
        <v/>
      </c>
      <c r="ADX19" s="14"/>
      <c r="ADY19" s="12" t="str">
        <f>IF(AND(ADX5=1,ADX6=1),SUM(ADY21:ADY26),"")</f>
        <v/>
      </c>
      <c r="ADZ19" s="14"/>
      <c r="AEA19" s="12" t="str">
        <f>IF(AND(ADZ5=1,ADZ6=1),SUM(AEA21:AEA26),"")</f>
        <v/>
      </c>
      <c r="AEB19" s="14"/>
      <c r="AEC19" s="12" t="str">
        <f>IF(AND(AEB5=1,AEB6=1),SUM(AEC21:AEC26),"")</f>
        <v/>
      </c>
      <c r="AED19" s="14"/>
      <c r="AEE19" s="12" t="str">
        <f>IF(AND(AED5=1,AED6=1),SUM(AEE21:AEE26),"")</f>
        <v/>
      </c>
      <c r="AEF19" s="14"/>
      <c r="AEG19" s="12" t="str">
        <f>IF(AND(AEF5=1,AEF6=1),SUM(AEG21:AEG26),"")</f>
        <v/>
      </c>
      <c r="AEH19" s="14"/>
      <c r="AEI19" s="12" t="str">
        <f>IF(AND(AEH5=1,AEH6=1),SUM(AEI21:AEI26),"")</f>
        <v/>
      </c>
      <c r="AEJ19" s="14"/>
      <c r="AEK19" s="12" t="str">
        <f>IF(AND(AEJ5=1,AEJ6=1),SUM(AEK21:AEK26),"")</f>
        <v/>
      </c>
      <c r="AEL19" s="14"/>
      <c r="AEM19" s="12" t="str">
        <f>IF(AND(AEL5=1,AEL6=1),SUM(AEM21:AEM26),"")</f>
        <v/>
      </c>
      <c r="AEN19" s="14"/>
      <c r="AEO19" s="12" t="str">
        <f>IF(AND(AEN5=1,AEN6=1),SUM(AEO21:AEO26),"")</f>
        <v/>
      </c>
      <c r="AEP19" s="14"/>
      <c r="AEQ19" s="12" t="str">
        <f>IF(AND(AEP5=1,AEP6=1),SUM(AEQ21:AEQ26),"")</f>
        <v/>
      </c>
      <c r="AER19" s="14"/>
      <c r="AES19" s="12" t="str">
        <f>IF(AND(AER5=1,AER6=1),SUM(AES21:AES26),"")</f>
        <v/>
      </c>
      <c r="AET19" s="14"/>
      <c r="AEU19" s="12" t="str">
        <f>IF(AND(AET5=1,AET6=1),SUM(AEU21:AEU26),"")</f>
        <v/>
      </c>
      <c r="AEV19" s="14"/>
      <c r="AEW19" s="12" t="str">
        <f>IF(AND(AEV5=1,AEV6=1),SUM(AEW21:AEW26),"")</f>
        <v/>
      </c>
      <c r="AEX19" s="14"/>
      <c r="AEY19" s="12" t="str">
        <f>IF(AND(AEX5=1,AEX6=1),SUM(AEY21:AEY26),"")</f>
        <v/>
      </c>
      <c r="AEZ19" s="14"/>
      <c r="AFA19" s="12" t="str">
        <f>IF(AND(AEZ5=1,AEZ6=1),SUM(AFA21:AFA26),"")</f>
        <v/>
      </c>
      <c r="AFB19" s="14"/>
      <c r="AFC19" s="12" t="str">
        <f>IF(AND(AFB5=1,AFB6=1),SUM(AFC21:AFC26),"")</f>
        <v/>
      </c>
      <c r="AFD19" s="14"/>
      <c r="AFE19" s="12" t="str">
        <f>IF(AND(AFD5=1,AFD6=1),SUM(AFE21:AFE26),"")</f>
        <v/>
      </c>
      <c r="AFF19" s="14"/>
      <c r="AFG19" s="12" t="str">
        <f>IF(AND(AFF5=1,AFF6=1),SUM(AFG21:AFG26),"")</f>
        <v/>
      </c>
      <c r="AFH19" s="14"/>
      <c r="AFI19" s="12" t="str">
        <f>IF(AND(AFH5=1,AFH6=1),SUM(AFI21:AFI26),"")</f>
        <v/>
      </c>
      <c r="AFJ19" s="14"/>
      <c r="AFK19" s="12" t="str">
        <f>IF(AND(AFJ5=1,AFJ6=1),SUM(AFK21:AFK26),"")</f>
        <v/>
      </c>
      <c r="AFL19" s="14"/>
      <c r="AFM19" s="12" t="str">
        <f>IF(AND(AFL5=1,AFL6=1),SUM(AFM21:AFM26),"")</f>
        <v/>
      </c>
      <c r="AFN19" s="14"/>
      <c r="AFO19" s="12" t="str">
        <f>IF(AND(AFN5=1,AFN6=1),SUM(AFO21:AFO26),"")</f>
        <v/>
      </c>
      <c r="AFP19" s="14"/>
      <c r="AFQ19" s="12" t="str">
        <f>IF(AND(AFP5=1,AFP6=1),SUM(AFQ21:AFQ26),"")</f>
        <v/>
      </c>
      <c r="AFR19" s="14"/>
      <c r="AFS19" s="12" t="str">
        <f>IF(AND(AFR5=1,AFR6=1),SUM(AFS21:AFS26),"")</f>
        <v/>
      </c>
      <c r="AFT19" s="14"/>
      <c r="AFU19" s="12" t="str">
        <f>IF(AND(AFT5=1,AFT6=1),SUM(AFU21:AFU26),"")</f>
        <v/>
      </c>
      <c r="AFV19" s="14"/>
      <c r="AFW19" s="12" t="str">
        <f>IF(AND(AFV5=1,AFV6=1),SUM(AFW21:AFW26),"")</f>
        <v/>
      </c>
      <c r="AFX19" s="14"/>
      <c r="AFY19" s="12" t="str">
        <f>IF(AND(AFX5=1,AFX6=1),SUM(AFY21:AFY26),"")</f>
        <v/>
      </c>
      <c r="AFZ19" s="14"/>
      <c r="AGA19" s="12" t="str">
        <f>IF(AND(AFZ5=1,AFZ6=1),SUM(AGA21:AGA26),"")</f>
        <v/>
      </c>
      <c r="AGB19" s="14"/>
      <c r="AGC19" s="12" t="str">
        <f>IF(AND(AGB5=1,AGB6=1),SUM(AGC21:AGC26),"")</f>
        <v/>
      </c>
      <c r="AGD19" s="14"/>
      <c r="AGE19" s="12" t="str">
        <f>IF(AND(AGD5=1,AGD6=1),SUM(AGE21:AGE26),"")</f>
        <v/>
      </c>
      <c r="AGF19" s="14"/>
      <c r="AGG19" s="12" t="str">
        <f>IF(AND(AGF5=1,AGF6=1),SUM(AGG21:AGG26),"")</f>
        <v/>
      </c>
      <c r="AGH19" s="14"/>
      <c r="AGI19" s="12" t="str">
        <f>IF(AND(AGH5=1,AGH6=1),SUM(AGI21:AGI26),"")</f>
        <v/>
      </c>
      <c r="AGJ19" s="14"/>
      <c r="AGK19" s="12" t="str">
        <f>IF(AND(AGJ5=1,AGJ6=1),SUM(AGK21:AGK26),"")</f>
        <v/>
      </c>
      <c r="AGL19" s="14"/>
      <c r="AGM19" s="12" t="str">
        <f>IF(AND(AGL5=1,AGL6=1),SUM(AGM21:AGM26),"")</f>
        <v/>
      </c>
      <c r="AGN19" s="14"/>
      <c r="AGO19" s="12" t="str">
        <f>IF(AND(AGN5=1,AGN6=1),SUM(AGO21:AGO26),"")</f>
        <v/>
      </c>
      <c r="AGP19" s="14"/>
      <c r="AGQ19" s="12" t="str">
        <f>IF(AND(AGP5=1,AGP6=1),SUM(AGQ21:AGQ26),"")</f>
        <v/>
      </c>
      <c r="AGR19" s="14"/>
      <c r="AGS19" s="12" t="str">
        <f>IF(AND(AGR5=1,AGR6=1),SUM(AGS21:AGS26),"")</f>
        <v/>
      </c>
      <c r="AGT19" s="14"/>
      <c r="AGU19" s="12" t="str">
        <f>IF(AND(AGT5=1,AGT6=1),SUM(AGU21:AGU26),"")</f>
        <v/>
      </c>
      <c r="AGV19" s="14"/>
      <c r="AGW19" s="12" t="str">
        <f>IF(AND(AGV5=1,AGV6=1),SUM(AGW21:AGW26),"")</f>
        <v/>
      </c>
      <c r="AGX19" s="14"/>
      <c r="AGY19" s="12" t="str">
        <f>IF(AND(AGX5=1,AGX6=1),SUM(AGY21:AGY26),"")</f>
        <v/>
      </c>
      <c r="AGZ19" s="14"/>
      <c r="AHA19" s="12" t="str">
        <f>IF(AND(AGZ5=1,AGZ6=1),SUM(AHA21:AHA26),"")</f>
        <v/>
      </c>
      <c r="AHB19" s="14"/>
      <c r="AHC19" s="12" t="str">
        <f>IF(AND(AHB5=1,AHB6=1),SUM(AHC21:AHC26),"")</f>
        <v/>
      </c>
      <c r="AHD19" s="14"/>
      <c r="AHE19" s="12" t="str">
        <f>IF(AND(AHD5=1,AHD6=1),SUM(AHE21:AHE26),"")</f>
        <v/>
      </c>
      <c r="AHF19" s="14"/>
      <c r="AHG19" s="12" t="str">
        <f>IF(AND(AHF5=1,AHF6=1),SUM(AHG21:AHG26),"")</f>
        <v/>
      </c>
      <c r="AHH19" s="14"/>
      <c r="AHI19" s="12" t="str">
        <f>IF(AND(AHH5=1,AHH6=1),SUM(AHI21:AHI26),"")</f>
        <v/>
      </c>
      <c r="AHJ19" s="14"/>
      <c r="AHK19" s="12" t="str">
        <f>IF(AND(AHJ5=1,AHJ6=1),SUM(AHK21:AHK26),"")</f>
        <v/>
      </c>
      <c r="AHL19" s="14"/>
      <c r="AHM19" s="12" t="str">
        <f>IF(AND(AHL5=1,AHL6=1),SUM(AHM21:AHM26),"")</f>
        <v/>
      </c>
      <c r="AHN19" s="14"/>
      <c r="AHO19" s="12" t="str">
        <f>IF(AND(AHN5=1,AHN6=1),SUM(AHO21:AHO26),"")</f>
        <v/>
      </c>
      <c r="AHP19" s="14"/>
      <c r="AHQ19" s="12" t="str">
        <f>IF(AND(AHP5=1,AHP6=1),SUM(AHQ21:AHQ26),"")</f>
        <v/>
      </c>
      <c r="AHR19" s="14"/>
      <c r="AHS19" s="12" t="str">
        <f>IF(AND(AHR5=1,AHR6=1),SUM(AHS21:AHS26),"")</f>
        <v/>
      </c>
      <c r="AHT19" s="14"/>
      <c r="AHU19" s="12" t="str">
        <f>IF(AND(AHT5=1,AHT6=1),SUM(AHU21:AHU26),"")</f>
        <v/>
      </c>
      <c r="AHV19" s="14"/>
      <c r="AHW19" s="12" t="str">
        <f>IF(AND(AHV5=1,AHV6=1),SUM(AHW21:AHW26),"")</f>
        <v/>
      </c>
      <c r="AHX19" s="14"/>
      <c r="AHY19" s="12" t="str">
        <f>IF(AND(AHX5=1,AHX6=1),SUM(AHY21:AHY26),"")</f>
        <v/>
      </c>
      <c r="AHZ19" s="14"/>
      <c r="AIA19" s="12" t="str">
        <f>IF(AND(AHZ5=1,AHZ6=1),SUM(AIA21:AIA26),"")</f>
        <v/>
      </c>
      <c r="AIB19" s="14"/>
      <c r="AIC19" s="12" t="str">
        <f>IF(AND(AIB5=1,AIB6=1),SUM(AIC21:AIC26),"")</f>
        <v/>
      </c>
      <c r="AID19" s="14"/>
      <c r="AIE19" s="12" t="str">
        <f>IF(AND(AID5=1,AID6=1),SUM(AIE21:AIE26),"")</f>
        <v/>
      </c>
      <c r="AIF19" s="14"/>
      <c r="AIG19" s="12" t="str">
        <f>IF(AND(AIF5=1,AIF6=1),SUM(AIG21:AIG26),"")</f>
        <v/>
      </c>
      <c r="AIH19" s="14"/>
      <c r="AII19" s="12" t="str">
        <f>IF(AND(AIH5=1,AIH6=1),SUM(AII21:AII26),"")</f>
        <v/>
      </c>
      <c r="AIJ19" s="14"/>
      <c r="AIK19" s="12" t="str">
        <f>IF(AND(AIJ5=1,AIJ6=1),SUM(AIK21:AIK26),"")</f>
        <v/>
      </c>
      <c r="AIL19" s="14"/>
      <c r="AIM19" s="12" t="str">
        <f>IF(AND(AIL5=1,AIL6=1),SUM(AIM21:AIM26),"")</f>
        <v/>
      </c>
      <c r="AIN19" s="14"/>
      <c r="AIO19" s="12" t="str">
        <f>IF(AND(AIN5=1,AIN6=1),SUM(AIO21:AIO26),"")</f>
        <v/>
      </c>
      <c r="AIP19" s="14"/>
      <c r="AIQ19" s="12" t="str">
        <f>IF(AND(AIP5=1,AIP6=1),SUM(AIQ21:AIQ26),"")</f>
        <v/>
      </c>
      <c r="AIR19" s="14"/>
      <c r="AIS19" s="12" t="str">
        <f>IF(AND(AIR5=1,AIR6=1),SUM(AIS21:AIS26),"")</f>
        <v/>
      </c>
      <c r="AIT19" s="14"/>
      <c r="AIU19" s="12" t="str">
        <f>IF(AND(AIT5=1,AIT6=1),SUM(AIU21:AIU26),"")</f>
        <v/>
      </c>
      <c r="AIV19" s="14"/>
      <c r="AIW19" s="12" t="str">
        <f>IF(AND(AIV5=1,AIV6=1),SUM(AIW21:AIW26),"")</f>
        <v/>
      </c>
      <c r="AIX19" s="14"/>
      <c r="AIY19" s="12" t="str">
        <f>IF(AND(AIX5=1,AIX6=1),SUM(AIY21:AIY26),"")</f>
        <v/>
      </c>
      <c r="AIZ19" s="14"/>
      <c r="AJA19" s="12" t="str">
        <f>IF(AND(AIZ5=1,AIZ6=1),SUM(AJA21:AJA26),"")</f>
        <v/>
      </c>
      <c r="AJB19" s="14"/>
      <c r="AJC19" s="12" t="str">
        <f>IF(AND(AJB5=1,AJB6=1),SUM(AJC21:AJC26),"")</f>
        <v/>
      </c>
      <c r="AJD19" s="14"/>
      <c r="AJE19" s="12" t="str">
        <f>IF(AND(AJD5=1,AJD6=1),SUM(AJE21:AJE26),"")</f>
        <v/>
      </c>
      <c r="AJF19" s="14"/>
      <c r="AJG19" s="12" t="str">
        <f>IF(AND(AJF5=1,AJF6=1),SUM(AJG21:AJG26),"")</f>
        <v/>
      </c>
      <c r="AJH19" s="14"/>
      <c r="AJI19" s="12" t="str">
        <f>IF(AND(AJH5=1,AJH6=1),SUM(AJI21:AJI26),"")</f>
        <v/>
      </c>
      <c r="AJJ19" s="14"/>
      <c r="AJK19" s="12" t="str">
        <f>IF(AND(AJJ5=1,AJJ6=1),SUM(AJK21:AJK26),"")</f>
        <v/>
      </c>
      <c r="AJL19" s="14"/>
      <c r="AJM19" s="12" t="str">
        <f>IF(AND(AJL5=1,AJL6=1),SUM(AJM21:AJM26),"")</f>
        <v/>
      </c>
      <c r="AJN19" s="14"/>
      <c r="AJO19" s="12" t="str">
        <f>IF(AND(AJN5=1,AJN6=1),SUM(AJO21:AJO26),"")</f>
        <v/>
      </c>
      <c r="AJP19" s="14"/>
      <c r="AJQ19" s="12" t="str">
        <f>IF(AND(AJP5=1,AJP6=1),SUM(AJQ21:AJQ26),"")</f>
        <v/>
      </c>
      <c r="AJR19" s="14"/>
      <c r="AJS19" s="12" t="str">
        <f>IF(AND(AJR5=1,AJR6=1),SUM(AJS21:AJS26),"")</f>
        <v/>
      </c>
      <c r="AJT19" s="14"/>
      <c r="AJU19" s="12" t="str">
        <f>IF(AND(AJT5=1,AJT6=1),SUM(AJU21:AJU26),"")</f>
        <v/>
      </c>
      <c r="AJV19" s="14"/>
      <c r="AJW19" s="12" t="str">
        <f>IF(AND(AJV5=1,AJV6=1),SUM(AJW21:AJW26),"")</f>
        <v/>
      </c>
      <c r="AJX19" s="14"/>
      <c r="AJY19" s="12" t="str">
        <f>IF(AND(AJX5=1,AJX6=1),SUM(AJY21:AJY26),"")</f>
        <v/>
      </c>
      <c r="AJZ19" s="14"/>
      <c r="AKA19" s="12" t="str">
        <f>IF(AND(AJZ5=1,AJZ6=1),SUM(AKA21:AKA26),"")</f>
        <v/>
      </c>
      <c r="AKB19" s="14"/>
      <c r="AKC19" s="12" t="str">
        <f>IF(AND(AKB5=1,AKB6=1),SUM(AKC21:AKC26),"")</f>
        <v/>
      </c>
      <c r="AKD19" s="14"/>
      <c r="AKE19" s="12" t="str">
        <f>IF(AND(AKD5=1,AKD6=1),SUM(AKE21:AKE26),"")</f>
        <v/>
      </c>
      <c r="AKF19" s="14"/>
      <c r="AKG19" s="12" t="str">
        <f>IF(AND(AKF5=1,AKF6=1),SUM(AKG21:AKG26),"")</f>
        <v/>
      </c>
      <c r="AKH19" s="14"/>
      <c r="AKI19" s="12" t="str">
        <f>IF(AND(AKH5=1,AKH6=1),SUM(AKI21:AKI26),"")</f>
        <v/>
      </c>
      <c r="AKJ19" s="14"/>
      <c r="AKK19" s="12" t="str">
        <f>IF(AND(AKJ5=1,AKJ6=1),SUM(AKK21:AKK26),"")</f>
        <v/>
      </c>
      <c r="AKL19" s="14"/>
      <c r="AKM19" s="12" t="str">
        <f>IF(AND(AKL5=1,AKL6=1),SUM(AKM21:AKM26),"")</f>
        <v/>
      </c>
      <c r="AKN19" s="14"/>
      <c r="AKO19" s="12" t="str">
        <f>IF(AND(AKN5=1,AKN6=1),SUM(AKO21:AKO26),"")</f>
        <v/>
      </c>
      <c r="AKP19" s="14"/>
      <c r="AKQ19" s="12" t="str">
        <f>IF(AND(AKP5=1,AKP6=1),SUM(AKQ21:AKQ26),"")</f>
        <v/>
      </c>
      <c r="AKR19" s="14"/>
      <c r="AKS19" s="12" t="str">
        <f>IF(AND(AKR5=1,AKR6=1),SUM(AKS21:AKS26),"")</f>
        <v/>
      </c>
      <c r="AKT19" s="14"/>
      <c r="AKU19" s="12" t="str">
        <f>IF(AND(AKT5=1,AKT6=1),SUM(AKU21:AKU26),"")</f>
        <v/>
      </c>
      <c r="AKV19" s="14"/>
      <c r="AKW19" s="12" t="str">
        <f>IF(AND(AKV5=1,AKV6=1),SUM(AKW21:AKW26),"")</f>
        <v/>
      </c>
      <c r="AKX19" s="14"/>
      <c r="AKY19" s="12" t="str">
        <f>IF(AND(AKX5=1,AKX6=1),SUM(AKY21:AKY26),"")</f>
        <v/>
      </c>
      <c r="AKZ19" s="14"/>
      <c r="ALA19" s="12" t="str">
        <f>IF(AND(AKZ5=1,AKZ6=1),SUM(ALA21:ALA26),"")</f>
        <v/>
      </c>
      <c r="ALB19" s="14"/>
      <c r="ALC19" s="12" t="str">
        <f>IF(AND(ALB5=1,ALB6=1),SUM(ALC21:ALC26),"")</f>
        <v/>
      </c>
      <c r="ALD19" s="14"/>
      <c r="ALE19" s="12" t="str">
        <f>IF(AND(ALD5=1,ALD6=1),SUM(ALE21:ALE26),"")</f>
        <v/>
      </c>
      <c r="ALF19" s="14"/>
      <c r="ALG19" s="12" t="str">
        <f>IF(AND(ALF5=1,ALF6=1),SUM(ALG21:ALG26),"")</f>
        <v/>
      </c>
      <c r="ALH19" s="14"/>
      <c r="ALI19" s="12" t="str">
        <f>IF(AND(ALH5=1,ALH6=1),SUM(ALI21:ALI26),"")</f>
        <v/>
      </c>
      <c r="ALJ19" s="14"/>
      <c r="ALK19" s="12" t="str">
        <f>IF(AND(ALJ5=1,ALJ6=1),SUM(ALK21:ALK26),"")</f>
        <v/>
      </c>
      <c r="ALL19" s="14"/>
      <c r="ALM19" s="12" t="str">
        <f>IF(AND(ALL5=1,ALL6=1),SUM(ALM21:ALM26),"")</f>
        <v/>
      </c>
      <c r="ALN19" s="14"/>
      <c r="ALO19" s="12" t="str">
        <f>IF(AND(ALN5=1,ALN6=1),SUM(ALO21:ALO26),"")</f>
        <v/>
      </c>
      <c r="ALP19" s="14"/>
      <c r="ALQ19" s="12" t="str">
        <f>IF(AND(ALP5=1,ALP6=1),SUM(ALQ21:ALQ26),"")</f>
        <v/>
      </c>
      <c r="ALR19" s="14"/>
      <c r="ALS19" s="12" t="str">
        <f>IF(AND(ALR5=1,ALR6=1),SUM(ALS21:ALS26),"")</f>
        <v/>
      </c>
      <c r="ALT19" s="14"/>
      <c r="ALU19" s="12" t="str">
        <f>IF(AND(ALT5=1,ALT6=1),SUM(ALU21:ALU26),"")</f>
        <v/>
      </c>
      <c r="ALV19" s="14"/>
      <c r="ALW19" s="12" t="str">
        <f>IF(AND(ALV5=1,ALV6=1),SUM(ALW21:ALW26),"")</f>
        <v/>
      </c>
      <c r="ALX19" s="14"/>
      <c r="ALY19" s="12" t="str">
        <f>IF(AND(ALX5=1,ALX6=1),SUM(ALY21:ALY26),"")</f>
        <v/>
      </c>
      <c r="ALZ19" s="14"/>
      <c r="AMA19" s="12" t="str">
        <f>IF(AND(ALZ5=1,ALZ6=1),SUM(AMA21:AMA26),"")</f>
        <v/>
      </c>
      <c r="AMB19" s="14"/>
      <c r="AMC19" s="12" t="str">
        <f>IF(AND(AMB5=1,AMB6=1),SUM(AMC21:AMC26),"")</f>
        <v/>
      </c>
      <c r="AMD19" s="14"/>
      <c r="AME19" s="12" t="str">
        <f>IF(AND(AMD5=1,AMD6=1),SUM(AME21:AME26),"")</f>
        <v/>
      </c>
      <c r="AMF19" s="14"/>
      <c r="AMG19" s="12" t="str">
        <f>IF(AND(AMF5=1,AMF6=1),SUM(AMG21:AMG26),"")</f>
        <v/>
      </c>
      <c r="AMH19" s="14"/>
      <c r="AMI19" s="12" t="str">
        <f>IF(AND(AMH5=1,AMH6=1),SUM(AMI21:AMI26),"")</f>
        <v/>
      </c>
      <c r="AMJ19" s="14"/>
      <c r="AMK19" s="12" t="str">
        <f>IF(AND(AMJ5=1,AMJ6=1),SUM(AMK21:AMK26),"")</f>
        <v/>
      </c>
      <c r="AML19" s="14"/>
      <c r="AMM19" s="12" t="str">
        <f>IF(AND(AML5=1,AML6=1),SUM(AMM21:AMM26),"")</f>
        <v/>
      </c>
      <c r="AMN19" s="14"/>
      <c r="AMO19" s="12" t="str">
        <f>IF(AND(AMN5=1,AMN6=1),SUM(AMO21:AMO26),"")</f>
        <v/>
      </c>
      <c r="AMP19" s="14"/>
      <c r="AMQ19" s="12" t="str">
        <f>IF(AND(AMP5=1,AMP6=1),SUM(AMQ21:AMQ26),"")</f>
        <v/>
      </c>
      <c r="AMR19" s="14"/>
      <c r="AMS19" s="12" t="str">
        <f>IF(AND(AMR5=1,AMR6=1),SUM(AMS21:AMS26),"")</f>
        <v/>
      </c>
      <c r="AMT19" s="14"/>
      <c r="AMU19" s="12" t="str">
        <f>IF(AND(AMT5=1,AMT6=1),SUM(AMU21:AMU26),"")</f>
        <v/>
      </c>
      <c r="AMV19" s="14"/>
      <c r="AMW19" s="12" t="str">
        <f>IF(AND(AMV5=1,AMV6=1),SUM(AMW21:AMW26),"")</f>
        <v/>
      </c>
      <c r="AMX19" s="14"/>
      <c r="AMY19" s="12" t="str">
        <f>IF(AND(AMX5=1,AMX6=1),SUM(AMY21:AMY26),"")</f>
        <v/>
      </c>
      <c r="AMZ19" s="14"/>
      <c r="ANA19" s="12" t="str">
        <f>IF(AND(AMZ5=1,AMZ6=1),SUM(ANA21:ANA26),"")</f>
        <v/>
      </c>
      <c r="ANB19" s="14"/>
      <c r="ANC19" s="12" t="str">
        <f>IF(AND(ANB5=1,ANB6=1),SUM(ANC21:ANC26),"")</f>
        <v/>
      </c>
      <c r="AND19" s="14"/>
      <c r="ANE19" s="12" t="str">
        <f>IF(AND(AND5=1,AND6=1),SUM(ANE21:ANE26),"")</f>
        <v/>
      </c>
      <c r="ANF19" s="14"/>
      <c r="ANG19" s="12" t="str">
        <f>IF(AND(ANF5=1,ANF6=1),SUM(ANG21:ANG26),"")</f>
        <v/>
      </c>
      <c r="ANH19" s="14"/>
      <c r="ANI19" s="12" t="str">
        <f>IF(AND(ANH5=1,ANH6=1),SUM(ANI21:ANI26),"")</f>
        <v/>
      </c>
      <c r="ANJ19" s="14"/>
      <c r="ANK19" s="12" t="str">
        <f>IF(AND(ANJ5=1,ANJ6=1),SUM(ANK21:ANK26),"")</f>
        <v/>
      </c>
      <c r="ANL19" s="14"/>
      <c r="ANM19" s="12" t="str">
        <f>IF(AND(ANL5=1,ANL6=1),SUM(ANM21:ANM26),"")</f>
        <v/>
      </c>
      <c r="ANN19" s="14"/>
      <c r="ANO19" s="12" t="str">
        <f>IF(AND(ANN5=1,ANN6=1),SUM(ANO21:ANO26),"")</f>
        <v/>
      </c>
      <c r="ANP19" s="14"/>
      <c r="ANQ19" s="12" t="str">
        <f>IF(AND(ANP5=1,ANP6=1),SUM(ANQ21:ANQ26),"")</f>
        <v/>
      </c>
      <c r="ANR19" s="14"/>
      <c r="ANS19" s="12" t="str">
        <f>IF(AND(ANR5=1,ANR6=1),SUM(ANS21:ANS26),"")</f>
        <v/>
      </c>
      <c r="ANT19" s="14"/>
      <c r="ANU19" s="12" t="str">
        <f>IF(AND(ANT5=1,ANT6=1),SUM(ANU21:ANU26),"")</f>
        <v/>
      </c>
      <c r="ANV19" s="14"/>
      <c r="ANW19" s="12" t="str">
        <f>IF(AND(ANV5=1,ANV6=1),SUM(ANW21:ANW26),"")</f>
        <v/>
      </c>
      <c r="ANX19" s="14"/>
      <c r="ANY19" s="12" t="str">
        <f>IF(AND(ANX5=1,ANX6=1),SUM(ANY21:ANY26),"")</f>
        <v/>
      </c>
      <c r="ANZ19" s="14"/>
      <c r="AOA19" s="12" t="str">
        <f>IF(AND(ANZ5=1,ANZ6=1),SUM(AOA21:AOA26),"")</f>
        <v/>
      </c>
      <c r="AOB19" s="14"/>
      <c r="AOC19" s="12" t="str">
        <f>IF(AND(AOB5=1,AOB6=1),SUM(AOC21:AOC26),"")</f>
        <v/>
      </c>
      <c r="AOD19" s="14"/>
      <c r="AOE19" s="12" t="str">
        <f>IF(AND(AOD5=1,AOD6=1),SUM(AOE21:AOE26),"")</f>
        <v/>
      </c>
      <c r="AOF19" s="14"/>
      <c r="AOG19" s="12" t="str">
        <f>IF(AND(AOF5=1,AOF6=1),SUM(AOG21:AOG26),"")</f>
        <v/>
      </c>
      <c r="AOH19" s="14"/>
      <c r="AOI19" s="12" t="str">
        <f>IF(AND(AOH5=1,AOH6=1),SUM(AOI21:AOI26),"")</f>
        <v/>
      </c>
      <c r="AOJ19" s="14"/>
      <c r="AOK19" s="12" t="str">
        <f>IF(AND(AOJ5=1,AOJ6=1),SUM(AOK21:AOK26),"")</f>
        <v/>
      </c>
      <c r="AOL19" s="14"/>
      <c r="AOM19" s="12" t="str">
        <f>IF(AND(AOL5=1,AOL6=1),SUM(AOM21:AOM26),"")</f>
        <v/>
      </c>
      <c r="AON19" s="14"/>
      <c r="AOO19" s="12" t="str">
        <f>IF(AND(AON5=1,AON6=1),SUM(AOO21:AOO26),"")</f>
        <v/>
      </c>
      <c r="AOP19" s="14"/>
      <c r="AOQ19" s="12" t="str">
        <f>IF(AND(AOP5=1,AOP6=1),SUM(AOQ21:AOQ26),"")</f>
        <v/>
      </c>
      <c r="AOR19" s="14"/>
      <c r="AOS19" s="12" t="str">
        <f>IF(AND(AOR5=1,AOR6=1),SUM(AOS21:AOS26),"")</f>
        <v/>
      </c>
      <c r="AOT19" s="14"/>
      <c r="AOU19" s="12" t="str">
        <f>IF(AND(AOT5=1,AOT6=1),SUM(AOU21:AOU26),"")</f>
        <v/>
      </c>
      <c r="AOV19" s="14"/>
      <c r="AOW19" s="12" t="str">
        <f>IF(AND(AOV5=1,AOV6=1),SUM(AOW21:AOW26),"")</f>
        <v/>
      </c>
      <c r="AOX19" s="14"/>
      <c r="AOY19" s="12" t="str">
        <f>IF(AND(AOX5=1,AOX6=1),SUM(AOY21:AOY26),"")</f>
        <v/>
      </c>
      <c r="AOZ19" s="14"/>
      <c r="APA19" s="12" t="str">
        <f>IF(AND(AOZ5=1,AOZ6=1),SUM(APA21:APA26),"")</f>
        <v/>
      </c>
      <c r="APB19" s="14"/>
      <c r="APC19" s="12" t="str">
        <f>IF(AND(APB5=1,APB6=1),SUM(APC21:APC26),"")</f>
        <v/>
      </c>
      <c r="APD19" s="14"/>
      <c r="APE19" s="12" t="str">
        <f>IF(AND(APD5=1,APD6=1),SUM(APE21:APE26),"")</f>
        <v/>
      </c>
      <c r="APF19" s="14"/>
      <c r="APG19" s="12" t="str">
        <f>IF(AND(APF5=1,APF6=1),SUM(APG21:APG26),"")</f>
        <v/>
      </c>
      <c r="APH19" s="14"/>
      <c r="API19" s="12" t="str">
        <f>IF(AND(APH5=1,APH6=1),SUM(API21:API26),"")</f>
        <v/>
      </c>
      <c r="APJ19" s="14"/>
      <c r="APK19" s="12" t="str">
        <f>IF(AND(APJ5=1,APJ6=1),SUM(APK21:APK26),"")</f>
        <v/>
      </c>
      <c r="APL19" s="14"/>
      <c r="APM19" s="12" t="str">
        <f>IF(AND(APL5=1,APL6=1),SUM(APM21:APM26),"")</f>
        <v/>
      </c>
      <c r="APN19" s="14"/>
      <c r="APO19" s="12" t="str">
        <f>IF(AND(APN5=1,APN6=1),SUM(APO21:APO26),"")</f>
        <v/>
      </c>
      <c r="APP19" s="14"/>
      <c r="APQ19" s="12" t="str">
        <f>IF(AND(APP5=1,APP6=1),SUM(APQ21:APQ26),"")</f>
        <v/>
      </c>
      <c r="APR19" s="14"/>
      <c r="APS19" s="12" t="str">
        <f>IF(AND(APR5=1,APR6=1),SUM(APS21:APS26),"")</f>
        <v/>
      </c>
      <c r="APT19" s="14"/>
      <c r="APU19" s="12" t="str">
        <f>IF(AND(APT5=1,APT6=1),SUM(APU21:APU26),"")</f>
        <v/>
      </c>
      <c r="APV19" s="14"/>
      <c r="APW19" s="12" t="str">
        <f>IF(AND(APV5=1,APV6=1),SUM(APW21:APW26),"")</f>
        <v/>
      </c>
      <c r="APX19" s="14"/>
      <c r="APY19" s="12" t="str">
        <f>IF(AND(APX5=1,APX6=1),SUM(APY21:APY26),"")</f>
        <v/>
      </c>
      <c r="APZ19" s="14"/>
      <c r="AQA19" s="12" t="str">
        <f>IF(AND(APZ5=1,APZ6=1),SUM(AQA21:AQA26),"")</f>
        <v/>
      </c>
      <c r="AQB19" s="14"/>
      <c r="AQC19" s="12" t="str">
        <f>IF(AND(AQB5=1,AQB6=1),SUM(AQC21:AQC26),"")</f>
        <v/>
      </c>
      <c r="AQD19" s="14"/>
      <c r="AQE19" s="12" t="str">
        <f>IF(AND(AQD5=1,AQD6=1),SUM(AQE21:AQE26),"")</f>
        <v/>
      </c>
      <c r="AQF19" s="14"/>
      <c r="AQG19" s="12" t="str">
        <f>IF(AND(AQF5=1,AQF6=1),SUM(AQG21:AQG26),"")</f>
        <v/>
      </c>
      <c r="AQH19" s="14"/>
      <c r="AQI19" s="12" t="str">
        <f>IF(AND(AQH5=1,AQH6=1),SUM(AQI21:AQI26),"")</f>
        <v/>
      </c>
      <c r="AQJ19" s="14"/>
      <c r="AQK19" s="12" t="str">
        <f>IF(AND(AQJ5=1,AQJ6=1),SUM(AQK21:AQK26),"")</f>
        <v/>
      </c>
      <c r="AQL19" s="14"/>
      <c r="AQM19" s="12" t="str">
        <f>IF(AND(AQL5=1,AQL6=1),SUM(AQM21:AQM26),"")</f>
        <v/>
      </c>
      <c r="AQN19" s="14"/>
      <c r="AQO19" s="12" t="str">
        <f>IF(AND(AQN5=1,AQN6=1),SUM(AQO21:AQO26),"")</f>
        <v/>
      </c>
      <c r="AQP19" s="14"/>
      <c r="AQQ19" s="12" t="str">
        <f>IF(AND(AQP5=1,AQP6=1),SUM(AQQ21:AQQ26),"")</f>
        <v/>
      </c>
      <c r="AQR19" s="14"/>
      <c r="AQS19" s="12" t="str">
        <f>IF(AND(AQR5=1,AQR6=1),SUM(AQS21:AQS26),"")</f>
        <v/>
      </c>
      <c r="AQT19" s="14"/>
      <c r="AQU19" s="12" t="str">
        <f>IF(AND(AQT5=1,AQT6=1),SUM(AQU21:AQU26),"")</f>
        <v/>
      </c>
      <c r="AQV19" s="14"/>
      <c r="AQW19" s="12" t="str">
        <f>IF(AND(AQV5=1,AQV6=1),SUM(AQW21:AQW26),"")</f>
        <v/>
      </c>
      <c r="AQX19" s="14"/>
      <c r="AQY19" s="12" t="str">
        <f>IF(AND(AQX5=1,AQX6=1),SUM(AQY21:AQY26),"")</f>
        <v/>
      </c>
      <c r="AQZ19" s="14"/>
      <c r="ARA19" s="12" t="str">
        <f>IF(AND(AQZ5=1,AQZ6=1),SUM(ARA21:ARA26),"")</f>
        <v/>
      </c>
      <c r="ARB19" s="14"/>
      <c r="ARC19" s="12" t="str">
        <f>IF(AND(ARB5=1,ARB6=1),SUM(ARC21:ARC26),"")</f>
        <v/>
      </c>
      <c r="ARD19" s="14"/>
      <c r="ARE19" s="12" t="str">
        <f>IF(AND(ARD5=1,ARD6=1),SUM(ARE21:ARE26),"")</f>
        <v/>
      </c>
      <c r="ARF19" s="14"/>
      <c r="ARG19" s="12" t="str">
        <f>IF(AND(ARF5=1,ARF6=1),SUM(ARG21:ARG26),"")</f>
        <v/>
      </c>
      <c r="ARH19" s="14"/>
      <c r="ARI19" s="12" t="str">
        <f>IF(AND(ARH5=1,ARH6=1),SUM(ARI21:ARI26),"")</f>
        <v/>
      </c>
      <c r="ARJ19" s="14"/>
      <c r="ARK19" s="12" t="str">
        <f>IF(AND(ARJ5=1,ARJ6=1),SUM(ARK21:ARK26),"")</f>
        <v/>
      </c>
      <c r="ARL19" s="14"/>
      <c r="ARM19" s="12" t="str">
        <f>IF(AND(ARL5=1,ARL6=1),SUM(ARM21:ARM26),"")</f>
        <v/>
      </c>
      <c r="ARN19" s="14"/>
      <c r="ARO19" s="12" t="str">
        <f>IF(AND(ARN5=1,ARN6=1),SUM(ARO21:ARO26),"")</f>
        <v/>
      </c>
      <c r="ARP19" s="14"/>
      <c r="ARQ19" s="12" t="str">
        <f>IF(AND(ARP5=1,ARP6=1),SUM(ARQ21:ARQ26),"")</f>
        <v/>
      </c>
      <c r="ARR19" s="14"/>
      <c r="ARS19" s="12" t="str">
        <f>IF(AND(ARR5=1,ARR6=1),SUM(ARS21:ARS26),"")</f>
        <v/>
      </c>
      <c r="ART19" s="14"/>
      <c r="ARU19" s="12" t="str">
        <f>IF(AND(ART5=1,ART6=1),SUM(ARU21:ARU26),"")</f>
        <v/>
      </c>
      <c r="ARV19" s="14"/>
      <c r="ARW19" s="12" t="str">
        <f>IF(AND(ARV5=1,ARV6=1),SUM(ARW21:ARW26),"")</f>
        <v/>
      </c>
      <c r="ARX19" s="14"/>
      <c r="ARY19" s="12" t="str">
        <f>IF(AND(ARX5=1,ARX6=1),SUM(ARY21:ARY26),"")</f>
        <v/>
      </c>
      <c r="ARZ19" s="14"/>
      <c r="ASA19" s="12" t="str">
        <f>IF(AND(ARZ5=1,ARZ6=1),SUM(ASA21:ASA26),"")</f>
        <v/>
      </c>
      <c r="ASB19" s="14"/>
      <c r="ASC19" s="12" t="str">
        <f>IF(AND(ASB5=1,ASB6=1),SUM(ASC21:ASC26),"")</f>
        <v/>
      </c>
      <c r="ASD19" s="14"/>
      <c r="ASE19" s="12" t="str">
        <f>IF(AND(ASD5=1,ASD6=1),SUM(ASE21:ASE26),"")</f>
        <v/>
      </c>
      <c r="ASF19" s="14"/>
      <c r="ASG19" s="12" t="str">
        <f>IF(AND(ASF5=1,ASF6=1),SUM(ASG21:ASG26),"")</f>
        <v/>
      </c>
      <c r="ASH19" s="14"/>
      <c r="ASI19" s="12" t="str">
        <f>IF(AND(ASH5=1,ASH6=1),SUM(ASI21:ASI26),"")</f>
        <v/>
      </c>
      <c r="ASJ19" s="14"/>
      <c r="ASK19" s="12" t="str">
        <f>IF(AND(ASJ5=1,ASJ6=1),SUM(ASK21:ASK26),"")</f>
        <v/>
      </c>
      <c r="ASL19" s="14"/>
      <c r="ASM19" s="12" t="str">
        <f>IF(AND(ASL5=1,ASL6=1),SUM(ASM21:ASM26),"")</f>
        <v/>
      </c>
      <c r="ASN19" s="14"/>
      <c r="ASO19" s="12" t="str">
        <f>IF(AND(ASN5=1,ASN6=1),SUM(ASO21:ASO26),"")</f>
        <v/>
      </c>
      <c r="ASP19" s="14"/>
      <c r="ASQ19" s="12" t="str">
        <f>IF(AND(ASP5=1,ASP6=1),SUM(ASQ21:ASQ26),"")</f>
        <v/>
      </c>
      <c r="ASR19" s="14"/>
      <c r="ASS19" s="12" t="str">
        <f>IF(AND(ASR5=1,ASR6=1),SUM(ASS21:ASS26),"")</f>
        <v/>
      </c>
      <c r="AST19" s="14"/>
      <c r="ASU19" s="12" t="str">
        <f>IF(AND(AST5=1,AST6=1),SUM(ASU21:ASU26),"")</f>
        <v/>
      </c>
      <c r="ASV19" s="14"/>
      <c r="ASW19" s="12" t="str">
        <f>IF(AND(ASV5=1,ASV6=1),SUM(ASW21:ASW26),"")</f>
        <v/>
      </c>
      <c r="ASX19" s="14"/>
      <c r="ASY19" s="12" t="str">
        <f>IF(AND(ASX5=1,ASX6=1),SUM(ASY21:ASY26),"")</f>
        <v/>
      </c>
      <c r="ASZ19" s="14"/>
      <c r="ATA19" s="12" t="str">
        <f>IF(AND(ASZ5=1,ASZ6=1),SUM(ATA21:ATA26),"")</f>
        <v/>
      </c>
      <c r="ATB19" s="14"/>
      <c r="ATC19" s="12" t="str">
        <f>IF(AND(ATB5=1,ATB6=1),SUM(ATC21:ATC26),"")</f>
        <v/>
      </c>
      <c r="ATD19" s="14"/>
      <c r="ATE19" s="12" t="str">
        <f>IF(AND(ATD5=1,ATD6=1),SUM(ATE21:ATE26),"")</f>
        <v/>
      </c>
      <c r="ATF19" s="14"/>
      <c r="ATG19" s="12" t="str">
        <f>IF(AND(ATF5=1,ATF6=1),SUM(ATG21:ATG26),"")</f>
        <v/>
      </c>
      <c r="ATH19" s="14"/>
      <c r="ATI19" s="12" t="str">
        <f>IF(AND(ATH5=1,ATH6=1),SUM(ATI21:ATI26),"")</f>
        <v/>
      </c>
      <c r="ATJ19" s="14"/>
      <c r="ATK19" s="12" t="str">
        <f>IF(AND(ATJ5=1,ATJ6=1),SUM(ATK21:ATK26),"")</f>
        <v/>
      </c>
      <c r="ATL19" s="14"/>
      <c r="ATM19" s="12" t="str">
        <f>IF(AND(ATL5=1,ATL6=1),SUM(ATM21:ATM26),"")</f>
        <v/>
      </c>
      <c r="ATN19" s="14"/>
      <c r="ATO19" s="12" t="str">
        <f>IF(AND(ATN5=1,ATN6=1),SUM(ATO21:ATO26),"")</f>
        <v/>
      </c>
      <c r="ATP19" s="14"/>
      <c r="ATQ19" s="12" t="str">
        <f>IF(AND(ATP5=1,ATP6=1),SUM(ATQ21:ATQ26),"")</f>
        <v/>
      </c>
      <c r="ATR19" s="14"/>
      <c r="ATS19" s="12" t="str">
        <f>IF(AND(ATR5=1,ATR6=1),SUM(ATS21:ATS26),"")</f>
        <v/>
      </c>
      <c r="ATT19" s="14"/>
      <c r="ATU19" s="12" t="str">
        <f>IF(AND(ATT5=1,ATT6=1),SUM(ATU21:ATU26),"")</f>
        <v/>
      </c>
      <c r="ATV19" s="14"/>
      <c r="ATW19" s="12" t="str">
        <f>IF(AND(ATV5=1,ATV6=1),SUM(ATW21:ATW26),"")</f>
        <v/>
      </c>
      <c r="ATX19" s="14"/>
      <c r="ATY19" s="12" t="str">
        <f>IF(AND(ATX5=1,ATX6=1),SUM(ATY21:ATY26),"")</f>
        <v/>
      </c>
      <c r="ATZ19" s="14"/>
      <c r="AUA19" s="12" t="str">
        <f>IF(AND(ATZ5=1,ATZ6=1),SUM(AUA21:AUA26),"")</f>
        <v/>
      </c>
      <c r="AUB19" s="14"/>
      <c r="AUC19" s="12" t="str">
        <f>IF(AND(AUB5=1,AUB6=1),SUM(AUC21:AUC26),"")</f>
        <v/>
      </c>
      <c r="AUD19" s="14"/>
      <c r="AUE19" s="12" t="str">
        <f>IF(AND(AUD5=1,AUD6=1),SUM(AUE21:AUE26),"")</f>
        <v/>
      </c>
      <c r="AUF19" s="14"/>
      <c r="AUG19" s="12" t="str">
        <f>IF(AND(AUF5=1,AUF6=1),SUM(AUG21:AUG26),"")</f>
        <v/>
      </c>
      <c r="AUH19" s="14"/>
      <c r="AUI19" s="12" t="str">
        <f>IF(AND(AUH5=1,AUH6=1),SUM(AUI21:AUI26),"")</f>
        <v/>
      </c>
      <c r="AUJ19" s="14"/>
      <c r="AUK19" s="12" t="str">
        <f>IF(AND(AUJ5=1,AUJ6=1),SUM(AUK21:AUK26),"")</f>
        <v/>
      </c>
      <c r="AUL19" s="14"/>
      <c r="AUM19" s="12" t="str">
        <f>IF(AND(AUL5=1,AUL6=1),SUM(AUM21:AUM26),"")</f>
        <v/>
      </c>
      <c r="AUN19" s="14"/>
      <c r="AUO19" s="12" t="str">
        <f>IF(AND(AUN5=1,AUN6=1),SUM(AUO21:AUO26),"")</f>
        <v/>
      </c>
      <c r="AUP19" s="14"/>
      <c r="AUQ19" s="12" t="str">
        <f>IF(AND(AUP5=1,AUP6=1),SUM(AUQ21:AUQ26),"")</f>
        <v/>
      </c>
      <c r="AUR19" s="14"/>
      <c r="AUS19" s="12" t="str">
        <f>IF(AND(AUR5=1,AUR6=1),SUM(AUS21:AUS26),"")</f>
        <v/>
      </c>
      <c r="AUT19" s="14"/>
      <c r="AUU19" s="12" t="str">
        <f>IF(AND(AUT5=1,AUT6=1),SUM(AUU21:AUU26),"")</f>
        <v/>
      </c>
      <c r="AUV19" s="14"/>
      <c r="AUW19" s="12" t="str">
        <f>IF(AND(AUV5=1,AUV6=1),SUM(AUW21:AUW26),"")</f>
        <v/>
      </c>
      <c r="AUX19" s="14"/>
      <c r="AUY19" s="12" t="str">
        <f>IF(AND(AUX5=1,AUX6=1),SUM(AUY21:AUY26),"")</f>
        <v/>
      </c>
      <c r="AUZ19" s="14"/>
      <c r="AVA19" s="12" t="str">
        <f>IF(AND(AUZ5=1,AUZ6=1),SUM(AVA21:AVA26),"")</f>
        <v/>
      </c>
      <c r="AVB19" s="14"/>
      <c r="AVC19" s="12" t="str">
        <f>IF(AND(AVB5=1,AVB6=1),SUM(AVC21:AVC26),"")</f>
        <v/>
      </c>
      <c r="AVD19" s="14"/>
      <c r="AVE19" s="12" t="str">
        <f>IF(AND(AVD5=1,AVD6=1),SUM(AVE21:AVE26),"")</f>
        <v/>
      </c>
      <c r="AVF19" s="14"/>
      <c r="AVG19" s="12" t="str">
        <f>IF(AND(AVF5=1,AVF6=1),SUM(AVG21:AVG26),"")</f>
        <v/>
      </c>
      <c r="AVH19" s="14"/>
      <c r="AVI19" s="12" t="str">
        <f>IF(AND(AVH5=1,AVH6=1),SUM(AVI21:AVI26),"")</f>
        <v/>
      </c>
      <c r="AVJ19" s="14"/>
      <c r="AVK19" s="12" t="str">
        <f>IF(AND(AVJ5=1,AVJ6=1),SUM(AVK21:AVK26),"")</f>
        <v/>
      </c>
      <c r="AVL19" s="14"/>
      <c r="AVM19" s="12" t="str">
        <f>IF(AND(AVL5=1,AVL6=1),SUM(AVM21:AVM26),"")</f>
        <v/>
      </c>
      <c r="AVN19" s="14"/>
      <c r="AVO19" s="12" t="str">
        <f>IF(AND(AVN5=1,AVN6=1),SUM(AVO21:AVO26),"")</f>
        <v/>
      </c>
      <c r="AVP19" s="14"/>
      <c r="AVQ19" s="12" t="str">
        <f>IF(AND(AVP5=1,AVP6=1),SUM(AVQ21:AVQ26),"")</f>
        <v/>
      </c>
      <c r="AVR19" s="14"/>
      <c r="AVS19" s="12" t="str">
        <f>IF(AND(AVR5=1,AVR6=1),SUM(AVS21:AVS26),"")</f>
        <v/>
      </c>
      <c r="AVT19" s="14"/>
      <c r="AVU19" s="12" t="str">
        <f>IF(AND(AVT5=1,AVT6=1),SUM(AVU21:AVU26),"")</f>
        <v/>
      </c>
      <c r="AVV19" s="14"/>
      <c r="AVW19" s="12" t="str">
        <f>IF(AND(AVV5=1,AVV6=1),SUM(AVW21:AVW26),"")</f>
        <v/>
      </c>
      <c r="AVX19" s="14"/>
      <c r="AVY19" s="12" t="str">
        <f>IF(AND(AVX5=1,AVX6=1),SUM(AVY21:AVY26),"")</f>
        <v/>
      </c>
      <c r="AVZ19" s="14"/>
      <c r="AWA19" s="12" t="str">
        <f>IF(AND(AVZ5=1,AVZ6=1),SUM(AWA21:AWA26),"")</f>
        <v/>
      </c>
      <c r="AWB19" s="14"/>
      <c r="AWC19" s="12" t="str">
        <f>IF(AND(AWB5=1,AWB6=1),SUM(AWC21:AWC26),"")</f>
        <v/>
      </c>
      <c r="AWD19" s="14"/>
      <c r="AWE19" s="12" t="str">
        <f>IF(AND(AWD5=1,AWD6=1),SUM(AWE21:AWE26),"")</f>
        <v/>
      </c>
      <c r="AWF19" s="14"/>
      <c r="AWG19" s="12" t="str">
        <f>IF(AND(AWF5=1,AWF6=1),SUM(AWG21:AWG26),"")</f>
        <v/>
      </c>
      <c r="AWH19" s="14"/>
      <c r="AWI19" s="12" t="str">
        <f>IF(AND(AWH5=1,AWH6=1),SUM(AWI21:AWI26),"")</f>
        <v/>
      </c>
      <c r="AWJ19" s="14"/>
      <c r="AWK19" s="12" t="str">
        <f>IF(AND(AWJ5=1,AWJ6=1),SUM(AWK21:AWK26),"")</f>
        <v/>
      </c>
      <c r="AWL19" s="14"/>
      <c r="AWM19" s="12" t="str">
        <f>IF(AND(AWL5=1,AWL6=1),SUM(AWM21:AWM26),"")</f>
        <v/>
      </c>
      <c r="AWN19" s="14"/>
      <c r="AWO19" s="12" t="str">
        <f>IF(AND(AWN5=1,AWN6=1),SUM(AWO21:AWO26),"")</f>
        <v/>
      </c>
      <c r="AWP19" s="14"/>
      <c r="AWQ19" s="12" t="str">
        <f>IF(AND(AWP5=1,AWP6=1),SUM(AWQ21:AWQ26),"")</f>
        <v/>
      </c>
      <c r="AWR19" s="14"/>
      <c r="AWS19" s="12" t="str">
        <f>IF(AND(AWR5=1,AWR6=1),SUM(AWS21:AWS26),"")</f>
        <v/>
      </c>
      <c r="AWT19" s="14"/>
      <c r="AWU19" s="12" t="str">
        <f>IF(AND(AWT5=1,AWT6=1),SUM(AWU21:AWU26),"")</f>
        <v/>
      </c>
      <c r="AWV19" s="14"/>
      <c r="AWW19" s="12" t="str">
        <f>IF(AND(AWV5=1,AWV6=1),SUM(AWW21:AWW26),"")</f>
        <v/>
      </c>
      <c r="AWX19" s="14"/>
      <c r="AWY19" s="12" t="str">
        <f>IF(AND(AWX5=1,AWX6=1),SUM(AWY21:AWY26),"")</f>
        <v/>
      </c>
      <c r="AWZ19" s="14"/>
      <c r="AXA19" s="12" t="str">
        <f>IF(AND(AWZ5=1,AWZ6=1),SUM(AXA21:AXA26),"")</f>
        <v/>
      </c>
      <c r="AXB19" s="14"/>
      <c r="AXC19" s="12" t="str">
        <f>IF(AND(AXB5=1,AXB6=1),SUM(AXC21:AXC26),"")</f>
        <v/>
      </c>
      <c r="AXD19" s="14"/>
      <c r="AXE19" s="12" t="str">
        <f>IF(AND(AXD5=1,AXD6=1),SUM(AXE21:AXE26),"")</f>
        <v/>
      </c>
      <c r="AXF19" s="14"/>
      <c r="AXG19" s="12" t="str">
        <f>IF(AND(AXF5=1,AXF6=1),SUM(AXG21:AXG26),"")</f>
        <v/>
      </c>
      <c r="AXH19" s="14"/>
      <c r="AXI19" s="12" t="str">
        <f>IF(AND(AXH5=1,AXH6=1),SUM(AXI21:AXI26),"")</f>
        <v/>
      </c>
      <c r="AXJ19" s="14"/>
      <c r="AXK19" s="12" t="str">
        <f>IF(AND(AXJ5=1,AXJ6=1),SUM(AXK21:AXK26),"")</f>
        <v/>
      </c>
      <c r="AXL19" s="14"/>
      <c r="AXM19" s="12" t="str">
        <f>IF(AND(AXL5=1,AXL6=1),SUM(AXM21:AXM26),"")</f>
        <v/>
      </c>
      <c r="AXN19" s="14"/>
      <c r="AXO19" s="12" t="str">
        <f>IF(AND(AXN5=1,AXN6=1),SUM(AXO21:AXO26),"")</f>
        <v/>
      </c>
      <c r="AXP19" s="14"/>
      <c r="AXQ19" s="12" t="str">
        <f>IF(AND(AXP5=1,AXP6=1),SUM(AXQ21:AXQ26),"")</f>
        <v/>
      </c>
      <c r="AXR19" s="14"/>
      <c r="AXS19" s="12" t="str">
        <f>IF(AND(AXR5=1,AXR6=1),SUM(AXS21:AXS26),"")</f>
        <v/>
      </c>
      <c r="AXT19" s="14"/>
      <c r="AXU19" s="12" t="str">
        <f>IF(AND(AXT5=1,AXT6=1),SUM(AXU21:AXU26),"")</f>
        <v/>
      </c>
      <c r="AXV19" s="14"/>
      <c r="AXW19" s="12" t="str">
        <f>IF(AND(AXV5=1,AXV6=1),SUM(AXW21:AXW26),"")</f>
        <v/>
      </c>
      <c r="AXX19" s="14"/>
      <c r="AXY19" s="12" t="str">
        <f>IF(AND(AXX5=1,AXX6=1),SUM(AXY21:AXY26),"")</f>
        <v/>
      </c>
      <c r="AXZ19" s="14"/>
      <c r="AYA19" s="12" t="str">
        <f>IF(AND(AXZ5=1,AXZ6=1),SUM(AYA21:AYA26),"")</f>
        <v/>
      </c>
      <c r="AYB19" s="14"/>
      <c r="AYC19" s="12" t="str">
        <f>IF(AND(AYB5=1,AYB6=1),SUM(AYC21:AYC26),"")</f>
        <v/>
      </c>
      <c r="AYD19" s="14"/>
      <c r="AYE19" s="12" t="str">
        <f>IF(AND(AYD5=1,AYD6=1),SUM(AYE21:AYE26),"")</f>
        <v/>
      </c>
      <c r="AYF19" s="14"/>
      <c r="AYG19" s="12" t="str">
        <f>IF(AND(AYF5=1,AYF6=1),SUM(AYG21:AYG26),"")</f>
        <v/>
      </c>
      <c r="AYH19" s="14"/>
      <c r="AYI19" s="12" t="str">
        <f>IF(AND(AYH5=1,AYH6=1),SUM(AYI21:AYI26),"")</f>
        <v/>
      </c>
      <c r="AYJ19" s="14"/>
      <c r="AYK19" s="12" t="str">
        <f>IF(AND(AYJ5=1,AYJ6=1),SUM(AYK21:AYK26),"")</f>
        <v/>
      </c>
      <c r="AYL19" s="14"/>
      <c r="AYM19" s="12" t="str">
        <f>IF(AND(AYL5=1,AYL6=1),SUM(AYM21:AYM26),"")</f>
        <v/>
      </c>
      <c r="AYN19" s="14"/>
      <c r="AYO19" s="12" t="str">
        <f>IF(AND(AYN5=1,AYN6=1),SUM(AYO21:AYO26),"")</f>
        <v/>
      </c>
      <c r="AYP19" s="14"/>
      <c r="AYQ19" s="12" t="str">
        <f>IF(AND(AYP5=1,AYP6=1),SUM(AYQ21:AYQ26),"")</f>
        <v/>
      </c>
      <c r="AYR19" s="14"/>
      <c r="AYS19" s="12" t="str">
        <f>IF(AND(AYR5=1,AYR6=1),SUM(AYS21:AYS26),"")</f>
        <v/>
      </c>
      <c r="AYT19" s="14"/>
      <c r="AYU19" s="12" t="str">
        <f>IF(AND(AYT5=1,AYT6=1),SUM(AYU21:AYU26),"")</f>
        <v/>
      </c>
      <c r="AYV19" s="14"/>
      <c r="AYW19" s="12" t="str">
        <f>IF(AND(AYV5=1,AYV6=1),SUM(AYW21:AYW26),"")</f>
        <v/>
      </c>
      <c r="AYX19" s="14"/>
      <c r="AYY19" s="12" t="str">
        <f>IF(AND(AYX5=1,AYX6=1),SUM(AYY21:AYY26),"")</f>
        <v/>
      </c>
      <c r="AYZ19" s="14"/>
      <c r="AZA19" s="12" t="str">
        <f>IF(AND(AYZ5=1,AYZ6=1),SUM(AZA21:AZA26),"")</f>
        <v/>
      </c>
      <c r="AZB19" s="14"/>
      <c r="AZC19" s="12" t="str">
        <f>IF(AND(AZB5=1,AZB6=1),SUM(AZC21:AZC26),"")</f>
        <v/>
      </c>
      <c r="AZD19" s="14"/>
      <c r="AZE19" s="12" t="str">
        <f>IF(AND(AZD5=1,AZD6=1),SUM(AZE21:AZE26),"")</f>
        <v/>
      </c>
      <c r="AZF19" s="14"/>
      <c r="AZG19" s="12" t="str">
        <f>IF(AND(AZF5=1,AZF6=1),SUM(AZG21:AZG26),"")</f>
        <v/>
      </c>
      <c r="AZH19" s="14"/>
      <c r="AZI19" s="12" t="str">
        <f>IF(AND(AZH5=1,AZH6=1),SUM(AZI21:AZI26),"")</f>
        <v/>
      </c>
      <c r="AZJ19" s="14"/>
      <c r="AZK19" s="12" t="str">
        <f>IF(AND(AZJ5=1,AZJ6=1),SUM(AZK21:AZK26),"")</f>
        <v/>
      </c>
      <c r="AZL19" s="14"/>
      <c r="AZM19" s="12" t="str">
        <f>IF(AND(AZL5=1,AZL6=1),SUM(AZM21:AZM26),"")</f>
        <v/>
      </c>
      <c r="AZN19" s="14"/>
      <c r="AZO19" s="12" t="str">
        <f>IF(AND(AZN5=1,AZN6=1),SUM(AZO21:AZO26),"")</f>
        <v/>
      </c>
      <c r="AZP19" s="14"/>
      <c r="AZQ19" s="12" t="str">
        <f>IF(AND(AZP5=1,AZP6=1),SUM(AZQ21:AZQ26),"")</f>
        <v/>
      </c>
      <c r="AZR19" s="14"/>
      <c r="AZS19" s="12" t="str">
        <f>IF(AND(AZR5=1,AZR6=1),SUM(AZS21:AZS26),"")</f>
        <v/>
      </c>
      <c r="AZT19" s="14"/>
      <c r="AZU19" s="12" t="str">
        <f>IF(AND(AZT5=1,AZT6=1),SUM(AZU21:AZU26),"")</f>
        <v/>
      </c>
      <c r="AZV19" s="14"/>
      <c r="AZW19" s="12" t="str">
        <f>IF(AND(AZV5=1,AZV6=1),SUM(AZW21:AZW26),"")</f>
        <v/>
      </c>
      <c r="AZX19" s="14"/>
      <c r="AZY19" s="12" t="str">
        <f>IF(AND(AZX5=1,AZX6=1),SUM(AZY21:AZY26),"")</f>
        <v/>
      </c>
      <c r="AZZ19" s="14"/>
      <c r="BAA19" s="12" t="str">
        <f>IF(AND(AZZ5=1,AZZ6=1),SUM(BAA21:BAA26),"")</f>
        <v/>
      </c>
      <c r="BAB19" s="14"/>
      <c r="BAC19" s="12" t="str">
        <f>IF(AND(BAB5=1,BAB6=1),SUM(BAC21:BAC26),"")</f>
        <v/>
      </c>
      <c r="BAD19" s="14"/>
      <c r="BAE19" s="12" t="str">
        <f>IF(AND(BAD5=1,BAD6=1),SUM(BAE21:BAE26),"")</f>
        <v/>
      </c>
      <c r="BAF19" s="14"/>
      <c r="BAG19" s="12" t="str">
        <f>IF(AND(BAF5=1,BAF6=1),SUM(BAG21:BAG26),"")</f>
        <v/>
      </c>
      <c r="BAH19" s="14"/>
      <c r="BAI19" s="12" t="str">
        <f>IF(AND(BAH5=1,BAH6=1),SUM(BAI21:BAI26),"")</f>
        <v/>
      </c>
      <c r="BAJ19" s="14"/>
      <c r="BAK19" s="12" t="str">
        <f>IF(AND(BAJ5=1,BAJ6=1),SUM(BAK21:BAK26),"")</f>
        <v/>
      </c>
      <c r="BAL19" s="14"/>
      <c r="BAM19" s="12" t="str">
        <f>IF(AND(BAL5=1,BAL6=1),SUM(BAM21:BAM26),"")</f>
        <v/>
      </c>
      <c r="BAN19" s="14"/>
      <c r="BAO19" s="12" t="str">
        <f>IF(AND(BAN5=1,BAN6=1),SUM(BAO21:BAO26),"")</f>
        <v/>
      </c>
      <c r="BAP19" s="14"/>
      <c r="BAQ19" s="12" t="str">
        <f>IF(AND(BAP5=1,BAP6=1),SUM(BAQ21:BAQ26),"")</f>
        <v/>
      </c>
      <c r="BAR19" s="14"/>
      <c r="BAS19" s="12" t="str">
        <f>IF(AND(BAR5=1,BAR6=1),SUM(BAS21:BAS26),"")</f>
        <v/>
      </c>
      <c r="BAT19" s="14"/>
      <c r="BAU19" s="12" t="str">
        <f>IF(AND(BAT5=1,BAT6=1),SUM(BAU21:BAU26),"")</f>
        <v/>
      </c>
      <c r="BAV19" s="14"/>
      <c r="BAW19" s="12" t="str">
        <f>IF(AND(BAV5=1,BAV6=1),SUM(BAW21:BAW26),"")</f>
        <v/>
      </c>
      <c r="BAX19" s="14"/>
      <c r="BAY19" s="12" t="str">
        <f>IF(AND(BAX5=1,BAX6=1),SUM(BAY21:BAY26),"")</f>
        <v/>
      </c>
      <c r="BAZ19" s="14"/>
      <c r="BBA19" s="12" t="str">
        <f>IF(AND(BAZ5=1,BAZ6=1),SUM(BBA21:BBA26),"")</f>
        <v/>
      </c>
      <c r="BBB19" s="14"/>
      <c r="BBC19" s="12" t="str">
        <f>IF(AND(BBB5=1,BBB6=1),SUM(BBC21:BBC26),"")</f>
        <v/>
      </c>
      <c r="BBD19" s="14"/>
      <c r="BBE19" s="12" t="str">
        <f>IF(AND(BBD5=1,BBD6=1),SUM(BBE21:BBE26),"")</f>
        <v/>
      </c>
      <c r="BBF19" s="14"/>
      <c r="BBG19" s="12" t="str">
        <f>IF(AND(BBF5=1,BBF6=1),SUM(BBG21:BBG26),"")</f>
        <v/>
      </c>
      <c r="BBH19" s="14"/>
      <c r="BBI19" s="12" t="str">
        <f>IF(AND(BBH5=1,BBH6=1),SUM(BBI21:BBI26),"")</f>
        <v/>
      </c>
      <c r="BBJ19" s="14"/>
      <c r="BBK19" s="12" t="str">
        <f>IF(AND(BBJ5=1,BBJ6=1),SUM(BBK21:BBK26),"")</f>
        <v/>
      </c>
      <c r="BBL19" s="14"/>
      <c r="BBM19" s="12" t="str">
        <f>IF(AND(BBL5=1,BBL6=1),SUM(BBM21:BBM26),"")</f>
        <v/>
      </c>
      <c r="BBN19" s="14"/>
      <c r="BBO19" s="12" t="str">
        <f>IF(AND(BBN5=1,BBN6=1),SUM(BBO21:BBO26),"")</f>
        <v/>
      </c>
      <c r="BBP19" s="14"/>
      <c r="BBQ19" s="12" t="str">
        <f>IF(AND(BBP5=1,BBP6=1),SUM(BBQ21:BBQ26),"")</f>
        <v/>
      </c>
      <c r="BBR19" s="14"/>
      <c r="BBS19" s="12" t="str">
        <f>IF(AND(BBR5=1,BBR6=1),SUM(BBS21:BBS26),"")</f>
        <v/>
      </c>
      <c r="BBT19" s="14"/>
      <c r="BBU19" s="12" t="str">
        <f>IF(AND(BBT5=1,BBT6=1),SUM(BBU21:BBU26),"")</f>
        <v/>
      </c>
      <c r="BBV19" s="14"/>
      <c r="BBW19" s="12" t="str">
        <f>IF(AND(BBV5=1,BBV6=1),SUM(BBW21:BBW26),"")</f>
        <v/>
      </c>
      <c r="BBX19" s="14"/>
      <c r="BBY19" s="12" t="str">
        <f>IF(AND(BBX5=1,BBX6=1),SUM(BBY21:BBY26),"")</f>
        <v/>
      </c>
      <c r="BBZ19" s="14"/>
      <c r="BCA19" s="12" t="str">
        <f>IF(AND(BBZ5=1,BBZ6=1),SUM(BCA21:BCA26),"")</f>
        <v/>
      </c>
      <c r="BCB19" s="14"/>
      <c r="BCC19" s="12" t="str">
        <f>IF(AND(BCB5=1,BCB6=1),SUM(BCC21:BCC26),"")</f>
        <v/>
      </c>
      <c r="BCD19" s="14"/>
      <c r="BCE19" s="12" t="str">
        <f>IF(AND(BCD5=1,BCD6=1),SUM(BCE21:BCE26),"")</f>
        <v/>
      </c>
      <c r="BCF19" s="14"/>
      <c r="BCG19" s="12" t="str">
        <f>IF(AND(BCF5=1,BCF6=1),SUM(BCG21:BCG26),"")</f>
        <v/>
      </c>
      <c r="BCH19" s="14"/>
      <c r="BCI19" s="12" t="str">
        <f>IF(AND(BCH5=1,BCH6=1),SUM(BCI21:BCI26),"")</f>
        <v/>
      </c>
      <c r="BCJ19" s="14"/>
      <c r="BCK19" s="12" t="str">
        <f>IF(AND(BCJ5=1,BCJ6=1),SUM(BCK21:BCK26),"")</f>
        <v/>
      </c>
      <c r="BCL19" s="14"/>
      <c r="BCM19" s="12" t="str">
        <f>IF(AND(BCL5=1,BCL6=1),SUM(BCM21:BCM26),"")</f>
        <v/>
      </c>
    </row>
    <row r="20" spans="1:1443" s="15" customFormat="1" x14ac:dyDescent="0.25">
      <c r="B20" s="14" t="s">
        <v>1047</v>
      </c>
      <c r="C20" s="6"/>
      <c r="D20" s="14"/>
      <c r="E20" s="12">
        <f>IF(OR($C$7=TRUE,E19=1,E19=""),E19,0)</f>
        <v>1</v>
      </c>
      <c r="F20" s="14"/>
      <c r="G20" s="12">
        <f>IF(OR($C$7=TRUE,G19=$C$27,G19=""),G19,0)</f>
        <v>0</v>
      </c>
      <c r="H20" s="14"/>
      <c r="I20" s="12">
        <f>IF(OR($C$7=TRUE,I19=$C$27,I19=""),I19,0)</f>
        <v>0</v>
      </c>
      <c r="J20" s="14"/>
      <c r="K20" s="12">
        <f>IF(OR($C$7=TRUE,K19=$C$27,K19=""),K19,0)</f>
        <v>0</v>
      </c>
      <c r="L20" s="14"/>
      <c r="M20" s="12">
        <f>IF(OR($C$7=TRUE,M19=$C$27,M19=""),M19,0)</f>
        <v>0</v>
      </c>
      <c r="N20" s="14"/>
      <c r="O20" s="12">
        <f>IF(OR($C$7=TRUE,O19=$C$27,O19=""),O19,0)</f>
        <v>0</v>
      </c>
      <c r="P20" s="14"/>
      <c r="Q20" s="12">
        <f>IF(OR($C$7=TRUE,Q19=$C$27,Q19=""),Q19,0)</f>
        <v>0</v>
      </c>
      <c r="R20" s="14"/>
      <c r="S20" s="12">
        <f>IF(OR($C$7=TRUE,S19=$C$27,S19=""),S19,0)</f>
        <v>0</v>
      </c>
      <c r="T20" s="14"/>
      <c r="U20" s="12">
        <f>IF(OR($C$7=TRUE,U19=$C$27,U19=""),U19,0)</f>
        <v>0</v>
      </c>
      <c r="V20" s="14"/>
      <c r="W20" s="12">
        <f>IF(OR($C$7=TRUE,W19=$C$27,W19=""),W19,0)</f>
        <v>0</v>
      </c>
      <c r="X20" s="14"/>
      <c r="Y20" s="12">
        <f>IF(OR($C$7=TRUE,Y19=$C$27,Y19=""),Y19,0)</f>
        <v>0</v>
      </c>
      <c r="Z20" s="14"/>
      <c r="AA20" s="12">
        <f>IF(OR($C$7=TRUE,AA19=$C$27,AA19=""),AA19,0)</f>
        <v>0</v>
      </c>
      <c r="AB20" s="14"/>
      <c r="AC20" s="12">
        <f>IF(OR($C$7=TRUE,AC19=$C$27,AC19=""),AC19,0)</f>
        <v>0</v>
      </c>
      <c r="AD20" s="14"/>
      <c r="AE20" s="12">
        <f>IF(OR($C$7=TRUE,AE19=$C$27,AE19=""),AE19,0)</f>
        <v>0</v>
      </c>
      <c r="AF20" s="14"/>
      <c r="AG20" s="12">
        <f>IF(OR($C$7=TRUE,AG19=$C$27,AG19=""),AG19,0)</f>
        <v>0</v>
      </c>
      <c r="AH20" s="14"/>
      <c r="AI20" s="12">
        <f>IF(OR($C$7=TRUE,AI19=$C$27,AI19=""),AI19,0)</f>
        <v>0</v>
      </c>
      <c r="AJ20" s="14"/>
      <c r="AK20" s="12">
        <f>IF(OR($C$7=TRUE,AK19=$C$27,AK19=""),AK19,0)</f>
        <v>0</v>
      </c>
      <c r="AL20" s="14"/>
      <c r="AM20" s="12">
        <f>IF(OR($C$7=TRUE,AM19=$C$27,AM19=""),AM19,0)</f>
        <v>0</v>
      </c>
      <c r="AN20" s="14"/>
      <c r="AO20" s="12">
        <f>IF(OR($C$7=TRUE,AO19=$C$27,AO19=""),AO19,0)</f>
        <v>0</v>
      </c>
      <c r="AP20" s="14"/>
      <c r="AQ20" s="12">
        <f>IF(OR($C$7=TRUE,AQ19=$C$27,AQ19=""),AQ19,0)</f>
        <v>0</v>
      </c>
      <c r="AR20" s="14"/>
      <c r="AS20" s="12">
        <f>IF(OR($C$7=TRUE,AS19=$C$27,AS19=""),AS19,0)</f>
        <v>0</v>
      </c>
      <c r="AT20" s="14"/>
      <c r="AU20" s="12">
        <f>IF(OR($C$7=TRUE,AU19=$C$27,AU19=""),AU19,0)</f>
        <v>0</v>
      </c>
      <c r="AV20" s="14"/>
      <c r="AW20" s="12">
        <f>IF(OR($C$7=TRUE,AW19=$C$27,AW19=""),AW19,0)</f>
        <v>0</v>
      </c>
      <c r="AX20" s="14"/>
      <c r="AY20" s="12">
        <f>IF(OR($C$7=TRUE,AY19=$C$27,AY19=""),AY19,0)</f>
        <v>0</v>
      </c>
      <c r="AZ20" s="14"/>
      <c r="BA20" s="12" t="str">
        <f>IF(OR($C$7=TRUE,BA19=$C$27,BA19=""),BA19,0)</f>
        <v/>
      </c>
      <c r="BB20" s="14"/>
      <c r="BC20" s="12" t="str">
        <f>IF(OR($C$7=TRUE,BC19=$C$27,BC19=""),BC19,0)</f>
        <v/>
      </c>
      <c r="BD20" s="14"/>
      <c r="BE20" s="12" t="str">
        <f>IF(OR($C$7=TRUE,BE19=$C$27,BE19=""),BE19,0)</f>
        <v/>
      </c>
      <c r="BF20" s="14"/>
      <c r="BG20" s="12" t="str">
        <f>IF(OR($C$7=TRUE,BG19=$C$27,BG19=""),BG19,0)</f>
        <v/>
      </c>
      <c r="BH20" s="14"/>
      <c r="BI20" s="12" t="str">
        <f>IF(OR($C$7=TRUE,BI19=$C$27,BI19=""),BI19,0)</f>
        <v/>
      </c>
      <c r="BJ20" s="14"/>
      <c r="BK20" s="12" t="str">
        <f>IF(OR($C$7=TRUE,BK19=$C$27,BK19=""),BK19,0)</f>
        <v/>
      </c>
      <c r="BL20" s="14"/>
      <c r="BM20" s="12" t="str">
        <f>IF(OR($C$7=TRUE,BM19=$C$27,BM19=""),BM19,0)</f>
        <v/>
      </c>
      <c r="BN20" s="14"/>
      <c r="BO20" s="12" t="str">
        <f>IF(OR($C$7=TRUE,BO19=$C$27,BO19=""),BO19,0)</f>
        <v/>
      </c>
      <c r="BP20" s="14"/>
      <c r="BQ20" s="12" t="str">
        <f>IF(OR($C$7=TRUE,BQ19=$C$27,BQ19=""),BQ19,0)</f>
        <v/>
      </c>
      <c r="BR20" s="14"/>
      <c r="BS20" s="12" t="str">
        <f>IF(OR($C$7=TRUE,BS19=$C$27,BS19=""),BS19,0)</f>
        <v/>
      </c>
      <c r="BT20" s="14"/>
      <c r="BU20" s="12" t="str">
        <f>IF(OR($C$7=TRUE,BU19=$C$27,BU19=""),BU19,0)</f>
        <v/>
      </c>
      <c r="BV20" s="14"/>
      <c r="BW20" s="12" t="str">
        <f>IF(OR($C$7=TRUE,BW19=$C$27,BW19=""),BW19,0)</f>
        <v/>
      </c>
      <c r="BX20" s="14"/>
      <c r="BY20" s="12" t="str">
        <f>IF(OR($C$7=TRUE,BY19=$C$27,BY19=""),BY19,0)</f>
        <v/>
      </c>
      <c r="BZ20" s="14"/>
      <c r="CA20" s="12" t="str">
        <f>IF(OR($C$7=TRUE,CA19=$C$27,CA19=""),CA19,0)</f>
        <v/>
      </c>
      <c r="CB20" s="14"/>
      <c r="CC20" s="12" t="str">
        <f>IF(OR($C$7=TRUE,CC19=$C$27,CC19=""),CC19,0)</f>
        <v/>
      </c>
      <c r="CD20" s="14"/>
      <c r="CE20" s="12" t="str">
        <f>IF(OR($C$7=TRUE,CE19=$C$27,CE19=""),CE19,0)</f>
        <v/>
      </c>
      <c r="CF20" s="14"/>
      <c r="CG20" s="12" t="str">
        <f>IF(OR($C$7=TRUE,CG19=$C$27,CG19=""),CG19,0)</f>
        <v/>
      </c>
      <c r="CH20" s="14"/>
      <c r="CI20" s="12" t="str">
        <f>IF(OR($C$7=TRUE,CI19=$C$27,CI19=""),CI19,0)</f>
        <v/>
      </c>
      <c r="CJ20" s="14"/>
      <c r="CK20" s="12" t="str">
        <f>IF(OR($C$7=TRUE,CK19=$C$27,CK19=""),CK19,0)</f>
        <v/>
      </c>
      <c r="CL20" s="14"/>
      <c r="CM20" s="12" t="str">
        <f>IF(OR($C$7=TRUE,CM19=$C$27,CM19=""),CM19,0)</f>
        <v/>
      </c>
      <c r="CN20" s="14"/>
      <c r="CO20" s="12" t="str">
        <f>IF(OR($C$7=TRUE,CO19=$C$27,CO19=""),CO19,0)</f>
        <v/>
      </c>
      <c r="CP20" s="14"/>
      <c r="CQ20" s="12" t="str">
        <f>IF(OR($C$7=TRUE,CQ19=$C$27,CQ19=""),CQ19,0)</f>
        <v/>
      </c>
      <c r="CR20" s="14"/>
      <c r="CS20" s="12" t="str">
        <f>IF(OR($C$7=TRUE,CS19=$C$27,CS19=""),CS19,0)</f>
        <v/>
      </c>
      <c r="CT20" s="14"/>
      <c r="CU20" s="12" t="str">
        <f>IF(OR($C$7=TRUE,CU19=$C$27,CU19=""),CU19,0)</f>
        <v/>
      </c>
      <c r="CV20" s="14"/>
      <c r="CW20" s="12" t="str">
        <f>IF(OR($C$7=TRUE,CW19=$C$27,CW19=""),CW19,0)</f>
        <v/>
      </c>
      <c r="CX20" s="14"/>
      <c r="CY20" s="12" t="str">
        <f>IF(OR($C$7=TRUE,CY19=$C$27,CY19=""),CY19,0)</f>
        <v/>
      </c>
      <c r="CZ20" s="14"/>
      <c r="DA20" s="12" t="str">
        <f>IF(OR($C$7=TRUE,DA19=$C$27,DA19=""),DA19,0)</f>
        <v/>
      </c>
      <c r="DB20" s="14"/>
      <c r="DC20" s="12" t="str">
        <f>IF(OR($C$7=TRUE,DC19=$C$27,DC19=""),DC19,0)</f>
        <v/>
      </c>
      <c r="DD20" s="14"/>
      <c r="DE20" s="12" t="str">
        <f>IF(OR($C$7=TRUE,DE19=$C$27,DE19=""),DE19,0)</f>
        <v/>
      </c>
      <c r="DF20" s="14"/>
      <c r="DG20" s="12" t="str">
        <f>IF(OR($C$7=TRUE,DG19=$C$27,DG19=""),DG19,0)</f>
        <v/>
      </c>
      <c r="DH20" s="14"/>
      <c r="DI20" s="12" t="str">
        <f>IF(OR($C$7=TRUE,DI19=$C$27,DI19=""),DI19,0)</f>
        <v/>
      </c>
      <c r="DJ20" s="14"/>
      <c r="DK20" s="12" t="str">
        <f>IF(OR($C$7=TRUE,DK19=$C$27,DK19=""),DK19,0)</f>
        <v/>
      </c>
      <c r="DL20" s="14"/>
      <c r="DM20" s="12" t="str">
        <f>IF(OR($C$7=TRUE,DM19=$C$27,DM19=""),DM19,0)</f>
        <v/>
      </c>
      <c r="DN20" s="14"/>
      <c r="DO20" s="12" t="str">
        <f>IF(OR($C$7=TRUE,DO19=$C$27,DO19=""),DO19,0)</f>
        <v/>
      </c>
      <c r="DP20" s="14"/>
      <c r="DQ20" s="12" t="str">
        <f>IF(OR($C$7=TRUE,DQ19=$C$27,DQ19=""),DQ19,0)</f>
        <v/>
      </c>
      <c r="DR20" s="14"/>
      <c r="DS20" s="12" t="str">
        <f>IF(OR($C$7=TRUE,DS19=$C$27,DS19=""),DS19,0)</f>
        <v/>
      </c>
      <c r="DT20" s="14"/>
      <c r="DU20" s="12" t="str">
        <f>IF(OR($C$7=TRUE,DU19=$C$27,DU19=""),DU19,0)</f>
        <v/>
      </c>
      <c r="DV20" s="14"/>
      <c r="DW20" s="12" t="str">
        <f>IF(OR($C$7=TRUE,DW19=$C$27,DW19=""),DW19,0)</f>
        <v/>
      </c>
      <c r="DX20" s="14"/>
      <c r="DY20" s="12" t="str">
        <f>IF(OR($C$7=TRUE,DY19=$C$27,DY19=""),DY19,0)</f>
        <v/>
      </c>
      <c r="DZ20" s="14"/>
      <c r="EA20" s="12" t="str">
        <f>IF(OR($C$7=TRUE,EA19=$C$27,EA19=""),EA19,0)</f>
        <v/>
      </c>
      <c r="EB20" s="14"/>
      <c r="EC20" s="12" t="str">
        <f>IF(OR($C$7=TRUE,EC19=$C$27,EC19=""),EC19,0)</f>
        <v/>
      </c>
      <c r="ED20" s="14"/>
      <c r="EE20" s="12" t="str">
        <f>IF(OR($C$7=TRUE,EE19=$C$27,EE19=""),EE19,0)</f>
        <v/>
      </c>
      <c r="EF20" s="14"/>
      <c r="EG20" s="12" t="str">
        <f>IF(OR($C$7=TRUE,EG19=$C$27,EG19=""),EG19,0)</f>
        <v/>
      </c>
      <c r="EH20" s="14"/>
      <c r="EI20" s="12" t="str">
        <f>IF(OR($C$7=TRUE,EI19=$C$27,EI19=""),EI19,0)</f>
        <v/>
      </c>
      <c r="EJ20" s="14"/>
      <c r="EK20" s="12" t="str">
        <f>IF(OR($C$7=TRUE,EK19=$C$27,EK19=""),EK19,0)</f>
        <v/>
      </c>
      <c r="EL20" s="14"/>
      <c r="EM20" s="12" t="str">
        <f>IF(OR($C$7=TRUE,EM19=$C$27,EM19=""),EM19,0)</f>
        <v/>
      </c>
      <c r="EN20" s="14"/>
      <c r="EO20" s="12" t="str">
        <f>IF(OR($C$7=TRUE,EO19=$C$27,EO19=""),EO19,0)</f>
        <v/>
      </c>
      <c r="EP20" s="14"/>
      <c r="EQ20" s="12" t="str">
        <f>IF(OR($C$7=TRUE,EQ19=$C$27,EQ19=""),EQ19,0)</f>
        <v/>
      </c>
      <c r="ER20" s="14"/>
      <c r="ES20" s="12" t="str">
        <f>IF(OR($C$7=TRUE,ES19=$C$27,ES19=""),ES19,0)</f>
        <v/>
      </c>
      <c r="ET20" s="14"/>
      <c r="EU20" s="12" t="str">
        <f>IF(OR($C$7=TRUE,EU19=$C$27,EU19=""),EU19,0)</f>
        <v/>
      </c>
      <c r="EV20" s="14"/>
      <c r="EW20" s="12" t="str">
        <f>IF(OR($C$7=TRUE,EW19=$C$27,EW19=""),EW19,0)</f>
        <v/>
      </c>
      <c r="EX20" s="14"/>
      <c r="EY20" s="12" t="str">
        <f>IF(OR($C$7=TRUE,EY19=$C$27,EY19=""),EY19,0)</f>
        <v/>
      </c>
      <c r="EZ20" s="14"/>
      <c r="FA20" s="12" t="str">
        <f>IF(OR($C$7=TRUE,FA19=$C$27,FA19=""),FA19,0)</f>
        <v/>
      </c>
      <c r="FB20" s="14"/>
      <c r="FC20" s="12" t="str">
        <f>IF(OR($C$7=TRUE,FC19=$C$27,FC19=""),FC19,0)</f>
        <v/>
      </c>
      <c r="FD20" s="14"/>
      <c r="FE20" s="12" t="str">
        <f>IF(OR($C$7=TRUE,FE19=$C$27,FE19=""),FE19,0)</f>
        <v/>
      </c>
      <c r="FF20" s="14"/>
      <c r="FG20" s="12" t="str">
        <f>IF(OR($C$7=TRUE,FG19=$C$27,FG19=""),FG19,0)</f>
        <v/>
      </c>
      <c r="FH20" s="14"/>
      <c r="FI20" s="12" t="str">
        <f>IF(OR($C$7=TRUE,FI19=$C$27,FI19=""),FI19,0)</f>
        <v/>
      </c>
      <c r="FJ20" s="14"/>
      <c r="FK20" s="12" t="str">
        <f>IF(OR($C$7=TRUE,FK19=$C$27,FK19=""),FK19,0)</f>
        <v/>
      </c>
      <c r="FL20" s="14"/>
      <c r="FM20" s="12" t="str">
        <f>IF(OR($C$7=TRUE,FM19=$C$27,FM19=""),FM19,0)</f>
        <v/>
      </c>
      <c r="FN20" s="14"/>
      <c r="FO20" s="12" t="str">
        <f>IF(OR($C$7=TRUE,FO19=$C$27,FO19=""),FO19,0)</f>
        <v/>
      </c>
      <c r="FP20" s="14"/>
      <c r="FQ20" s="12" t="str">
        <f>IF(OR($C$7=TRUE,FQ19=$C$27,FQ19=""),FQ19,0)</f>
        <v/>
      </c>
      <c r="FR20" s="14"/>
      <c r="FS20" s="12" t="str">
        <f>IF(OR($C$7=TRUE,FS19=$C$27,FS19=""),FS19,0)</f>
        <v/>
      </c>
      <c r="FT20" s="14"/>
      <c r="FU20" s="12" t="str">
        <f>IF(OR($C$7=TRUE,FU19=$C$27,FU19=""),FU19,0)</f>
        <v/>
      </c>
      <c r="FV20" s="14"/>
      <c r="FW20" s="12" t="str">
        <f>IF(OR($C$7=TRUE,FW19=$C$27,FW19=""),FW19,0)</f>
        <v/>
      </c>
      <c r="FX20" s="14"/>
      <c r="FY20" s="12" t="str">
        <f>IF(OR($C$7=TRUE,FY19=$C$27,FY19=""),FY19,0)</f>
        <v/>
      </c>
      <c r="FZ20" s="14"/>
      <c r="GA20" s="12" t="str">
        <f>IF(OR($C$7=TRUE,GA19=$C$27,GA19=""),GA19,0)</f>
        <v/>
      </c>
      <c r="GB20" s="14"/>
      <c r="GC20" s="12" t="str">
        <f>IF(OR($C$7=TRUE,GC19=$C$27,GC19=""),GC19,0)</f>
        <v/>
      </c>
      <c r="GD20" s="14"/>
      <c r="GE20" s="12" t="str">
        <f>IF(OR($C$7=TRUE,GE19=$C$27,GE19=""),GE19,0)</f>
        <v/>
      </c>
      <c r="GF20" s="14"/>
      <c r="GG20" s="12" t="str">
        <f>IF(OR($C$7=TRUE,GG19=$C$27,GG19=""),GG19,0)</f>
        <v/>
      </c>
      <c r="GH20" s="14"/>
      <c r="GI20" s="12" t="str">
        <f>IF(OR($C$7=TRUE,GI19=$C$27,GI19=""),GI19,0)</f>
        <v/>
      </c>
      <c r="GJ20" s="14"/>
      <c r="GK20" s="12" t="str">
        <f>IF(OR($C$7=TRUE,GK19=$C$27,GK19=""),GK19,0)</f>
        <v/>
      </c>
      <c r="GL20" s="14"/>
      <c r="GM20" s="12" t="str">
        <f>IF(OR($C$7=TRUE,GM19=$C$27,GM19=""),GM19,0)</f>
        <v/>
      </c>
      <c r="GN20" s="14"/>
      <c r="GO20" s="12" t="str">
        <f>IF(OR($C$7=TRUE,GO19=$C$27,GO19=""),GO19,0)</f>
        <v/>
      </c>
      <c r="GP20" s="14"/>
      <c r="GQ20" s="12" t="str">
        <f>IF(OR($C$7=TRUE,GQ19=$C$27,GQ19=""),GQ19,0)</f>
        <v/>
      </c>
      <c r="GR20" s="14"/>
      <c r="GS20" s="12" t="str">
        <f>IF(OR($C$7=TRUE,GS19=$C$27,GS19=""),GS19,0)</f>
        <v/>
      </c>
      <c r="GT20" s="14"/>
      <c r="GU20" s="12" t="str">
        <f>IF(OR($C$7=TRUE,GU19=$C$27,GU19=""),GU19,0)</f>
        <v/>
      </c>
      <c r="GV20" s="14"/>
      <c r="GW20" s="12" t="str">
        <f>IF(OR($C$7=TRUE,GW19=$C$27,GW19=""),GW19,0)</f>
        <v/>
      </c>
      <c r="GX20" s="14"/>
      <c r="GY20" s="12" t="str">
        <f>IF(OR($C$7=TRUE,GY19=$C$27,GY19=""),GY19,0)</f>
        <v/>
      </c>
      <c r="GZ20" s="14"/>
      <c r="HA20" s="12" t="str">
        <f>IF(OR($C$7=TRUE,HA19=$C$27,HA19=""),HA19,0)</f>
        <v/>
      </c>
      <c r="HB20" s="14"/>
      <c r="HC20" s="12" t="str">
        <f>IF(OR($C$7=TRUE,HC19=$C$27,HC19=""),HC19,0)</f>
        <v/>
      </c>
      <c r="HD20" s="14"/>
      <c r="HE20" s="12" t="str">
        <f>IF(OR($C$7=TRUE,HE19=$C$27,HE19=""),HE19,0)</f>
        <v/>
      </c>
      <c r="HF20" s="14"/>
      <c r="HG20" s="12" t="str">
        <f>IF(OR($C$7=TRUE,HG19=$C$27,HG19=""),HG19,0)</f>
        <v/>
      </c>
      <c r="HH20" s="14"/>
      <c r="HI20" s="12" t="str">
        <f>IF(OR($C$7=TRUE,HI19=$C$27,HI19=""),HI19,0)</f>
        <v/>
      </c>
      <c r="HJ20" s="14"/>
      <c r="HK20" s="12" t="str">
        <f>IF(OR($C$7=TRUE,HK19=$C$27,HK19=""),HK19,0)</f>
        <v/>
      </c>
      <c r="HL20" s="14"/>
      <c r="HM20" s="12" t="str">
        <f>IF(OR($C$7=TRUE,HM19=$C$27,HM19=""),HM19,0)</f>
        <v/>
      </c>
      <c r="HN20" s="14"/>
      <c r="HO20" s="12" t="str">
        <f>IF(OR($C$7=TRUE,HO19=$C$27,HO19=""),HO19,0)</f>
        <v/>
      </c>
      <c r="HP20" s="14"/>
      <c r="HQ20" s="12" t="str">
        <f>IF(OR($C$7=TRUE,HQ19=$C$27,HQ19=""),HQ19,0)</f>
        <v/>
      </c>
      <c r="HR20" s="14"/>
      <c r="HS20" s="12" t="str">
        <f>IF(OR($C$7=TRUE,HS19=$C$27,HS19=""),HS19,0)</f>
        <v/>
      </c>
      <c r="HT20" s="14"/>
      <c r="HU20" s="12" t="str">
        <f>IF(OR($C$7=TRUE,HU19=$C$27,HU19=""),HU19,0)</f>
        <v/>
      </c>
      <c r="HV20" s="14"/>
      <c r="HW20" s="12" t="str">
        <f>IF(OR($C$7=TRUE,HW19=$C$27,HW19=""),HW19,0)</f>
        <v/>
      </c>
      <c r="HX20" s="14"/>
      <c r="HY20" s="12" t="str">
        <f>IF(OR($C$7=TRUE,HY19=$C$27,HY19=""),HY19,0)</f>
        <v/>
      </c>
      <c r="HZ20" s="14"/>
      <c r="IA20" s="12" t="str">
        <f>IF(OR($C$7=TRUE,IA19=$C$27,IA19=""),IA19,0)</f>
        <v/>
      </c>
      <c r="IB20" s="14"/>
      <c r="IC20" s="12" t="str">
        <f>IF(OR($C$7=TRUE,IC19=$C$27,IC19=""),IC19,0)</f>
        <v/>
      </c>
      <c r="ID20" s="14"/>
      <c r="IE20" s="12" t="str">
        <f>IF(OR($C$7=TRUE,IE19=$C$27,IE19=""),IE19,0)</f>
        <v/>
      </c>
      <c r="IF20" s="14"/>
      <c r="IG20" s="12" t="str">
        <f>IF(OR($C$7=TRUE,IG19=$C$27,IG19=""),IG19,0)</f>
        <v/>
      </c>
      <c r="IH20" s="14"/>
      <c r="II20" s="12" t="str">
        <f>IF(OR($C$7=TRUE,II19=$C$27,II19=""),II19,0)</f>
        <v/>
      </c>
      <c r="IJ20" s="14"/>
      <c r="IK20" s="12" t="str">
        <f>IF(OR($C$7=TRUE,IK19=$C$27,IK19=""),IK19,0)</f>
        <v/>
      </c>
      <c r="IL20" s="14"/>
      <c r="IM20" s="12" t="str">
        <f>IF(OR($C$7=TRUE,IM19=$C$27,IM19=""),IM19,0)</f>
        <v/>
      </c>
      <c r="IN20" s="14"/>
      <c r="IO20" s="12" t="str">
        <f>IF(OR($C$7=TRUE,IO19=$C$27,IO19=""),IO19,0)</f>
        <v/>
      </c>
      <c r="IP20" s="14"/>
      <c r="IQ20" s="12" t="str">
        <f>IF(OR($C$7=TRUE,IQ19=$C$27,IQ19=""),IQ19,0)</f>
        <v/>
      </c>
      <c r="IR20" s="14"/>
      <c r="IS20" s="12" t="str">
        <f>IF(OR($C$7=TRUE,IS19=$C$27,IS19=""),IS19,0)</f>
        <v/>
      </c>
      <c r="IT20" s="14"/>
      <c r="IU20" s="12" t="str">
        <f>IF(OR($C$7=TRUE,IU19=$C$27,IU19=""),IU19,0)</f>
        <v/>
      </c>
      <c r="IV20" s="14"/>
      <c r="IW20" s="12" t="str">
        <f>IF(OR($C$7=TRUE,IW19=$C$27,IW19=""),IW19,0)</f>
        <v/>
      </c>
      <c r="IX20" s="14"/>
      <c r="IY20" s="12" t="str">
        <f>IF(OR($C$7=TRUE,IY19=$C$27,IY19=""),IY19,0)</f>
        <v/>
      </c>
      <c r="IZ20" s="14"/>
      <c r="JA20" s="12" t="str">
        <f>IF(OR($C$7=TRUE,JA19=$C$27,JA19=""),JA19,0)</f>
        <v/>
      </c>
      <c r="JB20" s="14"/>
      <c r="JC20" s="12" t="str">
        <f>IF(OR($C$7=TRUE,JC19=$C$27,JC19=""),JC19,0)</f>
        <v/>
      </c>
      <c r="JD20" s="14"/>
      <c r="JE20" s="12" t="str">
        <f>IF(OR($C$7=TRUE,JE19=$C$27,JE19=""),JE19,0)</f>
        <v/>
      </c>
      <c r="JF20" s="14"/>
      <c r="JG20" s="12" t="str">
        <f>IF(OR($C$7=TRUE,JG19=$C$27,JG19=""),JG19,0)</f>
        <v/>
      </c>
      <c r="JH20" s="14"/>
      <c r="JI20" s="12" t="str">
        <f>IF(OR($C$7=TRUE,JI19=$C$27,JI19=""),JI19,0)</f>
        <v/>
      </c>
      <c r="JJ20" s="14"/>
      <c r="JK20" s="12" t="str">
        <f>IF(OR($C$7=TRUE,JK19=$C$27,JK19=""),JK19,0)</f>
        <v/>
      </c>
      <c r="JL20" s="14"/>
      <c r="JM20" s="12" t="str">
        <f>IF(OR($C$7=TRUE,JM19=$C$27,JM19=""),JM19,0)</f>
        <v/>
      </c>
      <c r="JN20" s="14"/>
      <c r="JO20" s="12" t="str">
        <f>IF(OR($C$7=TRUE,JO19=$C$27,JO19=""),JO19,0)</f>
        <v/>
      </c>
      <c r="JP20" s="14"/>
      <c r="JQ20" s="12" t="str">
        <f>IF(OR($C$7=TRUE,JQ19=$C$27,JQ19=""),JQ19,0)</f>
        <v/>
      </c>
      <c r="JR20" s="14"/>
      <c r="JS20" s="12" t="str">
        <f>IF(OR($C$7=TRUE,JS19=$C$27,JS19=""),JS19,0)</f>
        <v/>
      </c>
      <c r="JT20" s="14"/>
      <c r="JU20" s="12" t="str">
        <f>IF(OR($C$7=TRUE,JU19=$C$27,JU19=""),JU19,0)</f>
        <v/>
      </c>
      <c r="JV20" s="14"/>
      <c r="JW20" s="12" t="str">
        <f>IF(OR($C$7=TRUE,JW19=$C$27,JW19=""),JW19,0)</f>
        <v/>
      </c>
      <c r="JX20" s="14"/>
      <c r="JY20" s="12" t="str">
        <f>IF(OR($C$7=TRUE,JY19=$C$27,JY19=""),JY19,0)</f>
        <v/>
      </c>
      <c r="JZ20" s="14"/>
      <c r="KA20" s="12" t="str">
        <f>IF(OR($C$7=TRUE,KA19=$C$27,KA19=""),KA19,0)</f>
        <v/>
      </c>
      <c r="KB20" s="14"/>
      <c r="KC20" s="12" t="str">
        <f>IF(OR($C$7=TRUE,KC19=$C$27,KC19=""),KC19,0)</f>
        <v/>
      </c>
      <c r="KD20" s="14"/>
      <c r="KE20" s="12" t="str">
        <f>IF(OR($C$7=TRUE,KE19=$C$27,KE19=""),KE19,0)</f>
        <v/>
      </c>
      <c r="KF20" s="14"/>
      <c r="KG20" s="12" t="str">
        <f>IF(OR($C$7=TRUE,KG19=$C$27,KG19=""),KG19,0)</f>
        <v/>
      </c>
      <c r="KH20" s="14"/>
      <c r="KI20" s="12" t="str">
        <f>IF(OR($C$7=TRUE,KI19=$C$27,KI19=""),KI19,0)</f>
        <v/>
      </c>
      <c r="KJ20" s="14"/>
      <c r="KK20" s="12" t="str">
        <f>IF(OR($C$7=TRUE,KK19=$C$27,KK19=""),KK19,0)</f>
        <v/>
      </c>
      <c r="KL20" s="14"/>
      <c r="KM20" s="12" t="str">
        <f>IF(OR($C$7=TRUE,KM19=$C$27,KM19=""),KM19,0)</f>
        <v/>
      </c>
      <c r="KN20" s="14"/>
      <c r="KO20" s="12" t="str">
        <f>IF(OR($C$7=TRUE,KO19=$C$27,KO19=""),KO19,0)</f>
        <v/>
      </c>
      <c r="KP20" s="14"/>
      <c r="KQ20" s="12" t="str">
        <f>IF(OR($C$7=TRUE,KQ19=$C$27,KQ19=""),KQ19,0)</f>
        <v/>
      </c>
      <c r="KR20" s="14"/>
      <c r="KS20" s="12" t="str">
        <f>IF(OR($C$7=TRUE,KS19=$C$27,KS19=""),KS19,0)</f>
        <v/>
      </c>
      <c r="KT20" s="14"/>
      <c r="KU20" s="12" t="str">
        <f>IF(OR($C$7=TRUE,KU19=$C$27,KU19=""),KU19,0)</f>
        <v/>
      </c>
      <c r="KV20" s="14"/>
      <c r="KW20" s="12" t="str">
        <f>IF(OR($C$7=TRUE,KW19=$C$27,KW19=""),KW19,0)</f>
        <v/>
      </c>
      <c r="KX20" s="14"/>
      <c r="KY20" s="12" t="str">
        <f>IF(OR($C$7=TRUE,KY19=$C$27,KY19=""),KY19,0)</f>
        <v/>
      </c>
      <c r="KZ20" s="14"/>
      <c r="LA20" s="12" t="str">
        <f>IF(OR($C$7=TRUE,LA19=$C$27,LA19=""),LA19,0)</f>
        <v/>
      </c>
      <c r="LB20" s="14"/>
      <c r="LC20" s="12" t="str">
        <f>IF(OR($C$7=TRUE,LC19=$C$27,LC19=""),LC19,0)</f>
        <v/>
      </c>
      <c r="LD20" s="14"/>
      <c r="LE20" s="12" t="str">
        <f>IF(OR($C$7=TRUE,LE19=$C$27,LE19=""),LE19,0)</f>
        <v/>
      </c>
      <c r="LF20" s="14"/>
      <c r="LG20" s="12" t="str">
        <f>IF(OR($C$7=TRUE,LG19=$C$27,LG19=""),LG19,0)</f>
        <v/>
      </c>
      <c r="LH20" s="14"/>
      <c r="LI20" s="12" t="str">
        <f>IF(OR($C$7=TRUE,LI19=$C$27,LI19=""),LI19,0)</f>
        <v/>
      </c>
      <c r="LJ20" s="14"/>
      <c r="LK20" s="12" t="str">
        <f>IF(OR($C$7=TRUE,LK19=$C$27,LK19=""),LK19,0)</f>
        <v/>
      </c>
      <c r="LL20" s="14"/>
      <c r="LM20" s="12" t="str">
        <f>IF(OR($C$7=TRUE,LM19=$C$27,LM19=""),LM19,0)</f>
        <v/>
      </c>
      <c r="LN20" s="14"/>
      <c r="LO20" s="12" t="str">
        <f>IF(OR($C$7=TRUE,LO19=$C$27,LO19=""),LO19,0)</f>
        <v/>
      </c>
      <c r="LP20" s="14"/>
      <c r="LQ20" s="12" t="str">
        <f>IF(OR($C$7=TRUE,LQ19=$C$27,LQ19=""),LQ19,0)</f>
        <v/>
      </c>
      <c r="LR20" s="14"/>
      <c r="LS20" s="12" t="str">
        <f>IF(OR($C$7=TRUE,LS19=$C$27,LS19=""),LS19,0)</f>
        <v/>
      </c>
      <c r="LT20" s="14"/>
      <c r="LU20" s="12" t="str">
        <f>IF(OR($C$7=TRUE,LU19=$C$27,LU19=""),LU19,0)</f>
        <v/>
      </c>
      <c r="LV20" s="14"/>
      <c r="LW20" s="12" t="str">
        <f>IF(OR($C$7=TRUE,LW19=$C$27,LW19=""),LW19,0)</f>
        <v/>
      </c>
      <c r="LX20" s="14"/>
      <c r="LY20" s="12" t="str">
        <f>IF(OR($C$7=TRUE,LY19=$C$27,LY19=""),LY19,0)</f>
        <v/>
      </c>
      <c r="LZ20" s="14"/>
      <c r="MA20" s="12" t="str">
        <f>IF(OR($C$7=TRUE,MA19=$C$27,MA19=""),MA19,0)</f>
        <v/>
      </c>
      <c r="MB20" s="14"/>
      <c r="MC20" s="12" t="str">
        <f>IF(OR($C$7=TRUE,MC19=$C$27,MC19=""),MC19,0)</f>
        <v/>
      </c>
      <c r="MD20" s="14"/>
      <c r="ME20" s="12" t="str">
        <f>IF(OR($C$7=TRUE,ME19=$C$27,ME19=""),ME19,0)</f>
        <v/>
      </c>
      <c r="MF20" s="14"/>
      <c r="MG20" s="12" t="str">
        <f>IF(OR($C$7=TRUE,MG19=$C$27,MG19=""),MG19,0)</f>
        <v/>
      </c>
      <c r="MH20" s="14"/>
      <c r="MI20" s="12" t="str">
        <f>IF(OR($C$7=TRUE,MI19=$C$27,MI19=""),MI19,0)</f>
        <v/>
      </c>
      <c r="MJ20" s="14"/>
      <c r="MK20" s="12" t="str">
        <f>IF(OR($C$7=TRUE,MK19=$C$27,MK19=""),MK19,0)</f>
        <v/>
      </c>
      <c r="ML20" s="14"/>
      <c r="MM20" s="12" t="str">
        <f>IF(OR($C$7=TRUE,MM19=$C$27,MM19=""),MM19,0)</f>
        <v/>
      </c>
      <c r="MN20" s="14"/>
      <c r="MO20" s="12" t="str">
        <f>IF(OR($C$7=TRUE,MO19=$C$27,MO19=""),MO19,0)</f>
        <v/>
      </c>
      <c r="MP20" s="14"/>
      <c r="MQ20" s="12" t="str">
        <f>IF(OR($C$7=TRUE,MQ19=$C$27,MQ19=""),MQ19,0)</f>
        <v/>
      </c>
      <c r="MR20" s="14"/>
      <c r="MS20" s="12" t="str">
        <f>IF(OR($C$7=TRUE,MS19=$C$27,MS19=""),MS19,0)</f>
        <v/>
      </c>
      <c r="MT20" s="14"/>
      <c r="MU20" s="12" t="str">
        <f>IF(OR($C$7=TRUE,MU19=$C$27,MU19=""),MU19,0)</f>
        <v/>
      </c>
      <c r="MV20" s="14"/>
      <c r="MW20" s="12" t="str">
        <f>IF(OR($C$7=TRUE,MW19=$C$27,MW19=""),MW19,0)</f>
        <v/>
      </c>
      <c r="MX20" s="14"/>
      <c r="MY20" s="12" t="str">
        <f>IF(OR($C$7=TRUE,MY19=$C$27,MY19=""),MY19,0)</f>
        <v/>
      </c>
      <c r="MZ20" s="14"/>
      <c r="NA20" s="12" t="str">
        <f>IF(OR($C$7=TRUE,NA19=$C$27,NA19=""),NA19,0)</f>
        <v/>
      </c>
      <c r="NB20" s="14"/>
      <c r="NC20" s="12" t="str">
        <f>IF(OR($C$7=TRUE,NC19=$C$27,NC19=""),NC19,0)</f>
        <v/>
      </c>
      <c r="ND20" s="14"/>
      <c r="NE20" s="12" t="str">
        <f>IF(OR($C$7=TRUE,NE19=$C$27,NE19=""),NE19,0)</f>
        <v/>
      </c>
      <c r="NF20" s="14"/>
      <c r="NG20" s="12" t="str">
        <f>IF(OR($C$7=TRUE,NG19=$C$27,NG19=""),NG19,0)</f>
        <v/>
      </c>
      <c r="NH20" s="14"/>
      <c r="NI20" s="12" t="str">
        <f>IF(OR($C$7=TRUE,NI19=$C$27,NI19=""),NI19,0)</f>
        <v/>
      </c>
      <c r="NJ20" s="14"/>
      <c r="NK20" s="12" t="str">
        <f>IF(OR($C$7=TRUE,NK19=$C$27,NK19=""),NK19,0)</f>
        <v/>
      </c>
      <c r="NL20" s="14"/>
      <c r="NM20" s="12" t="str">
        <f>IF(OR($C$7=TRUE,NM19=$C$27,NM19=""),NM19,0)</f>
        <v/>
      </c>
      <c r="NN20" s="14"/>
      <c r="NO20" s="12" t="str">
        <f>IF(OR($C$7=TRUE,NO19=$C$27,NO19=""),NO19,0)</f>
        <v/>
      </c>
      <c r="NP20" s="14"/>
      <c r="NQ20" s="12" t="str">
        <f>IF(OR($C$7=TRUE,NQ19=$C$27,NQ19=""),NQ19,0)</f>
        <v/>
      </c>
      <c r="NR20" s="14"/>
      <c r="NS20" s="12" t="str">
        <f>IF(OR($C$7=TRUE,NS19=$C$27,NS19=""),NS19,0)</f>
        <v/>
      </c>
      <c r="NT20" s="14"/>
      <c r="NU20" s="12" t="str">
        <f>IF(OR($C$7=TRUE,NU19=$C$27,NU19=""),NU19,0)</f>
        <v/>
      </c>
      <c r="NV20" s="14"/>
      <c r="NW20" s="12" t="str">
        <f>IF(OR($C$7=TRUE,NW19=$C$27,NW19=""),NW19,0)</f>
        <v/>
      </c>
      <c r="NX20" s="14"/>
      <c r="NY20" s="12" t="str">
        <f>IF(OR($C$7=TRUE,NY19=$C$27,NY19=""),NY19,0)</f>
        <v/>
      </c>
      <c r="NZ20" s="14"/>
      <c r="OA20" s="12" t="str">
        <f>IF(OR($C$7=TRUE,OA19=$C$27,OA19=""),OA19,0)</f>
        <v/>
      </c>
      <c r="OB20" s="14"/>
      <c r="OC20" s="12" t="str">
        <f>IF(OR($C$7=TRUE,OC19=$C$27,OC19=""),OC19,0)</f>
        <v/>
      </c>
      <c r="OD20" s="14"/>
      <c r="OE20" s="12" t="str">
        <f>IF(OR($C$7=TRUE,OE19=$C$27,OE19=""),OE19,0)</f>
        <v/>
      </c>
      <c r="OF20" s="14"/>
      <c r="OG20" s="12" t="str">
        <f>IF(OR($C$7=TRUE,OG19=$C$27,OG19=""),OG19,0)</f>
        <v/>
      </c>
      <c r="OH20" s="14"/>
      <c r="OI20" s="12" t="str">
        <f>IF(OR($C$7=TRUE,OI19=$C$27,OI19=""),OI19,0)</f>
        <v/>
      </c>
      <c r="OJ20" s="14"/>
      <c r="OK20" s="12" t="str">
        <f>IF(OR($C$7=TRUE,OK19=$C$27,OK19=""),OK19,0)</f>
        <v/>
      </c>
      <c r="OL20" s="14"/>
      <c r="OM20" s="12" t="str">
        <f>IF(OR($C$7=TRUE,OM19=$C$27,OM19=""),OM19,0)</f>
        <v/>
      </c>
      <c r="ON20" s="14"/>
      <c r="OO20" s="12" t="str">
        <f>IF(OR($C$7=TRUE,OO19=$C$27,OO19=""),OO19,0)</f>
        <v/>
      </c>
      <c r="OP20" s="14"/>
      <c r="OQ20" s="12" t="str">
        <f>IF(OR($C$7=TRUE,OQ19=$C$27,OQ19=""),OQ19,0)</f>
        <v/>
      </c>
      <c r="OR20" s="14"/>
      <c r="OS20" s="12" t="str">
        <f>IF(OR($C$7=TRUE,OS19=$C$27,OS19=""),OS19,0)</f>
        <v/>
      </c>
      <c r="OT20" s="14"/>
      <c r="OU20" s="12" t="str">
        <f>IF(OR($C$7=TRUE,OU19=$C$27,OU19=""),OU19,0)</f>
        <v/>
      </c>
      <c r="OV20" s="14"/>
      <c r="OW20" s="12" t="str">
        <f>IF(OR($C$7=TRUE,OW19=$C$27,OW19=""),OW19,0)</f>
        <v/>
      </c>
      <c r="OX20" s="14"/>
      <c r="OY20" s="12" t="str">
        <f>IF(OR($C$7=TRUE,OY19=$C$27,OY19=""),OY19,0)</f>
        <v/>
      </c>
      <c r="OZ20" s="14"/>
      <c r="PA20" s="12" t="str">
        <f>IF(OR($C$7=TRUE,PA19=$C$27,PA19=""),PA19,0)</f>
        <v/>
      </c>
      <c r="PB20" s="14"/>
      <c r="PC20" s="12" t="str">
        <f>IF(OR($C$7=TRUE,PC19=$C$27,PC19=""),PC19,0)</f>
        <v/>
      </c>
      <c r="PD20" s="14"/>
      <c r="PE20" s="12" t="str">
        <f>IF(OR($C$7=TRUE,PE19=$C$27,PE19=""),PE19,0)</f>
        <v/>
      </c>
      <c r="PF20" s="14"/>
      <c r="PG20" s="12" t="str">
        <f>IF(OR($C$7=TRUE,PG19=$C$27,PG19=""),PG19,0)</f>
        <v/>
      </c>
      <c r="PH20" s="14"/>
      <c r="PI20" s="12" t="str">
        <f>IF(OR($C$7=TRUE,PI19=$C$27,PI19=""),PI19,0)</f>
        <v/>
      </c>
      <c r="PJ20" s="14"/>
      <c r="PK20" s="12" t="str">
        <f>IF(OR($C$7=TRUE,PK19=$C$27,PK19=""),PK19,0)</f>
        <v/>
      </c>
      <c r="PL20" s="14"/>
      <c r="PM20" s="12" t="str">
        <f>IF(OR($C$7=TRUE,PM19=$C$27,PM19=""),PM19,0)</f>
        <v/>
      </c>
      <c r="PN20" s="14"/>
      <c r="PO20" s="12" t="str">
        <f>IF(OR($C$7=TRUE,PO19=$C$27,PO19=""),PO19,0)</f>
        <v/>
      </c>
      <c r="PP20" s="14"/>
      <c r="PQ20" s="12" t="str">
        <f>IF(OR($C$7=TRUE,PQ19=$C$27,PQ19=""),PQ19,0)</f>
        <v/>
      </c>
      <c r="PR20" s="14"/>
      <c r="PS20" s="12" t="str">
        <f>IF(OR($C$7=TRUE,PS19=$C$27,PS19=""),PS19,0)</f>
        <v/>
      </c>
      <c r="PT20" s="14"/>
      <c r="PU20" s="12" t="str">
        <f>IF(OR($C$7=TRUE,PU19=$C$27,PU19=""),PU19,0)</f>
        <v/>
      </c>
      <c r="PV20" s="14"/>
      <c r="PW20" s="12" t="str">
        <f>IF(OR($C$7=TRUE,PW19=$C$27,PW19=""),PW19,0)</f>
        <v/>
      </c>
      <c r="PX20" s="14"/>
      <c r="PY20" s="12" t="str">
        <f>IF(OR($C$7=TRUE,PY19=$C$27,PY19=""),PY19,0)</f>
        <v/>
      </c>
      <c r="PZ20" s="14"/>
      <c r="QA20" s="12" t="str">
        <f>IF(OR($C$7=TRUE,QA19=$C$27,QA19=""),QA19,0)</f>
        <v/>
      </c>
      <c r="QB20" s="14"/>
      <c r="QC20" s="12" t="str">
        <f>IF(OR($C$7=TRUE,QC19=$C$27,QC19=""),QC19,0)</f>
        <v/>
      </c>
      <c r="QD20" s="14"/>
      <c r="QE20" s="12" t="str">
        <f>IF(OR($C$7=TRUE,QE19=$C$27,QE19=""),QE19,0)</f>
        <v/>
      </c>
      <c r="QF20" s="14"/>
      <c r="QG20" s="12" t="str">
        <f>IF(OR($C$7=TRUE,QG19=$C$27,QG19=""),QG19,0)</f>
        <v/>
      </c>
      <c r="QH20" s="14"/>
      <c r="QI20" s="12" t="str">
        <f>IF(OR($C$7=TRUE,QI19=$C$27,QI19=""),QI19,0)</f>
        <v/>
      </c>
      <c r="QJ20" s="14"/>
      <c r="QK20" s="12" t="str">
        <f>IF(OR($C$7=TRUE,QK19=$C$27,QK19=""),QK19,0)</f>
        <v/>
      </c>
      <c r="QL20" s="14"/>
      <c r="QM20" s="12" t="str">
        <f>IF(OR($C$7=TRUE,QM19=$C$27,QM19=""),QM19,0)</f>
        <v/>
      </c>
      <c r="QN20" s="14"/>
      <c r="QO20" s="12" t="str">
        <f>IF(OR($C$7=TRUE,QO19=$C$27,QO19=""),QO19,0)</f>
        <v/>
      </c>
      <c r="QP20" s="14"/>
      <c r="QQ20" s="12" t="str">
        <f>IF(OR($C$7=TRUE,QQ19=$C$27,QQ19=""),QQ19,0)</f>
        <v/>
      </c>
      <c r="QR20" s="14"/>
      <c r="QS20" s="12" t="str">
        <f>IF(OR($C$7=TRUE,QS19=$C$27,QS19=""),QS19,0)</f>
        <v/>
      </c>
      <c r="QT20" s="14"/>
      <c r="QU20" s="12" t="str">
        <f>IF(OR($C$7=TRUE,QU19=$C$27,QU19=""),QU19,0)</f>
        <v/>
      </c>
      <c r="QV20" s="14"/>
      <c r="QW20" s="12" t="str">
        <f>IF(OR($C$7=TRUE,QW19=$C$27,QW19=""),QW19,0)</f>
        <v/>
      </c>
      <c r="QX20" s="14"/>
      <c r="QY20" s="12" t="str">
        <f>IF(OR($C$7=TRUE,QY19=$C$27,QY19=""),QY19,0)</f>
        <v/>
      </c>
      <c r="QZ20" s="14"/>
      <c r="RA20" s="12" t="str">
        <f>IF(OR($C$7=TRUE,RA19=$C$27,RA19=""),RA19,0)</f>
        <v/>
      </c>
      <c r="RB20" s="14"/>
      <c r="RC20" s="12" t="str">
        <f>IF(OR($C$7=TRUE,RC19=$C$27,RC19=""),RC19,0)</f>
        <v/>
      </c>
      <c r="RD20" s="14"/>
      <c r="RE20" s="12" t="str">
        <f>IF(OR($C$7=TRUE,RE19=$C$27,RE19=""),RE19,0)</f>
        <v/>
      </c>
      <c r="RF20" s="14"/>
      <c r="RG20" s="12" t="str">
        <f>IF(OR($C$7=TRUE,RG19=$C$27,RG19=""),RG19,0)</f>
        <v/>
      </c>
      <c r="RH20" s="14"/>
      <c r="RI20" s="12" t="str">
        <f>IF(OR($C$7=TRUE,RI19=$C$27,RI19=""),RI19,0)</f>
        <v/>
      </c>
      <c r="RJ20" s="14"/>
      <c r="RK20" s="12" t="str">
        <f>IF(OR($C$7=TRUE,RK19=$C$27,RK19=""),RK19,0)</f>
        <v/>
      </c>
      <c r="RL20" s="14"/>
      <c r="RM20" s="12" t="str">
        <f>IF(OR($C$7=TRUE,RM19=$C$27,RM19=""),RM19,0)</f>
        <v/>
      </c>
      <c r="RN20" s="14"/>
      <c r="RO20" s="12" t="str">
        <f>IF(OR($C$7=TRUE,RO19=$C$27,RO19=""),RO19,0)</f>
        <v/>
      </c>
      <c r="RP20" s="14"/>
      <c r="RQ20" s="12" t="str">
        <f>IF(OR($C$7=TRUE,RQ19=$C$27,RQ19=""),RQ19,0)</f>
        <v/>
      </c>
      <c r="RR20" s="14"/>
      <c r="RS20" s="12" t="str">
        <f>IF(OR($C$7=TRUE,RS19=$C$27,RS19=""),RS19,0)</f>
        <v/>
      </c>
      <c r="RT20" s="14"/>
      <c r="RU20" s="12" t="str">
        <f>IF(OR($C$7=TRUE,RU19=$C$27,RU19=""),RU19,0)</f>
        <v/>
      </c>
      <c r="RV20" s="14"/>
      <c r="RW20" s="12" t="str">
        <f>IF(OR($C$7=TRUE,RW19=$C$27,RW19=""),RW19,0)</f>
        <v/>
      </c>
      <c r="RX20" s="14"/>
      <c r="RY20" s="12" t="str">
        <f>IF(OR($C$7=TRUE,RY19=$C$27,RY19=""),RY19,0)</f>
        <v/>
      </c>
      <c r="RZ20" s="14"/>
      <c r="SA20" s="12" t="str">
        <f>IF(OR($C$7=TRUE,SA19=$C$27,SA19=""),SA19,0)</f>
        <v/>
      </c>
      <c r="SB20" s="14"/>
      <c r="SC20" s="12" t="str">
        <f>IF(OR($C$7=TRUE,SC19=$C$27,SC19=""),SC19,0)</f>
        <v/>
      </c>
      <c r="SD20" s="14"/>
      <c r="SE20" s="12" t="str">
        <f>IF(OR($C$7=TRUE,SE19=$C$27,SE19=""),SE19,0)</f>
        <v/>
      </c>
      <c r="SF20" s="14"/>
      <c r="SG20" s="12" t="str">
        <f>IF(OR($C$7=TRUE,SG19=$C$27,SG19=""),SG19,0)</f>
        <v/>
      </c>
      <c r="SH20" s="14"/>
      <c r="SI20" s="12" t="str">
        <f>IF(OR($C$7=TRUE,SI19=$C$27,SI19=""),SI19,0)</f>
        <v/>
      </c>
      <c r="SJ20" s="14"/>
      <c r="SK20" s="12" t="str">
        <f>IF(OR($C$7=TRUE,SK19=$C$27,SK19=""),SK19,0)</f>
        <v/>
      </c>
      <c r="SL20" s="14"/>
      <c r="SM20" s="12" t="str">
        <f>IF(OR($C$7=TRUE,SM19=$C$27,SM19=""),SM19,0)</f>
        <v/>
      </c>
      <c r="SN20" s="14"/>
      <c r="SO20" s="12" t="str">
        <f>IF(OR($C$7=TRUE,SO19=$C$27,SO19=""),SO19,0)</f>
        <v/>
      </c>
      <c r="SP20" s="14"/>
      <c r="SQ20" s="12" t="str">
        <f>IF(OR($C$7=TRUE,SQ19=$C$27,SQ19=""),SQ19,0)</f>
        <v/>
      </c>
      <c r="SR20" s="14"/>
      <c r="SS20" s="12" t="str">
        <f>IF(OR($C$7=TRUE,SS19=$C$27,SS19=""),SS19,0)</f>
        <v/>
      </c>
      <c r="ST20" s="14"/>
      <c r="SU20" s="12" t="str">
        <f>IF(OR($C$7=TRUE,SU19=$C$27,SU19=""),SU19,0)</f>
        <v/>
      </c>
      <c r="SV20" s="14"/>
      <c r="SW20" s="12" t="str">
        <f>IF(OR($C$7=TRUE,SW19=$C$27,SW19=""),SW19,0)</f>
        <v/>
      </c>
      <c r="SX20" s="14"/>
      <c r="SY20" s="12" t="str">
        <f>IF(OR($C$7=TRUE,SY19=$C$27,SY19=""),SY19,0)</f>
        <v/>
      </c>
      <c r="SZ20" s="14"/>
      <c r="TA20" s="12" t="str">
        <f>IF(OR($C$7=TRUE,TA19=$C$27,TA19=""),TA19,0)</f>
        <v/>
      </c>
      <c r="TB20" s="14"/>
      <c r="TC20" s="12" t="str">
        <f>IF(OR($C$7=TRUE,TC19=$C$27,TC19=""),TC19,0)</f>
        <v/>
      </c>
      <c r="TD20" s="14"/>
      <c r="TE20" s="12" t="str">
        <f>IF(OR($C$7=TRUE,TE19=$C$27,TE19=""),TE19,0)</f>
        <v/>
      </c>
      <c r="TF20" s="14"/>
      <c r="TG20" s="12" t="str">
        <f>IF(OR($C$7=TRUE,TG19=$C$27,TG19=""),TG19,0)</f>
        <v/>
      </c>
      <c r="TH20" s="14"/>
      <c r="TI20" s="12" t="str">
        <f>IF(OR($C$7=TRUE,TI19=$C$27,TI19=""),TI19,0)</f>
        <v/>
      </c>
      <c r="TJ20" s="14"/>
      <c r="TK20" s="12" t="str">
        <f>IF(OR($C$7=TRUE,TK19=$C$27,TK19=""),TK19,0)</f>
        <v/>
      </c>
      <c r="TL20" s="14"/>
      <c r="TM20" s="12" t="str">
        <f>IF(OR($C$7=TRUE,TM19=$C$27,TM19=""),TM19,0)</f>
        <v/>
      </c>
      <c r="TN20" s="14"/>
      <c r="TO20" s="12" t="str">
        <f>IF(OR($C$7=TRUE,TO19=$C$27,TO19=""),TO19,0)</f>
        <v/>
      </c>
      <c r="TP20" s="14"/>
      <c r="TQ20" s="12" t="str">
        <f>IF(OR($C$7=TRUE,TQ19=$C$27,TQ19=""),TQ19,0)</f>
        <v/>
      </c>
      <c r="TR20" s="14"/>
      <c r="TS20" s="12" t="str">
        <f>IF(OR($C$7=TRUE,TS19=$C$27,TS19=""),TS19,0)</f>
        <v/>
      </c>
      <c r="TT20" s="14"/>
      <c r="TU20" s="12" t="str">
        <f>IF(OR($C$7=TRUE,TU19=$C$27,TU19=""),TU19,0)</f>
        <v/>
      </c>
      <c r="TV20" s="14"/>
      <c r="TW20" s="12" t="str">
        <f>IF(OR($C$7=TRUE,TW19=$C$27,TW19=""),TW19,0)</f>
        <v/>
      </c>
      <c r="TX20" s="14"/>
      <c r="TY20" s="12" t="str">
        <f>IF(OR($C$7=TRUE,TY19=$C$27,TY19=""),TY19,0)</f>
        <v/>
      </c>
      <c r="TZ20" s="14"/>
      <c r="UA20" s="12" t="str">
        <f>IF(OR($C$7=TRUE,UA19=$C$27,UA19=""),UA19,0)</f>
        <v/>
      </c>
      <c r="UB20" s="14"/>
      <c r="UC20" s="12" t="str">
        <f>IF(OR($C$7=TRUE,UC19=$C$27,UC19=""),UC19,0)</f>
        <v/>
      </c>
      <c r="UD20" s="14"/>
      <c r="UE20" s="12" t="str">
        <f>IF(OR($C$7=TRUE,UE19=$C$27,UE19=""),UE19,0)</f>
        <v/>
      </c>
      <c r="UF20" s="14"/>
      <c r="UG20" s="12" t="str">
        <f>IF(OR($C$7=TRUE,UG19=$C$27,UG19=""),UG19,0)</f>
        <v/>
      </c>
      <c r="UH20" s="14"/>
      <c r="UI20" s="12" t="str">
        <f>IF(OR($C$7=TRUE,UI19=$C$27,UI19=""),UI19,0)</f>
        <v/>
      </c>
      <c r="UJ20" s="14"/>
      <c r="UK20" s="12" t="str">
        <f>IF(OR($C$7=TRUE,UK19=$C$27,UK19=""),UK19,0)</f>
        <v/>
      </c>
      <c r="UL20" s="14"/>
      <c r="UM20" s="12" t="str">
        <f>IF(OR($C$7=TRUE,UM19=$C$27,UM19=""),UM19,0)</f>
        <v/>
      </c>
      <c r="UN20" s="14"/>
      <c r="UO20" s="12" t="str">
        <f>IF(OR($C$7=TRUE,UO19=$C$27,UO19=""),UO19,0)</f>
        <v/>
      </c>
      <c r="UP20" s="14"/>
      <c r="UQ20" s="12" t="str">
        <f>IF(OR($C$7=TRUE,UQ19=$C$27,UQ19=""),UQ19,0)</f>
        <v/>
      </c>
      <c r="UR20" s="14"/>
      <c r="US20" s="12" t="str">
        <f>IF(OR($C$7=TRUE,US19=$C$27,US19=""),US19,0)</f>
        <v/>
      </c>
      <c r="UT20" s="14"/>
      <c r="UU20" s="12" t="str">
        <f>IF(OR($C$7=TRUE,UU19=$C$27,UU19=""),UU19,0)</f>
        <v/>
      </c>
      <c r="UV20" s="14"/>
      <c r="UW20" s="12" t="str">
        <f>IF(OR($C$7=TRUE,UW19=$C$27,UW19=""),UW19,0)</f>
        <v/>
      </c>
      <c r="UX20" s="14"/>
      <c r="UY20" s="12" t="str">
        <f>IF(OR($C$7=TRUE,UY19=$C$27,UY19=""),UY19,0)</f>
        <v/>
      </c>
      <c r="UZ20" s="14"/>
      <c r="VA20" s="12" t="str">
        <f>IF(OR($C$7=TRUE,VA19=$C$27,VA19=""),VA19,0)</f>
        <v/>
      </c>
      <c r="VB20" s="14"/>
      <c r="VC20" s="12" t="str">
        <f>IF(OR($C$7=TRUE,VC19=$C$27,VC19=""),VC19,0)</f>
        <v/>
      </c>
      <c r="VD20" s="14"/>
      <c r="VE20" s="12" t="str">
        <f>IF(OR($C$7=TRUE,VE19=$C$27,VE19=""),VE19,0)</f>
        <v/>
      </c>
      <c r="VF20" s="14"/>
      <c r="VG20" s="12" t="str">
        <f>IF(OR($C$7=TRUE,VG19=$C$27,VG19=""),VG19,0)</f>
        <v/>
      </c>
      <c r="VH20" s="14"/>
      <c r="VI20" s="12" t="str">
        <f>IF(OR($C$7=TRUE,VI19=$C$27,VI19=""),VI19,0)</f>
        <v/>
      </c>
      <c r="VJ20" s="14"/>
      <c r="VK20" s="12" t="str">
        <f>IF(OR($C$7=TRUE,VK19=$C$27,VK19=""),VK19,0)</f>
        <v/>
      </c>
      <c r="VL20" s="14"/>
      <c r="VM20" s="12" t="str">
        <f>IF(OR($C$7=TRUE,VM19=$C$27,VM19=""),VM19,0)</f>
        <v/>
      </c>
      <c r="VN20" s="14"/>
      <c r="VO20" s="12" t="str">
        <f>IF(OR($C$7=TRUE,VO19=$C$27,VO19=""),VO19,0)</f>
        <v/>
      </c>
      <c r="VP20" s="14"/>
      <c r="VQ20" s="12" t="str">
        <f>IF(OR($C$7=TRUE,VQ19=$C$27,VQ19=""),VQ19,0)</f>
        <v/>
      </c>
      <c r="VR20" s="14"/>
      <c r="VS20" s="12" t="str">
        <f>IF(OR($C$7=TRUE,VS19=$C$27,VS19=""),VS19,0)</f>
        <v/>
      </c>
      <c r="VT20" s="14"/>
      <c r="VU20" s="12" t="str">
        <f>IF(OR($C$7=TRUE,VU19=$C$27,VU19=""),VU19,0)</f>
        <v/>
      </c>
      <c r="VV20" s="14"/>
      <c r="VW20" s="12" t="str">
        <f>IF(OR($C$7=TRUE,VW19=$C$27,VW19=""),VW19,0)</f>
        <v/>
      </c>
      <c r="VX20" s="14"/>
      <c r="VY20" s="12" t="str">
        <f>IF(OR($C$7=TRUE,VY19=$C$27,VY19=""),VY19,0)</f>
        <v/>
      </c>
      <c r="VZ20" s="14"/>
      <c r="WA20" s="12" t="str">
        <f>IF(OR($C$7=TRUE,WA19=$C$27,WA19=""),WA19,0)</f>
        <v/>
      </c>
      <c r="WB20" s="14"/>
      <c r="WC20" s="12" t="str">
        <f>IF(OR($C$7=TRUE,WC19=$C$27,WC19=""),WC19,0)</f>
        <v/>
      </c>
      <c r="WD20" s="14"/>
      <c r="WE20" s="12" t="str">
        <f>IF(OR($C$7=TRUE,WE19=$C$27,WE19=""),WE19,0)</f>
        <v/>
      </c>
      <c r="WF20" s="14"/>
      <c r="WG20" s="12" t="str">
        <f>IF(OR($C$7=TRUE,WG19=$C$27,WG19=""),WG19,0)</f>
        <v/>
      </c>
      <c r="WH20" s="14"/>
      <c r="WI20" s="12" t="str">
        <f>IF(OR($C$7=TRUE,WI19=$C$27,WI19=""),WI19,0)</f>
        <v/>
      </c>
      <c r="WJ20" s="14"/>
      <c r="WK20" s="12" t="str">
        <f>IF(OR($C$7=TRUE,WK19=$C$27,WK19=""),WK19,0)</f>
        <v/>
      </c>
      <c r="WL20" s="14"/>
      <c r="WM20" s="12" t="str">
        <f>IF(OR($C$7=TRUE,WM19=$C$27,WM19=""),WM19,0)</f>
        <v/>
      </c>
      <c r="WN20" s="14"/>
      <c r="WO20" s="12" t="str">
        <f>IF(OR($C$7=TRUE,WO19=$C$27,WO19=""),WO19,0)</f>
        <v/>
      </c>
      <c r="WP20" s="14"/>
      <c r="WQ20" s="12" t="str">
        <f>IF(OR($C$7=TRUE,WQ19=$C$27,WQ19=""),WQ19,0)</f>
        <v/>
      </c>
      <c r="WR20" s="14"/>
      <c r="WS20" s="12" t="str">
        <f>IF(OR($C$7=TRUE,WS19=$C$27,WS19=""),WS19,0)</f>
        <v/>
      </c>
      <c r="WT20" s="14"/>
      <c r="WU20" s="12" t="str">
        <f>IF(OR($C$7=TRUE,WU19=$C$27,WU19=""),WU19,0)</f>
        <v/>
      </c>
      <c r="WV20" s="14"/>
      <c r="WW20" s="12" t="str">
        <f>IF(OR($C$7=TRUE,WW19=$C$27,WW19=""),WW19,0)</f>
        <v/>
      </c>
      <c r="WX20" s="14"/>
      <c r="WY20" s="12" t="str">
        <f>IF(OR($C$7=TRUE,WY19=$C$27,WY19=""),WY19,0)</f>
        <v/>
      </c>
      <c r="WZ20" s="14"/>
      <c r="XA20" s="12" t="str">
        <f>IF(OR($C$7=TRUE,XA19=$C$27,XA19=""),XA19,0)</f>
        <v/>
      </c>
      <c r="XB20" s="14"/>
      <c r="XC20" s="12" t="str">
        <f>IF(OR($C$7=TRUE,XC19=$C$27,XC19=""),XC19,0)</f>
        <v/>
      </c>
      <c r="XD20" s="14"/>
      <c r="XE20" s="12" t="str">
        <f>IF(OR($C$7=TRUE,XE19=$C$27,XE19=""),XE19,0)</f>
        <v/>
      </c>
      <c r="XF20" s="14"/>
      <c r="XG20" s="12" t="str">
        <f>IF(OR($C$7=TRUE,XG19=$C$27,XG19=""),XG19,0)</f>
        <v/>
      </c>
      <c r="XH20" s="14"/>
      <c r="XI20" s="12" t="str">
        <f>IF(OR($C$7=TRUE,XI19=$C$27,XI19=""),XI19,0)</f>
        <v/>
      </c>
      <c r="XJ20" s="14"/>
      <c r="XK20" s="12" t="str">
        <f>IF(OR($C$7=TRUE,XK19=$C$27,XK19=""),XK19,0)</f>
        <v/>
      </c>
      <c r="XL20" s="14"/>
      <c r="XM20" s="12" t="str">
        <f>IF(OR($C$7=TRUE,XM19=$C$27,XM19=""),XM19,0)</f>
        <v/>
      </c>
      <c r="XN20" s="14"/>
      <c r="XO20" s="12" t="str">
        <f>IF(OR($C$7=TRUE,XO19=$C$27,XO19=""),XO19,0)</f>
        <v/>
      </c>
      <c r="XP20" s="14"/>
      <c r="XQ20" s="12" t="str">
        <f>IF(OR($C$7=TRUE,XQ19=$C$27,XQ19=""),XQ19,0)</f>
        <v/>
      </c>
      <c r="XR20" s="14"/>
      <c r="XS20" s="12" t="str">
        <f>IF(OR($C$7=TRUE,XS19=$C$27,XS19=""),XS19,0)</f>
        <v/>
      </c>
      <c r="XT20" s="14"/>
      <c r="XU20" s="12" t="str">
        <f>IF(OR($C$7=TRUE,XU19=$C$27,XU19=""),XU19,0)</f>
        <v/>
      </c>
      <c r="XV20" s="14"/>
      <c r="XW20" s="12" t="str">
        <f>IF(OR($C$7=TRUE,XW19=$C$27,XW19=""),XW19,0)</f>
        <v/>
      </c>
      <c r="XX20" s="14"/>
      <c r="XY20" s="12" t="str">
        <f>IF(OR($C$7=TRUE,XY19=$C$27,XY19=""),XY19,0)</f>
        <v/>
      </c>
      <c r="XZ20" s="14"/>
      <c r="YA20" s="12" t="str">
        <f>IF(OR($C$7=TRUE,YA19=$C$27,YA19=""),YA19,0)</f>
        <v/>
      </c>
      <c r="YB20" s="14"/>
      <c r="YC20" s="12" t="str">
        <f>IF(OR($C$7=TRUE,YC19=$C$27,YC19=""),YC19,0)</f>
        <v/>
      </c>
      <c r="YD20" s="14"/>
      <c r="YE20" s="12" t="str">
        <f>IF(OR($C$7=TRUE,YE19=$C$27,YE19=""),YE19,0)</f>
        <v/>
      </c>
      <c r="YF20" s="14"/>
      <c r="YG20" s="12" t="str">
        <f>IF(OR($C$7=TRUE,YG19=$C$27,YG19=""),YG19,0)</f>
        <v/>
      </c>
      <c r="YH20" s="14"/>
      <c r="YI20" s="12" t="str">
        <f>IF(OR($C$7=TRUE,YI19=$C$27,YI19=""),YI19,0)</f>
        <v/>
      </c>
      <c r="YJ20" s="14"/>
      <c r="YK20" s="12" t="str">
        <f>IF(OR($C$7=TRUE,YK19=$C$27,YK19=""),YK19,0)</f>
        <v/>
      </c>
      <c r="YL20" s="14"/>
      <c r="YM20" s="12" t="str">
        <f>IF(OR($C$7=TRUE,YM19=$C$27,YM19=""),YM19,0)</f>
        <v/>
      </c>
      <c r="YN20" s="14"/>
      <c r="YO20" s="12" t="str">
        <f>IF(OR($C$7=TRUE,YO19=$C$27,YO19=""),YO19,0)</f>
        <v/>
      </c>
      <c r="YP20" s="14"/>
      <c r="YQ20" s="12" t="str">
        <f>IF(OR($C$7=TRUE,YQ19=$C$27,YQ19=""),YQ19,0)</f>
        <v/>
      </c>
      <c r="YR20" s="14"/>
      <c r="YS20" s="12" t="str">
        <f>IF(OR($C$7=TRUE,YS19=$C$27,YS19=""),YS19,0)</f>
        <v/>
      </c>
      <c r="YT20" s="14"/>
      <c r="YU20" s="12" t="str">
        <f>IF(OR($C$7=TRUE,YU19=$C$27,YU19=""),YU19,0)</f>
        <v/>
      </c>
      <c r="YV20" s="14"/>
      <c r="YW20" s="12" t="str">
        <f>IF(OR($C$7=TRUE,YW19=$C$27,YW19=""),YW19,0)</f>
        <v/>
      </c>
      <c r="YX20" s="14"/>
      <c r="YY20" s="12" t="str">
        <f>IF(OR($C$7=TRUE,YY19=$C$27,YY19=""),YY19,0)</f>
        <v/>
      </c>
      <c r="YZ20" s="14"/>
      <c r="ZA20" s="12" t="str">
        <f>IF(OR($C$7=TRUE,ZA19=$C$27,ZA19=""),ZA19,0)</f>
        <v/>
      </c>
      <c r="ZB20" s="14"/>
      <c r="ZC20" s="12" t="str">
        <f>IF(OR($C$7=TRUE,ZC19=$C$27,ZC19=""),ZC19,0)</f>
        <v/>
      </c>
      <c r="ZD20" s="14"/>
      <c r="ZE20" s="12" t="str">
        <f>IF(OR($C$7=TRUE,ZE19=$C$27,ZE19=""),ZE19,0)</f>
        <v/>
      </c>
      <c r="ZF20" s="14"/>
      <c r="ZG20" s="12" t="str">
        <f>IF(OR($C$7=TRUE,ZG19=$C$27,ZG19=""),ZG19,0)</f>
        <v/>
      </c>
      <c r="ZH20" s="14"/>
      <c r="ZI20" s="12" t="str">
        <f>IF(OR($C$7=TRUE,ZI19=$C$27,ZI19=""),ZI19,0)</f>
        <v/>
      </c>
      <c r="ZJ20" s="14"/>
      <c r="ZK20" s="12" t="str">
        <f>IF(OR($C$7=TRUE,ZK19=$C$27,ZK19=""),ZK19,0)</f>
        <v/>
      </c>
      <c r="ZL20" s="14"/>
      <c r="ZM20" s="12" t="str">
        <f>IF(OR($C$7=TRUE,ZM19=$C$27,ZM19=""),ZM19,0)</f>
        <v/>
      </c>
      <c r="ZN20" s="14"/>
      <c r="ZO20" s="12" t="str">
        <f>IF(OR($C$7=TRUE,ZO19=$C$27,ZO19=""),ZO19,0)</f>
        <v/>
      </c>
      <c r="ZP20" s="14"/>
      <c r="ZQ20" s="12" t="str">
        <f>IF(OR($C$7=TRUE,ZQ19=$C$27,ZQ19=""),ZQ19,0)</f>
        <v/>
      </c>
      <c r="ZR20" s="14"/>
      <c r="ZS20" s="12" t="str">
        <f>IF(OR($C$7=TRUE,ZS19=$C$27,ZS19=""),ZS19,0)</f>
        <v/>
      </c>
      <c r="ZT20" s="14"/>
      <c r="ZU20" s="12" t="str">
        <f>IF(OR($C$7=TRUE,ZU19=$C$27,ZU19=""),ZU19,0)</f>
        <v/>
      </c>
      <c r="ZV20" s="14"/>
      <c r="ZW20" s="12" t="str">
        <f>IF(OR($C$7=TRUE,ZW19=$C$27,ZW19=""),ZW19,0)</f>
        <v/>
      </c>
      <c r="ZX20" s="14"/>
      <c r="ZY20" s="12" t="str">
        <f>IF(OR($C$7=TRUE,ZY19=$C$27,ZY19=""),ZY19,0)</f>
        <v/>
      </c>
      <c r="ZZ20" s="14"/>
      <c r="AAA20" s="12" t="str">
        <f>IF(OR($C$7=TRUE,AAA19=$C$27,AAA19=""),AAA19,0)</f>
        <v/>
      </c>
      <c r="AAB20" s="14"/>
      <c r="AAC20" s="12" t="str">
        <f>IF(OR($C$7=TRUE,AAC19=$C$27,AAC19=""),AAC19,0)</f>
        <v/>
      </c>
      <c r="AAD20" s="14"/>
      <c r="AAE20" s="12" t="str">
        <f>IF(OR($C$7=TRUE,AAE19=$C$27,AAE19=""),AAE19,0)</f>
        <v/>
      </c>
      <c r="AAF20" s="14"/>
      <c r="AAG20" s="12" t="str">
        <f>IF(OR($C$7=TRUE,AAG19=$C$27,AAG19=""),AAG19,0)</f>
        <v/>
      </c>
      <c r="AAH20" s="14"/>
      <c r="AAI20" s="12" t="str">
        <f>IF(OR($C$7=TRUE,AAI19=$C$27,AAI19=""),AAI19,0)</f>
        <v/>
      </c>
      <c r="AAJ20" s="14"/>
      <c r="AAK20" s="12" t="str">
        <f>IF(OR($C$7=TRUE,AAK19=$C$27,AAK19=""),AAK19,0)</f>
        <v/>
      </c>
      <c r="AAL20" s="14"/>
      <c r="AAM20" s="12" t="str">
        <f>IF(OR($C$7=TRUE,AAM19=$C$27,AAM19=""),AAM19,0)</f>
        <v/>
      </c>
      <c r="AAN20" s="14"/>
      <c r="AAO20" s="12" t="str">
        <f>IF(OR($C$7=TRUE,AAO19=$C$27,AAO19=""),AAO19,0)</f>
        <v/>
      </c>
      <c r="AAP20" s="14"/>
      <c r="AAQ20" s="12" t="str">
        <f>IF(OR($C$7=TRUE,AAQ19=$C$27,AAQ19=""),AAQ19,0)</f>
        <v/>
      </c>
      <c r="AAR20" s="14"/>
      <c r="AAS20" s="12" t="str">
        <f>IF(OR($C$7=TRUE,AAS19=$C$27,AAS19=""),AAS19,0)</f>
        <v/>
      </c>
      <c r="AAT20" s="14"/>
      <c r="AAU20" s="12" t="str">
        <f>IF(OR($C$7=TRUE,AAU19=$C$27,AAU19=""),AAU19,0)</f>
        <v/>
      </c>
      <c r="AAV20" s="14"/>
      <c r="AAW20" s="12" t="str">
        <f>IF(OR($C$7=TRUE,AAW19=$C$27,AAW19=""),AAW19,0)</f>
        <v/>
      </c>
      <c r="AAX20" s="14"/>
      <c r="AAY20" s="12" t="str">
        <f>IF(OR($C$7=TRUE,AAY19=$C$27,AAY19=""),AAY19,0)</f>
        <v/>
      </c>
      <c r="AAZ20" s="14"/>
      <c r="ABA20" s="12" t="str">
        <f>IF(OR($C$7=TRUE,ABA19=$C$27,ABA19=""),ABA19,0)</f>
        <v/>
      </c>
      <c r="ABB20" s="14"/>
      <c r="ABC20" s="12" t="str">
        <f>IF(OR($C$7=TRUE,ABC19=$C$27,ABC19=""),ABC19,0)</f>
        <v/>
      </c>
      <c r="ABD20" s="14"/>
      <c r="ABE20" s="12" t="str">
        <f>IF(OR($C$7=TRUE,ABE19=$C$27,ABE19=""),ABE19,0)</f>
        <v/>
      </c>
      <c r="ABF20" s="14"/>
      <c r="ABG20" s="12" t="str">
        <f>IF(OR($C$7=TRUE,ABG19=$C$27,ABG19=""),ABG19,0)</f>
        <v/>
      </c>
      <c r="ABH20" s="14"/>
      <c r="ABI20" s="12" t="str">
        <f>IF(OR($C$7=TRUE,ABI19=$C$27,ABI19=""),ABI19,0)</f>
        <v/>
      </c>
      <c r="ABJ20" s="14"/>
      <c r="ABK20" s="12" t="str">
        <f>IF(OR($C$7=TRUE,ABK19=$C$27,ABK19=""),ABK19,0)</f>
        <v/>
      </c>
      <c r="ABL20" s="14"/>
      <c r="ABM20" s="12" t="str">
        <f>IF(OR($C$7=TRUE,ABM19=$C$27,ABM19=""),ABM19,0)</f>
        <v/>
      </c>
      <c r="ABN20" s="14"/>
      <c r="ABO20" s="12" t="str">
        <f>IF(OR($C$7=TRUE,ABO19=$C$27,ABO19=""),ABO19,0)</f>
        <v/>
      </c>
      <c r="ABP20" s="14"/>
      <c r="ABQ20" s="12" t="str">
        <f>IF(OR($C$7=TRUE,ABQ19=$C$27,ABQ19=""),ABQ19,0)</f>
        <v/>
      </c>
      <c r="ABR20" s="14"/>
      <c r="ABS20" s="12" t="str">
        <f>IF(OR($C$7=TRUE,ABS19=$C$27,ABS19=""),ABS19,0)</f>
        <v/>
      </c>
      <c r="ABT20" s="14"/>
      <c r="ABU20" s="12" t="str">
        <f>IF(OR($C$7=TRUE,ABU19=$C$27,ABU19=""),ABU19,0)</f>
        <v/>
      </c>
      <c r="ABV20" s="14"/>
      <c r="ABW20" s="12" t="str">
        <f>IF(OR($C$7=TRUE,ABW19=$C$27,ABW19=""),ABW19,0)</f>
        <v/>
      </c>
      <c r="ABX20" s="14"/>
      <c r="ABY20" s="12" t="str">
        <f>IF(OR($C$7=TRUE,ABY19=$C$27,ABY19=""),ABY19,0)</f>
        <v/>
      </c>
      <c r="ABZ20" s="14"/>
      <c r="ACA20" s="12" t="str">
        <f>IF(OR($C$7=TRUE,ACA19=$C$27,ACA19=""),ACA19,0)</f>
        <v/>
      </c>
      <c r="ACB20" s="14"/>
      <c r="ACC20" s="12" t="str">
        <f>IF(OR($C$7=TRUE,ACC19=$C$27,ACC19=""),ACC19,0)</f>
        <v/>
      </c>
      <c r="ACD20" s="14"/>
      <c r="ACE20" s="12" t="str">
        <f>IF(OR($C$7=TRUE,ACE19=$C$27,ACE19=""),ACE19,0)</f>
        <v/>
      </c>
      <c r="ACF20" s="14"/>
      <c r="ACG20" s="12" t="str">
        <f>IF(OR($C$7=TRUE,ACG19=$C$27,ACG19=""),ACG19,0)</f>
        <v/>
      </c>
      <c r="ACH20" s="14"/>
      <c r="ACI20" s="12" t="str">
        <f>IF(OR($C$7=TRUE,ACI19=$C$27,ACI19=""),ACI19,0)</f>
        <v/>
      </c>
      <c r="ACJ20" s="14"/>
      <c r="ACK20" s="12" t="str">
        <f>IF(OR($C$7=TRUE,ACK19=$C$27,ACK19=""),ACK19,0)</f>
        <v/>
      </c>
      <c r="ACL20" s="14"/>
      <c r="ACM20" s="12" t="str">
        <f>IF(OR($C$7=TRUE,ACM19=$C$27,ACM19=""),ACM19,0)</f>
        <v/>
      </c>
      <c r="ACN20" s="14"/>
      <c r="ACO20" s="12" t="str">
        <f>IF(OR($C$7=TRUE,ACO19=$C$27,ACO19=""),ACO19,0)</f>
        <v/>
      </c>
      <c r="ACP20" s="14"/>
      <c r="ACQ20" s="12" t="str">
        <f>IF(OR($C$7=TRUE,ACQ19=$C$27,ACQ19=""),ACQ19,0)</f>
        <v/>
      </c>
      <c r="ACR20" s="14"/>
      <c r="ACS20" s="12" t="str">
        <f>IF(OR($C$7=TRUE,ACS19=$C$27,ACS19=""),ACS19,0)</f>
        <v/>
      </c>
      <c r="ACT20" s="14"/>
      <c r="ACU20" s="12" t="str">
        <f>IF(OR($C$7=TRUE,ACU19=$C$27,ACU19=""),ACU19,0)</f>
        <v/>
      </c>
      <c r="ACV20" s="14"/>
      <c r="ACW20" s="12" t="str">
        <f>IF(OR($C$7=TRUE,ACW19=$C$27,ACW19=""),ACW19,0)</f>
        <v/>
      </c>
      <c r="ACX20" s="14"/>
      <c r="ACY20" s="12" t="str">
        <f>IF(OR($C$7=TRUE,ACY19=$C$27,ACY19=""),ACY19,0)</f>
        <v/>
      </c>
      <c r="ACZ20" s="14"/>
      <c r="ADA20" s="12" t="str">
        <f>IF(OR($C$7=TRUE,ADA19=$C$27,ADA19=""),ADA19,0)</f>
        <v/>
      </c>
      <c r="ADB20" s="14"/>
      <c r="ADC20" s="12" t="str">
        <f>IF(OR($C$7=TRUE,ADC19=$C$27,ADC19=""),ADC19,0)</f>
        <v/>
      </c>
      <c r="ADD20" s="14"/>
      <c r="ADE20" s="12" t="str">
        <f>IF(OR($C$7=TRUE,ADE19=$C$27,ADE19=""),ADE19,0)</f>
        <v/>
      </c>
      <c r="ADF20" s="14"/>
      <c r="ADG20" s="12" t="str">
        <f>IF(OR($C$7=TRUE,ADG19=$C$27,ADG19=""),ADG19,0)</f>
        <v/>
      </c>
      <c r="ADH20" s="14"/>
      <c r="ADI20" s="12" t="str">
        <f>IF(OR($C$7=TRUE,ADI19=$C$27,ADI19=""),ADI19,0)</f>
        <v/>
      </c>
      <c r="ADJ20" s="14"/>
      <c r="ADK20" s="12" t="str">
        <f>IF(OR($C$7=TRUE,ADK19=$C$27,ADK19=""),ADK19,0)</f>
        <v/>
      </c>
      <c r="ADL20" s="14"/>
      <c r="ADM20" s="12" t="str">
        <f>IF(OR($C$7=TRUE,ADM19=$C$27,ADM19=""),ADM19,0)</f>
        <v/>
      </c>
      <c r="ADN20" s="14"/>
      <c r="ADO20" s="12" t="str">
        <f>IF(OR($C$7=TRUE,ADO19=$C$27,ADO19=""),ADO19,0)</f>
        <v/>
      </c>
      <c r="ADP20" s="14"/>
      <c r="ADQ20" s="12" t="str">
        <f>IF(OR($C$7=TRUE,ADQ19=$C$27,ADQ19=""),ADQ19,0)</f>
        <v/>
      </c>
      <c r="ADR20" s="14"/>
      <c r="ADS20" s="12" t="str">
        <f>IF(OR($C$7=TRUE,ADS19=$C$27,ADS19=""),ADS19,0)</f>
        <v/>
      </c>
      <c r="ADT20" s="14"/>
      <c r="ADU20" s="12" t="str">
        <f>IF(OR($C$7=TRUE,ADU19=$C$27,ADU19=""),ADU19,0)</f>
        <v/>
      </c>
      <c r="ADV20" s="14"/>
      <c r="ADW20" s="12" t="str">
        <f>IF(OR($C$7=TRUE,ADW19=$C$27,ADW19=""),ADW19,0)</f>
        <v/>
      </c>
      <c r="ADX20" s="14"/>
      <c r="ADY20" s="12" t="str">
        <f>IF(OR($C$7=TRUE,ADY19=$C$27,ADY19=""),ADY19,0)</f>
        <v/>
      </c>
      <c r="ADZ20" s="14"/>
      <c r="AEA20" s="12" t="str">
        <f>IF(OR($C$7=TRUE,AEA19=$C$27,AEA19=""),AEA19,0)</f>
        <v/>
      </c>
      <c r="AEB20" s="14"/>
      <c r="AEC20" s="12" t="str">
        <f>IF(OR($C$7=TRUE,AEC19=$C$27,AEC19=""),AEC19,0)</f>
        <v/>
      </c>
      <c r="AED20" s="14"/>
      <c r="AEE20" s="12" t="str">
        <f>IF(OR($C$7=TRUE,AEE19=$C$27,AEE19=""),AEE19,0)</f>
        <v/>
      </c>
      <c r="AEF20" s="14"/>
      <c r="AEG20" s="12" t="str">
        <f>IF(OR($C$7=TRUE,AEG19=$C$27,AEG19=""),AEG19,0)</f>
        <v/>
      </c>
      <c r="AEH20" s="14"/>
      <c r="AEI20" s="12" t="str">
        <f>IF(OR($C$7=TRUE,AEI19=$C$27,AEI19=""),AEI19,0)</f>
        <v/>
      </c>
      <c r="AEJ20" s="14"/>
      <c r="AEK20" s="12" t="str">
        <f>IF(OR($C$7=TRUE,AEK19=$C$27,AEK19=""),AEK19,0)</f>
        <v/>
      </c>
      <c r="AEL20" s="14"/>
      <c r="AEM20" s="12" t="str">
        <f>IF(OR($C$7=TRUE,AEM19=$C$27,AEM19=""),AEM19,0)</f>
        <v/>
      </c>
      <c r="AEN20" s="14"/>
      <c r="AEO20" s="12" t="str">
        <f>IF(OR($C$7=TRUE,AEO19=$C$27,AEO19=""),AEO19,0)</f>
        <v/>
      </c>
      <c r="AEP20" s="14"/>
      <c r="AEQ20" s="12" t="str">
        <f>IF(OR($C$7=TRUE,AEQ19=$C$27,AEQ19=""),AEQ19,0)</f>
        <v/>
      </c>
      <c r="AER20" s="14"/>
      <c r="AES20" s="12" t="str">
        <f>IF(OR($C$7=TRUE,AES19=$C$27,AES19=""),AES19,0)</f>
        <v/>
      </c>
      <c r="AET20" s="14"/>
      <c r="AEU20" s="12" t="str">
        <f>IF(OR($C$7=TRUE,AEU19=$C$27,AEU19=""),AEU19,0)</f>
        <v/>
      </c>
      <c r="AEV20" s="14"/>
      <c r="AEW20" s="12" t="str">
        <f>IF(OR($C$7=TRUE,AEW19=$C$27,AEW19=""),AEW19,0)</f>
        <v/>
      </c>
      <c r="AEX20" s="14"/>
      <c r="AEY20" s="12" t="str">
        <f>IF(OR($C$7=TRUE,AEY19=$C$27,AEY19=""),AEY19,0)</f>
        <v/>
      </c>
      <c r="AEZ20" s="14"/>
      <c r="AFA20" s="12" t="str">
        <f>IF(OR($C$7=TRUE,AFA19=$C$27,AFA19=""),AFA19,0)</f>
        <v/>
      </c>
      <c r="AFB20" s="14"/>
      <c r="AFC20" s="12" t="str">
        <f>IF(OR($C$7=TRUE,AFC19=$C$27,AFC19=""),AFC19,0)</f>
        <v/>
      </c>
      <c r="AFD20" s="14"/>
      <c r="AFE20" s="12" t="str">
        <f>IF(OR($C$7=TRUE,AFE19=$C$27,AFE19=""),AFE19,0)</f>
        <v/>
      </c>
      <c r="AFF20" s="14"/>
      <c r="AFG20" s="12" t="str">
        <f>IF(OR($C$7=TRUE,AFG19=$C$27,AFG19=""),AFG19,0)</f>
        <v/>
      </c>
      <c r="AFH20" s="14"/>
      <c r="AFI20" s="12" t="str">
        <f>IF(OR($C$7=TRUE,AFI19=$C$27,AFI19=""),AFI19,0)</f>
        <v/>
      </c>
      <c r="AFJ20" s="14"/>
      <c r="AFK20" s="12" t="str">
        <f>IF(OR($C$7=TRUE,AFK19=$C$27,AFK19=""),AFK19,0)</f>
        <v/>
      </c>
      <c r="AFL20" s="14"/>
      <c r="AFM20" s="12" t="str">
        <f>IF(OR($C$7=TRUE,AFM19=$C$27,AFM19=""),AFM19,0)</f>
        <v/>
      </c>
      <c r="AFN20" s="14"/>
      <c r="AFO20" s="12" t="str">
        <f>IF(OR($C$7=TRUE,AFO19=$C$27,AFO19=""),AFO19,0)</f>
        <v/>
      </c>
      <c r="AFP20" s="14"/>
      <c r="AFQ20" s="12" t="str">
        <f>IF(OR($C$7=TRUE,AFQ19=$C$27,AFQ19=""),AFQ19,0)</f>
        <v/>
      </c>
      <c r="AFR20" s="14"/>
      <c r="AFS20" s="12" t="str">
        <f>IF(OR($C$7=TRUE,AFS19=$C$27,AFS19=""),AFS19,0)</f>
        <v/>
      </c>
      <c r="AFT20" s="14"/>
      <c r="AFU20" s="12" t="str">
        <f>IF(OR($C$7=TRUE,AFU19=$C$27,AFU19=""),AFU19,0)</f>
        <v/>
      </c>
      <c r="AFV20" s="14"/>
      <c r="AFW20" s="12" t="str">
        <f>IF(OR($C$7=TRUE,AFW19=$C$27,AFW19=""),AFW19,0)</f>
        <v/>
      </c>
      <c r="AFX20" s="14"/>
      <c r="AFY20" s="12" t="str">
        <f>IF(OR($C$7=TRUE,AFY19=$C$27,AFY19=""),AFY19,0)</f>
        <v/>
      </c>
      <c r="AFZ20" s="14"/>
      <c r="AGA20" s="12" t="str">
        <f>IF(OR($C$7=TRUE,AGA19=$C$27,AGA19=""),AGA19,0)</f>
        <v/>
      </c>
      <c r="AGB20" s="14"/>
      <c r="AGC20" s="12" t="str">
        <f>IF(OR($C$7=TRUE,AGC19=$C$27,AGC19=""),AGC19,0)</f>
        <v/>
      </c>
      <c r="AGD20" s="14"/>
      <c r="AGE20" s="12" t="str">
        <f>IF(OR($C$7=TRUE,AGE19=$C$27,AGE19=""),AGE19,0)</f>
        <v/>
      </c>
      <c r="AGF20" s="14"/>
      <c r="AGG20" s="12" t="str">
        <f>IF(OR($C$7=TRUE,AGG19=$C$27,AGG19=""),AGG19,0)</f>
        <v/>
      </c>
      <c r="AGH20" s="14"/>
      <c r="AGI20" s="12" t="str">
        <f>IF(OR($C$7=TRUE,AGI19=$C$27,AGI19=""),AGI19,0)</f>
        <v/>
      </c>
      <c r="AGJ20" s="14"/>
      <c r="AGK20" s="12" t="str">
        <f>IF(OR($C$7=TRUE,AGK19=$C$27,AGK19=""),AGK19,0)</f>
        <v/>
      </c>
      <c r="AGL20" s="14"/>
      <c r="AGM20" s="12" t="str">
        <f>IF(OR($C$7=TRUE,AGM19=$C$27,AGM19=""),AGM19,0)</f>
        <v/>
      </c>
      <c r="AGN20" s="14"/>
      <c r="AGO20" s="12" t="str">
        <f>IF(OR($C$7=TRUE,AGO19=$C$27,AGO19=""),AGO19,0)</f>
        <v/>
      </c>
      <c r="AGP20" s="14"/>
      <c r="AGQ20" s="12" t="str">
        <f>IF(OR($C$7=TRUE,AGQ19=$C$27,AGQ19=""),AGQ19,0)</f>
        <v/>
      </c>
      <c r="AGR20" s="14"/>
      <c r="AGS20" s="12" t="str">
        <f>IF(OR($C$7=TRUE,AGS19=$C$27,AGS19=""),AGS19,0)</f>
        <v/>
      </c>
      <c r="AGT20" s="14"/>
      <c r="AGU20" s="12" t="str">
        <f>IF(OR($C$7=TRUE,AGU19=$C$27,AGU19=""),AGU19,0)</f>
        <v/>
      </c>
      <c r="AGV20" s="14"/>
      <c r="AGW20" s="12" t="str">
        <f>IF(OR($C$7=TRUE,AGW19=$C$27,AGW19=""),AGW19,0)</f>
        <v/>
      </c>
      <c r="AGX20" s="14"/>
      <c r="AGY20" s="12" t="str">
        <f>IF(OR($C$7=TRUE,AGY19=$C$27,AGY19=""),AGY19,0)</f>
        <v/>
      </c>
      <c r="AGZ20" s="14"/>
      <c r="AHA20" s="12" t="str">
        <f>IF(OR($C$7=TRUE,AHA19=$C$27,AHA19=""),AHA19,0)</f>
        <v/>
      </c>
      <c r="AHB20" s="14"/>
      <c r="AHC20" s="12" t="str">
        <f>IF(OR($C$7=TRUE,AHC19=$C$27,AHC19=""),AHC19,0)</f>
        <v/>
      </c>
      <c r="AHD20" s="14"/>
      <c r="AHE20" s="12" t="str">
        <f>IF(OR($C$7=TRUE,AHE19=$C$27,AHE19=""),AHE19,0)</f>
        <v/>
      </c>
      <c r="AHF20" s="14"/>
      <c r="AHG20" s="12" t="str">
        <f>IF(OR($C$7=TRUE,AHG19=$C$27,AHG19=""),AHG19,0)</f>
        <v/>
      </c>
      <c r="AHH20" s="14"/>
      <c r="AHI20" s="12" t="str">
        <f>IF(OR($C$7=TRUE,AHI19=$C$27,AHI19=""),AHI19,0)</f>
        <v/>
      </c>
      <c r="AHJ20" s="14"/>
      <c r="AHK20" s="12" t="str">
        <f>IF(OR($C$7=TRUE,AHK19=$C$27,AHK19=""),AHK19,0)</f>
        <v/>
      </c>
      <c r="AHL20" s="14"/>
      <c r="AHM20" s="12" t="str">
        <f>IF(OR($C$7=TRUE,AHM19=$C$27,AHM19=""),AHM19,0)</f>
        <v/>
      </c>
      <c r="AHN20" s="14"/>
      <c r="AHO20" s="12" t="str">
        <f>IF(OR($C$7=TRUE,AHO19=$C$27,AHO19=""),AHO19,0)</f>
        <v/>
      </c>
      <c r="AHP20" s="14"/>
      <c r="AHQ20" s="12" t="str">
        <f>IF(OR($C$7=TRUE,AHQ19=$C$27,AHQ19=""),AHQ19,0)</f>
        <v/>
      </c>
      <c r="AHR20" s="14"/>
      <c r="AHS20" s="12" t="str">
        <f>IF(OR($C$7=TRUE,AHS19=$C$27,AHS19=""),AHS19,0)</f>
        <v/>
      </c>
      <c r="AHT20" s="14"/>
      <c r="AHU20" s="12" t="str">
        <f>IF(OR($C$7=TRUE,AHU19=$C$27,AHU19=""),AHU19,0)</f>
        <v/>
      </c>
      <c r="AHV20" s="14"/>
      <c r="AHW20" s="12" t="str">
        <f>IF(OR($C$7=TRUE,AHW19=$C$27,AHW19=""),AHW19,0)</f>
        <v/>
      </c>
      <c r="AHX20" s="14"/>
      <c r="AHY20" s="12" t="str">
        <f>IF(OR($C$7=TRUE,AHY19=$C$27,AHY19=""),AHY19,0)</f>
        <v/>
      </c>
      <c r="AHZ20" s="14"/>
      <c r="AIA20" s="12" t="str">
        <f>IF(OR($C$7=TRUE,AIA19=$C$27,AIA19=""),AIA19,0)</f>
        <v/>
      </c>
      <c r="AIB20" s="14"/>
      <c r="AIC20" s="12" t="str">
        <f>IF(OR($C$7=TRUE,AIC19=$C$27,AIC19=""),AIC19,0)</f>
        <v/>
      </c>
      <c r="AID20" s="14"/>
      <c r="AIE20" s="12" t="str">
        <f>IF(OR($C$7=TRUE,AIE19=$C$27,AIE19=""),AIE19,0)</f>
        <v/>
      </c>
      <c r="AIF20" s="14"/>
      <c r="AIG20" s="12" t="str">
        <f>IF(OR($C$7=TRUE,AIG19=$C$27,AIG19=""),AIG19,0)</f>
        <v/>
      </c>
      <c r="AIH20" s="14"/>
      <c r="AII20" s="12" t="str">
        <f>IF(OR($C$7=TRUE,AII19=$C$27,AII19=""),AII19,0)</f>
        <v/>
      </c>
      <c r="AIJ20" s="14"/>
      <c r="AIK20" s="12" t="str">
        <f>IF(OR($C$7=TRUE,AIK19=$C$27,AIK19=""),AIK19,0)</f>
        <v/>
      </c>
      <c r="AIL20" s="14"/>
      <c r="AIM20" s="12" t="str">
        <f>IF(OR($C$7=TRUE,AIM19=$C$27,AIM19=""),AIM19,0)</f>
        <v/>
      </c>
      <c r="AIN20" s="14"/>
      <c r="AIO20" s="12" t="str">
        <f>IF(OR($C$7=TRUE,AIO19=$C$27,AIO19=""),AIO19,0)</f>
        <v/>
      </c>
      <c r="AIP20" s="14"/>
      <c r="AIQ20" s="12" t="str">
        <f>IF(OR($C$7=TRUE,AIQ19=$C$27,AIQ19=""),AIQ19,0)</f>
        <v/>
      </c>
      <c r="AIR20" s="14"/>
      <c r="AIS20" s="12" t="str">
        <f>IF(OR($C$7=TRUE,AIS19=$C$27,AIS19=""),AIS19,0)</f>
        <v/>
      </c>
      <c r="AIT20" s="14"/>
      <c r="AIU20" s="12" t="str">
        <f>IF(OR($C$7=TRUE,AIU19=$C$27,AIU19=""),AIU19,0)</f>
        <v/>
      </c>
      <c r="AIV20" s="14"/>
      <c r="AIW20" s="12" t="str">
        <f>IF(OR($C$7=TRUE,AIW19=$C$27,AIW19=""),AIW19,0)</f>
        <v/>
      </c>
      <c r="AIX20" s="14"/>
      <c r="AIY20" s="12" t="str">
        <f>IF(OR($C$7=TRUE,AIY19=$C$27,AIY19=""),AIY19,0)</f>
        <v/>
      </c>
      <c r="AIZ20" s="14"/>
      <c r="AJA20" s="12" t="str">
        <f>IF(OR($C$7=TRUE,AJA19=$C$27,AJA19=""),AJA19,0)</f>
        <v/>
      </c>
      <c r="AJB20" s="14"/>
      <c r="AJC20" s="12" t="str">
        <f>IF(OR($C$7=TRUE,AJC19=$C$27,AJC19=""),AJC19,0)</f>
        <v/>
      </c>
      <c r="AJD20" s="14"/>
      <c r="AJE20" s="12" t="str">
        <f>IF(OR($C$7=TRUE,AJE19=$C$27,AJE19=""),AJE19,0)</f>
        <v/>
      </c>
      <c r="AJF20" s="14"/>
      <c r="AJG20" s="12" t="str">
        <f>IF(OR($C$7=TRUE,AJG19=$C$27,AJG19=""),AJG19,0)</f>
        <v/>
      </c>
      <c r="AJH20" s="14"/>
      <c r="AJI20" s="12" t="str">
        <f>IF(OR($C$7=TRUE,AJI19=$C$27,AJI19=""),AJI19,0)</f>
        <v/>
      </c>
      <c r="AJJ20" s="14"/>
      <c r="AJK20" s="12" t="str">
        <f>IF(OR($C$7=TRUE,AJK19=$C$27,AJK19=""),AJK19,0)</f>
        <v/>
      </c>
      <c r="AJL20" s="14"/>
      <c r="AJM20" s="12" t="str">
        <f>IF(OR($C$7=TRUE,AJM19=$C$27,AJM19=""),AJM19,0)</f>
        <v/>
      </c>
      <c r="AJN20" s="14"/>
      <c r="AJO20" s="12" t="str">
        <f>IF(OR($C$7=TRUE,AJO19=$C$27,AJO19=""),AJO19,0)</f>
        <v/>
      </c>
      <c r="AJP20" s="14"/>
      <c r="AJQ20" s="12" t="str">
        <f>IF(OR($C$7=TRUE,AJQ19=$C$27,AJQ19=""),AJQ19,0)</f>
        <v/>
      </c>
      <c r="AJR20" s="14"/>
      <c r="AJS20" s="12" t="str">
        <f>IF(OR($C$7=TRUE,AJS19=$C$27,AJS19=""),AJS19,0)</f>
        <v/>
      </c>
      <c r="AJT20" s="14"/>
      <c r="AJU20" s="12" t="str">
        <f>IF(OR($C$7=TRUE,AJU19=$C$27,AJU19=""),AJU19,0)</f>
        <v/>
      </c>
      <c r="AJV20" s="14"/>
      <c r="AJW20" s="12" t="str">
        <f>IF(OR($C$7=TRUE,AJW19=$C$27,AJW19=""),AJW19,0)</f>
        <v/>
      </c>
      <c r="AJX20" s="14"/>
      <c r="AJY20" s="12" t="str">
        <f>IF(OR($C$7=TRUE,AJY19=$C$27,AJY19=""),AJY19,0)</f>
        <v/>
      </c>
      <c r="AJZ20" s="14"/>
      <c r="AKA20" s="12" t="str">
        <f>IF(OR($C$7=TRUE,AKA19=$C$27,AKA19=""),AKA19,0)</f>
        <v/>
      </c>
      <c r="AKB20" s="14"/>
      <c r="AKC20" s="12" t="str">
        <f>IF(OR($C$7=TRUE,AKC19=$C$27,AKC19=""),AKC19,0)</f>
        <v/>
      </c>
      <c r="AKD20" s="14"/>
      <c r="AKE20" s="12" t="str">
        <f>IF(OR($C$7=TRUE,AKE19=$C$27,AKE19=""),AKE19,0)</f>
        <v/>
      </c>
      <c r="AKF20" s="14"/>
      <c r="AKG20" s="12" t="str">
        <f>IF(OR($C$7=TRUE,AKG19=$C$27,AKG19=""),AKG19,0)</f>
        <v/>
      </c>
      <c r="AKH20" s="14"/>
      <c r="AKI20" s="12" t="str">
        <f>IF(OR($C$7=TRUE,AKI19=$C$27,AKI19=""),AKI19,0)</f>
        <v/>
      </c>
      <c r="AKJ20" s="14"/>
      <c r="AKK20" s="12" t="str">
        <f>IF(OR($C$7=TRUE,AKK19=$C$27,AKK19=""),AKK19,0)</f>
        <v/>
      </c>
      <c r="AKL20" s="14"/>
      <c r="AKM20" s="12" t="str">
        <f>IF(OR($C$7=TRUE,AKM19=$C$27,AKM19=""),AKM19,0)</f>
        <v/>
      </c>
      <c r="AKN20" s="14"/>
      <c r="AKO20" s="12" t="str">
        <f>IF(OR($C$7=TRUE,AKO19=$C$27,AKO19=""),AKO19,0)</f>
        <v/>
      </c>
      <c r="AKP20" s="14"/>
      <c r="AKQ20" s="12" t="str">
        <f>IF(OR($C$7=TRUE,AKQ19=$C$27,AKQ19=""),AKQ19,0)</f>
        <v/>
      </c>
      <c r="AKR20" s="14"/>
      <c r="AKS20" s="12" t="str">
        <f>IF(OR($C$7=TRUE,AKS19=$C$27,AKS19=""),AKS19,0)</f>
        <v/>
      </c>
      <c r="AKT20" s="14"/>
      <c r="AKU20" s="12" t="str">
        <f>IF(OR($C$7=TRUE,AKU19=$C$27,AKU19=""),AKU19,0)</f>
        <v/>
      </c>
      <c r="AKV20" s="14"/>
      <c r="AKW20" s="12" t="str">
        <f>IF(OR($C$7=TRUE,AKW19=$C$27,AKW19=""),AKW19,0)</f>
        <v/>
      </c>
      <c r="AKX20" s="14"/>
      <c r="AKY20" s="12" t="str">
        <f>IF(OR($C$7=TRUE,AKY19=$C$27,AKY19=""),AKY19,0)</f>
        <v/>
      </c>
      <c r="AKZ20" s="14"/>
      <c r="ALA20" s="12" t="str">
        <f>IF(OR($C$7=TRUE,ALA19=$C$27,ALA19=""),ALA19,0)</f>
        <v/>
      </c>
      <c r="ALB20" s="14"/>
      <c r="ALC20" s="12" t="str">
        <f>IF(OR($C$7=TRUE,ALC19=$C$27,ALC19=""),ALC19,0)</f>
        <v/>
      </c>
      <c r="ALD20" s="14"/>
      <c r="ALE20" s="12" t="str">
        <f>IF(OR($C$7=TRUE,ALE19=$C$27,ALE19=""),ALE19,0)</f>
        <v/>
      </c>
      <c r="ALF20" s="14"/>
      <c r="ALG20" s="12" t="str">
        <f>IF(OR($C$7=TRUE,ALG19=$C$27,ALG19=""),ALG19,0)</f>
        <v/>
      </c>
      <c r="ALH20" s="14"/>
      <c r="ALI20" s="12" t="str">
        <f>IF(OR($C$7=TRUE,ALI19=$C$27,ALI19=""),ALI19,0)</f>
        <v/>
      </c>
      <c r="ALJ20" s="14"/>
      <c r="ALK20" s="12" t="str">
        <f>IF(OR($C$7=TRUE,ALK19=$C$27,ALK19=""),ALK19,0)</f>
        <v/>
      </c>
      <c r="ALL20" s="14"/>
      <c r="ALM20" s="12" t="str">
        <f>IF(OR($C$7=TRUE,ALM19=$C$27,ALM19=""),ALM19,0)</f>
        <v/>
      </c>
      <c r="ALN20" s="14"/>
      <c r="ALO20" s="12" t="str">
        <f>IF(OR($C$7=TRUE,ALO19=$C$27,ALO19=""),ALO19,0)</f>
        <v/>
      </c>
      <c r="ALP20" s="14"/>
      <c r="ALQ20" s="12" t="str">
        <f>IF(OR($C$7=TRUE,ALQ19=$C$27,ALQ19=""),ALQ19,0)</f>
        <v/>
      </c>
      <c r="ALR20" s="14"/>
      <c r="ALS20" s="12" t="str">
        <f>IF(OR($C$7=TRUE,ALS19=$C$27,ALS19=""),ALS19,0)</f>
        <v/>
      </c>
      <c r="ALT20" s="14"/>
      <c r="ALU20" s="12" t="str">
        <f>IF(OR($C$7=TRUE,ALU19=$C$27,ALU19=""),ALU19,0)</f>
        <v/>
      </c>
      <c r="ALV20" s="14"/>
      <c r="ALW20" s="12" t="str">
        <f>IF(OR($C$7=TRUE,ALW19=$C$27,ALW19=""),ALW19,0)</f>
        <v/>
      </c>
      <c r="ALX20" s="14"/>
      <c r="ALY20" s="12" t="str">
        <f>IF(OR($C$7=TRUE,ALY19=$C$27,ALY19=""),ALY19,0)</f>
        <v/>
      </c>
      <c r="ALZ20" s="14"/>
      <c r="AMA20" s="12" t="str">
        <f>IF(OR($C$7=TRUE,AMA19=$C$27,AMA19=""),AMA19,0)</f>
        <v/>
      </c>
      <c r="AMB20" s="14"/>
      <c r="AMC20" s="12" t="str">
        <f>IF(OR($C$7=TRUE,AMC19=$C$27,AMC19=""),AMC19,0)</f>
        <v/>
      </c>
      <c r="AMD20" s="14"/>
      <c r="AME20" s="12" t="str">
        <f>IF(OR($C$7=TRUE,AME19=$C$27,AME19=""),AME19,0)</f>
        <v/>
      </c>
      <c r="AMF20" s="14"/>
      <c r="AMG20" s="12" t="str">
        <f>IF(OR($C$7=TRUE,AMG19=$C$27,AMG19=""),AMG19,0)</f>
        <v/>
      </c>
      <c r="AMH20" s="14"/>
      <c r="AMI20" s="12" t="str">
        <f>IF(OR($C$7=TRUE,AMI19=$C$27,AMI19=""),AMI19,0)</f>
        <v/>
      </c>
      <c r="AMJ20" s="14"/>
      <c r="AMK20" s="12" t="str">
        <f>IF(OR($C$7=TRUE,AMK19=$C$27,AMK19=""),AMK19,0)</f>
        <v/>
      </c>
      <c r="AML20" s="14"/>
      <c r="AMM20" s="12" t="str">
        <f>IF(OR($C$7=TRUE,AMM19=$C$27,AMM19=""),AMM19,0)</f>
        <v/>
      </c>
      <c r="AMN20" s="14"/>
      <c r="AMO20" s="12" t="str">
        <f>IF(OR($C$7=TRUE,AMO19=$C$27,AMO19=""),AMO19,0)</f>
        <v/>
      </c>
      <c r="AMP20" s="14"/>
      <c r="AMQ20" s="12" t="str">
        <f>IF(OR($C$7=TRUE,AMQ19=$C$27,AMQ19=""),AMQ19,0)</f>
        <v/>
      </c>
      <c r="AMR20" s="14"/>
      <c r="AMS20" s="12" t="str">
        <f>IF(OR($C$7=TRUE,AMS19=$C$27,AMS19=""),AMS19,0)</f>
        <v/>
      </c>
      <c r="AMT20" s="14"/>
      <c r="AMU20" s="12" t="str">
        <f>IF(OR($C$7=TRUE,AMU19=$C$27,AMU19=""),AMU19,0)</f>
        <v/>
      </c>
      <c r="AMV20" s="14"/>
      <c r="AMW20" s="12" t="str">
        <f>IF(OR($C$7=TRUE,AMW19=$C$27,AMW19=""),AMW19,0)</f>
        <v/>
      </c>
      <c r="AMX20" s="14"/>
      <c r="AMY20" s="12" t="str">
        <f>IF(OR($C$7=TRUE,AMY19=$C$27,AMY19=""),AMY19,0)</f>
        <v/>
      </c>
      <c r="AMZ20" s="14"/>
      <c r="ANA20" s="12" t="str">
        <f>IF(OR($C$7=TRUE,ANA19=$C$27,ANA19=""),ANA19,0)</f>
        <v/>
      </c>
      <c r="ANB20" s="14"/>
      <c r="ANC20" s="12" t="str">
        <f>IF(OR($C$7=TRUE,ANC19=$C$27,ANC19=""),ANC19,0)</f>
        <v/>
      </c>
      <c r="AND20" s="14"/>
      <c r="ANE20" s="12" t="str">
        <f>IF(OR($C$7=TRUE,ANE19=$C$27,ANE19=""),ANE19,0)</f>
        <v/>
      </c>
      <c r="ANF20" s="14"/>
      <c r="ANG20" s="12" t="str">
        <f>IF(OR($C$7=TRUE,ANG19=$C$27,ANG19=""),ANG19,0)</f>
        <v/>
      </c>
      <c r="ANH20" s="14"/>
      <c r="ANI20" s="12" t="str">
        <f>IF(OR($C$7=TRUE,ANI19=$C$27,ANI19=""),ANI19,0)</f>
        <v/>
      </c>
      <c r="ANJ20" s="14"/>
      <c r="ANK20" s="12" t="str">
        <f>IF(OR($C$7=TRUE,ANK19=$C$27,ANK19=""),ANK19,0)</f>
        <v/>
      </c>
      <c r="ANL20" s="14"/>
      <c r="ANM20" s="12" t="str">
        <f>IF(OR($C$7=TRUE,ANM19=$C$27,ANM19=""),ANM19,0)</f>
        <v/>
      </c>
      <c r="ANN20" s="14"/>
      <c r="ANO20" s="12" t="str">
        <f>IF(OR($C$7=TRUE,ANO19=$C$27,ANO19=""),ANO19,0)</f>
        <v/>
      </c>
      <c r="ANP20" s="14"/>
      <c r="ANQ20" s="12" t="str">
        <f>IF(OR($C$7=TRUE,ANQ19=$C$27,ANQ19=""),ANQ19,0)</f>
        <v/>
      </c>
      <c r="ANR20" s="14"/>
      <c r="ANS20" s="12" t="str">
        <f>IF(OR($C$7=TRUE,ANS19=$C$27,ANS19=""),ANS19,0)</f>
        <v/>
      </c>
      <c r="ANT20" s="14"/>
      <c r="ANU20" s="12" t="str">
        <f>IF(OR($C$7=TRUE,ANU19=$C$27,ANU19=""),ANU19,0)</f>
        <v/>
      </c>
      <c r="ANV20" s="14"/>
      <c r="ANW20" s="12" t="str">
        <f>IF(OR($C$7=TRUE,ANW19=$C$27,ANW19=""),ANW19,0)</f>
        <v/>
      </c>
      <c r="ANX20" s="14"/>
      <c r="ANY20" s="12" t="str">
        <f>IF(OR($C$7=TRUE,ANY19=$C$27,ANY19=""),ANY19,0)</f>
        <v/>
      </c>
      <c r="ANZ20" s="14"/>
      <c r="AOA20" s="12" t="str">
        <f>IF(OR($C$7=TRUE,AOA19=$C$27,AOA19=""),AOA19,0)</f>
        <v/>
      </c>
      <c r="AOB20" s="14"/>
      <c r="AOC20" s="12" t="str">
        <f>IF(OR($C$7=TRUE,AOC19=$C$27,AOC19=""),AOC19,0)</f>
        <v/>
      </c>
      <c r="AOD20" s="14"/>
      <c r="AOE20" s="12" t="str">
        <f>IF(OR($C$7=TRUE,AOE19=$C$27,AOE19=""),AOE19,0)</f>
        <v/>
      </c>
      <c r="AOF20" s="14"/>
      <c r="AOG20" s="12" t="str">
        <f>IF(OR($C$7=TRUE,AOG19=$C$27,AOG19=""),AOG19,0)</f>
        <v/>
      </c>
      <c r="AOH20" s="14"/>
      <c r="AOI20" s="12" t="str">
        <f>IF(OR($C$7=TRUE,AOI19=$C$27,AOI19=""),AOI19,0)</f>
        <v/>
      </c>
      <c r="AOJ20" s="14"/>
      <c r="AOK20" s="12" t="str">
        <f>IF(OR($C$7=TRUE,AOK19=$C$27,AOK19=""),AOK19,0)</f>
        <v/>
      </c>
      <c r="AOL20" s="14"/>
      <c r="AOM20" s="12" t="str">
        <f>IF(OR($C$7=TRUE,AOM19=$C$27,AOM19=""),AOM19,0)</f>
        <v/>
      </c>
      <c r="AON20" s="14"/>
      <c r="AOO20" s="12" t="str">
        <f>IF(OR($C$7=TRUE,AOO19=$C$27,AOO19=""),AOO19,0)</f>
        <v/>
      </c>
      <c r="AOP20" s="14"/>
      <c r="AOQ20" s="12" t="str">
        <f>IF(OR($C$7=TRUE,AOQ19=$C$27,AOQ19=""),AOQ19,0)</f>
        <v/>
      </c>
      <c r="AOR20" s="14"/>
      <c r="AOS20" s="12" t="str">
        <f>IF(OR($C$7=TRUE,AOS19=$C$27,AOS19=""),AOS19,0)</f>
        <v/>
      </c>
      <c r="AOT20" s="14"/>
      <c r="AOU20" s="12" t="str">
        <f>IF(OR($C$7=TRUE,AOU19=$C$27,AOU19=""),AOU19,0)</f>
        <v/>
      </c>
      <c r="AOV20" s="14"/>
      <c r="AOW20" s="12" t="str">
        <f>IF(OR($C$7=TRUE,AOW19=$C$27,AOW19=""),AOW19,0)</f>
        <v/>
      </c>
      <c r="AOX20" s="14"/>
      <c r="AOY20" s="12" t="str">
        <f>IF(OR($C$7=TRUE,AOY19=$C$27,AOY19=""),AOY19,0)</f>
        <v/>
      </c>
      <c r="AOZ20" s="14"/>
      <c r="APA20" s="12" t="str">
        <f>IF(OR($C$7=TRUE,APA19=$C$27,APA19=""),APA19,0)</f>
        <v/>
      </c>
      <c r="APB20" s="14"/>
      <c r="APC20" s="12" t="str">
        <f>IF(OR($C$7=TRUE,APC19=$C$27,APC19=""),APC19,0)</f>
        <v/>
      </c>
      <c r="APD20" s="14"/>
      <c r="APE20" s="12" t="str">
        <f>IF(OR($C$7=TRUE,APE19=$C$27,APE19=""),APE19,0)</f>
        <v/>
      </c>
      <c r="APF20" s="14"/>
      <c r="APG20" s="12" t="str">
        <f>IF(OR($C$7=TRUE,APG19=$C$27,APG19=""),APG19,0)</f>
        <v/>
      </c>
      <c r="APH20" s="14"/>
      <c r="API20" s="12" t="str">
        <f>IF(OR($C$7=TRUE,API19=$C$27,API19=""),API19,0)</f>
        <v/>
      </c>
      <c r="APJ20" s="14"/>
      <c r="APK20" s="12" t="str">
        <f>IF(OR($C$7=TRUE,APK19=$C$27,APK19=""),APK19,0)</f>
        <v/>
      </c>
      <c r="APL20" s="14"/>
      <c r="APM20" s="12" t="str">
        <f>IF(OR($C$7=TRUE,APM19=$C$27,APM19=""),APM19,0)</f>
        <v/>
      </c>
      <c r="APN20" s="14"/>
      <c r="APO20" s="12" t="str">
        <f>IF(OR($C$7=TRUE,APO19=$C$27,APO19=""),APO19,0)</f>
        <v/>
      </c>
      <c r="APP20" s="14"/>
      <c r="APQ20" s="12" t="str">
        <f>IF(OR($C$7=TRUE,APQ19=$C$27,APQ19=""),APQ19,0)</f>
        <v/>
      </c>
      <c r="APR20" s="14"/>
      <c r="APS20" s="12" t="str">
        <f>IF(OR($C$7=TRUE,APS19=$C$27,APS19=""),APS19,0)</f>
        <v/>
      </c>
      <c r="APT20" s="14"/>
      <c r="APU20" s="12" t="str">
        <f>IF(OR($C$7=TRUE,APU19=$C$27,APU19=""),APU19,0)</f>
        <v/>
      </c>
      <c r="APV20" s="14"/>
      <c r="APW20" s="12" t="str">
        <f>IF(OR($C$7=TRUE,APW19=$C$27,APW19=""),APW19,0)</f>
        <v/>
      </c>
      <c r="APX20" s="14"/>
      <c r="APY20" s="12" t="str">
        <f>IF(OR($C$7=TRUE,APY19=$C$27,APY19=""),APY19,0)</f>
        <v/>
      </c>
      <c r="APZ20" s="14"/>
      <c r="AQA20" s="12" t="str">
        <f>IF(OR($C$7=TRUE,AQA19=$C$27,AQA19=""),AQA19,0)</f>
        <v/>
      </c>
      <c r="AQB20" s="14"/>
      <c r="AQC20" s="12" t="str">
        <f>IF(OR($C$7=TRUE,AQC19=$C$27,AQC19=""),AQC19,0)</f>
        <v/>
      </c>
      <c r="AQD20" s="14"/>
      <c r="AQE20" s="12" t="str">
        <f>IF(OR($C$7=TRUE,AQE19=$C$27,AQE19=""),AQE19,0)</f>
        <v/>
      </c>
      <c r="AQF20" s="14"/>
      <c r="AQG20" s="12" t="str">
        <f>IF(OR($C$7=TRUE,AQG19=$C$27,AQG19=""),AQG19,0)</f>
        <v/>
      </c>
      <c r="AQH20" s="14"/>
      <c r="AQI20" s="12" t="str">
        <f>IF(OR($C$7=TRUE,AQI19=$C$27,AQI19=""),AQI19,0)</f>
        <v/>
      </c>
      <c r="AQJ20" s="14"/>
      <c r="AQK20" s="12" t="str">
        <f>IF(OR($C$7=TRUE,AQK19=$C$27,AQK19=""),AQK19,0)</f>
        <v/>
      </c>
      <c r="AQL20" s="14"/>
      <c r="AQM20" s="12" t="str">
        <f>IF(OR($C$7=TRUE,AQM19=$C$27,AQM19=""),AQM19,0)</f>
        <v/>
      </c>
      <c r="AQN20" s="14"/>
      <c r="AQO20" s="12" t="str">
        <f>IF(OR($C$7=TRUE,AQO19=$C$27,AQO19=""),AQO19,0)</f>
        <v/>
      </c>
      <c r="AQP20" s="14"/>
      <c r="AQQ20" s="12" t="str">
        <f>IF(OR($C$7=TRUE,AQQ19=$C$27,AQQ19=""),AQQ19,0)</f>
        <v/>
      </c>
      <c r="AQR20" s="14"/>
      <c r="AQS20" s="12" t="str">
        <f>IF(OR($C$7=TRUE,AQS19=$C$27,AQS19=""),AQS19,0)</f>
        <v/>
      </c>
      <c r="AQT20" s="14"/>
      <c r="AQU20" s="12" t="str">
        <f>IF(OR($C$7=TRUE,AQU19=$C$27,AQU19=""),AQU19,0)</f>
        <v/>
      </c>
      <c r="AQV20" s="14"/>
      <c r="AQW20" s="12" t="str">
        <f>IF(OR($C$7=TRUE,AQW19=$C$27,AQW19=""),AQW19,0)</f>
        <v/>
      </c>
      <c r="AQX20" s="14"/>
      <c r="AQY20" s="12" t="str">
        <f>IF(OR($C$7=TRUE,AQY19=$C$27,AQY19=""),AQY19,0)</f>
        <v/>
      </c>
      <c r="AQZ20" s="14"/>
      <c r="ARA20" s="12" t="str">
        <f>IF(OR($C$7=TRUE,ARA19=$C$27,ARA19=""),ARA19,0)</f>
        <v/>
      </c>
      <c r="ARB20" s="14"/>
      <c r="ARC20" s="12" t="str">
        <f>IF(OR($C$7=TRUE,ARC19=$C$27,ARC19=""),ARC19,0)</f>
        <v/>
      </c>
      <c r="ARD20" s="14"/>
      <c r="ARE20" s="12" t="str">
        <f>IF(OR($C$7=TRUE,ARE19=$C$27,ARE19=""),ARE19,0)</f>
        <v/>
      </c>
      <c r="ARF20" s="14"/>
      <c r="ARG20" s="12" t="str">
        <f>IF(OR($C$7=TRUE,ARG19=$C$27,ARG19=""),ARG19,0)</f>
        <v/>
      </c>
      <c r="ARH20" s="14"/>
      <c r="ARI20" s="12" t="str">
        <f>IF(OR($C$7=TRUE,ARI19=$C$27,ARI19=""),ARI19,0)</f>
        <v/>
      </c>
      <c r="ARJ20" s="14"/>
      <c r="ARK20" s="12" t="str">
        <f>IF(OR($C$7=TRUE,ARK19=$C$27,ARK19=""),ARK19,0)</f>
        <v/>
      </c>
      <c r="ARL20" s="14"/>
      <c r="ARM20" s="12" t="str">
        <f>IF(OR($C$7=TRUE,ARM19=$C$27,ARM19=""),ARM19,0)</f>
        <v/>
      </c>
      <c r="ARN20" s="14"/>
      <c r="ARO20" s="12" t="str">
        <f>IF(OR($C$7=TRUE,ARO19=$C$27,ARO19=""),ARO19,0)</f>
        <v/>
      </c>
      <c r="ARP20" s="14"/>
      <c r="ARQ20" s="12" t="str">
        <f>IF(OR($C$7=TRUE,ARQ19=$C$27,ARQ19=""),ARQ19,0)</f>
        <v/>
      </c>
      <c r="ARR20" s="14"/>
      <c r="ARS20" s="12" t="str">
        <f>IF(OR($C$7=TRUE,ARS19=$C$27,ARS19=""),ARS19,0)</f>
        <v/>
      </c>
      <c r="ART20" s="14"/>
      <c r="ARU20" s="12" t="str">
        <f>IF(OR($C$7=TRUE,ARU19=$C$27,ARU19=""),ARU19,0)</f>
        <v/>
      </c>
      <c r="ARV20" s="14"/>
      <c r="ARW20" s="12" t="str">
        <f>IF(OR($C$7=TRUE,ARW19=$C$27,ARW19=""),ARW19,0)</f>
        <v/>
      </c>
      <c r="ARX20" s="14"/>
      <c r="ARY20" s="12" t="str">
        <f>IF(OR($C$7=TRUE,ARY19=$C$27,ARY19=""),ARY19,0)</f>
        <v/>
      </c>
      <c r="ARZ20" s="14"/>
      <c r="ASA20" s="12" t="str">
        <f>IF(OR($C$7=TRUE,ASA19=$C$27,ASA19=""),ASA19,0)</f>
        <v/>
      </c>
      <c r="ASB20" s="14"/>
      <c r="ASC20" s="12" t="str">
        <f>IF(OR($C$7=TRUE,ASC19=$C$27,ASC19=""),ASC19,0)</f>
        <v/>
      </c>
      <c r="ASD20" s="14"/>
      <c r="ASE20" s="12" t="str">
        <f>IF(OR($C$7=TRUE,ASE19=$C$27,ASE19=""),ASE19,0)</f>
        <v/>
      </c>
      <c r="ASF20" s="14"/>
      <c r="ASG20" s="12" t="str">
        <f>IF(OR($C$7=TRUE,ASG19=$C$27,ASG19=""),ASG19,0)</f>
        <v/>
      </c>
      <c r="ASH20" s="14"/>
      <c r="ASI20" s="12" t="str">
        <f>IF(OR($C$7=TRUE,ASI19=$C$27,ASI19=""),ASI19,0)</f>
        <v/>
      </c>
      <c r="ASJ20" s="14"/>
      <c r="ASK20" s="12" t="str">
        <f>IF(OR($C$7=TRUE,ASK19=$C$27,ASK19=""),ASK19,0)</f>
        <v/>
      </c>
      <c r="ASL20" s="14"/>
      <c r="ASM20" s="12" t="str">
        <f>IF(OR($C$7=TRUE,ASM19=$C$27,ASM19=""),ASM19,0)</f>
        <v/>
      </c>
      <c r="ASN20" s="14"/>
      <c r="ASO20" s="12" t="str">
        <f>IF(OR($C$7=TRUE,ASO19=$C$27,ASO19=""),ASO19,0)</f>
        <v/>
      </c>
      <c r="ASP20" s="14"/>
      <c r="ASQ20" s="12" t="str">
        <f>IF(OR($C$7=TRUE,ASQ19=$C$27,ASQ19=""),ASQ19,0)</f>
        <v/>
      </c>
      <c r="ASR20" s="14"/>
      <c r="ASS20" s="12" t="str">
        <f>IF(OR($C$7=TRUE,ASS19=$C$27,ASS19=""),ASS19,0)</f>
        <v/>
      </c>
      <c r="AST20" s="14"/>
      <c r="ASU20" s="12" t="str">
        <f>IF(OR($C$7=TRUE,ASU19=$C$27,ASU19=""),ASU19,0)</f>
        <v/>
      </c>
      <c r="ASV20" s="14"/>
      <c r="ASW20" s="12" t="str">
        <f>IF(OR($C$7=TRUE,ASW19=$C$27,ASW19=""),ASW19,0)</f>
        <v/>
      </c>
      <c r="ASX20" s="14"/>
      <c r="ASY20" s="12" t="str">
        <f>IF(OR($C$7=TRUE,ASY19=$C$27,ASY19=""),ASY19,0)</f>
        <v/>
      </c>
      <c r="ASZ20" s="14"/>
      <c r="ATA20" s="12" t="str">
        <f>IF(OR($C$7=TRUE,ATA19=$C$27,ATA19=""),ATA19,0)</f>
        <v/>
      </c>
      <c r="ATB20" s="14"/>
      <c r="ATC20" s="12" t="str">
        <f>IF(OR($C$7=TRUE,ATC19=$C$27,ATC19=""),ATC19,0)</f>
        <v/>
      </c>
      <c r="ATD20" s="14"/>
      <c r="ATE20" s="12" t="str">
        <f>IF(OR($C$7=TRUE,ATE19=$C$27,ATE19=""),ATE19,0)</f>
        <v/>
      </c>
      <c r="ATF20" s="14"/>
      <c r="ATG20" s="12" t="str">
        <f>IF(OR($C$7=TRUE,ATG19=$C$27,ATG19=""),ATG19,0)</f>
        <v/>
      </c>
      <c r="ATH20" s="14"/>
      <c r="ATI20" s="12" t="str">
        <f>IF(OR($C$7=TRUE,ATI19=$C$27,ATI19=""),ATI19,0)</f>
        <v/>
      </c>
      <c r="ATJ20" s="14"/>
      <c r="ATK20" s="12" t="str">
        <f>IF(OR($C$7=TRUE,ATK19=$C$27,ATK19=""),ATK19,0)</f>
        <v/>
      </c>
      <c r="ATL20" s="14"/>
      <c r="ATM20" s="12" t="str">
        <f>IF(OR($C$7=TRUE,ATM19=$C$27,ATM19=""),ATM19,0)</f>
        <v/>
      </c>
      <c r="ATN20" s="14"/>
      <c r="ATO20" s="12" t="str">
        <f>IF(OR($C$7=TRUE,ATO19=$C$27,ATO19=""),ATO19,0)</f>
        <v/>
      </c>
      <c r="ATP20" s="14"/>
      <c r="ATQ20" s="12" t="str">
        <f>IF(OR($C$7=TRUE,ATQ19=$C$27,ATQ19=""),ATQ19,0)</f>
        <v/>
      </c>
      <c r="ATR20" s="14"/>
      <c r="ATS20" s="12" t="str">
        <f>IF(OR($C$7=TRUE,ATS19=$C$27,ATS19=""),ATS19,0)</f>
        <v/>
      </c>
      <c r="ATT20" s="14"/>
      <c r="ATU20" s="12" t="str">
        <f>IF(OR($C$7=TRUE,ATU19=$C$27,ATU19=""),ATU19,0)</f>
        <v/>
      </c>
      <c r="ATV20" s="14"/>
      <c r="ATW20" s="12" t="str">
        <f>IF(OR($C$7=TRUE,ATW19=$C$27,ATW19=""),ATW19,0)</f>
        <v/>
      </c>
      <c r="ATX20" s="14"/>
      <c r="ATY20" s="12" t="str">
        <f>IF(OR($C$7=TRUE,ATY19=$C$27,ATY19=""),ATY19,0)</f>
        <v/>
      </c>
      <c r="ATZ20" s="14"/>
      <c r="AUA20" s="12" t="str">
        <f>IF(OR($C$7=TRUE,AUA19=$C$27,AUA19=""),AUA19,0)</f>
        <v/>
      </c>
      <c r="AUB20" s="14"/>
      <c r="AUC20" s="12" t="str">
        <f>IF(OR($C$7=TRUE,AUC19=$C$27,AUC19=""),AUC19,0)</f>
        <v/>
      </c>
      <c r="AUD20" s="14"/>
      <c r="AUE20" s="12" t="str">
        <f>IF(OR($C$7=TRUE,AUE19=$C$27,AUE19=""),AUE19,0)</f>
        <v/>
      </c>
      <c r="AUF20" s="14"/>
      <c r="AUG20" s="12" t="str">
        <f>IF(OR($C$7=TRUE,AUG19=$C$27,AUG19=""),AUG19,0)</f>
        <v/>
      </c>
      <c r="AUH20" s="14"/>
      <c r="AUI20" s="12" t="str">
        <f>IF(OR($C$7=TRUE,AUI19=$C$27,AUI19=""),AUI19,0)</f>
        <v/>
      </c>
      <c r="AUJ20" s="14"/>
      <c r="AUK20" s="12" t="str">
        <f>IF(OR($C$7=TRUE,AUK19=$C$27,AUK19=""),AUK19,0)</f>
        <v/>
      </c>
      <c r="AUL20" s="14"/>
      <c r="AUM20" s="12" t="str">
        <f>IF(OR($C$7=TRUE,AUM19=$C$27,AUM19=""),AUM19,0)</f>
        <v/>
      </c>
      <c r="AUN20" s="14"/>
      <c r="AUO20" s="12" t="str">
        <f>IF(OR($C$7=TRUE,AUO19=$C$27,AUO19=""),AUO19,0)</f>
        <v/>
      </c>
      <c r="AUP20" s="14"/>
      <c r="AUQ20" s="12" t="str">
        <f>IF(OR($C$7=TRUE,AUQ19=$C$27,AUQ19=""),AUQ19,0)</f>
        <v/>
      </c>
      <c r="AUR20" s="14"/>
      <c r="AUS20" s="12" t="str">
        <f>IF(OR($C$7=TRUE,AUS19=$C$27,AUS19=""),AUS19,0)</f>
        <v/>
      </c>
      <c r="AUT20" s="14"/>
      <c r="AUU20" s="12" t="str">
        <f>IF(OR($C$7=TRUE,AUU19=$C$27,AUU19=""),AUU19,0)</f>
        <v/>
      </c>
      <c r="AUV20" s="14"/>
      <c r="AUW20" s="12" t="str">
        <f>IF(OR($C$7=TRUE,AUW19=$C$27,AUW19=""),AUW19,0)</f>
        <v/>
      </c>
      <c r="AUX20" s="14"/>
      <c r="AUY20" s="12" t="str">
        <f>IF(OR($C$7=TRUE,AUY19=$C$27,AUY19=""),AUY19,0)</f>
        <v/>
      </c>
      <c r="AUZ20" s="14"/>
      <c r="AVA20" s="12" t="str">
        <f>IF(OR($C$7=TRUE,AVA19=$C$27,AVA19=""),AVA19,0)</f>
        <v/>
      </c>
      <c r="AVB20" s="14"/>
      <c r="AVC20" s="12" t="str">
        <f>IF(OR($C$7=TRUE,AVC19=$C$27,AVC19=""),AVC19,0)</f>
        <v/>
      </c>
      <c r="AVD20" s="14"/>
      <c r="AVE20" s="12" t="str">
        <f>IF(OR($C$7=TRUE,AVE19=$C$27,AVE19=""),AVE19,0)</f>
        <v/>
      </c>
      <c r="AVF20" s="14"/>
      <c r="AVG20" s="12" t="str">
        <f>IF(OR($C$7=TRUE,AVG19=$C$27,AVG19=""),AVG19,0)</f>
        <v/>
      </c>
      <c r="AVH20" s="14"/>
      <c r="AVI20" s="12" t="str">
        <f>IF(OR($C$7=TRUE,AVI19=$C$27,AVI19=""),AVI19,0)</f>
        <v/>
      </c>
      <c r="AVJ20" s="14"/>
      <c r="AVK20" s="12" t="str">
        <f>IF(OR($C$7=TRUE,AVK19=$C$27,AVK19=""),AVK19,0)</f>
        <v/>
      </c>
      <c r="AVL20" s="14"/>
      <c r="AVM20" s="12" t="str">
        <f>IF(OR($C$7=TRUE,AVM19=$C$27,AVM19=""),AVM19,0)</f>
        <v/>
      </c>
      <c r="AVN20" s="14"/>
      <c r="AVO20" s="12" t="str">
        <f>IF(OR($C$7=TRUE,AVO19=$C$27,AVO19=""),AVO19,0)</f>
        <v/>
      </c>
      <c r="AVP20" s="14"/>
      <c r="AVQ20" s="12" t="str">
        <f>IF(OR($C$7=TRUE,AVQ19=$C$27,AVQ19=""),AVQ19,0)</f>
        <v/>
      </c>
      <c r="AVR20" s="14"/>
      <c r="AVS20" s="12" t="str">
        <f>IF(OR($C$7=TRUE,AVS19=$C$27,AVS19=""),AVS19,0)</f>
        <v/>
      </c>
      <c r="AVT20" s="14"/>
      <c r="AVU20" s="12" t="str">
        <f>IF(OR($C$7=TRUE,AVU19=$C$27,AVU19=""),AVU19,0)</f>
        <v/>
      </c>
      <c r="AVV20" s="14"/>
      <c r="AVW20" s="12" t="str">
        <f>IF(OR($C$7=TRUE,AVW19=$C$27,AVW19=""),AVW19,0)</f>
        <v/>
      </c>
      <c r="AVX20" s="14"/>
      <c r="AVY20" s="12" t="str">
        <f>IF(OR($C$7=TRUE,AVY19=$C$27,AVY19=""),AVY19,0)</f>
        <v/>
      </c>
      <c r="AVZ20" s="14"/>
      <c r="AWA20" s="12" t="str">
        <f>IF(OR($C$7=TRUE,AWA19=$C$27,AWA19=""),AWA19,0)</f>
        <v/>
      </c>
      <c r="AWB20" s="14"/>
      <c r="AWC20" s="12" t="str">
        <f>IF(OR($C$7=TRUE,AWC19=$C$27,AWC19=""),AWC19,0)</f>
        <v/>
      </c>
      <c r="AWD20" s="14"/>
      <c r="AWE20" s="12" t="str">
        <f>IF(OR($C$7=TRUE,AWE19=$C$27,AWE19=""),AWE19,0)</f>
        <v/>
      </c>
      <c r="AWF20" s="14"/>
      <c r="AWG20" s="12" t="str">
        <f>IF(OR($C$7=TRUE,AWG19=$C$27,AWG19=""),AWG19,0)</f>
        <v/>
      </c>
      <c r="AWH20" s="14"/>
      <c r="AWI20" s="12" t="str">
        <f>IF(OR($C$7=TRUE,AWI19=$C$27,AWI19=""),AWI19,0)</f>
        <v/>
      </c>
      <c r="AWJ20" s="14"/>
      <c r="AWK20" s="12" t="str">
        <f>IF(OR($C$7=TRUE,AWK19=$C$27,AWK19=""),AWK19,0)</f>
        <v/>
      </c>
      <c r="AWL20" s="14"/>
      <c r="AWM20" s="12" t="str">
        <f>IF(OR($C$7=TRUE,AWM19=$C$27,AWM19=""),AWM19,0)</f>
        <v/>
      </c>
      <c r="AWN20" s="14"/>
      <c r="AWO20" s="12" t="str">
        <f>IF(OR($C$7=TRUE,AWO19=$C$27,AWO19=""),AWO19,0)</f>
        <v/>
      </c>
      <c r="AWP20" s="14"/>
      <c r="AWQ20" s="12" t="str">
        <f>IF(OR($C$7=TRUE,AWQ19=$C$27,AWQ19=""),AWQ19,0)</f>
        <v/>
      </c>
      <c r="AWR20" s="14"/>
      <c r="AWS20" s="12" t="str">
        <f>IF(OR($C$7=TRUE,AWS19=$C$27,AWS19=""),AWS19,0)</f>
        <v/>
      </c>
      <c r="AWT20" s="14"/>
      <c r="AWU20" s="12" t="str">
        <f>IF(OR($C$7=TRUE,AWU19=$C$27,AWU19=""),AWU19,0)</f>
        <v/>
      </c>
      <c r="AWV20" s="14"/>
      <c r="AWW20" s="12" t="str">
        <f>IF(OR($C$7=TRUE,AWW19=$C$27,AWW19=""),AWW19,0)</f>
        <v/>
      </c>
      <c r="AWX20" s="14"/>
      <c r="AWY20" s="12" t="str">
        <f>IF(OR($C$7=TRUE,AWY19=$C$27,AWY19=""),AWY19,0)</f>
        <v/>
      </c>
      <c r="AWZ20" s="14"/>
      <c r="AXA20" s="12" t="str">
        <f>IF(OR($C$7=TRUE,AXA19=$C$27,AXA19=""),AXA19,0)</f>
        <v/>
      </c>
      <c r="AXB20" s="14"/>
      <c r="AXC20" s="12" t="str">
        <f>IF(OR($C$7=TRUE,AXC19=$C$27,AXC19=""),AXC19,0)</f>
        <v/>
      </c>
      <c r="AXD20" s="14"/>
      <c r="AXE20" s="12" t="str">
        <f>IF(OR($C$7=TRUE,AXE19=$C$27,AXE19=""),AXE19,0)</f>
        <v/>
      </c>
      <c r="AXF20" s="14"/>
      <c r="AXG20" s="12" t="str">
        <f>IF(OR($C$7=TRUE,AXG19=$C$27,AXG19=""),AXG19,0)</f>
        <v/>
      </c>
      <c r="AXH20" s="14"/>
      <c r="AXI20" s="12" t="str">
        <f>IF(OR($C$7=TRUE,AXI19=$C$27,AXI19=""),AXI19,0)</f>
        <v/>
      </c>
      <c r="AXJ20" s="14"/>
      <c r="AXK20" s="12" t="str">
        <f>IF(OR($C$7=TRUE,AXK19=$C$27,AXK19=""),AXK19,0)</f>
        <v/>
      </c>
      <c r="AXL20" s="14"/>
      <c r="AXM20" s="12" t="str">
        <f>IF(OR($C$7=TRUE,AXM19=$C$27,AXM19=""),AXM19,0)</f>
        <v/>
      </c>
      <c r="AXN20" s="14"/>
      <c r="AXO20" s="12" t="str">
        <f>IF(OR($C$7=TRUE,AXO19=$C$27,AXO19=""),AXO19,0)</f>
        <v/>
      </c>
      <c r="AXP20" s="14"/>
      <c r="AXQ20" s="12" t="str">
        <f>IF(OR($C$7=TRUE,AXQ19=$C$27,AXQ19=""),AXQ19,0)</f>
        <v/>
      </c>
      <c r="AXR20" s="14"/>
      <c r="AXS20" s="12" t="str">
        <f>IF(OR($C$7=TRUE,AXS19=$C$27,AXS19=""),AXS19,0)</f>
        <v/>
      </c>
      <c r="AXT20" s="14"/>
      <c r="AXU20" s="12" t="str">
        <f>IF(OR($C$7=TRUE,AXU19=$C$27,AXU19=""),AXU19,0)</f>
        <v/>
      </c>
      <c r="AXV20" s="14"/>
      <c r="AXW20" s="12" t="str">
        <f>IF(OR($C$7=TRUE,AXW19=$C$27,AXW19=""),AXW19,0)</f>
        <v/>
      </c>
      <c r="AXX20" s="14"/>
      <c r="AXY20" s="12" t="str">
        <f>IF(OR($C$7=TRUE,AXY19=$C$27,AXY19=""),AXY19,0)</f>
        <v/>
      </c>
      <c r="AXZ20" s="14"/>
      <c r="AYA20" s="12" t="str">
        <f>IF(OR($C$7=TRUE,AYA19=$C$27,AYA19=""),AYA19,0)</f>
        <v/>
      </c>
      <c r="AYB20" s="14"/>
      <c r="AYC20" s="12" t="str">
        <f>IF(OR($C$7=TRUE,AYC19=$C$27,AYC19=""),AYC19,0)</f>
        <v/>
      </c>
      <c r="AYD20" s="14"/>
      <c r="AYE20" s="12" t="str">
        <f>IF(OR($C$7=TRUE,AYE19=$C$27,AYE19=""),AYE19,0)</f>
        <v/>
      </c>
      <c r="AYF20" s="14"/>
      <c r="AYG20" s="12" t="str">
        <f>IF(OR($C$7=TRUE,AYG19=$C$27,AYG19=""),AYG19,0)</f>
        <v/>
      </c>
      <c r="AYH20" s="14"/>
      <c r="AYI20" s="12" t="str">
        <f>IF(OR($C$7=TRUE,AYI19=$C$27,AYI19=""),AYI19,0)</f>
        <v/>
      </c>
      <c r="AYJ20" s="14"/>
      <c r="AYK20" s="12" t="str">
        <f>IF(OR($C$7=TRUE,AYK19=$C$27,AYK19=""),AYK19,0)</f>
        <v/>
      </c>
      <c r="AYL20" s="14"/>
      <c r="AYM20" s="12" t="str">
        <f>IF(OR($C$7=TRUE,AYM19=$C$27,AYM19=""),AYM19,0)</f>
        <v/>
      </c>
      <c r="AYN20" s="14"/>
      <c r="AYO20" s="12" t="str">
        <f>IF(OR($C$7=TRUE,AYO19=$C$27,AYO19=""),AYO19,0)</f>
        <v/>
      </c>
      <c r="AYP20" s="14"/>
      <c r="AYQ20" s="12" t="str">
        <f>IF(OR($C$7=TRUE,AYQ19=$C$27,AYQ19=""),AYQ19,0)</f>
        <v/>
      </c>
      <c r="AYR20" s="14"/>
      <c r="AYS20" s="12" t="str">
        <f>IF(OR($C$7=TRUE,AYS19=$C$27,AYS19=""),AYS19,0)</f>
        <v/>
      </c>
      <c r="AYT20" s="14"/>
      <c r="AYU20" s="12" t="str">
        <f>IF(OR($C$7=TRUE,AYU19=$C$27,AYU19=""),AYU19,0)</f>
        <v/>
      </c>
      <c r="AYV20" s="14"/>
      <c r="AYW20" s="12" t="str">
        <f>IF(OR($C$7=TRUE,AYW19=$C$27,AYW19=""),AYW19,0)</f>
        <v/>
      </c>
      <c r="AYX20" s="14"/>
      <c r="AYY20" s="12" t="str">
        <f>IF(OR($C$7=TRUE,AYY19=$C$27,AYY19=""),AYY19,0)</f>
        <v/>
      </c>
      <c r="AYZ20" s="14"/>
      <c r="AZA20" s="12" t="str">
        <f>IF(OR($C$7=TRUE,AZA19=$C$27,AZA19=""),AZA19,0)</f>
        <v/>
      </c>
      <c r="AZB20" s="14"/>
      <c r="AZC20" s="12" t="str">
        <f>IF(OR($C$7=TRUE,AZC19=$C$27,AZC19=""),AZC19,0)</f>
        <v/>
      </c>
      <c r="AZD20" s="14"/>
      <c r="AZE20" s="12" t="str">
        <f>IF(OR($C$7=TRUE,AZE19=$C$27,AZE19=""),AZE19,0)</f>
        <v/>
      </c>
      <c r="AZF20" s="14"/>
      <c r="AZG20" s="12" t="str">
        <f>IF(OR($C$7=TRUE,AZG19=$C$27,AZG19=""),AZG19,0)</f>
        <v/>
      </c>
      <c r="AZH20" s="14"/>
      <c r="AZI20" s="12" t="str">
        <f>IF(OR($C$7=TRUE,AZI19=$C$27,AZI19=""),AZI19,0)</f>
        <v/>
      </c>
      <c r="AZJ20" s="14"/>
      <c r="AZK20" s="12" t="str">
        <f>IF(OR($C$7=TRUE,AZK19=$C$27,AZK19=""),AZK19,0)</f>
        <v/>
      </c>
      <c r="AZL20" s="14"/>
      <c r="AZM20" s="12" t="str">
        <f>IF(OR($C$7=TRUE,AZM19=$C$27,AZM19=""),AZM19,0)</f>
        <v/>
      </c>
      <c r="AZN20" s="14"/>
      <c r="AZO20" s="12" t="str">
        <f>IF(OR($C$7=TRUE,AZO19=$C$27,AZO19=""),AZO19,0)</f>
        <v/>
      </c>
      <c r="AZP20" s="14"/>
      <c r="AZQ20" s="12" t="str">
        <f>IF(OR($C$7=TRUE,AZQ19=$C$27,AZQ19=""),AZQ19,0)</f>
        <v/>
      </c>
      <c r="AZR20" s="14"/>
      <c r="AZS20" s="12" t="str">
        <f>IF(OR($C$7=TRUE,AZS19=$C$27,AZS19=""),AZS19,0)</f>
        <v/>
      </c>
      <c r="AZT20" s="14"/>
      <c r="AZU20" s="12" t="str">
        <f>IF(OR($C$7=TRUE,AZU19=$C$27,AZU19=""),AZU19,0)</f>
        <v/>
      </c>
      <c r="AZV20" s="14"/>
      <c r="AZW20" s="12" t="str">
        <f>IF(OR($C$7=TRUE,AZW19=$C$27,AZW19=""),AZW19,0)</f>
        <v/>
      </c>
      <c r="AZX20" s="14"/>
      <c r="AZY20" s="12" t="str">
        <f>IF(OR($C$7=TRUE,AZY19=$C$27,AZY19=""),AZY19,0)</f>
        <v/>
      </c>
      <c r="AZZ20" s="14"/>
      <c r="BAA20" s="12" t="str">
        <f>IF(OR($C$7=TRUE,BAA19=$C$27,BAA19=""),BAA19,0)</f>
        <v/>
      </c>
      <c r="BAB20" s="14"/>
      <c r="BAC20" s="12" t="str">
        <f>IF(OR($C$7=TRUE,BAC19=$C$27,BAC19=""),BAC19,0)</f>
        <v/>
      </c>
      <c r="BAD20" s="14"/>
      <c r="BAE20" s="12" t="str">
        <f>IF(OR($C$7=TRUE,BAE19=$C$27,BAE19=""),BAE19,0)</f>
        <v/>
      </c>
      <c r="BAF20" s="14"/>
      <c r="BAG20" s="12" t="str">
        <f>IF(OR($C$7=TRUE,BAG19=$C$27,BAG19=""),BAG19,0)</f>
        <v/>
      </c>
      <c r="BAH20" s="14"/>
      <c r="BAI20" s="12" t="str">
        <f>IF(OR($C$7=TRUE,BAI19=$C$27,BAI19=""),BAI19,0)</f>
        <v/>
      </c>
      <c r="BAJ20" s="14"/>
      <c r="BAK20" s="12" t="str">
        <f>IF(OR($C$7=TRUE,BAK19=$C$27,BAK19=""),BAK19,0)</f>
        <v/>
      </c>
      <c r="BAL20" s="14"/>
      <c r="BAM20" s="12" t="str">
        <f>IF(OR($C$7=TRUE,BAM19=$C$27,BAM19=""),BAM19,0)</f>
        <v/>
      </c>
      <c r="BAN20" s="14"/>
      <c r="BAO20" s="12" t="str">
        <f>IF(OR($C$7=TRUE,BAO19=$C$27,BAO19=""),BAO19,0)</f>
        <v/>
      </c>
      <c r="BAP20" s="14"/>
      <c r="BAQ20" s="12" t="str">
        <f>IF(OR($C$7=TRUE,BAQ19=$C$27,BAQ19=""),BAQ19,0)</f>
        <v/>
      </c>
      <c r="BAR20" s="14"/>
      <c r="BAS20" s="12" t="str">
        <f>IF(OR($C$7=TRUE,BAS19=$C$27,BAS19=""),BAS19,0)</f>
        <v/>
      </c>
      <c r="BAT20" s="14"/>
      <c r="BAU20" s="12" t="str">
        <f>IF(OR($C$7=TRUE,BAU19=$C$27,BAU19=""),BAU19,0)</f>
        <v/>
      </c>
      <c r="BAV20" s="14"/>
      <c r="BAW20" s="12" t="str">
        <f>IF(OR($C$7=TRUE,BAW19=$C$27,BAW19=""),BAW19,0)</f>
        <v/>
      </c>
      <c r="BAX20" s="14"/>
      <c r="BAY20" s="12" t="str">
        <f>IF(OR($C$7=TRUE,BAY19=$C$27,BAY19=""),BAY19,0)</f>
        <v/>
      </c>
      <c r="BAZ20" s="14"/>
      <c r="BBA20" s="12" t="str">
        <f>IF(OR($C$7=TRUE,BBA19=$C$27,BBA19=""),BBA19,0)</f>
        <v/>
      </c>
      <c r="BBB20" s="14"/>
      <c r="BBC20" s="12" t="str">
        <f>IF(OR($C$7=TRUE,BBC19=$C$27,BBC19=""),BBC19,0)</f>
        <v/>
      </c>
      <c r="BBD20" s="14"/>
      <c r="BBE20" s="12" t="str">
        <f>IF(OR($C$7=TRUE,BBE19=$C$27,BBE19=""),BBE19,0)</f>
        <v/>
      </c>
      <c r="BBF20" s="14"/>
      <c r="BBG20" s="12" t="str">
        <f>IF(OR($C$7=TRUE,BBG19=$C$27,BBG19=""),BBG19,0)</f>
        <v/>
      </c>
      <c r="BBH20" s="14"/>
      <c r="BBI20" s="12" t="str">
        <f>IF(OR($C$7=TRUE,BBI19=$C$27,BBI19=""),BBI19,0)</f>
        <v/>
      </c>
      <c r="BBJ20" s="14"/>
      <c r="BBK20" s="12" t="str">
        <f>IF(OR($C$7=TRUE,BBK19=$C$27,BBK19=""),BBK19,0)</f>
        <v/>
      </c>
      <c r="BBL20" s="14"/>
      <c r="BBM20" s="12" t="str">
        <f>IF(OR($C$7=TRUE,BBM19=$C$27,BBM19=""),BBM19,0)</f>
        <v/>
      </c>
      <c r="BBN20" s="14"/>
      <c r="BBO20" s="12" t="str">
        <f>IF(OR($C$7=TRUE,BBO19=$C$27,BBO19=""),BBO19,0)</f>
        <v/>
      </c>
      <c r="BBP20" s="14"/>
      <c r="BBQ20" s="12" t="str">
        <f>IF(OR($C$7=TRUE,BBQ19=$C$27,BBQ19=""),BBQ19,0)</f>
        <v/>
      </c>
      <c r="BBR20" s="14"/>
      <c r="BBS20" s="12" t="str">
        <f>IF(OR($C$7=TRUE,BBS19=$C$27,BBS19=""),BBS19,0)</f>
        <v/>
      </c>
      <c r="BBT20" s="14"/>
      <c r="BBU20" s="12" t="str">
        <f>IF(OR($C$7=TRUE,BBU19=$C$27,BBU19=""),BBU19,0)</f>
        <v/>
      </c>
      <c r="BBV20" s="14"/>
      <c r="BBW20" s="12" t="str">
        <f>IF(OR($C$7=TRUE,BBW19=$C$27,BBW19=""),BBW19,0)</f>
        <v/>
      </c>
      <c r="BBX20" s="14"/>
      <c r="BBY20" s="12" t="str">
        <f>IF(OR($C$7=TRUE,BBY19=$C$27,BBY19=""),BBY19,0)</f>
        <v/>
      </c>
      <c r="BBZ20" s="14"/>
      <c r="BCA20" s="12" t="str">
        <f>IF(OR($C$7=TRUE,BCA19=$C$27,BCA19=""),BCA19,0)</f>
        <v/>
      </c>
      <c r="BCB20" s="14"/>
      <c r="BCC20" s="12" t="str">
        <f>IF(OR($C$7=TRUE,BCC19=$C$27,BCC19=""),BCC19,0)</f>
        <v/>
      </c>
      <c r="BCD20" s="14"/>
      <c r="BCE20" s="12" t="str">
        <f>IF(OR($C$7=TRUE,BCE19=$C$27,BCE19=""),BCE19,0)</f>
        <v/>
      </c>
      <c r="BCF20" s="14"/>
      <c r="BCG20" s="12" t="str">
        <f>IF(OR($C$7=TRUE,BCG19=$C$27,BCG19=""),BCG19,0)</f>
        <v/>
      </c>
      <c r="BCH20" s="14"/>
      <c r="BCI20" s="12" t="str">
        <f>IF(OR($C$7=TRUE,BCI19=$C$27,BCI19=""),BCI19,0)</f>
        <v/>
      </c>
      <c r="BCJ20" s="14"/>
      <c r="BCK20" s="12" t="str">
        <f>IF(OR($C$7=TRUE,BCK19=$C$27,BCK19=""),BCK19,0)</f>
        <v/>
      </c>
      <c r="BCL20" s="14"/>
      <c r="BCM20" s="12" t="str">
        <f>IF(OR($C$7=TRUE,BCM19=$C$27,BCM19=""),BCM19,0)</f>
        <v/>
      </c>
    </row>
    <row r="21" spans="1:1443" x14ac:dyDescent="0.25">
      <c r="A21" s="23" t="s">
        <v>1775</v>
      </c>
      <c r="B21" s="10" t="s">
        <v>7</v>
      </c>
      <c r="C21" s="37">
        <f>1/$C$5</f>
        <v>0.25</v>
      </c>
      <c r="D21" s="35" t="str">
        <f>MID(D$2,1,1)</f>
        <v>1</v>
      </c>
      <c r="E21" s="36">
        <f>IF(AND($C$5&gt;=1,D21=$A21),$C21,"")</f>
        <v>0.25</v>
      </c>
      <c r="F21" s="35" t="str">
        <f t="shared" ref="F21" si="718">MID(F$2,1,1)</f>
        <v>2</v>
      </c>
      <c r="G21" s="36" t="str">
        <f t="shared" ref="G21" si="719">IF(AND($C$5&gt;=1,F21=$A21),$C21,"")</f>
        <v/>
      </c>
      <c r="H21" s="35" t="str">
        <f t="shared" ref="H21" si="720">MID(H$2,1,1)</f>
        <v>1</v>
      </c>
      <c r="I21" s="36">
        <f t="shared" ref="I21" si="721">IF(AND($C$5&gt;=1,H21=$A21),$C21,"")</f>
        <v>0.25</v>
      </c>
      <c r="J21" s="35" t="str">
        <f t="shared" ref="J21" si="722">MID(J$2,1,1)</f>
        <v>2</v>
      </c>
      <c r="K21" s="36" t="str">
        <f t="shared" ref="K21" si="723">IF(AND($C$5&gt;=1,J21=$A21),$C21,"")</f>
        <v/>
      </c>
      <c r="L21" s="35" t="str">
        <f t="shared" ref="L21" si="724">MID(L$2,1,1)</f>
        <v>3</v>
      </c>
      <c r="M21" s="36" t="str">
        <f t="shared" ref="M21" si="725">IF(AND($C$5&gt;=1,L21=$A21),$C21,"")</f>
        <v/>
      </c>
      <c r="N21" s="35" t="str">
        <f t="shared" ref="N21" si="726">MID(N$2,1,1)</f>
        <v>3</v>
      </c>
      <c r="O21" s="36" t="str">
        <f t="shared" ref="O21" si="727">IF(AND($C$5&gt;=1,N21=$A21),$C21,"")</f>
        <v/>
      </c>
      <c r="P21" s="35" t="str">
        <f t="shared" ref="P21" si="728">MID(P$2,1,1)</f>
        <v>1</v>
      </c>
      <c r="Q21" s="36">
        <f t="shared" ref="Q21" si="729">IF(AND($C$5&gt;=1,P21=$A21),$C21,"")</f>
        <v>0.25</v>
      </c>
      <c r="R21" s="35" t="str">
        <f t="shared" ref="R21" si="730">MID(R$2,1,1)</f>
        <v>1</v>
      </c>
      <c r="S21" s="36">
        <f t="shared" ref="S21" si="731">IF(AND($C$5&gt;=1,R21=$A21),$C21,"")</f>
        <v>0.25</v>
      </c>
      <c r="T21" s="35" t="str">
        <f t="shared" ref="T21" si="732">MID(T$2,1,1)</f>
        <v>1</v>
      </c>
      <c r="U21" s="36">
        <f t="shared" ref="U21" si="733">IF(AND($C$5&gt;=1,T21=$A21),$C21,"")</f>
        <v>0.25</v>
      </c>
      <c r="V21" s="35" t="str">
        <f t="shared" ref="V21" si="734">MID(V$2,1,1)</f>
        <v>1</v>
      </c>
      <c r="W21" s="36">
        <f t="shared" ref="W21" si="735">IF(AND($C$5&gt;=1,V21=$A21),$C21,"")</f>
        <v>0.25</v>
      </c>
      <c r="X21" s="35" t="str">
        <f t="shared" ref="X21" si="736">MID(X$2,1,1)</f>
        <v>2</v>
      </c>
      <c r="Y21" s="36" t="str">
        <f t="shared" ref="Y21" si="737">IF(AND($C$5&gt;=1,X21=$A21),$C21,"")</f>
        <v/>
      </c>
      <c r="Z21" s="35" t="str">
        <f t="shared" ref="Z21" si="738">MID(Z$2,1,1)</f>
        <v>2</v>
      </c>
      <c r="AA21" s="36" t="str">
        <f t="shared" ref="AA21" si="739">IF(AND($C$5&gt;=1,Z21=$A21),$C21,"")</f>
        <v/>
      </c>
      <c r="AB21" s="35" t="str">
        <f t="shared" ref="AB21" si="740">MID(AB$2,1,1)</f>
        <v>2</v>
      </c>
      <c r="AC21" s="36" t="str">
        <f t="shared" ref="AC21" si="741">IF(AND($C$5&gt;=1,AB21=$A21),$C21,"")</f>
        <v/>
      </c>
      <c r="AD21" s="35" t="str">
        <f t="shared" ref="AD21" si="742">MID(AD$2,1,1)</f>
        <v>2</v>
      </c>
      <c r="AE21" s="36" t="str">
        <f t="shared" ref="AE21" si="743">IF(AND($C$5&gt;=1,AD21=$A21),$C21,"")</f>
        <v/>
      </c>
      <c r="AF21" s="35" t="str">
        <f t="shared" ref="AF21" si="744">MID(AF$2,1,1)</f>
        <v>3</v>
      </c>
      <c r="AG21" s="36" t="str">
        <f t="shared" ref="AG21" si="745">IF(AND($C$5&gt;=1,AF21=$A21),$C21,"")</f>
        <v/>
      </c>
      <c r="AH21" s="35" t="str">
        <f t="shared" ref="AH21" si="746">MID(AH$2,1,1)</f>
        <v>3</v>
      </c>
      <c r="AI21" s="36" t="str">
        <f t="shared" ref="AI21" si="747">IF(AND($C$5&gt;=1,AH21=$A21),$C21,"")</f>
        <v/>
      </c>
      <c r="AJ21" s="35" t="str">
        <f t="shared" ref="AJ21" si="748">MID(AJ$2,1,1)</f>
        <v>3</v>
      </c>
      <c r="AK21" s="36" t="str">
        <f t="shared" ref="AK21" si="749">IF(AND($C$5&gt;=1,AJ21=$A21),$C21,"")</f>
        <v/>
      </c>
      <c r="AL21" s="35" t="str">
        <f t="shared" ref="AL21" si="750">MID(AL$2,1,1)</f>
        <v>3</v>
      </c>
      <c r="AM21" s="36" t="str">
        <f t="shared" ref="AM21" si="751">IF(AND($C$5&gt;=1,AL21=$A21),$C21,"")</f>
        <v/>
      </c>
      <c r="AN21" s="35" t="str">
        <f t="shared" ref="AN21" si="752">MID(AN$2,1,1)</f>
        <v>4</v>
      </c>
      <c r="AO21" s="36" t="str">
        <f t="shared" ref="AO21" si="753">IF(AND($C$5&gt;=1,AN21=$A21),$C21,"")</f>
        <v/>
      </c>
      <c r="AP21" s="35" t="str">
        <f t="shared" ref="AP21" si="754">MID(AP$2,1,1)</f>
        <v>4</v>
      </c>
      <c r="AQ21" s="36" t="str">
        <f t="shared" ref="AQ21" si="755">IF(AND($C$5&gt;=1,AP21=$A21),$C21,"")</f>
        <v/>
      </c>
      <c r="AR21" s="35" t="str">
        <f t="shared" ref="AR21" si="756">MID(AR$2,1,1)</f>
        <v>4</v>
      </c>
      <c r="AS21" s="36" t="str">
        <f t="shared" ref="AS21" si="757">IF(AND($C$5&gt;=1,AR21=$A21),$C21,"")</f>
        <v/>
      </c>
      <c r="AT21" s="35" t="str">
        <f t="shared" ref="AT21" si="758">MID(AT$2,1,1)</f>
        <v>4</v>
      </c>
      <c r="AU21" s="36" t="str">
        <f t="shared" ref="AU21" si="759">IF(AND($C$5&gt;=1,AT21=$A21),$C21,"")</f>
        <v/>
      </c>
      <c r="AV21" s="35" t="str">
        <f t="shared" ref="AV21" si="760">MID(AV$2,1,1)</f>
        <v>4</v>
      </c>
      <c r="AW21" s="36" t="str">
        <f t="shared" ref="AW21" si="761">IF(AND($C$5&gt;=1,AV21=$A21),$C21,"")</f>
        <v/>
      </c>
      <c r="AX21" s="35" t="str">
        <f t="shared" ref="AX21" si="762">MID(AX$2,1,1)</f>
        <v>4</v>
      </c>
      <c r="AY21" s="36" t="str">
        <f t="shared" ref="AY21" si="763">IF(AND($C$5&gt;=1,AX21=$A21),$C21,"")</f>
        <v/>
      </c>
      <c r="AZ21" s="35" t="str">
        <f t="shared" ref="AZ21" si="764">MID(AZ$2,1,1)</f>
        <v>1</v>
      </c>
      <c r="BA21" s="36">
        <f t="shared" ref="BA21" si="765">IF(AND($C$5&gt;=1,AZ21=$A21),$C21,"")</f>
        <v>0.25</v>
      </c>
      <c r="BB21" s="35" t="str">
        <f t="shared" ref="BB21" si="766">MID(BB$2,1,1)</f>
        <v>1</v>
      </c>
      <c r="BC21" s="36">
        <f t="shared" ref="BC21" si="767">IF(AND($C$5&gt;=1,BB21=$A21),$C21,"")</f>
        <v>0.25</v>
      </c>
      <c r="BD21" s="35" t="str">
        <f t="shared" ref="BD21" si="768">MID(BD$2,1,1)</f>
        <v>1</v>
      </c>
      <c r="BE21" s="36">
        <f t="shared" ref="BE21" si="769">IF(AND($C$5&gt;=1,BD21=$A21),$C21,"")</f>
        <v>0.25</v>
      </c>
      <c r="BF21" s="35" t="str">
        <f t="shared" ref="BF21" si="770">MID(BF$2,1,1)</f>
        <v>1</v>
      </c>
      <c r="BG21" s="36">
        <f t="shared" ref="BG21" si="771">IF(AND($C$5&gt;=1,BF21=$A21),$C21,"")</f>
        <v>0.25</v>
      </c>
      <c r="BH21" s="35" t="str">
        <f t="shared" ref="BH21" si="772">MID(BH$2,1,1)</f>
        <v>1</v>
      </c>
      <c r="BI21" s="36">
        <f t="shared" ref="BI21" si="773">IF(AND($C$5&gt;=1,BH21=$A21),$C21,"")</f>
        <v>0.25</v>
      </c>
      <c r="BJ21" s="35" t="str">
        <f t="shared" ref="BJ21" si="774">MID(BJ$2,1,1)</f>
        <v>1</v>
      </c>
      <c r="BK21" s="36">
        <f t="shared" ref="BK21" si="775">IF(AND($C$5&gt;=1,BJ21=$A21),$C21,"")</f>
        <v>0.25</v>
      </c>
      <c r="BL21" s="35" t="str">
        <f t="shared" ref="BL21" si="776">MID(BL$2,1,1)</f>
        <v>1</v>
      </c>
      <c r="BM21" s="36">
        <f t="shared" ref="BM21" si="777">IF(AND($C$5&gt;=1,BL21=$A21),$C21,"")</f>
        <v>0.25</v>
      </c>
      <c r="BN21" s="35" t="str">
        <f t="shared" ref="BN21" si="778">MID(BN$2,1,1)</f>
        <v>1</v>
      </c>
      <c r="BO21" s="36">
        <f t="shared" ref="BO21" si="779">IF(AND($C$5&gt;=1,BN21=$A21),$C21,"")</f>
        <v>0.25</v>
      </c>
      <c r="BP21" s="35" t="str">
        <f t="shared" ref="BP21" si="780">MID(BP$2,1,1)</f>
        <v>1</v>
      </c>
      <c r="BQ21" s="36">
        <f t="shared" ref="BQ21" si="781">IF(AND($C$5&gt;=1,BP21=$A21),$C21,"")</f>
        <v>0.25</v>
      </c>
      <c r="BR21" s="35" t="str">
        <f t="shared" ref="BR21" si="782">MID(BR$2,1,1)</f>
        <v>1</v>
      </c>
      <c r="BS21" s="36">
        <f t="shared" ref="BS21" si="783">IF(AND($C$5&gt;=1,BR21=$A21),$C21,"")</f>
        <v>0.25</v>
      </c>
      <c r="BT21" s="35" t="str">
        <f t="shared" ref="BT21" si="784">MID(BT$2,1,1)</f>
        <v>1</v>
      </c>
      <c r="BU21" s="36">
        <f t="shared" ref="BU21" si="785">IF(AND($C$5&gt;=1,BT21=$A21),$C21,"")</f>
        <v>0.25</v>
      </c>
      <c r="BV21" s="35" t="str">
        <f t="shared" ref="BV21" si="786">MID(BV$2,1,1)</f>
        <v>1</v>
      </c>
      <c r="BW21" s="36">
        <f t="shared" ref="BW21" si="787">IF(AND($C$5&gt;=1,BV21=$A21),$C21,"")</f>
        <v>0.25</v>
      </c>
      <c r="BX21" s="35" t="str">
        <f t="shared" ref="BX21" si="788">MID(BX$2,1,1)</f>
        <v>1</v>
      </c>
      <c r="BY21" s="36">
        <f t="shared" ref="BY21" si="789">IF(AND($C$5&gt;=1,BX21=$A21),$C21,"")</f>
        <v>0.25</v>
      </c>
      <c r="BZ21" s="35" t="str">
        <f t="shared" ref="BZ21" si="790">MID(BZ$2,1,1)</f>
        <v>1</v>
      </c>
      <c r="CA21" s="36">
        <f t="shared" ref="CA21" si="791">IF(AND($C$5&gt;=1,BZ21=$A21),$C21,"")</f>
        <v>0.25</v>
      </c>
      <c r="CB21" s="35" t="str">
        <f t="shared" ref="CB21" si="792">MID(CB$2,1,1)</f>
        <v>1</v>
      </c>
      <c r="CC21" s="36">
        <f t="shared" ref="CC21" si="793">IF(AND($C$5&gt;=1,CB21=$A21),$C21,"")</f>
        <v>0.25</v>
      </c>
      <c r="CD21" s="35" t="str">
        <f t="shared" ref="CD21" si="794">MID(CD$2,1,1)</f>
        <v>1</v>
      </c>
      <c r="CE21" s="36">
        <f t="shared" ref="CE21" si="795">IF(AND($C$5&gt;=1,CD21=$A21),$C21,"")</f>
        <v>0.25</v>
      </c>
      <c r="CF21" s="35" t="str">
        <f t="shared" ref="CF21" si="796">MID(CF$2,1,1)</f>
        <v>1</v>
      </c>
      <c r="CG21" s="36">
        <f t="shared" ref="CG21" si="797">IF(AND($C$5&gt;=1,CF21=$A21),$C21,"")</f>
        <v>0.25</v>
      </c>
      <c r="CH21" s="35" t="str">
        <f t="shared" ref="CH21" si="798">MID(CH$2,1,1)</f>
        <v>1</v>
      </c>
      <c r="CI21" s="36">
        <f t="shared" ref="CI21" si="799">IF(AND($C$5&gt;=1,CH21=$A21),$C21,"")</f>
        <v>0.25</v>
      </c>
      <c r="CJ21" s="35" t="str">
        <f t="shared" ref="CJ21" si="800">MID(CJ$2,1,1)</f>
        <v>2</v>
      </c>
      <c r="CK21" s="36" t="str">
        <f t="shared" ref="CK21" si="801">IF(AND($C$5&gt;=1,CJ21=$A21),$C21,"")</f>
        <v/>
      </c>
      <c r="CL21" s="35" t="str">
        <f t="shared" ref="CL21" si="802">MID(CL$2,1,1)</f>
        <v>2</v>
      </c>
      <c r="CM21" s="36" t="str">
        <f t="shared" ref="CM21" si="803">IF(AND($C$5&gt;=1,CL21=$A21),$C21,"")</f>
        <v/>
      </c>
      <c r="CN21" s="35" t="str">
        <f t="shared" ref="CN21" si="804">MID(CN$2,1,1)</f>
        <v>2</v>
      </c>
      <c r="CO21" s="36" t="str">
        <f t="shared" ref="CO21" si="805">IF(AND($C$5&gt;=1,CN21=$A21),$C21,"")</f>
        <v/>
      </c>
      <c r="CP21" s="35" t="str">
        <f t="shared" ref="CP21" si="806">MID(CP$2,1,1)</f>
        <v>2</v>
      </c>
      <c r="CQ21" s="36" t="str">
        <f t="shared" ref="CQ21" si="807">IF(AND($C$5&gt;=1,CP21=$A21),$C21,"")</f>
        <v/>
      </c>
      <c r="CR21" s="35" t="str">
        <f t="shared" ref="CR21" si="808">MID(CR$2,1,1)</f>
        <v>2</v>
      </c>
      <c r="CS21" s="36" t="str">
        <f t="shared" ref="CS21" si="809">IF(AND($C$5&gt;=1,CR21=$A21),$C21,"")</f>
        <v/>
      </c>
      <c r="CT21" s="35" t="str">
        <f t="shared" ref="CT21" si="810">MID(CT$2,1,1)</f>
        <v>2</v>
      </c>
      <c r="CU21" s="36" t="str">
        <f t="shared" ref="CU21" si="811">IF(AND($C$5&gt;=1,CT21=$A21),$C21,"")</f>
        <v/>
      </c>
      <c r="CV21" s="35" t="str">
        <f t="shared" ref="CV21" si="812">MID(CV$2,1,1)</f>
        <v>2</v>
      </c>
      <c r="CW21" s="36" t="str">
        <f t="shared" ref="CW21" si="813">IF(AND($C$5&gt;=1,CV21=$A21),$C21,"")</f>
        <v/>
      </c>
      <c r="CX21" s="35" t="str">
        <f t="shared" ref="CX21" si="814">MID(CX$2,1,1)</f>
        <v>2</v>
      </c>
      <c r="CY21" s="36" t="str">
        <f t="shared" ref="CY21" si="815">IF(AND($C$5&gt;=1,CX21=$A21),$C21,"")</f>
        <v/>
      </c>
      <c r="CZ21" s="35" t="str">
        <f t="shared" ref="CZ21" si="816">MID(CZ$2,1,1)</f>
        <v>2</v>
      </c>
      <c r="DA21" s="36" t="str">
        <f t="shared" ref="DA21" si="817">IF(AND($C$5&gt;=1,CZ21=$A21),$C21,"")</f>
        <v/>
      </c>
      <c r="DB21" s="35" t="str">
        <f t="shared" ref="DB21" si="818">MID(DB$2,1,1)</f>
        <v>2</v>
      </c>
      <c r="DC21" s="36" t="str">
        <f t="shared" ref="DC21" si="819">IF(AND($C$5&gt;=1,DB21=$A21),$C21,"")</f>
        <v/>
      </c>
      <c r="DD21" s="35" t="str">
        <f t="shared" ref="DD21" si="820">MID(DD$2,1,1)</f>
        <v>2</v>
      </c>
      <c r="DE21" s="36" t="str">
        <f t="shared" ref="DE21" si="821">IF(AND($C$5&gt;=1,DD21=$A21),$C21,"")</f>
        <v/>
      </c>
      <c r="DF21" s="35" t="str">
        <f t="shared" ref="DF21" si="822">MID(DF$2,1,1)</f>
        <v>2</v>
      </c>
      <c r="DG21" s="36" t="str">
        <f t="shared" ref="DG21" si="823">IF(AND($C$5&gt;=1,DF21=$A21),$C21,"")</f>
        <v/>
      </c>
      <c r="DH21" s="35" t="str">
        <f t="shared" ref="DH21" si="824">MID(DH$2,1,1)</f>
        <v>2</v>
      </c>
      <c r="DI21" s="36" t="str">
        <f t="shared" ref="DI21" si="825">IF(AND($C$5&gt;=1,DH21=$A21),$C21,"")</f>
        <v/>
      </c>
      <c r="DJ21" s="35" t="str">
        <f t="shared" ref="DJ21" si="826">MID(DJ$2,1,1)</f>
        <v>2</v>
      </c>
      <c r="DK21" s="36" t="str">
        <f t="shared" ref="DK21" si="827">IF(AND($C$5&gt;=1,DJ21=$A21),$C21,"")</f>
        <v/>
      </c>
      <c r="DL21" s="35" t="str">
        <f t="shared" ref="DL21" si="828">MID(DL$2,1,1)</f>
        <v>2</v>
      </c>
      <c r="DM21" s="36" t="str">
        <f t="shared" ref="DM21" si="829">IF(AND($C$5&gt;=1,DL21=$A21),$C21,"")</f>
        <v/>
      </c>
      <c r="DN21" s="35" t="str">
        <f t="shared" ref="DN21" si="830">MID(DN$2,1,1)</f>
        <v>2</v>
      </c>
      <c r="DO21" s="36" t="str">
        <f t="shared" ref="DO21" si="831">IF(AND($C$5&gt;=1,DN21=$A21),$C21,"")</f>
        <v/>
      </c>
      <c r="DP21" s="35" t="str">
        <f t="shared" ref="DP21" si="832">MID(DP$2,1,1)</f>
        <v>2</v>
      </c>
      <c r="DQ21" s="36" t="str">
        <f t="shared" ref="DQ21" si="833">IF(AND($C$5&gt;=1,DP21=$A21),$C21,"")</f>
        <v/>
      </c>
      <c r="DR21" s="35" t="str">
        <f t="shared" ref="DR21" si="834">MID(DR$2,1,1)</f>
        <v>2</v>
      </c>
      <c r="DS21" s="36" t="str">
        <f t="shared" ref="DS21" si="835">IF(AND($C$5&gt;=1,DR21=$A21),$C21,"")</f>
        <v/>
      </c>
      <c r="DT21" s="35" t="str">
        <f t="shared" ref="DT21" si="836">MID(DT$2,1,1)</f>
        <v>3</v>
      </c>
      <c r="DU21" s="36" t="str">
        <f t="shared" ref="DU21" si="837">IF(AND($C$5&gt;=1,DT21=$A21),$C21,"")</f>
        <v/>
      </c>
      <c r="DV21" s="35" t="str">
        <f t="shared" ref="DV21" si="838">MID(DV$2,1,1)</f>
        <v>3</v>
      </c>
      <c r="DW21" s="36" t="str">
        <f t="shared" ref="DW21" si="839">IF(AND($C$5&gt;=1,DV21=$A21),$C21,"")</f>
        <v/>
      </c>
      <c r="DX21" s="35" t="str">
        <f t="shared" ref="DX21" si="840">MID(DX$2,1,1)</f>
        <v>3</v>
      </c>
      <c r="DY21" s="36" t="str">
        <f t="shared" ref="DY21" si="841">IF(AND($C$5&gt;=1,DX21=$A21),$C21,"")</f>
        <v/>
      </c>
      <c r="DZ21" s="35" t="str">
        <f t="shared" ref="DZ21" si="842">MID(DZ$2,1,1)</f>
        <v>3</v>
      </c>
      <c r="EA21" s="36" t="str">
        <f t="shared" ref="EA21" si="843">IF(AND($C$5&gt;=1,DZ21=$A21),$C21,"")</f>
        <v/>
      </c>
      <c r="EB21" s="35" t="str">
        <f t="shared" ref="EB21" si="844">MID(EB$2,1,1)</f>
        <v>3</v>
      </c>
      <c r="EC21" s="36" t="str">
        <f t="shared" ref="EC21" si="845">IF(AND($C$5&gt;=1,EB21=$A21),$C21,"")</f>
        <v/>
      </c>
      <c r="ED21" s="35" t="str">
        <f t="shared" ref="ED21" si="846">MID(ED$2,1,1)</f>
        <v>3</v>
      </c>
      <c r="EE21" s="36" t="str">
        <f t="shared" ref="EE21" si="847">IF(AND($C$5&gt;=1,ED21=$A21),$C21,"")</f>
        <v/>
      </c>
      <c r="EF21" s="35" t="str">
        <f t="shared" ref="EF21" si="848">MID(EF$2,1,1)</f>
        <v>3</v>
      </c>
      <c r="EG21" s="36" t="str">
        <f t="shared" ref="EG21" si="849">IF(AND($C$5&gt;=1,EF21=$A21),$C21,"")</f>
        <v/>
      </c>
      <c r="EH21" s="35" t="str">
        <f t="shared" ref="EH21" si="850">MID(EH$2,1,1)</f>
        <v>3</v>
      </c>
      <c r="EI21" s="36" t="str">
        <f t="shared" ref="EI21" si="851">IF(AND($C$5&gt;=1,EH21=$A21),$C21,"")</f>
        <v/>
      </c>
      <c r="EJ21" s="35" t="str">
        <f t="shared" ref="EJ21" si="852">MID(EJ$2,1,1)</f>
        <v>3</v>
      </c>
      <c r="EK21" s="36" t="str">
        <f t="shared" ref="EK21" si="853">IF(AND($C$5&gt;=1,EJ21=$A21),$C21,"")</f>
        <v/>
      </c>
      <c r="EL21" s="35" t="str">
        <f t="shared" ref="EL21" si="854">MID(EL$2,1,1)</f>
        <v>3</v>
      </c>
      <c r="EM21" s="36" t="str">
        <f t="shared" ref="EM21" si="855">IF(AND($C$5&gt;=1,EL21=$A21),$C21,"")</f>
        <v/>
      </c>
      <c r="EN21" s="35" t="str">
        <f t="shared" ref="EN21" si="856">MID(EN$2,1,1)</f>
        <v>3</v>
      </c>
      <c r="EO21" s="36" t="str">
        <f t="shared" ref="EO21" si="857">IF(AND($C$5&gt;=1,EN21=$A21),$C21,"")</f>
        <v/>
      </c>
      <c r="EP21" s="35" t="str">
        <f t="shared" ref="EP21" si="858">MID(EP$2,1,1)</f>
        <v>3</v>
      </c>
      <c r="EQ21" s="36" t="str">
        <f t="shared" ref="EQ21" si="859">IF(AND($C$5&gt;=1,EP21=$A21),$C21,"")</f>
        <v/>
      </c>
      <c r="ER21" s="35" t="str">
        <f t="shared" ref="ER21" si="860">MID(ER$2,1,1)</f>
        <v>3</v>
      </c>
      <c r="ES21" s="36" t="str">
        <f t="shared" ref="ES21" si="861">IF(AND($C$5&gt;=1,ER21=$A21),$C21,"")</f>
        <v/>
      </c>
      <c r="ET21" s="35" t="str">
        <f t="shared" ref="ET21" si="862">MID(ET$2,1,1)</f>
        <v>3</v>
      </c>
      <c r="EU21" s="36" t="str">
        <f t="shared" ref="EU21" si="863">IF(AND($C$5&gt;=1,ET21=$A21),$C21,"")</f>
        <v/>
      </c>
      <c r="EV21" s="35" t="str">
        <f t="shared" ref="EV21" si="864">MID(EV$2,1,1)</f>
        <v>3</v>
      </c>
      <c r="EW21" s="36" t="str">
        <f t="shared" ref="EW21" si="865">IF(AND($C$5&gt;=1,EV21=$A21),$C21,"")</f>
        <v/>
      </c>
      <c r="EX21" s="35" t="str">
        <f t="shared" ref="EX21" si="866">MID(EX$2,1,1)</f>
        <v>3</v>
      </c>
      <c r="EY21" s="36" t="str">
        <f t="shared" ref="EY21" si="867">IF(AND($C$5&gt;=1,EX21=$A21),$C21,"")</f>
        <v/>
      </c>
      <c r="EZ21" s="35" t="str">
        <f t="shared" ref="EZ21" si="868">MID(EZ$2,1,1)</f>
        <v>3</v>
      </c>
      <c r="FA21" s="36" t="str">
        <f t="shared" ref="FA21" si="869">IF(AND($C$5&gt;=1,EZ21=$A21),$C21,"")</f>
        <v/>
      </c>
      <c r="FB21" s="35" t="str">
        <f t="shared" ref="FB21" si="870">MID(FB$2,1,1)</f>
        <v>3</v>
      </c>
      <c r="FC21" s="36" t="str">
        <f t="shared" ref="FC21" si="871">IF(AND($C$5&gt;=1,FB21=$A21),$C21,"")</f>
        <v/>
      </c>
      <c r="FD21" s="35" t="str">
        <f t="shared" ref="FD21" si="872">MID(FD$2,1,1)</f>
        <v>4</v>
      </c>
      <c r="FE21" s="36" t="str">
        <f t="shared" ref="FE21" si="873">IF(AND($C$5&gt;=1,FD21=$A21),$C21,"")</f>
        <v/>
      </c>
      <c r="FF21" s="35" t="str">
        <f t="shared" ref="FF21" si="874">MID(FF$2,1,1)</f>
        <v>4</v>
      </c>
      <c r="FG21" s="36" t="str">
        <f t="shared" ref="FG21" si="875">IF(AND($C$5&gt;=1,FF21=$A21),$C21,"")</f>
        <v/>
      </c>
      <c r="FH21" s="35" t="str">
        <f t="shared" ref="FH21" si="876">MID(FH$2,1,1)</f>
        <v>4</v>
      </c>
      <c r="FI21" s="36" t="str">
        <f t="shared" ref="FI21" si="877">IF(AND($C$5&gt;=1,FH21=$A21),$C21,"")</f>
        <v/>
      </c>
      <c r="FJ21" s="35" t="str">
        <f t="shared" ref="FJ21" si="878">MID(FJ$2,1,1)</f>
        <v>4</v>
      </c>
      <c r="FK21" s="36" t="str">
        <f t="shared" ref="FK21" si="879">IF(AND($C$5&gt;=1,FJ21=$A21),$C21,"")</f>
        <v/>
      </c>
      <c r="FL21" s="35" t="str">
        <f t="shared" ref="FL21" si="880">MID(FL$2,1,1)</f>
        <v>4</v>
      </c>
      <c r="FM21" s="36" t="str">
        <f t="shared" ref="FM21" si="881">IF(AND($C$5&gt;=1,FL21=$A21),$C21,"")</f>
        <v/>
      </c>
      <c r="FN21" s="35" t="str">
        <f t="shared" ref="FN21" si="882">MID(FN$2,1,1)</f>
        <v>4</v>
      </c>
      <c r="FO21" s="36" t="str">
        <f t="shared" ref="FO21" si="883">IF(AND($C$5&gt;=1,FN21=$A21),$C21,"")</f>
        <v/>
      </c>
      <c r="FP21" s="35" t="str">
        <f t="shared" ref="FP21" si="884">MID(FP$2,1,1)</f>
        <v>4</v>
      </c>
      <c r="FQ21" s="36" t="str">
        <f t="shared" ref="FQ21" si="885">IF(AND($C$5&gt;=1,FP21=$A21),$C21,"")</f>
        <v/>
      </c>
      <c r="FR21" s="35" t="str">
        <f t="shared" ref="FR21" si="886">MID(FR$2,1,1)</f>
        <v>4</v>
      </c>
      <c r="FS21" s="36" t="str">
        <f t="shared" ref="FS21" si="887">IF(AND($C$5&gt;=1,FR21=$A21),$C21,"")</f>
        <v/>
      </c>
      <c r="FT21" s="35" t="str">
        <f t="shared" ref="FT21" si="888">MID(FT$2,1,1)</f>
        <v>4</v>
      </c>
      <c r="FU21" s="36" t="str">
        <f t="shared" ref="FU21" si="889">IF(AND($C$5&gt;=1,FT21=$A21),$C21,"")</f>
        <v/>
      </c>
      <c r="FV21" s="35" t="str">
        <f t="shared" ref="FV21" si="890">MID(FV$2,1,1)</f>
        <v>4</v>
      </c>
      <c r="FW21" s="36" t="str">
        <f t="shared" ref="FW21" si="891">IF(AND($C$5&gt;=1,FV21=$A21),$C21,"")</f>
        <v/>
      </c>
      <c r="FX21" s="35" t="str">
        <f t="shared" ref="FX21" si="892">MID(FX$2,1,1)</f>
        <v>4</v>
      </c>
      <c r="FY21" s="36" t="str">
        <f t="shared" ref="FY21" si="893">IF(AND($C$5&gt;=1,FX21=$A21),$C21,"")</f>
        <v/>
      </c>
      <c r="FZ21" s="35" t="str">
        <f t="shared" ref="FZ21" si="894">MID(FZ$2,1,1)</f>
        <v>4</v>
      </c>
      <c r="GA21" s="36" t="str">
        <f t="shared" ref="GA21" si="895">IF(AND($C$5&gt;=1,FZ21=$A21),$C21,"")</f>
        <v/>
      </c>
      <c r="GB21" s="35" t="str">
        <f t="shared" ref="GB21" si="896">MID(GB$2,1,1)</f>
        <v>4</v>
      </c>
      <c r="GC21" s="36" t="str">
        <f t="shared" ref="GC21" si="897">IF(AND($C$5&gt;=1,GB21=$A21),$C21,"")</f>
        <v/>
      </c>
      <c r="GD21" s="35" t="str">
        <f t="shared" ref="GD21" si="898">MID(GD$2,1,1)</f>
        <v>4</v>
      </c>
      <c r="GE21" s="36" t="str">
        <f t="shared" ref="GE21" si="899">IF(AND($C$5&gt;=1,GD21=$A21),$C21,"")</f>
        <v/>
      </c>
      <c r="GF21" s="35" t="str">
        <f t="shared" ref="GF21" si="900">MID(GF$2,1,1)</f>
        <v>4</v>
      </c>
      <c r="GG21" s="36" t="str">
        <f t="shared" ref="GG21" si="901">IF(AND($C$5&gt;=1,GF21=$A21),$C21,"")</f>
        <v/>
      </c>
      <c r="GH21" s="35" t="str">
        <f t="shared" ref="GH21" si="902">MID(GH$2,1,1)</f>
        <v>4</v>
      </c>
      <c r="GI21" s="36" t="str">
        <f t="shared" ref="GI21" si="903">IF(AND($C$5&gt;=1,GH21=$A21),$C21,"")</f>
        <v/>
      </c>
      <c r="GJ21" s="35" t="str">
        <f t="shared" ref="GJ21" si="904">MID(GJ$2,1,1)</f>
        <v>4</v>
      </c>
      <c r="GK21" s="36" t="str">
        <f t="shared" ref="GK21" si="905">IF(AND($C$5&gt;=1,GJ21=$A21),$C21,"")</f>
        <v/>
      </c>
      <c r="GL21" s="35" t="str">
        <f t="shared" ref="GL21" si="906">MID(GL$2,1,1)</f>
        <v>4</v>
      </c>
      <c r="GM21" s="36" t="str">
        <f t="shared" ref="GM21" si="907">IF(AND($C$5&gt;=1,GL21=$A21),$C21,"")</f>
        <v/>
      </c>
      <c r="GN21" s="35" t="str">
        <f t="shared" ref="GN21" si="908">MID(GN$2,1,1)</f>
        <v>5</v>
      </c>
      <c r="GO21" s="36" t="str">
        <f t="shared" ref="GO21" si="909">IF(AND($C$5&gt;=1,GN21=$A21),$C21,"")</f>
        <v/>
      </c>
      <c r="GP21" s="35" t="str">
        <f t="shared" ref="GP21" si="910">MID(GP$2,1,1)</f>
        <v>5</v>
      </c>
      <c r="GQ21" s="36" t="str">
        <f t="shared" ref="GQ21" si="911">IF(AND($C$5&gt;=1,GP21=$A21),$C21,"")</f>
        <v/>
      </c>
      <c r="GR21" s="35" t="str">
        <f t="shared" ref="GR21" si="912">MID(GR$2,1,1)</f>
        <v>5</v>
      </c>
      <c r="GS21" s="36" t="str">
        <f t="shared" ref="GS21" si="913">IF(AND($C$5&gt;=1,GR21=$A21),$C21,"")</f>
        <v/>
      </c>
      <c r="GT21" s="35" t="str">
        <f t="shared" ref="GT21" si="914">MID(GT$2,1,1)</f>
        <v>5</v>
      </c>
      <c r="GU21" s="36" t="str">
        <f t="shared" ref="GU21" si="915">IF(AND($C$5&gt;=1,GT21=$A21),$C21,"")</f>
        <v/>
      </c>
      <c r="GV21" s="35" t="str">
        <f t="shared" ref="GV21" si="916">MID(GV$2,1,1)</f>
        <v>5</v>
      </c>
      <c r="GW21" s="36" t="str">
        <f t="shared" ref="GW21" si="917">IF(AND($C$5&gt;=1,GV21=$A21),$C21,"")</f>
        <v/>
      </c>
      <c r="GX21" s="35" t="str">
        <f t="shared" ref="GX21" si="918">MID(GX$2,1,1)</f>
        <v>5</v>
      </c>
      <c r="GY21" s="36" t="str">
        <f t="shared" ref="GY21" si="919">IF(AND($C$5&gt;=1,GX21=$A21),$C21,"")</f>
        <v/>
      </c>
      <c r="GZ21" s="35" t="str">
        <f t="shared" ref="GZ21" si="920">MID(GZ$2,1,1)</f>
        <v>5</v>
      </c>
      <c r="HA21" s="36" t="str">
        <f t="shared" ref="HA21" si="921">IF(AND($C$5&gt;=1,GZ21=$A21),$C21,"")</f>
        <v/>
      </c>
      <c r="HB21" s="35" t="str">
        <f t="shared" ref="HB21" si="922">MID(HB$2,1,1)</f>
        <v>5</v>
      </c>
      <c r="HC21" s="36" t="str">
        <f t="shared" ref="HC21" si="923">IF(AND($C$5&gt;=1,HB21=$A21),$C21,"")</f>
        <v/>
      </c>
      <c r="HD21" s="35" t="str">
        <f t="shared" ref="HD21" si="924">MID(HD$2,1,1)</f>
        <v>5</v>
      </c>
      <c r="HE21" s="36" t="str">
        <f t="shared" ref="HE21" si="925">IF(AND($C$5&gt;=1,HD21=$A21),$C21,"")</f>
        <v/>
      </c>
      <c r="HF21" s="35" t="str">
        <f t="shared" ref="HF21" si="926">MID(HF$2,1,1)</f>
        <v>5</v>
      </c>
      <c r="HG21" s="36" t="str">
        <f t="shared" ref="HG21" si="927">IF(AND($C$5&gt;=1,HF21=$A21),$C21,"")</f>
        <v/>
      </c>
      <c r="HH21" s="35" t="str">
        <f t="shared" ref="HH21" si="928">MID(HH$2,1,1)</f>
        <v>5</v>
      </c>
      <c r="HI21" s="36" t="str">
        <f t="shared" ref="HI21" si="929">IF(AND($C$5&gt;=1,HH21=$A21),$C21,"")</f>
        <v/>
      </c>
      <c r="HJ21" s="35" t="str">
        <f t="shared" ref="HJ21" si="930">MID(HJ$2,1,1)</f>
        <v>5</v>
      </c>
      <c r="HK21" s="36" t="str">
        <f t="shared" ref="HK21" si="931">IF(AND($C$5&gt;=1,HJ21=$A21),$C21,"")</f>
        <v/>
      </c>
      <c r="HL21" s="35" t="str">
        <f t="shared" ref="HL21" si="932">MID(HL$2,1,1)</f>
        <v>5</v>
      </c>
      <c r="HM21" s="36" t="str">
        <f t="shared" ref="HM21" si="933">IF(AND($C$5&gt;=1,HL21=$A21),$C21,"")</f>
        <v/>
      </c>
      <c r="HN21" s="35" t="str">
        <f t="shared" ref="HN21" si="934">MID(HN$2,1,1)</f>
        <v>5</v>
      </c>
      <c r="HO21" s="36" t="str">
        <f t="shared" ref="HO21" si="935">IF(AND($C$5&gt;=1,HN21=$A21),$C21,"")</f>
        <v/>
      </c>
      <c r="HP21" s="35" t="str">
        <f t="shared" ref="HP21" si="936">MID(HP$2,1,1)</f>
        <v>5</v>
      </c>
      <c r="HQ21" s="36" t="str">
        <f t="shared" ref="HQ21" si="937">IF(AND($C$5&gt;=1,HP21=$A21),$C21,"")</f>
        <v/>
      </c>
      <c r="HR21" s="35" t="str">
        <f t="shared" ref="HR21" si="938">MID(HR$2,1,1)</f>
        <v>5</v>
      </c>
      <c r="HS21" s="36" t="str">
        <f t="shared" ref="HS21" si="939">IF(AND($C$5&gt;=1,HR21=$A21),$C21,"")</f>
        <v/>
      </c>
      <c r="HT21" s="35" t="str">
        <f t="shared" ref="HT21" si="940">MID(HT$2,1,1)</f>
        <v>5</v>
      </c>
      <c r="HU21" s="36" t="str">
        <f t="shared" ref="HU21" si="941">IF(AND($C$5&gt;=1,HT21=$A21),$C21,"")</f>
        <v/>
      </c>
      <c r="HV21" s="35" t="str">
        <f t="shared" ref="HV21" si="942">MID(HV$2,1,1)</f>
        <v>5</v>
      </c>
      <c r="HW21" s="36" t="str">
        <f t="shared" ref="HW21" si="943">IF(AND($C$5&gt;=1,HV21=$A21),$C21,"")</f>
        <v/>
      </c>
      <c r="HX21" s="35" t="str">
        <f t="shared" ref="HX21" si="944">MID(HX$2,1,1)</f>
        <v>5</v>
      </c>
      <c r="HY21" s="36" t="str">
        <f t="shared" ref="HY21" si="945">IF(AND($C$5&gt;=1,HX21=$A21),$C21,"")</f>
        <v/>
      </c>
      <c r="HZ21" s="35" t="str">
        <f t="shared" ref="HZ21" si="946">MID(HZ$2,1,1)</f>
        <v>5</v>
      </c>
      <c r="IA21" s="36" t="str">
        <f t="shared" ref="IA21" si="947">IF(AND($C$5&gt;=1,HZ21=$A21),$C21,"")</f>
        <v/>
      </c>
      <c r="IB21" s="35" t="str">
        <f t="shared" ref="IB21" si="948">MID(IB$2,1,1)</f>
        <v>5</v>
      </c>
      <c r="IC21" s="36" t="str">
        <f t="shared" ref="IC21" si="949">IF(AND($C$5&gt;=1,IB21=$A21),$C21,"")</f>
        <v/>
      </c>
      <c r="ID21" s="35" t="str">
        <f t="shared" ref="ID21" si="950">MID(ID$2,1,1)</f>
        <v>5</v>
      </c>
      <c r="IE21" s="36" t="str">
        <f t="shared" ref="IE21" si="951">IF(AND($C$5&gt;=1,ID21=$A21),$C21,"")</f>
        <v/>
      </c>
      <c r="IF21" s="35" t="str">
        <f t="shared" ref="IF21" si="952">MID(IF$2,1,1)</f>
        <v>5</v>
      </c>
      <c r="IG21" s="36" t="str">
        <f t="shared" ref="IG21" si="953">IF(AND($C$5&gt;=1,IF21=$A21),$C21,"")</f>
        <v/>
      </c>
      <c r="IH21" s="35" t="str">
        <f t="shared" ref="IH21" si="954">MID(IH$2,1,1)</f>
        <v>5</v>
      </c>
      <c r="II21" s="36" t="str">
        <f t="shared" ref="II21" si="955">IF(AND($C$5&gt;=1,IH21=$A21),$C21,"")</f>
        <v/>
      </c>
      <c r="IJ21" s="35" t="str">
        <f t="shared" ref="IJ21" si="956">MID(IJ$2,1,1)</f>
        <v>1</v>
      </c>
      <c r="IK21" s="36">
        <f t="shared" ref="IK21" si="957">IF(AND($C$5&gt;=1,IJ21=$A21),$C21,"")</f>
        <v>0.25</v>
      </c>
      <c r="IL21" s="35" t="str">
        <f t="shared" ref="IL21" si="958">MID(IL$2,1,1)</f>
        <v>1</v>
      </c>
      <c r="IM21" s="36">
        <f t="shared" ref="IM21" si="959">IF(AND($C$5&gt;=1,IL21=$A21),$C21,"")</f>
        <v>0.25</v>
      </c>
      <c r="IN21" s="35" t="str">
        <f t="shared" ref="IN21" si="960">MID(IN$2,1,1)</f>
        <v>1</v>
      </c>
      <c r="IO21" s="36">
        <f t="shared" ref="IO21" si="961">IF(AND($C$5&gt;=1,IN21=$A21),$C21,"")</f>
        <v>0.25</v>
      </c>
      <c r="IP21" s="35" t="str">
        <f t="shared" ref="IP21" si="962">MID(IP$2,1,1)</f>
        <v>1</v>
      </c>
      <c r="IQ21" s="36">
        <f t="shared" ref="IQ21" si="963">IF(AND($C$5&gt;=1,IP21=$A21),$C21,"")</f>
        <v>0.25</v>
      </c>
      <c r="IR21" s="35" t="str">
        <f t="shared" ref="IR21" si="964">MID(IR$2,1,1)</f>
        <v>1</v>
      </c>
      <c r="IS21" s="36">
        <f t="shared" ref="IS21" si="965">IF(AND($C$5&gt;=1,IR21=$A21),$C21,"")</f>
        <v>0.25</v>
      </c>
      <c r="IT21" s="35" t="str">
        <f t="shared" ref="IT21" si="966">MID(IT$2,1,1)</f>
        <v>1</v>
      </c>
      <c r="IU21" s="36">
        <f t="shared" ref="IU21" si="967">IF(AND($C$5&gt;=1,IT21=$A21),$C21,"")</f>
        <v>0.25</v>
      </c>
      <c r="IV21" s="35" t="str">
        <f t="shared" ref="IV21" si="968">MID(IV$2,1,1)</f>
        <v>1</v>
      </c>
      <c r="IW21" s="36">
        <f t="shared" ref="IW21" si="969">IF(AND($C$5&gt;=1,IV21=$A21),$C21,"")</f>
        <v>0.25</v>
      </c>
      <c r="IX21" s="35" t="str">
        <f t="shared" ref="IX21" si="970">MID(IX$2,1,1)</f>
        <v>1</v>
      </c>
      <c r="IY21" s="36">
        <f t="shared" ref="IY21" si="971">IF(AND($C$5&gt;=1,IX21=$A21),$C21,"")</f>
        <v>0.25</v>
      </c>
      <c r="IZ21" s="35" t="str">
        <f t="shared" ref="IZ21" si="972">MID(IZ$2,1,1)</f>
        <v>1</v>
      </c>
      <c r="JA21" s="36">
        <f t="shared" ref="JA21" si="973">IF(AND($C$5&gt;=1,IZ21=$A21),$C21,"")</f>
        <v>0.25</v>
      </c>
      <c r="JB21" s="35" t="str">
        <f t="shared" ref="JB21" si="974">MID(JB$2,1,1)</f>
        <v>1</v>
      </c>
      <c r="JC21" s="36">
        <f t="shared" ref="JC21" si="975">IF(AND($C$5&gt;=1,JB21=$A21),$C21,"")</f>
        <v>0.25</v>
      </c>
      <c r="JD21" s="35" t="str">
        <f t="shared" ref="JD21" si="976">MID(JD$2,1,1)</f>
        <v>1</v>
      </c>
      <c r="JE21" s="36">
        <f t="shared" ref="JE21" si="977">IF(AND($C$5&gt;=1,JD21=$A21),$C21,"")</f>
        <v>0.25</v>
      </c>
      <c r="JF21" s="35" t="str">
        <f t="shared" ref="JF21" si="978">MID(JF$2,1,1)</f>
        <v>1</v>
      </c>
      <c r="JG21" s="36">
        <f t="shared" ref="JG21" si="979">IF(AND($C$5&gt;=1,JF21=$A21),$C21,"")</f>
        <v>0.25</v>
      </c>
      <c r="JH21" s="35" t="str">
        <f t="shared" ref="JH21" si="980">MID(JH$2,1,1)</f>
        <v>1</v>
      </c>
      <c r="JI21" s="36">
        <f t="shared" ref="JI21" si="981">IF(AND($C$5&gt;=1,JH21=$A21),$C21,"")</f>
        <v>0.25</v>
      </c>
      <c r="JJ21" s="35" t="str">
        <f t="shared" ref="JJ21" si="982">MID(JJ$2,1,1)</f>
        <v>1</v>
      </c>
      <c r="JK21" s="36">
        <f t="shared" ref="JK21" si="983">IF(AND($C$5&gt;=1,JJ21=$A21),$C21,"")</f>
        <v>0.25</v>
      </c>
      <c r="JL21" s="35" t="str">
        <f t="shared" ref="JL21" si="984">MID(JL$2,1,1)</f>
        <v>1</v>
      </c>
      <c r="JM21" s="36">
        <f t="shared" ref="JM21" si="985">IF(AND($C$5&gt;=1,JL21=$A21),$C21,"")</f>
        <v>0.25</v>
      </c>
      <c r="JN21" s="35" t="str">
        <f t="shared" ref="JN21" si="986">MID(JN$2,1,1)</f>
        <v>1</v>
      </c>
      <c r="JO21" s="36">
        <f t="shared" ref="JO21" si="987">IF(AND($C$5&gt;=1,JN21=$A21),$C21,"")</f>
        <v>0.25</v>
      </c>
      <c r="JP21" s="35" t="str">
        <f t="shared" ref="JP21" si="988">MID(JP$2,1,1)</f>
        <v>1</v>
      </c>
      <c r="JQ21" s="36">
        <f t="shared" ref="JQ21" si="989">IF(AND($C$5&gt;=1,JP21=$A21),$C21,"")</f>
        <v>0.25</v>
      </c>
      <c r="JR21" s="35" t="str">
        <f t="shared" ref="JR21" si="990">MID(JR$2,1,1)</f>
        <v>1</v>
      </c>
      <c r="JS21" s="36">
        <f t="shared" ref="JS21" si="991">IF(AND($C$5&gt;=1,JR21=$A21),$C21,"")</f>
        <v>0.25</v>
      </c>
      <c r="JT21" s="35" t="str">
        <f t="shared" ref="JT21" si="992">MID(JT$2,1,1)</f>
        <v>1</v>
      </c>
      <c r="JU21" s="36">
        <f t="shared" ref="JU21" si="993">IF(AND($C$5&gt;=1,JT21=$A21),$C21,"")</f>
        <v>0.25</v>
      </c>
      <c r="JV21" s="35" t="str">
        <f t="shared" ref="JV21" si="994">MID(JV$2,1,1)</f>
        <v>1</v>
      </c>
      <c r="JW21" s="36">
        <f t="shared" ref="JW21" si="995">IF(AND($C$5&gt;=1,JV21=$A21),$C21,"")</f>
        <v>0.25</v>
      </c>
      <c r="JX21" s="35" t="str">
        <f t="shared" ref="JX21" si="996">MID(JX$2,1,1)</f>
        <v>1</v>
      </c>
      <c r="JY21" s="36">
        <f t="shared" ref="JY21" si="997">IF(AND($C$5&gt;=1,JX21=$A21),$C21,"")</f>
        <v>0.25</v>
      </c>
      <c r="JZ21" s="35" t="str">
        <f t="shared" ref="JZ21" si="998">MID(JZ$2,1,1)</f>
        <v>1</v>
      </c>
      <c r="KA21" s="36">
        <f t="shared" ref="KA21" si="999">IF(AND($C$5&gt;=1,JZ21=$A21),$C21,"")</f>
        <v>0.25</v>
      </c>
      <c r="KB21" s="35" t="str">
        <f t="shared" ref="KB21" si="1000">MID(KB$2,1,1)</f>
        <v>1</v>
      </c>
      <c r="KC21" s="36">
        <f t="shared" ref="KC21" si="1001">IF(AND($C$5&gt;=1,KB21=$A21),$C21,"")</f>
        <v>0.25</v>
      </c>
      <c r="KD21" s="35" t="str">
        <f t="shared" ref="KD21" si="1002">MID(KD$2,1,1)</f>
        <v>1</v>
      </c>
      <c r="KE21" s="36">
        <f t="shared" ref="KE21" si="1003">IF(AND($C$5&gt;=1,KD21=$A21),$C21,"")</f>
        <v>0.25</v>
      </c>
      <c r="KF21" s="35" t="str">
        <f t="shared" ref="KF21" si="1004">MID(KF$2,1,1)</f>
        <v>1</v>
      </c>
      <c r="KG21" s="36">
        <f t="shared" ref="KG21" si="1005">IF(AND($C$5&gt;=1,KF21=$A21),$C21,"")</f>
        <v>0.25</v>
      </c>
      <c r="KH21" s="35" t="str">
        <f t="shared" ref="KH21" si="1006">MID(KH$2,1,1)</f>
        <v>1</v>
      </c>
      <c r="KI21" s="36">
        <f t="shared" ref="KI21" si="1007">IF(AND($C$5&gt;=1,KH21=$A21),$C21,"")</f>
        <v>0.25</v>
      </c>
      <c r="KJ21" s="35" t="str">
        <f t="shared" ref="KJ21" si="1008">MID(KJ$2,1,1)</f>
        <v>1</v>
      </c>
      <c r="KK21" s="36">
        <f t="shared" ref="KK21" si="1009">IF(AND($C$5&gt;=1,KJ21=$A21),$C21,"")</f>
        <v>0.25</v>
      </c>
      <c r="KL21" s="35" t="str">
        <f t="shared" ref="KL21" si="1010">MID(KL$2,1,1)</f>
        <v>1</v>
      </c>
      <c r="KM21" s="36">
        <f t="shared" ref="KM21" si="1011">IF(AND($C$5&gt;=1,KL21=$A21),$C21,"")</f>
        <v>0.25</v>
      </c>
      <c r="KN21" s="35" t="str">
        <f t="shared" ref="KN21" si="1012">MID(KN$2,1,1)</f>
        <v>1</v>
      </c>
      <c r="KO21" s="36">
        <f t="shared" ref="KO21" si="1013">IF(AND($C$5&gt;=1,KN21=$A21),$C21,"")</f>
        <v>0.25</v>
      </c>
      <c r="KP21" s="35" t="str">
        <f t="shared" ref="KP21" si="1014">MID(KP$2,1,1)</f>
        <v>1</v>
      </c>
      <c r="KQ21" s="36">
        <f t="shared" ref="KQ21" si="1015">IF(AND($C$5&gt;=1,KP21=$A21),$C21,"")</f>
        <v>0.25</v>
      </c>
      <c r="KR21" s="35" t="str">
        <f t="shared" ref="KR21" si="1016">MID(KR$2,1,1)</f>
        <v>1</v>
      </c>
      <c r="KS21" s="36">
        <f t="shared" ref="KS21" si="1017">IF(AND($C$5&gt;=1,KR21=$A21),$C21,"")</f>
        <v>0.25</v>
      </c>
      <c r="KT21" s="35" t="str">
        <f t="shared" ref="KT21" si="1018">MID(KT$2,1,1)</f>
        <v>1</v>
      </c>
      <c r="KU21" s="36">
        <f t="shared" ref="KU21" si="1019">IF(AND($C$5&gt;=1,KT21=$A21),$C21,"")</f>
        <v>0.25</v>
      </c>
      <c r="KV21" s="35" t="str">
        <f t="shared" ref="KV21" si="1020">MID(KV$2,1,1)</f>
        <v>1</v>
      </c>
      <c r="KW21" s="36">
        <f t="shared" ref="KW21" si="1021">IF(AND($C$5&gt;=1,KV21=$A21),$C21,"")</f>
        <v>0.25</v>
      </c>
      <c r="KX21" s="35" t="str">
        <f t="shared" ref="KX21" si="1022">MID(KX$2,1,1)</f>
        <v>1</v>
      </c>
      <c r="KY21" s="36">
        <f t="shared" ref="KY21" si="1023">IF(AND($C$5&gt;=1,KX21=$A21),$C21,"")</f>
        <v>0.25</v>
      </c>
      <c r="KZ21" s="35" t="str">
        <f t="shared" ref="KZ21" si="1024">MID(KZ$2,1,1)</f>
        <v>1</v>
      </c>
      <c r="LA21" s="36">
        <f t="shared" ref="LA21" si="1025">IF(AND($C$5&gt;=1,KZ21=$A21),$C21,"")</f>
        <v>0.25</v>
      </c>
      <c r="LB21" s="35" t="str">
        <f t="shared" ref="LB21" si="1026">MID(LB$2,1,1)</f>
        <v>1</v>
      </c>
      <c r="LC21" s="36">
        <f t="shared" ref="LC21" si="1027">IF(AND($C$5&gt;=1,LB21=$A21),$C21,"")</f>
        <v>0.25</v>
      </c>
      <c r="LD21" s="35" t="str">
        <f t="shared" ref="LD21" si="1028">MID(LD$2,1,1)</f>
        <v>1</v>
      </c>
      <c r="LE21" s="36">
        <f t="shared" ref="LE21" si="1029">IF(AND($C$5&gt;=1,LD21=$A21),$C21,"")</f>
        <v>0.25</v>
      </c>
      <c r="LF21" s="35" t="str">
        <f t="shared" ref="LF21" si="1030">MID(LF$2,1,1)</f>
        <v>1</v>
      </c>
      <c r="LG21" s="36">
        <f t="shared" ref="LG21" si="1031">IF(AND($C$5&gt;=1,LF21=$A21),$C21,"")</f>
        <v>0.25</v>
      </c>
      <c r="LH21" s="35" t="str">
        <f t="shared" ref="LH21" si="1032">MID(LH$2,1,1)</f>
        <v>1</v>
      </c>
      <c r="LI21" s="36">
        <f t="shared" ref="LI21" si="1033">IF(AND($C$5&gt;=1,LH21=$A21),$C21,"")</f>
        <v>0.25</v>
      </c>
      <c r="LJ21" s="35" t="str">
        <f t="shared" ref="LJ21" si="1034">MID(LJ$2,1,1)</f>
        <v>1</v>
      </c>
      <c r="LK21" s="36">
        <f t="shared" ref="LK21" si="1035">IF(AND($C$5&gt;=1,LJ21=$A21),$C21,"")</f>
        <v>0.25</v>
      </c>
      <c r="LL21" s="35" t="str">
        <f t="shared" ref="LL21" si="1036">MID(LL$2,1,1)</f>
        <v>1</v>
      </c>
      <c r="LM21" s="36">
        <f t="shared" ref="LM21" si="1037">IF(AND($C$5&gt;=1,LL21=$A21),$C21,"")</f>
        <v>0.25</v>
      </c>
      <c r="LN21" s="35" t="str">
        <f t="shared" ref="LN21" si="1038">MID(LN$2,1,1)</f>
        <v>1</v>
      </c>
      <c r="LO21" s="36">
        <f t="shared" ref="LO21" si="1039">IF(AND($C$5&gt;=1,LN21=$A21),$C21,"")</f>
        <v>0.25</v>
      </c>
      <c r="LP21" s="35" t="str">
        <f t="shared" ref="LP21" si="1040">MID(LP$2,1,1)</f>
        <v>1</v>
      </c>
      <c r="LQ21" s="36">
        <f t="shared" ref="LQ21" si="1041">IF(AND($C$5&gt;=1,LP21=$A21),$C21,"")</f>
        <v>0.25</v>
      </c>
      <c r="LR21" s="35" t="str">
        <f t="shared" ref="LR21" si="1042">MID(LR$2,1,1)</f>
        <v>1</v>
      </c>
      <c r="LS21" s="36">
        <f t="shared" ref="LS21" si="1043">IF(AND($C$5&gt;=1,LR21=$A21),$C21,"")</f>
        <v>0.25</v>
      </c>
      <c r="LT21" s="35" t="str">
        <f t="shared" ref="LT21" si="1044">MID(LT$2,1,1)</f>
        <v>1</v>
      </c>
      <c r="LU21" s="36">
        <f t="shared" ref="LU21" si="1045">IF(AND($C$5&gt;=1,LT21=$A21),$C21,"")</f>
        <v>0.25</v>
      </c>
      <c r="LV21" s="35" t="str">
        <f t="shared" ref="LV21" si="1046">MID(LV$2,1,1)</f>
        <v>1</v>
      </c>
      <c r="LW21" s="36">
        <f t="shared" ref="LW21" si="1047">IF(AND($C$5&gt;=1,LV21=$A21),$C21,"")</f>
        <v>0.25</v>
      </c>
      <c r="LX21" s="35" t="str">
        <f t="shared" ref="LX21" si="1048">MID(LX$2,1,1)</f>
        <v>1</v>
      </c>
      <c r="LY21" s="36">
        <f t="shared" ref="LY21" si="1049">IF(AND($C$5&gt;=1,LX21=$A21),$C21,"")</f>
        <v>0.25</v>
      </c>
      <c r="LZ21" s="35" t="str">
        <f t="shared" ref="LZ21" si="1050">MID(LZ$2,1,1)</f>
        <v>1</v>
      </c>
      <c r="MA21" s="36">
        <f t="shared" ref="MA21" si="1051">IF(AND($C$5&gt;=1,LZ21=$A21),$C21,"")</f>
        <v>0.25</v>
      </c>
      <c r="MB21" s="35" t="str">
        <f t="shared" ref="MB21" si="1052">MID(MB$2,1,1)</f>
        <v>1</v>
      </c>
      <c r="MC21" s="36">
        <f t="shared" ref="MC21" si="1053">IF(AND($C$5&gt;=1,MB21=$A21),$C21,"")</f>
        <v>0.25</v>
      </c>
      <c r="MD21" s="35" t="str">
        <f t="shared" ref="MD21" si="1054">MID(MD$2,1,1)</f>
        <v>1</v>
      </c>
      <c r="ME21" s="36">
        <f t="shared" ref="ME21" si="1055">IF(AND($C$5&gt;=1,MD21=$A21),$C21,"")</f>
        <v>0.25</v>
      </c>
      <c r="MF21" s="35" t="str">
        <f t="shared" ref="MF21" si="1056">MID(MF$2,1,1)</f>
        <v>1</v>
      </c>
      <c r="MG21" s="36">
        <f t="shared" ref="MG21" si="1057">IF(AND($C$5&gt;=1,MF21=$A21),$C21,"")</f>
        <v>0.25</v>
      </c>
      <c r="MH21" s="35" t="str">
        <f t="shared" ref="MH21" si="1058">MID(MH$2,1,1)</f>
        <v>1</v>
      </c>
      <c r="MI21" s="36">
        <f t="shared" ref="MI21" si="1059">IF(AND($C$5&gt;=1,MH21=$A21),$C21,"")</f>
        <v>0.25</v>
      </c>
      <c r="MJ21" s="35" t="str">
        <f t="shared" ref="MJ21" si="1060">MID(MJ$2,1,1)</f>
        <v>1</v>
      </c>
      <c r="MK21" s="36">
        <f t="shared" ref="MK21" si="1061">IF(AND($C$5&gt;=1,MJ21=$A21),$C21,"")</f>
        <v>0.25</v>
      </c>
      <c r="ML21" s="35" t="str">
        <f t="shared" ref="ML21" si="1062">MID(ML$2,1,1)</f>
        <v>1</v>
      </c>
      <c r="MM21" s="36">
        <f t="shared" ref="MM21" si="1063">IF(AND($C$5&gt;=1,ML21=$A21),$C21,"")</f>
        <v>0.25</v>
      </c>
      <c r="MN21" s="35" t="str">
        <f t="shared" ref="MN21" si="1064">MID(MN$2,1,1)</f>
        <v>1</v>
      </c>
      <c r="MO21" s="36">
        <f t="shared" ref="MO21" si="1065">IF(AND($C$5&gt;=1,MN21=$A21),$C21,"")</f>
        <v>0.25</v>
      </c>
      <c r="MP21" s="35" t="str">
        <f t="shared" ref="MP21" si="1066">MID(MP$2,1,1)</f>
        <v>1</v>
      </c>
      <c r="MQ21" s="36">
        <f t="shared" ref="MQ21" si="1067">IF(AND($C$5&gt;=1,MP21=$A21),$C21,"")</f>
        <v>0.25</v>
      </c>
      <c r="MR21" s="35" t="str">
        <f t="shared" ref="MR21" si="1068">MID(MR$2,1,1)</f>
        <v>1</v>
      </c>
      <c r="MS21" s="36">
        <f t="shared" ref="MS21" si="1069">IF(AND($C$5&gt;=1,MR21=$A21),$C21,"")</f>
        <v>0.25</v>
      </c>
      <c r="MT21" s="35" t="str">
        <f t="shared" ref="MT21" si="1070">MID(MT$2,1,1)</f>
        <v>1</v>
      </c>
      <c r="MU21" s="36">
        <f t="shared" ref="MU21" si="1071">IF(AND($C$5&gt;=1,MT21=$A21),$C21,"")</f>
        <v>0.25</v>
      </c>
      <c r="MV21" s="35" t="str">
        <f t="shared" ref="MV21" si="1072">MID(MV$2,1,1)</f>
        <v>1</v>
      </c>
      <c r="MW21" s="36">
        <f t="shared" ref="MW21" si="1073">IF(AND($C$5&gt;=1,MV21=$A21),$C21,"")</f>
        <v>0.25</v>
      </c>
      <c r="MX21" s="35" t="str">
        <f t="shared" ref="MX21" si="1074">MID(MX$2,1,1)</f>
        <v>1</v>
      </c>
      <c r="MY21" s="36">
        <f t="shared" ref="MY21" si="1075">IF(AND($C$5&gt;=1,MX21=$A21),$C21,"")</f>
        <v>0.25</v>
      </c>
      <c r="MZ21" s="35" t="str">
        <f t="shared" ref="MZ21" si="1076">MID(MZ$2,1,1)</f>
        <v>1</v>
      </c>
      <c r="NA21" s="36">
        <f t="shared" ref="NA21" si="1077">IF(AND($C$5&gt;=1,MZ21=$A21),$C21,"")</f>
        <v>0.25</v>
      </c>
      <c r="NB21" s="35" t="str">
        <f t="shared" ref="NB21" si="1078">MID(NB$2,1,1)</f>
        <v>1</v>
      </c>
      <c r="NC21" s="36">
        <f t="shared" ref="NC21" si="1079">IF(AND($C$5&gt;=1,NB21=$A21),$C21,"")</f>
        <v>0.25</v>
      </c>
      <c r="ND21" s="35" t="str">
        <f t="shared" ref="ND21" si="1080">MID(ND$2,1,1)</f>
        <v>1</v>
      </c>
      <c r="NE21" s="36">
        <f t="shared" ref="NE21" si="1081">IF(AND($C$5&gt;=1,ND21=$A21),$C21,"")</f>
        <v>0.25</v>
      </c>
      <c r="NF21" s="35" t="str">
        <f t="shared" ref="NF21" si="1082">MID(NF$2,1,1)</f>
        <v>1</v>
      </c>
      <c r="NG21" s="36">
        <f t="shared" ref="NG21" si="1083">IF(AND($C$5&gt;=1,NF21=$A21),$C21,"")</f>
        <v>0.25</v>
      </c>
      <c r="NH21" s="35" t="str">
        <f t="shared" ref="NH21" si="1084">MID(NH$2,1,1)</f>
        <v>1</v>
      </c>
      <c r="NI21" s="36">
        <f t="shared" ref="NI21" si="1085">IF(AND($C$5&gt;=1,NH21=$A21),$C21,"")</f>
        <v>0.25</v>
      </c>
      <c r="NJ21" s="35" t="str">
        <f t="shared" ref="NJ21" si="1086">MID(NJ$2,1,1)</f>
        <v>1</v>
      </c>
      <c r="NK21" s="36">
        <f t="shared" ref="NK21" si="1087">IF(AND($C$5&gt;=1,NJ21=$A21),$C21,"")</f>
        <v>0.25</v>
      </c>
      <c r="NL21" s="35" t="str">
        <f t="shared" ref="NL21" si="1088">MID(NL$2,1,1)</f>
        <v>1</v>
      </c>
      <c r="NM21" s="36">
        <f t="shared" ref="NM21" si="1089">IF(AND($C$5&gt;=1,NL21=$A21),$C21,"")</f>
        <v>0.25</v>
      </c>
      <c r="NN21" s="35" t="str">
        <f t="shared" ref="NN21" si="1090">MID(NN$2,1,1)</f>
        <v>1</v>
      </c>
      <c r="NO21" s="36">
        <f t="shared" ref="NO21" si="1091">IF(AND($C$5&gt;=1,NN21=$A21),$C21,"")</f>
        <v>0.25</v>
      </c>
      <c r="NP21" s="35" t="str">
        <f t="shared" ref="NP21" si="1092">MID(NP$2,1,1)</f>
        <v>1</v>
      </c>
      <c r="NQ21" s="36">
        <f t="shared" ref="NQ21" si="1093">IF(AND($C$5&gt;=1,NP21=$A21),$C21,"")</f>
        <v>0.25</v>
      </c>
      <c r="NR21" s="35" t="str">
        <f t="shared" ref="NR21" si="1094">MID(NR$2,1,1)</f>
        <v>1</v>
      </c>
      <c r="NS21" s="36">
        <f t="shared" ref="NS21" si="1095">IF(AND($C$5&gt;=1,NR21=$A21),$C21,"")</f>
        <v>0.25</v>
      </c>
      <c r="NT21" s="35" t="str">
        <f t="shared" ref="NT21" si="1096">MID(NT$2,1,1)</f>
        <v>1</v>
      </c>
      <c r="NU21" s="36">
        <f t="shared" ref="NU21" si="1097">IF(AND($C$5&gt;=1,NT21=$A21),$C21,"")</f>
        <v>0.25</v>
      </c>
      <c r="NV21" s="35" t="str">
        <f t="shared" ref="NV21" si="1098">MID(NV$2,1,1)</f>
        <v>1</v>
      </c>
      <c r="NW21" s="36">
        <f t="shared" ref="NW21" si="1099">IF(AND($C$5&gt;=1,NV21=$A21),$C21,"")</f>
        <v>0.25</v>
      </c>
      <c r="NX21" s="35" t="str">
        <f t="shared" ref="NX21" si="1100">MID(NX$2,1,1)</f>
        <v>1</v>
      </c>
      <c r="NY21" s="36">
        <f t="shared" ref="NY21" si="1101">IF(AND($C$5&gt;=1,NX21=$A21),$C21,"")</f>
        <v>0.25</v>
      </c>
      <c r="NZ21" s="35" t="str">
        <f t="shared" ref="NZ21" si="1102">MID(NZ$2,1,1)</f>
        <v>1</v>
      </c>
      <c r="OA21" s="36">
        <f t="shared" ref="OA21" si="1103">IF(AND($C$5&gt;=1,NZ21=$A21),$C21,"")</f>
        <v>0.25</v>
      </c>
      <c r="OB21" s="35" t="str">
        <f t="shared" ref="OB21" si="1104">MID(OB$2,1,1)</f>
        <v>1</v>
      </c>
      <c r="OC21" s="36">
        <f t="shared" ref="OC21" si="1105">IF(AND($C$5&gt;=1,OB21=$A21),$C21,"")</f>
        <v>0.25</v>
      </c>
      <c r="OD21" s="35" t="str">
        <f t="shared" ref="OD21" si="1106">MID(OD$2,1,1)</f>
        <v>1</v>
      </c>
      <c r="OE21" s="36">
        <f t="shared" ref="OE21" si="1107">IF(AND($C$5&gt;=1,OD21=$A21),$C21,"")</f>
        <v>0.25</v>
      </c>
      <c r="OF21" s="35" t="str">
        <f t="shared" ref="OF21" si="1108">MID(OF$2,1,1)</f>
        <v>1</v>
      </c>
      <c r="OG21" s="36">
        <f t="shared" ref="OG21" si="1109">IF(AND($C$5&gt;=1,OF21=$A21),$C21,"")</f>
        <v>0.25</v>
      </c>
      <c r="OH21" s="35" t="str">
        <f t="shared" ref="OH21" si="1110">MID(OH$2,1,1)</f>
        <v>1</v>
      </c>
      <c r="OI21" s="36">
        <f t="shared" ref="OI21" si="1111">IF(AND($C$5&gt;=1,OH21=$A21),$C21,"")</f>
        <v>0.25</v>
      </c>
      <c r="OJ21" s="35" t="str">
        <f t="shared" ref="OJ21" si="1112">MID(OJ$2,1,1)</f>
        <v>1</v>
      </c>
      <c r="OK21" s="36">
        <f t="shared" ref="OK21" si="1113">IF(AND($C$5&gt;=1,OJ21=$A21),$C21,"")</f>
        <v>0.25</v>
      </c>
      <c r="OL21" s="35" t="str">
        <f t="shared" ref="OL21" si="1114">MID(OL$2,1,1)</f>
        <v>1</v>
      </c>
      <c r="OM21" s="36">
        <f t="shared" ref="OM21" si="1115">IF(AND($C$5&gt;=1,OL21=$A21),$C21,"")</f>
        <v>0.25</v>
      </c>
      <c r="ON21" s="35" t="str">
        <f t="shared" ref="ON21" si="1116">MID(ON$2,1,1)</f>
        <v>1</v>
      </c>
      <c r="OO21" s="36">
        <f t="shared" ref="OO21" si="1117">IF(AND($C$5&gt;=1,ON21=$A21),$C21,"")</f>
        <v>0.25</v>
      </c>
      <c r="OP21" s="35" t="str">
        <f t="shared" ref="OP21" si="1118">MID(OP$2,1,1)</f>
        <v>1</v>
      </c>
      <c r="OQ21" s="36">
        <f t="shared" ref="OQ21" si="1119">IF(AND($C$5&gt;=1,OP21=$A21),$C21,"")</f>
        <v>0.25</v>
      </c>
      <c r="OR21" s="35" t="str">
        <f t="shared" ref="OR21" si="1120">MID(OR$2,1,1)</f>
        <v>1</v>
      </c>
      <c r="OS21" s="36">
        <f t="shared" ref="OS21" si="1121">IF(AND($C$5&gt;=1,OR21=$A21),$C21,"")</f>
        <v>0.25</v>
      </c>
      <c r="OT21" s="35" t="str">
        <f t="shared" ref="OT21" si="1122">MID(OT$2,1,1)</f>
        <v>1</v>
      </c>
      <c r="OU21" s="36">
        <f t="shared" ref="OU21" si="1123">IF(AND($C$5&gt;=1,OT21=$A21),$C21,"")</f>
        <v>0.25</v>
      </c>
      <c r="OV21" s="35" t="str">
        <f t="shared" ref="OV21" si="1124">MID(OV$2,1,1)</f>
        <v>1</v>
      </c>
      <c r="OW21" s="36">
        <f t="shared" ref="OW21" si="1125">IF(AND($C$5&gt;=1,OV21=$A21),$C21,"")</f>
        <v>0.25</v>
      </c>
      <c r="OX21" s="35" t="str">
        <f t="shared" ref="OX21" si="1126">MID(OX$2,1,1)</f>
        <v>1</v>
      </c>
      <c r="OY21" s="36">
        <f t="shared" ref="OY21" si="1127">IF(AND($C$5&gt;=1,OX21=$A21),$C21,"")</f>
        <v>0.25</v>
      </c>
      <c r="OZ21" s="35" t="str">
        <f t="shared" ref="OZ21" si="1128">MID(OZ$2,1,1)</f>
        <v>1</v>
      </c>
      <c r="PA21" s="36">
        <f t="shared" ref="PA21" si="1129">IF(AND($C$5&gt;=1,OZ21=$A21),$C21,"")</f>
        <v>0.25</v>
      </c>
      <c r="PB21" s="35" t="str">
        <f t="shared" ref="PB21" si="1130">MID(PB$2,1,1)</f>
        <v>1</v>
      </c>
      <c r="PC21" s="36">
        <f t="shared" ref="PC21" si="1131">IF(AND($C$5&gt;=1,PB21=$A21),$C21,"")</f>
        <v>0.25</v>
      </c>
      <c r="PD21" s="35" t="str">
        <f t="shared" ref="PD21" si="1132">MID(PD$2,1,1)</f>
        <v>1</v>
      </c>
      <c r="PE21" s="36">
        <f t="shared" ref="PE21" si="1133">IF(AND($C$5&gt;=1,PD21=$A21),$C21,"")</f>
        <v>0.25</v>
      </c>
      <c r="PF21" s="35" t="str">
        <f t="shared" ref="PF21" si="1134">MID(PF$2,1,1)</f>
        <v>1</v>
      </c>
      <c r="PG21" s="36">
        <f t="shared" ref="PG21" si="1135">IF(AND($C$5&gt;=1,PF21=$A21),$C21,"")</f>
        <v>0.25</v>
      </c>
      <c r="PH21" s="35" t="str">
        <f t="shared" ref="PH21" si="1136">MID(PH$2,1,1)</f>
        <v>1</v>
      </c>
      <c r="PI21" s="36">
        <f t="shared" ref="PI21" si="1137">IF(AND($C$5&gt;=1,PH21=$A21),$C21,"")</f>
        <v>0.25</v>
      </c>
      <c r="PJ21" s="35" t="str">
        <f t="shared" ref="PJ21" si="1138">MID(PJ$2,1,1)</f>
        <v>1</v>
      </c>
      <c r="PK21" s="36">
        <f t="shared" ref="PK21" si="1139">IF(AND($C$5&gt;=1,PJ21=$A21),$C21,"")</f>
        <v>0.25</v>
      </c>
      <c r="PL21" s="35" t="str">
        <f t="shared" ref="PL21" si="1140">MID(PL$2,1,1)</f>
        <v>1</v>
      </c>
      <c r="PM21" s="36">
        <f t="shared" ref="PM21" si="1141">IF(AND($C$5&gt;=1,PL21=$A21),$C21,"")</f>
        <v>0.25</v>
      </c>
      <c r="PN21" s="35" t="str">
        <f t="shared" ref="PN21" si="1142">MID(PN$2,1,1)</f>
        <v>1</v>
      </c>
      <c r="PO21" s="36">
        <f t="shared" ref="PO21" si="1143">IF(AND($C$5&gt;=1,PN21=$A21),$C21,"")</f>
        <v>0.25</v>
      </c>
      <c r="PP21" s="35" t="str">
        <f t="shared" ref="PP21" si="1144">MID(PP$2,1,1)</f>
        <v>1</v>
      </c>
      <c r="PQ21" s="36">
        <f t="shared" ref="PQ21" si="1145">IF(AND($C$5&gt;=1,PP21=$A21),$C21,"")</f>
        <v>0.25</v>
      </c>
      <c r="PR21" s="35" t="str">
        <f t="shared" ref="PR21" si="1146">MID(PR$2,1,1)</f>
        <v>1</v>
      </c>
      <c r="PS21" s="36">
        <f t="shared" ref="PS21" si="1147">IF(AND($C$5&gt;=1,PR21=$A21),$C21,"")</f>
        <v>0.25</v>
      </c>
      <c r="PT21" s="35" t="str">
        <f t="shared" ref="PT21" si="1148">MID(PT$2,1,1)</f>
        <v>2</v>
      </c>
      <c r="PU21" s="36" t="str">
        <f t="shared" ref="PU21" si="1149">IF(AND($C$5&gt;=1,PT21=$A21),$C21,"")</f>
        <v/>
      </c>
      <c r="PV21" s="35" t="str">
        <f t="shared" ref="PV21" si="1150">MID(PV$2,1,1)</f>
        <v>2</v>
      </c>
      <c r="PW21" s="36" t="str">
        <f t="shared" ref="PW21" si="1151">IF(AND($C$5&gt;=1,PV21=$A21),$C21,"")</f>
        <v/>
      </c>
      <c r="PX21" s="35" t="str">
        <f t="shared" ref="PX21" si="1152">MID(PX$2,1,1)</f>
        <v>2</v>
      </c>
      <c r="PY21" s="36" t="str">
        <f t="shared" ref="PY21" si="1153">IF(AND($C$5&gt;=1,PX21=$A21),$C21,"")</f>
        <v/>
      </c>
      <c r="PZ21" s="35" t="str">
        <f t="shared" ref="PZ21" si="1154">MID(PZ$2,1,1)</f>
        <v>2</v>
      </c>
      <c r="QA21" s="36" t="str">
        <f t="shared" ref="QA21" si="1155">IF(AND($C$5&gt;=1,PZ21=$A21),$C21,"")</f>
        <v/>
      </c>
      <c r="QB21" s="35" t="str">
        <f t="shared" ref="QB21" si="1156">MID(QB$2,1,1)</f>
        <v>2</v>
      </c>
      <c r="QC21" s="36" t="str">
        <f t="shared" ref="QC21" si="1157">IF(AND($C$5&gt;=1,QB21=$A21),$C21,"")</f>
        <v/>
      </c>
      <c r="QD21" s="35" t="str">
        <f t="shared" ref="QD21" si="1158">MID(QD$2,1,1)</f>
        <v>2</v>
      </c>
      <c r="QE21" s="36" t="str">
        <f t="shared" ref="QE21" si="1159">IF(AND($C$5&gt;=1,QD21=$A21),$C21,"")</f>
        <v/>
      </c>
      <c r="QF21" s="35" t="str">
        <f t="shared" ref="QF21" si="1160">MID(QF$2,1,1)</f>
        <v>2</v>
      </c>
      <c r="QG21" s="36" t="str">
        <f t="shared" ref="QG21" si="1161">IF(AND($C$5&gt;=1,QF21=$A21),$C21,"")</f>
        <v/>
      </c>
      <c r="QH21" s="35" t="str">
        <f t="shared" ref="QH21" si="1162">MID(QH$2,1,1)</f>
        <v>2</v>
      </c>
      <c r="QI21" s="36" t="str">
        <f t="shared" ref="QI21" si="1163">IF(AND($C$5&gt;=1,QH21=$A21),$C21,"")</f>
        <v/>
      </c>
      <c r="QJ21" s="35" t="str">
        <f t="shared" ref="QJ21" si="1164">MID(QJ$2,1,1)</f>
        <v>2</v>
      </c>
      <c r="QK21" s="36" t="str">
        <f t="shared" ref="QK21" si="1165">IF(AND($C$5&gt;=1,QJ21=$A21),$C21,"")</f>
        <v/>
      </c>
      <c r="QL21" s="35" t="str">
        <f t="shared" ref="QL21" si="1166">MID(QL$2,1,1)</f>
        <v>2</v>
      </c>
      <c r="QM21" s="36" t="str">
        <f t="shared" ref="QM21" si="1167">IF(AND($C$5&gt;=1,QL21=$A21),$C21,"")</f>
        <v/>
      </c>
      <c r="QN21" s="35" t="str">
        <f t="shared" ref="QN21" si="1168">MID(QN$2,1,1)</f>
        <v>2</v>
      </c>
      <c r="QO21" s="36" t="str">
        <f t="shared" ref="QO21" si="1169">IF(AND($C$5&gt;=1,QN21=$A21),$C21,"")</f>
        <v/>
      </c>
      <c r="QP21" s="35" t="str">
        <f t="shared" ref="QP21" si="1170">MID(QP$2,1,1)</f>
        <v>2</v>
      </c>
      <c r="QQ21" s="36" t="str">
        <f t="shared" ref="QQ21" si="1171">IF(AND($C$5&gt;=1,QP21=$A21),$C21,"")</f>
        <v/>
      </c>
      <c r="QR21" s="35" t="str">
        <f t="shared" ref="QR21" si="1172">MID(QR$2,1,1)</f>
        <v>2</v>
      </c>
      <c r="QS21" s="36" t="str">
        <f t="shared" ref="QS21" si="1173">IF(AND($C$5&gt;=1,QR21=$A21),$C21,"")</f>
        <v/>
      </c>
      <c r="QT21" s="35" t="str">
        <f t="shared" ref="QT21" si="1174">MID(QT$2,1,1)</f>
        <v>2</v>
      </c>
      <c r="QU21" s="36" t="str">
        <f t="shared" ref="QU21" si="1175">IF(AND($C$5&gt;=1,QT21=$A21),$C21,"")</f>
        <v/>
      </c>
      <c r="QV21" s="35" t="str">
        <f t="shared" ref="QV21" si="1176">MID(QV$2,1,1)</f>
        <v>2</v>
      </c>
      <c r="QW21" s="36" t="str">
        <f t="shared" ref="QW21" si="1177">IF(AND($C$5&gt;=1,QV21=$A21),$C21,"")</f>
        <v/>
      </c>
      <c r="QX21" s="35" t="str">
        <f t="shared" ref="QX21" si="1178">MID(QX$2,1,1)</f>
        <v>2</v>
      </c>
      <c r="QY21" s="36" t="str">
        <f t="shared" ref="QY21" si="1179">IF(AND($C$5&gt;=1,QX21=$A21),$C21,"")</f>
        <v/>
      </c>
      <c r="QZ21" s="35" t="str">
        <f t="shared" ref="QZ21" si="1180">MID(QZ$2,1,1)</f>
        <v>2</v>
      </c>
      <c r="RA21" s="36" t="str">
        <f t="shared" ref="RA21" si="1181">IF(AND($C$5&gt;=1,QZ21=$A21),$C21,"")</f>
        <v/>
      </c>
      <c r="RB21" s="35" t="str">
        <f t="shared" ref="RB21" si="1182">MID(RB$2,1,1)</f>
        <v>2</v>
      </c>
      <c r="RC21" s="36" t="str">
        <f t="shared" ref="RC21" si="1183">IF(AND($C$5&gt;=1,RB21=$A21),$C21,"")</f>
        <v/>
      </c>
      <c r="RD21" s="35" t="str">
        <f t="shared" ref="RD21" si="1184">MID(RD$2,1,1)</f>
        <v>2</v>
      </c>
      <c r="RE21" s="36" t="str">
        <f t="shared" ref="RE21" si="1185">IF(AND($C$5&gt;=1,RD21=$A21),$C21,"")</f>
        <v/>
      </c>
      <c r="RF21" s="35" t="str">
        <f t="shared" ref="RF21" si="1186">MID(RF$2,1,1)</f>
        <v>2</v>
      </c>
      <c r="RG21" s="36" t="str">
        <f t="shared" ref="RG21" si="1187">IF(AND($C$5&gt;=1,RF21=$A21),$C21,"")</f>
        <v/>
      </c>
      <c r="RH21" s="35" t="str">
        <f t="shared" ref="RH21" si="1188">MID(RH$2,1,1)</f>
        <v>2</v>
      </c>
      <c r="RI21" s="36" t="str">
        <f t="shared" ref="RI21" si="1189">IF(AND($C$5&gt;=1,RH21=$A21),$C21,"")</f>
        <v/>
      </c>
      <c r="RJ21" s="35" t="str">
        <f t="shared" ref="RJ21" si="1190">MID(RJ$2,1,1)</f>
        <v>2</v>
      </c>
      <c r="RK21" s="36" t="str">
        <f t="shared" ref="RK21" si="1191">IF(AND($C$5&gt;=1,RJ21=$A21),$C21,"")</f>
        <v/>
      </c>
      <c r="RL21" s="35" t="str">
        <f t="shared" ref="RL21" si="1192">MID(RL$2,1,1)</f>
        <v>2</v>
      </c>
      <c r="RM21" s="36" t="str">
        <f t="shared" ref="RM21" si="1193">IF(AND($C$5&gt;=1,RL21=$A21),$C21,"")</f>
        <v/>
      </c>
      <c r="RN21" s="35" t="str">
        <f t="shared" ref="RN21" si="1194">MID(RN$2,1,1)</f>
        <v>2</v>
      </c>
      <c r="RO21" s="36" t="str">
        <f t="shared" ref="RO21" si="1195">IF(AND($C$5&gt;=1,RN21=$A21),$C21,"")</f>
        <v/>
      </c>
      <c r="RP21" s="35" t="str">
        <f t="shared" ref="RP21" si="1196">MID(RP$2,1,1)</f>
        <v>2</v>
      </c>
      <c r="RQ21" s="36" t="str">
        <f t="shared" ref="RQ21" si="1197">IF(AND($C$5&gt;=1,RP21=$A21),$C21,"")</f>
        <v/>
      </c>
      <c r="RR21" s="35" t="str">
        <f t="shared" ref="RR21" si="1198">MID(RR$2,1,1)</f>
        <v>2</v>
      </c>
      <c r="RS21" s="36" t="str">
        <f t="shared" ref="RS21" si="1199">IF(AND($C$5&gt;=1,RR21=$A21),$C21,"")</f>
        <v/>
      </c>
      <c r="RT21" s="35" t="str">
        <f t="shared" ref="RT21" si="1200">MID(RT$2,1,1)</f>
        <v>2</v>
      </c>
      <c r="RU21" s="36" t="str">
        <f t="shared" ref="RU21" si="1201">IF(AND($C$5&gt;=1,RT21=$A21),$C21,"")</f>
        <v/>
      </c>
      <c r="RV21" s="35" t="str">
        <f t="shared" ref="RV21" si="1202">MID(RV$2,1,1)</f>
        <v>2</v>
      </c>
      <c r="RW21" s="36" t="str">
        <f t="shared" ref="RW21" si="1203">IF(AND($C$5&gt;=1,RV21=$A21),$C21,"")</f>
        <v/>
      </c>
      <c r="RX21" s="35" t="str">
        <f t="shared" ref="RX21" si="1204">MID(RX$2,1,1)</f>
        <v>2</v>
      </c>
      <c r="RY21" s="36" t="str">
        <f t="shared" ref="RY21" si="1205">IF(AND($C$5&gt;=1,RX21=$A21),$C21,"")</f>
        <v/>
      </c>
      <c r="RZ21" s="35" t="str">
        <f t="shared" ref="RZ21" si="1206">MID(RZ$2,1,1)</f>
        <v>2</v>
      </c>
      <c r="SA21" s="36" t="str">
        <f t="shared" ref="SA21" si="1207">IF(AND($C$5&gt;=1,RZ21=$A21),$C21,"")</f>
        <v/>
      </c>
      <c r="SB21" s="35" t="str">
        <f t="shared" ref="SB21" si="1208">MID(SB$2,1,1)</f>
        <v>2</v>
      </c>
      <c r="SC21" s="36" t="str">
        <f t="shared" ref="SC21" si="1209">IF(AND($C$5&gt;=1,SB21=$A21),$C21,"")</f>
        <v/>
      </c>
      <c r="SD21" s="35" t="str">
        <f t="shared" ref="SD21" si="1210">MID(SD$2,1,1)</f>
        <v>2</v>
      </c>
      <c r="SE21" s="36" t="str">
        <f t="shared" ref="SE21" si="1211">IF(AND($C$5&gt;=1,SD21=$A21),$C21,"")</f>
        <v/>
      </c>
      <c r="SF21" s="35" t="str">
        <f t="shared" ref="SF21" si="1212">MID(SF$2,1,1)</f>
        <v>2</v>
      </c>
      <c r="SG21" s="36" t="str">
        <f t="shared" ref="SG21" si="1213">IF(AND($C$5&gt;=1,SF21=$A21),$C21,"")</f>
        <v/>
      </c>
      <c r="SH21" s="35" t="str">
        <f t="shared" ref="SH21" si="1214">MID(SH$2,1,1)</f>
        <v>2</v>
      </c>
      <c r="SI21" s="36" t="str">
        <f t="shared" ref="SI21" si="1215">IF(AND($C$5&gt;=1,SH21=$A21),$C21,"")</f>
        <v/>
      </c>
      <c r="SJ21" s="35" t="str">
        <f t="shared" ref="SJ21" si="1216">MID(SJ$2,1,1)</f>
        <v>2</v>
      </c>
      <c r="SK21" s="36" t="str">
        <f t="shared" ref="SK21" si="1217">IF(AND($C$5&gt;=1,SJ21=$A21),$C21,"")</f>
        <v/>
      </c>
      <c r="SL21" s="35" t="str">
        <f t="shared" ref="SL21" si="1218">MID(SL$2,1,1)</f>
        <v>2</v>
      </c>
      <c r="SM21" s="36" t="str">
        <f t="shared" ref="SM21" si="1219">IF(AND($C$5&gt;=1,SL21=$A21),$C21,"")</f>
        <v/>
      </c>
      <c r="SN21" s="35" t="str">
        <f t="shared" ref="SN21" si="1220">MID(SN$2,1,1)</f>
        <v>2</v>
      </c>
      <c r="SO21" s="36" t="str">
        <f t="shared" ref="SO21" si="1221">IF(AND($C$5&gt;=1,SN21=$A21),$C21,"")</f>
        <v/>
      </c>
      <c r="SP21" s="35" t="str">
        <f t="shared" ref="SP21" si="1222">MID(SP$2,1,1)</f>
        <v>2</v>
      </c>
      <c r="SQ21" s="36" t="str">
        <f t="shared" ref="SQ21" si="1223">IF(AND($C$5&gt;=1,SP21=$A21),$C21,"")</f>
        <v/>
      </c>
      <c r="SR21" s="35" t="str">
        <f t="shared" ref="SR21" si="1224">MID(SR$2,1,1)</f>
        <v>2</v>
      </c>
      <c r="SS21" s="36" t="str">
        <f t="shared" ref="SS21" si="1225">IF(AND($C$5&gt;=1,SR21=$A21),$C21,"")</f>
        <v/>
      </c>
      <c r="ST21" s="35" t="str">
        <f t="shared" ref="ST21" si="1226">MID(ST$2,1,1)</f>
        <v>2</v>
      </c>
      <c r="SU21" s="36" t="str">
        <f t="shared" ref="SU21" si="1227">IF(AND($C$5&gt;=1,ST21=$A21),$C21,"")</f>
        <v/>
      </c>
      <c r="SV21" s="35" t="str">
        <f t="shared" ref="SV21" si="1228">MID(SV$2,1,1)</f>
        <v>2</v>
      </c>
      <c r="SW21" s="36" t="str">
        <f t="shared" ref="SW21" si="1229">IF(AND($C$5&gt;=1,SV21=$A21),$C21,"")</f>
        <v/>
      </c>
      <c r="SX21" s="35" t="str">
        <f t="shared" ref="SX21" si="1230">MID(SX$2,1,1)</f>
        <v>2</v>
      </c>
      <c r="SY21" s="36" t="str">
        <f t="shared" ref="SY21" si="1231">IF(AND($C$5&gt;=1,SX21=$A21),$C21,"")</f>
        <v/>
      </c>
      <c r="SZ21" s="35" t="str">
        <f t="shared" ref="SZ21" si="1232">MID(SZ$2,1,1)</f>
        <v>2</v>
      </c>
      <c r="TA21" s="36" t="str">
        <f t="shared" ref="TA21" si="1233">IF(AND($C$5&gt;=1,SZ21=$A21),$C21,"")</f>
        <v/>
      </c>
      <c r="TB21" s="35" t="str">
        <f t="shared" ref="TB21" si="1234">MID(TB$2,1,1)</f>
        <v>2</v>
      </c>
      <c r="TC21" s="36" t="str">
        <f t="shared" ref="TC21" si="1235">IF(AND($C$5&gt;=1,TB21=$A21),$C21,"")</f>
        <v/>
      </c>
      <c r="TD21" s="35" t="str">
        <f t="shared" ref="TD21" si="1236">MID(TD$2,1,1)</f>
        <v>2</v>
      </c>
      <c r="TE21" s="36" t="str">
        <f t="shared" ref="TE21" si="1237">IF(AND($C$5&gt;=1,TD21=$A21),$C21,"")</f>
        <v/>
      </c>
      <c r="TF21" s="35" t="str">
        <f t="shared" ref="TF21" si="1238">MID(TF$2,1,1)</f>
        <v>2</v>
      </c>
      <c r="TG21" s="36" t="str">
        <f t="shared" ref="TG21" si="1239">IF(AND($C$5&gt;=1,TF21=$A21),$C21,"")</f>
        <v/>
      </c>
      <c r="TH21" s="35" t="str">
        <f t="shared" ref="TH21" si="1240">MID(TH$2,1,1)</f>
        <v>2</v>
      </c>
      <c r="TI21" s="36" t="str">
        <f t="shared" ref="TI21" si="1241">IF(AND($C$5&gt;=1,TH21=$A21),$C21,"")</f>
        <v/>
      </c>
      <c r="TJ21" s="35" t="str">
        <f t="shared" ref="TJ21" si="1242">MID(TJ$2,1,1)</f>
        <v>2</v>
      </c>
      <c r="TK21" s="36" t="str">
        <f t="shared" ref="TK21" si="1243">IF(AND($C$5&gt;=1,TJ21=$A21),$C21,"")</f>
        <v/>
      </c>
      <c r="TL21" s="35" t="str">
        <f t="shared" ref="TL21" si="1244">MID(TL$2,1,1)</f>
        <v>2</v>
      </c>
      <c r="TM21" s="36" t="str">
        <f t="shared" ref="TM21" si="1245">IF(AND($C$5&gt;=1,TL21=$A21),$C21,"")</f>
        <v/>
      </c>
      <c r="TN21" s="35" t="str">
        <f t="shared" ref="TN21" si="1246">MID(TN$2,1,1)</f>
        <v>2</v>
      </c>
      <c r="TO21" s="36" t="str">
        <f t="shared" ref="TO21" si="1247">IF(AND($C$5&gt;=1,TN21=$A21),$C21,"")</f>
        <v/>
      </c>
      <c r="TP21" s="35" t="str">
        <f t="shared" ref="TP21" si="1248">MID(TP$2,1,1)</f>
        <v>2</v>
      </c>
      <c r="TQ21" s="36" t="str">
        <f t="shared" ref="TQ21" si="1249">IF(AND($C$5&gt;=1,TP21=$A21),$C21,"")</f>
        <v/>
      </c>
      <c r="TR21" s="35" t="str">
        <f t="shared" ref="TR21" si="1250">MID(TR$2,1,1)</f>
        <v>2</v>
      </c>
      <c r="TS21" s="36" t="str">
        <f t="shared" ref="TS21" si="1251">IF(AND($C$5&gt;=1,TR21=$A21),$C21,"")</f>
        <v/>
      </c>
      <c r="TT21" s="35" t="str">
        <f t="shared" ref="TT21" si="1252">MID(TT$2,1,1)</f>
        <v>2</v>
      </c>
      <c r="TU21" s="36" t="str">
        <f t="shared" ref="TU21" si="1253">IF(AND($C$5&gt;=1,TT21=$A21),$C21,"")</f>
        <v/>
      </c>
      <c r="TV21" s="35" t="str">
        <f t="shared" ref="TV21" si="1254">MID(TV$2,1,1)</f>
        <v>2</v>
      </c>
      <c r="TW21" s="36" t="str">
        <f t="shared" ref="TW21" si="1255">IF(AND($C$5&gt;=1,TV21=$A21),$C21,"")</f>
        <v/>
      </c>
      <c r="TX21" s="35" t="str">
        <f t="shared" ref="TX21" si="1256">MID(TX$2,1,1)</f>
        <v>2</v>
      </c>
      <c r="TY21" s="36" t="str">
        <f t="shared" ref="TY21" si="1257">IF(AND($C$5&gt;=1,TX21=$A21),$C21,"")</f>
        <v/>
      </c>
      <c r="TZ21" s="35" t="str">
        <f t="shared" ref="TZ21" si="1258">MID(TZ$2,1,1)</f>
        <v>2</v>
      </c>
      <c r="UA21" s="36" t="str">
        <f t="shared" ref="UA21" si="1259">IF(AND($C$5&gt;=1,TZ21=$A21),$C21,"")</f>
        <v/>
      </c>
      <c r="UB21" s="35" t="str">
        <f t="shared" ref="UB21" si="1260">MID(UB$2,1,1)</f>
        <v>2</v>
      </c>
      <c r="UC21" s="36" t="str">
        <f t="shared" ref="UC21" si="1261">IF(AND($C$5&gt;=1,UB21=$A21),$C21,"")</f>
        <v/>
      </c>
      <c r="UD21" s="35" t="str">
        <f t="shared" ref="UD21" si="1262">MID(UD$2,1,1)</f>
        <v>2</v>
      </c>
      <c r="UE21" s="36" t="str">
        <f t="shared" ref="UE21" si="1263">IF(AND($C$5&gt;=1,UD21=$A21),$C21,"")</f>
        <v/>
      </c>
      <c r="UF21" s="35" t="str">
        <f t="shared" ref="UF21" si="1264">MID(UF$2,1,1)</f>
        <v>2</v>
      </c>
      <c r="UG21" s="36" t="str">
        <f t="shared" ref="UG21" si="1265">IF(AND($C$5&gt;=1,UF21=$A21),$C21,"")</f>
        <v/>
      </c>
      <c r="UH21" s="35" t="str">
        <f t="shared" ref="UH21" si="1266">MID(UH$2,1,1)</f>
        <v>2</v>
      </c>
      <c r="UI21" s="36" t="str">
        <f t="shared" ref="UI21" si="1267">IF(AND($C$5&gt;=1,UH21=$A21),$C21,"")</f>
        <v/>
      </c>
      <c r="UJ21" s="35" t="str">
        <f t="shared" ref="UJ21" si="1268">MID(UJ$2,1,1)</f>
        <v>2</v>
      </c>
      <c r="UK21" s="36" t="str">
        <f t="shared" ref="UK21" si="1269">IF(AND($C$5&gt;=1,UJ21=$A21),$C21,"")</f>
        <v/>
      </c>
      <c r="UL21" s="35" t="str">
        <f t="shared" ref="UL21" si="1270">MID(UL$2,1,1)</f>
        <v>2</v>
      </c>
      <c r="UM21" s="36" t="str">
        <f t="shared" ref="UM21" si="1271">IF(AND($C$5&gt;=1,UL21=$A21),$C21,"")</f>
        <v/>
      </c>
      <c r="UN21" s="35" t="str">
        <f t="shared" ref="UN21" si="1272">MID(UN$2,1,1)</f>
        <v>2</v>
      </c>
      <c r="UO21" s="36" t="str">
        <f t="shared" ref="UO21" si="1273">IF(AND($C$5&gt;=1,UN21=$A21),$C21,"")</f>
        <v/>
      </c>
      <c r="UP21" s="35" t="str">
        <f t="shared" ref="UP21" si="1274">MID(UP$2,1,1)</f>
        <v>2</v>
      </c>
      <c r="UQ21" s="36" t="str">
        <f t="shared" ref="UQ21" si="1275">IF(AND($C$5&gt;=1,UP21=$A21),$C21,"")</f>
        <v/>
      </c>
      <c r="UR21" s="35" t="str">
        <f t="shared" ref="UR21" si="1276">MID(UR$2,1,1)</f>
        <v>2</v>
      </c>
      <c r="US21" s="36" t="str">
        <f t="shared" ref="US21" si="1277">IF(AND($C$5&gt;=1,UR21=$A21),$C21,"")</f>
        <v/>
      </c>
      <c r="UT21" s="35" t="str">
        <f t="shared" ref="UT21" si="1278">MID(UT$2,1,1)</f>
        <v>2</v>
      </c>
      <c r="UU21" s="36" t="str">
        <f t="shared" ref="UU21" si="1279">IF(AND($C$5&gt;=1,UT21=$A21),$C21,"")</f>
        <v/>
      </c>
      <c r="UV21" s="35" t="str">
        <f t="shared" ref="UV21" si="1280">MID(UV$2,1,1)</f>
        <v>2</v>
      </c>
      <c r="UW21" s="36" t="str">
        <f t="shared" ref="UW21" si="1281">IF(AND($C$5&gt;=1,UV21=$A21),$C21,"")</f>
        <v/>
      </c>
      <c r="UX21" s="35" t="str">
        <f t="shared" ref="UX21" si="1282">MID(UX$2,1,1)</f>
        <v>2</v>
      </c>
      <c r="UY21" s="36" t="str">
        <f t="shared" ref="UY21" si="1283">IF(AND($C$5&gt;=1,UX21=$A21),$C21,"")</f>
        <v/>
      </c>
      <c r="UZ21" s="35" t="str">
        <f t="shared" ref="UZ21" si="1284">MID(UZ$2,1,1)</f>
        <v>2</v>
      </c>
      <c r="VA21" s="36" t="str">
        <f t="shared" ref="VA21" si="1285">IF(AND($C$5&gt;=1,UZ21=$A21),$C21,"")</f>
        <v/>
      </c>
      <c r="VB21" s="35" t="str">
        <f t="shared" ref="VB21" si="1286">MID(VB$2,1,1)</f>
        <v>2</v>
      </c>
      <c r="VC21" s="36" t="str">
        <f t="shared" ref="VC21" si="1287">IF(AND($C$5&gt;=1,VB21=$A21),$C21,"")</f>
        <v/>
      </c>
      <c r="VD21" s="35" t="str">
        <f t="shared" ref="VD21" si="1288">MID(VD$2,1,1)</f>
        <v>2</v>
      </c>
      <c r="VE21" s="36" t="str">
        <f t="shared" ref="VE21" si="1289">IF(AND($C$5&gt;=1,VD21=$A21),$C21,"")</f>
        <v/>
      </c>
      <c r="VF21" s="35" t="str">
        <f t="shared" ref="VF21" si="1290">MID(VF$2,1,1)</f>
        <v>2</v>
      </c>
      <c r="VG21" s="36" t="str">
        <f t="shared" ref="VG21" si="1291">IF(AND($C$5&gt;=1,VF21=$A21),$C21,"")</f>
        <v/>
      </c>
      <c r="VH21" s="35" t="str">
        <f t="shared" ref="VH21" si="1292">MID(VH$2,1,1)</f>
        <v>2</v>
      </c>
      <c r="VI21" s="36" t="str">
        <f t="shared" ref="VI21" si="1293">IF(AND($C$5&gt;=1,VH21=$A21),$C21,"")</f>
        <v/>
      </c>
      <c r="VJ21" s="35" t="str">
        <f t="shared" ref="VJ21" si="1294">MID(VJ$2,1,1)</f>
        <v>2</v>
      </c>
      <c r="VK21" s="36" t="str">
        <f t="shared" ref="VK21" si="1295">IF(AND($C$5&gt;=1,VJ21=$A21),$C21,"")</f>
        <v/>
      </c>
      <c r="VL21" s="35" t="str">
        <f t="shared" ref="VL21" si="1296">MID(VL$2,1,1)</f>
        <v>2</v>
      </c>
      <c r="VM21" s="36" t="str">
        <f t="shared" ref="VM21" si="1297">IF(AND($C$5&gt;=1,VL21=$A21),$C21,"")</f>
        <v/>
      </c>
      <c r="VN21" s="35" t="str">
        <f t="shared" ref="VN21" si="1298">MID(VN$2,1,1)</f>
        <v>2</v>
      </c>
      <c r="VO21" s="36" t="str">
        <f t="shared" ref="VO21" si="1299">IF(AND($C$5&gt;=1,VN21=$A21),$C21,"")</f>
        <v/>
      </c>
      <c r="VP21" s="35" t="str">
        <f t="shared" ref="VP21" si="1300">MID(VP$2,1,1)</f>
        <v>2</v>
      </c>
      <c r="VQ21" s="36" t="str">
        <f t="shared" ref="VQ21" si="1301">IF(AND($C$5&gt;=1,VP21=$A21),$C21,"")</f>
        <v/>
      </c>
      <c r="VR21" s="35" t="str">
        <f t="shared" ref="VR21" si="1302">MID(VR$2,1,1)</f>
        <v>2</v>
      </c>
      <c r="VS21" s="36" t="str">
        <f t="shared" ref="VS21" si="1303">IF(AND($C$5&gt;=1,VR21=$A21),$C21,"")</f>
        <v/>
      </c>
      <c r="VT21" s="35" t="str">
        <f t="shared" ref="VT21" si="1304">MID(VT$2,1,1)</f>
        <v>2</v>
      </c>
      <c r="VU21" s="36" t="str">
        <f t="shared" ref="VU21" si="1305">IF(AND($C$5&gt;=1,VT21=$A21),$C21,"")</f>
        <v/>
      </c>
      <c r="VV21" s="35" t="str">
        <f t="shared" ref="VV21" si="1306">MID(VV$2,1,1)</f>
        <v>2</v>
      </c>
      <c r="VW21" s="36" t="str">
        <f t="shared" ref="VW21" si="1307">IF(AND($C$5&gt;=1,VV21=$A21),$C21,"")</f>
        <v/>
      </c>
      <c r="VX21" s="35" t="str">
        <f t="shared" ref="VX21" si="1308">MID(VX$2,1,1)</f>
        <v>2</v>
      </c>
      <c r="VY21" s="36" t="str">
        <f t="shared" ref="VY21" si="1309">IF(AND($C$5&gt;=1,VX21=$A21),$C21,"")</f>
        <v/>
      </c>
      <c r="VZ21" s="35" t="str">
        <f t="shared" ref="VZ21" si="1310">MID(VZ$2,1,1)</f>
        <v>2</v>
      </c>
      <c r="WA21" s="36" t="str">
        <f t="shared" ref="WA21" si="1311">IF(AND($C$5&gt;=1,VZ21=$A21),$C21,"")</f>
        <v/>
      </c>
      <c r="WB21" s="35" t="str">
        <f t="shared" ref="WB21" si="1312">MID(WB$2,1,1)</f>
        <v>2</v>
      </c>
      <c r="WC21" s="36" t="str">
        <f t="shared" ref="WC21" si="1313">IF(AND($C$5&gt;=1,WB21=$A21),$C21,"")</f>
        <v/>
      </c>
      <c r="WD21" s="35" t="str">
        <f t="shared" ref="WD21" si="1314">MID(WD$2,1,1)</f>
        <v>2</v>
      </c>
      <c r="WE21" s="36" t="str">
        <f t="shared" ref="WE21" si="1315">IF(AND($C$5&gt;=1,WD21=$A21),$C21,"")</f>
        <v/>
      </c>
      <c r="WF21" s="35" t="str">
        <f t="shared" ref="WF21" si="1316">MID(WF$2,1,1)</f>
        <v>2</v>
      </c>
      <c r="WG21" s="36" t="str">
        <f t="shared" ref="WG21" si="1317">IF(AND($C$5&gt;=1,WF21=$A21),$C21,"")</f>
        <v/>
      </c>
      <c r="WH21" s="35" t="str">
        <f t="shared" ref="WH21" si="1318">MID(WH$2,1,1)</f>
        <v>2</v>
      </c>
      <c r="WI21" s="36" t="str">
        <f t="shared" ref="WI21" si="1319">IF(AND($C$5&gt;=1,WH21=$A21),$C21,"")</f>
        <v/>
      </c>
      <c r="WJ21" s="35" t="str">
        <f t="shared" ref="WJ21" si="1320">MID(WJ$2,1,1)</f>
        <v>2</v>
      </c>
      <c r="WK21" s="36" t="str">
        <f t="shared" ref="WK21" si="1321">IF(AND($C$5&gt;=1,WJ21=$A21),$C21,"")</f>
        <v/>
      </c>
      <c r="WL21" s="35" t="str">
        <f t="shared" ref="WL21" si="1322">MID(WL$2,1,1)</f>
        <v>2</v>
      </c>
      <c r="WM21" s="36" t="str">
        <f t="shared" ref="WM21" si="1323">IF(AND($C$5&gt;=1,WL21=$A21),$C21,"")</f>
        <v/>
      </c>
      <c r="WN21" s="35" t="str">
        <f t="shared" ref="WN21" si="1324">MID(WN$2,1,1)</f>
        <v>2</v>
      </c>
      <c r="WO21" s="36" t="str">
        <f t="shared" ref="WO21" si="1325">IF(AND($C$5&gt;=1,WN21=$A21),$C21,"")</f>
        <v/>
      </c>
      <c r="WP21" s="35" t="str">
        <f t="shared" ref="WP21" si="1326">MID(WP$2,1,1)</f>
        <v>2</v>
      </c>
      <c r="WQ21" s="36" t="str">
        <f t="shared" ref="WQ21" si="1327">IF(AND($C$5&gt;=1,WP21=$A21),$C21,"")</f>
        <v/>
      </c>
      <c r="WR21" s="35" t="str">
        <f t="shared" ref="WR21" si="1328">MID(WR$2,1,1)</f>
        <v>2</v>
      </c>
      <c r="WS21" s="36" t="str">
        <f t="shared" ref="WS21" si="1329">IF(AND($C$5&gt;=1,WR21=$A21),$C21,"")</f>
        <v/>
      </c>
      <c r="WT21" s="35" t="str">
        <f t="shared" ref="WT21" si="1330">MID(WT$2,1,1)</f>
        <v>2</v>
      </c>
      <c r="WU21" s="36" t="str">
        <f t="shared" ref="WU21" si="1331">IF(AND($C$5&gt;=1,WT21=$A21),$C21,"")</f>
        <v/>
      </c>
      <c r="WV21" s="35" t="str">
        <f t="shared" ref="WV21" si="1332">MID(WV$2,1,1)</f>
        <v>2</v>
      </c>
      <c r="WW21" s="36" t="str">
        <f t="shared" ref="WW21" si="1333">IF(AND($C$5&gt;=1,WV21=$A21),$C21,"")</f>
        <v/>
      </c>
      <c r="WX21" s="35" t="str">
        <f t="shared" ref="WX21" si="1334">MID(WX$2,1,1)</f>
        <v>2</v>
      </c>
      <c r="WY21" s="36" t="str">
        <f t="shared" ref="WY21" si="1335">IF(AND($C$5&gt;=1,WX21=$A21),$C21,"")</f>
        <v/>
      </c>
      <c r="WZ21" s="35" t="str">
        <f t="shared" ref="WZ21" si="1336">MID(WZ$2,1,1)</f>
        <v>2</v>
      </c>
      <c r="XA21" s="36" t="str">
        <f t="shared" ref="XA21" si="1337">IF(AND($C$5&gt;=1,WZ21=$A21),$C21,"")</f>
        <v/>
      </c>
      <c r="XB21" s="35" t="str">
        <f t="shared" ref="XB21" si="1338">MID(XB$2,1,1)</f>
        <v>2</v>
      </c>
      <c r="XC21" s="36" t="str">
        <f t="shared" ref="XC21" si="1339">IF(AND($C$5&gt;=1,XB21=$A21),$C21,"")</f>
        <v/>
      </c>
      <c r="XD21" s="35" t="str">
        <f t="shared" ref="XD21" si="1340">MID(XD$2,1,1)</f>
        <v>3</v>
      </c>
      <c r="XE21" s="36" t="str">
        <f t="shared" ref="XE21" si="1341">IF(AND($C$5&gt;=1,XD21=$A21),$C21,"")</f>
        <v/>
      </c>
      <c r="XF21" s="35" t="str">
        <f t="shared" ref="XF21" si="1342">MID(XF$2,1,1)</f>
        <v>3</v>
      </c>
      <c r="XG21" s="36" t="str">
        <f t="shared" ref="XG21" si="1343">IF(AND($C$5&gt;=1,XF21=$A21),$C21,"")</f>
        <v/>
      </c>
      <c r="XH21" s="35" t="str">
        <f t="shared" ref="XH21" si="1344">MID(XH$2,1,1)</f>
        <v>3</v>
      </c>
      <c r="XI21" s="36" t="str">
        <f t="shared" ref="XI21" si="1345">IF(AND($C$5&gt;=1,XH21=$A21),$C21,"")</f>
        <v/>
      </c>
      <c r="XJ21" s="35" t="str">
        <f t="shared" ref="XJ21" si="1346">MID(XJ$2,1,1)</f>
        <v>3</v>
      </c>
      <c r="XK21" s="36" t="str">
        <f t="shared" ref="XK21" si="1347">IF(AND($C$5&gt;=1,XJ21=$A21),$C21,"")</f>
        <v/>
      </c>
      <c r="XL21" s="35" t="str">
        <f t="shared" ref="XL21" si="1348">MID(XL$2,1,1)</f>
        <v>3</v>
      </c>
      <c r="XM21" s="36" t="str">
        <f t="shared" ref="XM21" si="1349">IF(AND($C$5&gt;=1,XL21=$A21),$C21,"")</f>
        <v/>
      </c>
      <c r="XN21" s="35" t="str">
        <f t="shared" ref="XN21" si="1350">MID(XN$2,1,1)</f>
        <v>3</v>
      </c>
      <c r="XO21" s="36" t="str">
        <f t="shared" ref="XO21" si="1351">IF(AND($C$5&gt;=1,XN21=$A21),$C21,"")</f>
        <v/>
      </c>
      <c r="XP21" s="35" t="str">
        <f t="shared" ref="XP21" si="1352">MID(XP$2,1,1)</f>
        <v>3</v>
      </c>
      <c r="XQ21" s="36" t="str">
        <f t="shared" ref="XQ21" si="1353">IF(AND($C$5&gt;=1,XP21=$A21),$C21,"")</f>
        <v/>
      </c>
      <c r="XR21" s="35" t="str">
        <f t="shared" ref="XR21" si="1354">MID(XR$2,1,1)</f>
        <v>3</v>
      </c>
      <c r="XS21" s="36" t="str">
        <f t="shared" ref="XS21" si="1355">IF(AND($C$5&gt;=1,XR21=$A21),$C21,"")</f>
        <v/>
      </c>
      <c r="XT21" s="35" t="str">
        <f t="shared" ref="XT21" si="1356">MID(XT$2,1,1)</f>
        <v>3</v>
      </c>
      <c r="XU21" s="36" t="str">
        <f t="shared" ref="XU21" si="1357">IF(AND($C$5&gt;=1,XT21=$A21),$C21,"")</f>
        <v/>
      </c>
      <c r="XV21" s="35" t="str">
        <f t="shared" ref="XV21" si="1358">MID(XV$2,1,1)</f>
        <v>3</v>
      </c>
      <c r="XW21" s="36" t="str">
        <f t="shared" ref="XW21" si="1359">IF(AND($C$5&gt;=1,XV21=$A21),$C21,"")</f>
        <v/>
      </c>
      <c r="XX21" s="35" t="str">
        <f t="shared" ref="XX21" si="1360">MID(XX$2,1,1)</f>
        <v>3</v>
      </c>
      <c r="XY21" s="36" t="str">
        <f t="shared" ref="XY21" si="1361">IF(AND($C$5&gt;=1,XX21=$A21),$C21,"")</f>
        <v/>
      </c>
      <c r="XZ21" s="35" t="str">
        <f t="shared" ref="XZ21" si="1362">MID(XZ$2,1,1)</f>
        <v>3</v>
      </c>
      <c r="YA21" s="36" t="str">
        <f t="shared" ref="YA21" si="1363">IF(AND($C$5&gt;=1,XZ21=$A21),$C21,"")</f>
        <v/>
      </c>
      <c r="YB21" s="35" t="str">
        <f t="shared" ref="YB21" si="1364">MID(YB$2,1,1)</f>
        <v>3</v>
      </c>
      <c r="YC21" s="36" t="str">
        <f t="shared" ref="YC21" si="1365">IF(AND($C$5&gt;=1,YB21=$A21),$C21,"")</f>
        <v/>
      </c>
      <c r="YD21" s="35" t="str">
        <f t="shared" ref="YD21" si="1366">MID(YD$2,1,1)</f>
        <v>3</v>
      </c>
      <c r="YE21" s="36" t="str">
        <f t="shared" ref="YE21" si="1367">IF(AND($C$5&gt;=1,YD21=$A21),$C21,"")</f>
        <v/>
      </c>
      <c r="YF21" s="35" t="str">
        <f t="shared" ref="YF21" si="1368">MID(YF$2,1,1)</f>
        <v>3</v>
      </c>
      <c r="YG21" s="36" t="str">
        <f t="shared" ref="YG21" si="1369">IF(AND($C$5&gt;=1,YF21=$A21),$C21,"")</f>
        <v/>
      </c>
      <c r="YH21" s="35" t="str">
        <f t="shared" ref="YH21" si="1370">MID(YH$2,1,1)</f>
        <v>3</v>
      </c>
      <c r="YI21" s="36" t="str">
        <f t="shared" ref="YI21" si="1371">IF(AND($C$5&gt;=1,YH21=$A21),$C21,"")</f>
        <v/>
      </c>
      <c r="YJ21" s="35" t="str">
        <f t="shared" ref="YJ21" si="1372">MID(YJ$2,1,1)</f>
        <v>3</v>
      </c>
      <c r="YK21" s="36" t="str">
        <f t="shared" ref="YK21" si="1373">IF(AND($C$5&gt;=1,YJ21=$A21),$C21,"")</f>
        <v/>
      </c>
      <c r="YL21" s="35" t="str">
        <f t="shared" ref="YL21" si="1374">MID(YL$2,1,1)</f>
        <v>3</v>
      </c>
      <c r="YM21" s="36" t="str">
        <f t="shared" ref="YM21" si="1375">IF(AND($C$5&gt;=1,YL21=$A21),$C21,"")</f>
        <v/>
      </c>
      <c r="YN21" s="35" t="str">
        <f t="shared" ref="YN21" si="1376">MID(YN$2,1,1)</f>
        <v>3</v>
      </c>
      <c r="YO21" s="36" t="str">
        <f t="shared" ref="YO21" si="1377">IF(AND($C$5&gt;=1,YN21=$A21),$C21,"")</f>
        <v/>
      </c>
      <c r="YP21" s="35" t="str">
        <f t="shared" ref="YP21" si="1378">MID(YP$2,1,1)</f>
        <v>3</v>
      </c>
      <c r="YQ21" s="36" t="str">
        <f t="shared" ref="YQ21" si="1379">IF(AND($C$5&gt;=1,YP21=$A21),$C21,"")</f>
        <v/>
      </c>
      <c r="YR21" s="35" t="str">
        <f t="shared" ref="YR21" si="1380">MID(YR$2,1,1)</f>
        <v>3</v>
      </c>
      <c r="YS21" s="36" t="str">
        <f t="shared" ref="YS21" si="1381">IF(AND($C$5&gt;=1,YR21=$A21),$C21,"")</f>
        <v/>
      </c>
      <c r="YT21" s="35" t="str">
        <f t="shared" ref="YT21" si="1382">MID(YT$2,1,1)</f>
        <v>3</v>
      </c>
      <c r="YU21" s="36" t="str">
        <f t="shared" ref="YU21" si="1383">IF(AND($C$5&gt;=1,YT21=$A21),$C21,"")</f>
        <v/>
      </c>
      <c r="YV21" s="35" t="str">
        <f t="shared" ref="YV21" si="1384">MID(YV$2,1,1)</f>
        <v>3</v>
      </c>
      <c r="YW21" s="36" t="str">
        <f t="shared" ref="YW21" si="1385">IF(AND($C$5&gt;=1,YV21=$A21),$C21,"")</f>
        <v/>
      </c>
      <c r="YX21" s="35" t="str">
        <f t="shared" ref="YX21" si="1386">MID(YX$2,1,1)</f>
        <v>3</v>
      </c>
      <c r="YY21" s="36" t="str">
        <f t="shared" ref="YY21" si="1387">IF(AND($C$5&gt;=1,YX21=$A21),$C21,"")</f>
        <v/>
      </c>
      <c r="YZ21" s="35" t="str">
        <f t="shared" ref="YZ21" si="1388">MID(YZ$2,1,1)</f>
        <v>3</v>
      </c>
      <c r="ZA21" s="36" t="str">
        <f t="shared" ref="ZA21" si="1389">IF(AND($C$5&gt;=1,YZ21=$A21),$C21,"")</f>
        <v/>
      </c>
      <c r="ZB21" s="35" t="str">
        <f t="shared" ref="ZB21" si="1390">MID(ZB$2,1,1)</f>
        <v>3</v>
      </c>
      <c r="ZC21" s="36" t="str">
        <f t="shared" ref="ZC21" si="1391">IF(AND($C$5&gt;=1,ZB21=$A21),$C21,"")</f>
        <v/>
      </c>
      <c r="ZD21" s="35" t="str">
        <f t="shared" ref="ZD21" si="1392">MID(ZD$2,1,1)</f>
        <v>3</v>
      </c>
      <c r="ZE21" s="36" t="str">
        <f t="shared" ref="ZE21" si="1393">IF(AND($C$5&gt;=1,ZD21=$A21),$C21,"")</f>
        <v/>
      </c>
      <c r="ZF21" s="35" t="str">
        <f t="shared" ref="ZF21" si="1394">MID(ZF$2,1,1)</f>
        <v>3</v>
      </c>
      <c r="ZG21" s="36" t="str">
        <f t="shared" ref="ZG21" si="1395">IF(AND($C$5&gt;=1,ZF21=$A21),$C21,"")</f>
        <v/>
      </c>
      <c r="ZH21" s="35" t="str">
        <f t="shared" ref="ZH21" si="1396">MID(ZH$2,1,1)</f>
        <v>3</v>
      </c>
      <c r="ZI21" s="36" t="str">
        <f t="shared" ref="ZI21" si="1397">IF(AND($C$5&gt;=1,ZH21=$A21),$C21,"")</f>
        <v/>
      </c>
      <c r="ZJ21" s="35" t="str">
        <f t="shared" ref="ZJ21" si="1398">MID(ZJ$2,1,1)</f>
        <v>3</v>
      </c>
      <c r="ZK21" s="36" t="str">
        <f t="shared" ref="ZK21" si="1399">IF(AND($C$5&gt;=1,ZJ21=$A21),$C21,"")</f>
        <v/>
      </c>
      <c r="ZL21" s="35" t="str">
        <f t="shared" ref="ZL21" si="1400">MID(ZL$2,1,1)</f>
        <v>3</v>
      </c>
      <c r="ZM21" s="36" t="str">
        <f t="shared" ref="ZM21" si="1401">IF(AND($C$5&gt;=1,ZL21=$A21),$C21,"")</f>
        <v/>
      </c>
      <c r="ZN21" s="35" t="str">
        <f t="shared" ref="ZN21" si="1402">MID(ZN$2,1,1)</f>
        <v>3</v>
      </c>
      <c r="ZO21" s="36" t="str">
        <f t="shared" ref="ZO21" si="1403">IF(AND($C$5&gt;=1,ZN21=$A21),$C21,"")</f>
        <v/>
      </c>
      <c r="ZP21" s="35" t="str">
        <f t="shared" ref="ZP21" si="1404">MID(ZP$2,1,1)</f>
        <v>3</v>
      </c>
      <c r="ZQ21" s="36" t="str">
        <f t="shared" ref="ZQ21" si="1405">IF(AND($C$5&gt;=1,ZP21=$A21),$C21,"")</f>
        <v/>
      </c>
      <c r="ZR21" s="35" t="str">
        <f t="shared" ref="ZR21" si="1406">MID(ZR$2,1,1)</f>
        <v>3</v>
      </c>
      <c r="ZS21" s="36" t="str">
        <f t="shared" ref="ZS21" si="1407">IF(AND($C$5&gt;=1,ZR21=$A21),$C21,"")</f>
        <v/>
      </c>
      <c r="ZT21" s="35" t="str">
        <f t="shared" ref="ZT21" si="1408">MID(ZT$2,1,1)</f>
        <v>3</v>
      </c>
      <c r="ZU21" s="36" t="str">
        <f t="shared" ref="ZU21" si="1409">IF(AND($C$5&gt;=1,ZT21=$A21),$C21,"")</f>
        <v/>
      </c>
      <c r="ZV21" s="35" t="str">
        <f t="shared" ref="ZV21" si="1410">MID(ZV$2,1,1)</f>
        <v>3</v>
      </c>
      <c r="ZW21" s="36" t="str">
        <f t="shared" ref="ZW21" si="1411">IF(AND($C$5&gt;=1,ZV21=$A21),$C21,"")</f>
        <v/>
      </c>
      <c r="ZX21" s="35" t="str">
        <f t="shared" ref="ZX21" si="1412">MID(ZX$2,1,1)</f>
        <v>3</v>
      </c>
      <c r="ZY21" s="36" t="str">
        <f t="shared" ref="ZY21" si="1413">IF(AND($C$5&gt;=1,ZX21=$A21),$C21,"")</f>
        <v/>
      </c>
      <c r="ZZ21" s="35" t="str">
        <f t="shared" ref="ZZ21" si="1414">MID(ZZ$2,1,1)</f>
        <v>3</v>
      </c>
      <c r="AAA21" s="36" t="str">
        <f t="shared" ref="AAA21" si="1415">IF(AND($C$5&gt;=1,ZZ21=$A21),$C21,"")</f>
        <v/>
      </c>
      <c r="AAB21" s="35" t="str">
        <f t="shared" ref="AAB21" si="1416">MID(AAB$2,1,1)</f>
        <v>3</v>
      </c>
      <c r="AAC21" s="36" t="str">
        <f t="shared" ref="AAC21" si="1417">IF(AND($C$5&gt;=1,AAB21=$A21),$C21,"")</f>
        <v/>
      </c>
      <c r="AAD21" s="35" t="str">
        <f t="shared" ref="AAD21" si="1418">MID(AAD$2,1,1)</f>
        <v>3</v>
      </c>
      <c r="AAE21" s="36" t="str">
        <f t="shared" ref="AAE21" si="1419">IF(AND($C$5&gt;=1,AAD21=$A21),$C21,"")</f>
        <v/>
      </c>
      <c r="AAF21" s="35" t="str">
        <f t="shared" ref="AAF21" si="1420">MID(AAF$2,1,1)</f>
        <v>3</v>
      </c>
      <c r="AAG21" s="36" t="str">
        <f t="shared" ref="AAG21" si="1421">IF(AND($C$5&gt;=1,AAF21=$A21),$C21,"")</f>
        <v/>
      </c>
      <c r="AAH21" s="35" t="str">
        <f t="shared" ref="AAH21" si="1422">MID(AAH$2,1,1)</f>
        <v>3</v>
      </c>
      <c r="AAI21" s="36" t="str">
        <f t="shared" ref="AAI21" si="1423">IF(AND($C$5&gt;=1,AAH21=$A21),$C21,"")</f>
        <v/>
      </c>
      <c r="AAJ21" s="35" t="str">
        <f t="shared" ref="AAJ21" si="1424">MID(AAJ$2,1,1)</f>
        <v>3</v>
      </c>
      <c r="AAK21" s="36" t="str">
        <f t="shared" ref="AAK21" si="1425">IF(AND($C$5&gt;=1,AAJ21=$A21),$C21,"")</f>
        <v/>
      </c>
      <c r="AAL21" s="35" t="str">
        <f t="shared" ref="AAL21" si="1426">MID(AAL$2,1,1)</f>
        <v>3</v>
      </c>
      <c r="AAM21" s="36" t="str">
        <f t="shared" ref="AAM21" si="1427">IF(AND($C$5&gt;=1,AAL21=$A21),$C21,"")</f>
        <v/>
      </c>
      <c r="AAN21" s="35" t="str">
        <f t="shared" ref="AAN21" si="1428">MID(AAN$2,1,1)</f>
        <v>3</v>
      </c>
      <c r="AAO21" s="36" t="str">
        <f t="shared" ref="AAO21" si="1429">IF(AND($C$5&gt;=1,AAN21=$A21),$C21,"")</f>
        <v/>
      </c>
      <c r="AAP21" s="35" t="str">
        <f t="shared" ref="AAP21" si="1430">MID(AAP$2,1,1)</f>
        <v>3</v>
      </c>
      <c r="AAQ21" s="36" t="str">
        <f t="shared" ref="AAQ21" si="1431">IF(AND($C$5&gt;=1,AAP21=$A21),$C21,"")</f>
        <v/>
      </c>
      <c r="AAR21" s="35" t="str">
        <f t="shared" ref="AAR21" si="1432">MID(AAR$2,1,1)</f>
        <v>3</v>
      </c>
      <c r="AAS21" s="36" t="str">
        <f t="shared" ref="AAS21" si="1433">IF(AND($C$5&gt;=1,AAR21=$A21),$C21,"")</f>
        <v/>
      </c>
      <c r="AAT21" s="35" t="str">
        <f t="shared" ref="AAT21" si="1434">MID(AAT$2,1,1)</f>
        <v>3</v>
      </c>
      <c r="AAU21" s="36" t="str">
        <f t="shared" ref="AAU21" si="1435">IF(AND($C$5&gt;=1,AAT21=$A21),$C21,"")</f>
        <v/>
      </c>
      <c r="AAV21" s="35" t="str">
        <f t="shared" ref="AAV21" si="1436">MID(AAV$2,1,1)</f>
        <v>3</v>
      </c>
      <c r="AAW21" s="36" t="str">
        <f t="shared" ref="AAW21" si="1437">IF(AND($C$5&gt;=1,AAV21=$A21),$C21,"")</f>
        <v/>
      </c>
      <c r="AAX21" s="35" t="str">
        <f t="shared" ref="AAX21" si="1438">MID(AAX$2,1,1)</f>
        <v>3</v>
      </c>
      <c r="AAY21" s="36" t="str">
        <f t="shared" ref="AAY21" si="1439">IF(AND($C$5&gt;=1,AAX21=$A21),$C21,"")</f>
        <v/>
      </c>
      <c r="AAZ21" s="35" t="str">
        <f t="shared" ref="AAZ21" si="1440">MID(AAZ$2,1,1)</f>
        <v>3</v>
      </c>
      <c r="ABA21" s="36" t="str">
        <f t="shared" ref="ABA21" si="1441">IF(AND($C$5&gt;=1,AAZ21=$A21),$C21,"")</f>
        <v/>
      </c>
      <c r="ABB21" s="35" t="str">
        <f t="shared" ref="ABB21" si="1442">MID(ABB$2,1,1)</f>
        <v>3</v>
      </c>
      <c r="ABC21" s="36" t="str">
        <f t="shared" ref="ABC21" si="1443">IF(AND($C$5&gt;=1,ABB21=$A21),$C21,"")</f>
        <v/>
      </c>
      <c r="ABD21" s="35" t="str">
        <f t="shared" ref="ABD21" si="1444">MID(ABD$2,1,1)</f>
        <v>3</v>
      </c>
      <c r="ABE21" s="36" t="str">
        <f t="shared" ref="ABE21" si="1445">IF(AND($C$5&gt;=1,ABD21=$A21),$C21,"")</f>
        <v/>
      </c>
      <c r="ABF21" s="35" t="str">
        <f t="shared" ref="ABF21" si="1446">MID(ABF$2,1,1)</f>
        <v>3</v>
      </c>
      <c r="ABG21" s="36" t="str">
        <f t="shared" ref="ABG21" si="1447">IF(AND($C$5&gt;=1,ABF21=$A21),$C21,"")</f>
        <v/>
      </c>
      <c r="ABH21" s="35" t="str">
        <f t="shared" ref="ABH21" si="1448">MID(ABH$2,1,1)</f>
        <v>3</v>
      </c>
      <c r="ABI21" s="36" t="str">
        <f t="shared" ref="ABI21" si="1449">IF(AND($C$5&gt;=1,ABH21=$A21),$C21,"")</f>
        <v/>
      </c>
      <c r="ABJ21" s="35" t="str">
        <f t="shared" ref="ABJ21" si="1450">MID(ABJ$2,1,1)</f>
        <v>3</v>
      </c>
      <c r="ABK21" s="36" t="str">
        <f t="shared" ref="ABK21" si="1451">IF(AND($C$5&gt;=1,ABJ21=$A21),$C21,"")</f>
        <v/>
      </c>
      <c r="ABL21" s="35" t="str">
        <f t="shared" ref="ABL21" si="1452">MID(ABL$2,1,1)</f>
        <v>3</v>
      </c>
      <c r="ABM21" s="36" t="str">
        <f t="shared" ref="ABM21" si="1453">IF(AND($C$5&gt;=1,ABL21=$A21),$C21,"")</f>
        <v/>
      </c>
      <c r="ABN21" s="35" t="str">
        <f t="shared" ref="ABN21" si="1454">MID(ABN$2,1,1)</f>
        <v>3</v>
      </c>
      <c r="ABO21" s="36" t="str">
        <f t="shared" ref="ABO21" si="1455">IF(AND($C$5&gt;=1,ABN21=$A21),$C21,"")</f>
        <v/>
      </c>
      <c r="ABP21" s="35" t="str">
        <f t="shared" ref="ABP21" si="1456">MID(ABP$2,1,1)</f>
        <v>3</v>
      </c>
      <c r="ABQ21" s="36" t="str">
        <f t="shared" ref="ABQ21" si="1457">IF(AND($C$5&gt;=1,ABP21=$A21),$C21,"")</f>
        <v/>
      </c>
      <c r="ABR21" s="35" t="str">
        <f t="shared" ref="ABR21" si="1458">MID(ABR$2,1,1)</f>
        <v>3</v>
      </c>
      <c r="ABS21" s="36" t="str">
        <f t="shared" ref="ABS21" si="1459">IF(AND($C$5&gt;=1,ABR21=$A21),$C21,"")</f>
        <v/>
      </c>
      <c r="ABT21" s="35" t="str">
        <f t="shared" ref="ABT21" si="1460">MID(ABT$2,1,1)</f>
        <v>3</v>
      </c>
      <c r="ABU21" s="36" t="str">
        <f t="shared" ref="ABU21" si="1461">IF(AND($C$5&gt;=1,ABT21=$A21),$C21,"")</f>
        <v/>
      </c>
      <c r="ABV21" s="35" t="str">
        <f t="shared" ref="ABV21" si="1462">MID(ABV$2,1,1)</f>
        <v>3</v>
      </c>
      <c r="ABW21" s="36" t="str">
        <f t="shared" ref="ABW21" si="1463">IF(AND($C$5&gt;=1,ABV21=$A21),$C21,"")</f>
        <v/>
      </c>
      <c r="ABX21" s="35" t="str">
        <f t="shared" ref="ABX21" si="1464">MID(ABX$2,1,1)</f>
        <v>3</v>
      </c>
      <c r="ABY21" s="36" t="str">
        <f t="shared" ref="ABY21" si="1465">IF(AND($C$5&gt;=1,ABX21=$A21),$C21,"")</f>
        <v/>
      </c>
      <c r="ABZ21" s="35" t="str">
        <f t="shared" ref="ABZ21" si="1466">MID(ABZ$2,1,1)</f>
        <v>3</v>
      </c>
      <c r="ACA21" s="36" t="str">
        <f t="shared" ref="ACA21" si="1467">IF(AND($C$5&gt;=1,ABZ21=$A21),$C21,"")</f>
        <v/>
      </c>
      <c r="ACB21" s="35" t="str">
        <f t="shared" ref="ACB21" si="1468">MID(ACB$2,1,1)</f>
        <v>3</v>
      </c>
      <c r="ACC21" s="36" t="str">
        <f t="shared" ref="ACC21" si="1469">IF(AND($C$5&gt;=1,ACB21=$A21),$C21,"")</f>
        <v/>
      </c>
      <c r="ACD21" s="35" t="str">
        <f t="shared" ref="ACD21" si="1470">MID(ACD$2,1,1)</f>
        <v>3</v>
      </c>
      <c r="ACE21" s="36" t="str">
        <f t="shared" ref="ACE21" si="1471">IF(AND($C$5&gt;=1,ACD21=$A21),$C21,"")</f>
        <v/>
      </c>
      <c r="ACF21" s="35" t="str">
        <f t="shared" ref="ACF21" si="1472">MID(ACF$2,1,1)</f>
        <v>3</v>
      </c>
      <c r="ACG21" s="36" t="str">
        <f t="shared" ref="ACG21" si="1473">IF(AND($C$5&gt;=1,ACF21=$A21),$C21,"")</f>
        <v/>
      </c>
      <c r="ACH21" s="35" t="str">
        <f t="shared" ref="ACH21" si="1474">MID(ACH$2,1,1)</f>
        <v>3</v>
      </c>
      <c r="ACI21" s="36" t="str">
        <f t="shared" ref="ACI21" si="1475">IF(AND($C$5&gt;=1,ACH21=$A21),$C21,"")</f>
        <v/>
      </c>
      <c r="ACJ21" s="35" t="str">
        <f t="shared" ref="ACJ21" si="1476">MID(ACJ$2,1,1)</f>
        <v>3</v>
      </c>
      <c r="ACK21" s="36" t="str">
        <f t="shared" ref="ACK21" si="1477">IF(AND($C$5&gt;=1,ACJ21=$A21),$C21,"")</f>
        <v/>
      </c>
      <c r="ACL21" s="35" t="str">
        <f t="shared" ref="ACL21" si="1478">MID(ACL$2,1,1)</f>
        <v>3</v>
      </c>
      <c r="ACM21" s="36" t="str">
        <f t="shared" ref="ACM21" si="1479">IF(AND($C$5&gt;=1,ACL21=$A21),$C21,"")</f>
        <v/>
      </c>
      <c r="ACN21" s="35" t="str">
        <f t="shared" ref="ACN21" si="1480">MID(ACN$2,1,1)</f>
        <v>3</v>
      </c>
      <c r="ACO21" s="36" t="str">
        <f t="shared" ref="ACO21" si="1481">IF(AND($C$5&gt;=1,ACN21=$A21),$C21,"")</f>
        <v/>
      </c>
      <c r="ACP21" s="35" t="str">
        <f t="shared" ref="ACP21" si="1482">MID(ACP$2,1,1)</f>
        <v>3</v>
      </c>
      <c r="ACQ21" s="36" t="str">
        <f t="shared" ref="ACQ21" si="1483">IF(AND($C$5&gt;=1,ACP21=$A21),$C21,"")</f>
        <v/>
      </c>
      <c r="ACR21" s="35" t="str">
        <f t="shared" ref="ACR21" si="1484">MID(ACR$2,1,1)</f>
        <v>3</v>
      </c>
      <c r="ACS21" s="36" t="str">
        <f t="shared" ref="ACS21" si="1485">IF(AND($C$5&gt;=1,ACR21=$A21),$C21,"")</f>
        <v/>
      </c>
      <c r="ACT21" s="35" t="str">
        <f t="shared" ref="ACT21" si="1486">MID(ACT$2,1,1)</f>
        <v>3</v>
      </c>
      <c r="ACU21" s="36" t="str">
        <f t="shared" ref="ACU21" si="1487">IF(AND($C$5&gt;=1,ACT21=$A21),$C21,"")</f>
        <v/>
      </c>
      <c r="ACV21" s="35" t="str">
        <f t="shared" ref="ACV21" si="1488">MID(ACV$2,1,1)</f>
        <v>3</v>
      </c>
      <c r="ACW21" s="36" t="str">
        <f t="shared" ref="ACW21" si="1489">IF(AND($C$5&gt;=1,ACV21=$A21),$C21,"")</f>
        <v/>
      </c>
      <c r="ACX21" s="35" t="str">
        <f t="shared" ref="ACX21" si="1490">MID(ACX$2,1,1)</f>
        <v>3</v>
      </c>
      <c r="ACY21" s="36" t="str">
        <f t="shared" ref="ACY21" si="1491">IF(AND($C$5&gt;=1,ACX21=$A21),$C21,"")</f>
        <v/>
      </c>
      <c r="ACZ21" s="35" t="str">
        <f t="shared" ref="ACZ21" si="1492">MID(ACZ$2,1,1)</f>
        <v>3</v>
      </c>
      <c r="ADA21" s="36" t="str">
        <f t="shared" ref="ADA21" si="1493">IF(AND($C$5&gt;=1,ACZ21=$A21),$C21,"")</f>
        <v/>
      </c>
      <c r="ADB21" s="35" t="str">
        <f t="shared" ref="ADB21" si="1494">MID(ADB$2,1,1)</f>
        <v>3</v>
      </c>
      <c r="ADC21" s="36" t="str">
        <f t="shared" ref="ADC21" si="1495">IF(AND($C$5&gt;=1,ADB21=$A21),$C21,"")</f>
        <v/>
      </c>
      <c r="ADD21" s="35" t="str">
        <f t="shared" ref="ADD21" si="1496">MID(ADD$2,1,1)</f>
        <v>3</v>
      </c>
      <c r="ADE21" s="36" t="str">
        <f t="shared" ref="ADE21" si="1497">IF(AND($C$5&gt;=1,ADD21=$A21),$C21,"")</f>
        <v/>
      </c>
      <c r="ADF21" s="35" t="str">
        <f t="shared" ref="ADF21" si="1498">MID(ADF$2,1,1)</f>
        <v>3</v>
      </c>
      <c r="ADG21" s="36" t="str">
        <f t="shared" ref="ADG21" si="1499">IF(AND($C$5&gt;=1,ADF21=$A21),$C21,"")</f>
        <v/>
      </c>
      <c r="ADH21" s="35" t="str">
        <f t="shared" ref="ADH21" si="1500">MID(ADH$2,1,1)</f>
        <v>3</v>
      </c>
      <c r="ADI21" s="36" t="str">
        <f t="shared" ref="ADI21" si="1501">IF(AND($C$5&gt;=1,ADH21=$A21),$C21,"")</f>
        <v/>
      </c>
      <c r="ADJ21" s="35" t="str">
        <f t="shared" ref="ADJ21" si="1502">MID(ADJ$2,1,1)</f>
        <v>3</v>
      </c>
      <c r="ADK21" s="36" t="str">
        <f t="shared" ref="ADK21" si="1503">IF(AND($C$5&gt;=1,ADJ21=$A21),$C21,"")</f>
        <v/>
      </c>
      <c r="ADL21" s="35" t="str">
        <f t="shared" ref="ADL21" si="1504">MID(ADL$2,1,1)</f>
        <v>3</v>
      </c>
      <c r="ADM21" s="36" t="str">
        <f t="shared" ref="ADM21" si="1505">IF(AND($C$5&gt;=1,ADL21=$A21),$C21,"")</f>
        <v/>
      </c>
      <c r="ADN21" s="35" t="str">
        <f t="shared" ref="ADN21" si="1506">MID(ADN$2,1,1)</f>
        <v>3</v>
      </c>
      <c r="ADO21" s="36" t="str">
        <f t="shared" ref="ADO21" si="1507">IF(AND($C$5&gt;=1,ADN21=$A21),$C21,"")</f>
        <v/>
      </c>
      <c r="ADP21" s="35" t="str">
        <f t="shared" ref="ADP21" si="1508">MID(ADP$2,1,1)</f>
        <v>3</v>
      </c>
      <c r="ADQ21" s="36" t="str">
        <f t="shared" ref="ADQ21" si="1509">IF(AND($C$5&gt;=1,ADP21=$A21),$C21,"")</f>
        <v/>
      </c>
      <c r="ADR21" s="35" t="str">
        <f t="shared" ref="ADR21" si="1510">MID(ADR$2,1,1)</f>
        <v>3</v>
      </c>
      <c r="ADS21" s="36" t="str">
        <f t="shared" ref="ADS21" si="1511">IF(AND($C$5&gt;=1,ADR21=$A21),$C21,"")</f>
        <v/>
      </c>
      <c r="ADT21" s="35" t="str">
        <f t="shared" ref="ADT21" si="1512">MID(ADT$2,1,1)</f>
        <v>3</v>
      </c>
      <c r="ADU21" s="36" t="str">
        <f t="shared" ref="ADU21" si="1513">IF(AND($C$5&gt;=1,ADT21=$A21),$C21,"")</f>
        <v/>
      </c>
      <c r="ADV21" s="35" t="str">
        <f t="shared" ref="ADV21" si="1514">MID(ADV$2,1,1)</f>
        <v>3</v>
      </c>
      <c r="ADW21" s="36" t="str">
        <f t="shared" ref="ADW21" si="1515">IF(AND($C$5&gt;=1,ADV21=$A21),$C21,"")</f>
        <v/>
      </c>
      <c r="ADX21" s="35" t="str">
        <f t="shared" ref="ADX21" si="1516">MID(ADX$2,1,1)</f>
        <v>3</v>
      </c>
      <c r="ADY21" s="36" t="str">
        <f t="shared" ref="ADY21" si="1517">IF(AND($C$5&gt;=1,ADX21=$A21),$C21,"")</f>
        <v/>
      </c>
      <c r="ADZ21" s="35" t="str">
        <f t="shared" ref="ADZ21" si="1518">MID(ADZ$2,1,1)</f>
        <v>3</v>
      </c>
      <c r="AEA21" s="36" t="str">
        <f t="shared" ref="AEA21" si="1519">IF(AND($C$5&gt;=1,ADZ21=$A21),$C21,"")</f>
        <v/>
      </c>
      <c r="AEB21" s="35" t="str">
        <f t="shared" ref="AEB21" si="1520">MID(AEB$2,1,1)</f>
        <v>3</v>
      </c>
      <c r="AEC21" s="36" t="str">
        <f t="shared" ref="AEC21" si="1521">IF(AND($C$5&gt;=1,AEB21=$A21),$C21,"")</f>
        <v/>
      </c>
      <c r="AED21" s="35" t="str">
        <f t="shared" ref="AED21" si="1522">MID(AED$2,1,1)</f>
        <v>3</v>
      </c>
      <c r="AEE21" s="36" t="str">
        <f t="shared" ref="AEE21" si="1523">IF(AND($C$5&gt;=1,AED21=$A21),$C21,"")</f>
        <v/>
      </c>
      <c r="AEF21" s="35" t="str">
        <f t="shared" ref="AEF21" si="1524">MID(AEF$2,1,1)</f>
        <v>3</v>
      </c>
      <c r="AEG21" s="36" t="str">
        <f t="shared" ref="AEG21" si="1525">IF(AND($C$5&gt;=1,AEF21=$A21),$C21,"")</f>
        <v/>
      </c>
      <c r="AEH21" s="35" t="str">
        <f t="shared" ref="AEH21" si="1526">MID(AEH$2,1,1)</f>
        <v>3</v>
      </c>
      <c r="AEI21" s="36" t="str">
        <f t="shared" ref="AEI21" si="1527">IF(AND($C$5&gt;=1,AEH21=$A21),$C21,"")</f>
        <v/>
      </c>
      <c r="AEJ21" s="35" t="str">
        <f t="shared" ref="AEJ21" si="1528">MID(AEJ$2,1,1)</f>
        <v>3</v>
      </c>
      <c r="AEK21" s="36" t="str">
        <f t="shared" ref="AEK21" si="1529">IF(AND($C$5&gt;=1,AEJ21=$A21),$C21,"")</f>
        <v/>
      </c>
      <c r="AEL21" s="35" t="str">
        <f t="shared" ref="AEL21" si="1530">MID(AEL$2,1,1)</f>
        <v>3</v>
      </c>
      <c r="AEM21" s="36" t="str">
        <f t="shared" ref="AEM21" si="1531">IF(AND($C$5&gt;=1,AEL21=$A21),$C21,"")</f>
        <v/>
      </c>
      <c r="AEN21" s="35" t="str">
        <f t="shared" ref="AEN21" si="1532">MID(AEN$2,1,1)</f>
        <v>4</v>
      </c>
      <c r="AEO21" s="36" t="str">
        <f t="shared" ref="AEO21" si="1533">IF(AND($C$5&gt;=1,AEN21=$A21),$C21,"")</f>
        <v/>
      </c>
      <c r="AEP21" s="35" t="str">
        <f t="shared" ref="AEP21" si="1534">MID(AEP$2,1,1)</f>
        <v>4</v>
      </c>
      <c r="AEQ21" s="36" t="str">
        <f t="shared" ref="AEQ21" si="1535">IF(AND($C$5&gt;=1,AEP21=$A21),$C21,"")</f>
        <v/>
      </c>
      <c r="AER21" s="35" t="str">
        <f t="shared" ref="AER21" si="1536">MID(AER$2,1,1)</f>
        <v>4</v>
      </c>
      <c r="AES21" s="36" t="str">
        <f t="shared" ref="AES21" si="1537">IF(AND($C$5&gt;=1,AER21=$A21),$C21,"")</f>
        <v/>
      </c>
      <c r="AET21" s="35" t="str">
        <f t="shared" ref="AET21" si="1538">MID(AET$2,1,1)</f>
        <v>4</v>
      </c>
      <c r="AEU21" s="36" t="str">
        <f t="shared" ref="AEU21" si="1539">IF(AND($C$5&gt;=1,AET21=$A21),$C21,"")</f>
        <v/>
      </c>
      <c r="AEV21" s="35" t="str">
        <f t="shared" ref="AEV21" si="1540">MID(AEV$2,1,1)</f>
        <v>4</v>
      </c>
      <c r="AEW21" s="36" t="str">
        <f t="shared" ref="AEW21" si="1541">IF(AND($C$5&gt;=1,AEV21=$A21),$C21,"")</f>
        <v/>
      </c>
      <c r="AEX21" s="35" t="str">
        <f t="shared" ref="AEX21" si="1542">MID(AEX$2,1,1)</f>
        <v>4</v>
      </c>
      <c r="AEY21" s="36" t="str">
        <f t="shared" ref="AEY21" si="1543">IF(AND($C$5&gt;=1,AEX21=$A21),$C21,"")</f>
        <v/>
      </c>
      <c r="AEZ21" s="35" t="str">
        <f t="shared" ref="AEZ21" si="1544">MID(AEZ$2,1,1)</f>
        <v>4</v>
      </c>
      <c r="AFA21" s="36" t="str">
        <f t="shared" ref="AFA21" si="1545">IF(AND($C$5&gt;=1,AEZ21=$A21),$C21,"")</f>
        <v/>
      </c>
      <c r="AFB21" s="35" t="str">
        <f t="shared" ref="AFB21" si="1546">MID(AFB$2,1,1)</f>
        <v>4</v>
      </c>
      <c r="AFC21" s="36" t="str">
        <f t="shared" ref="AFC21" si="1547">IF(AND($C$5&gt;=1,AFB21=$A21),$C21,"")</f>
        <v/>
      </c>
      <c r="AFD21" s="35" t="str">
        <f t="shared" ref="AFD21" si="1548">MID(AFD$2,1,1)</f>
        <v>4</v>
      </c>
      <c r="AFE21" s="36" t="str">
        <f t="shared" ref="AFE21" si="1549">IF(AND($C$5&gt;=1,AFD21=$A21),$C21,"")</f>
        <v/>
      </c>
      <c r="AFF21" s="35" t="str">
        <f t="shared" ref="AFF21" si="1550">MID(AFF$2,1,1)</f>
        <v>4</v>
      </c>
      <c r="AFG21" s="36" t="str">
        <f t="shared" ref="AFG21" si="1551">IF(AND($C$5&gt;=1,AFF21=$A21),$C21,"")</f>
        <v/>
      </c>
      <c r="AFH21" s="35" t="str">
        <f t="shared" ref="AFH21" si="1552">MID(AFH$2,1,1)</f>
        <v>4</v>
      </c>
      <c r="AFI21" s="36" t="str">
        <f t="shared" ref="AFI21" si="1553">IF(AND($C$5&gt;=1,AFH21=$A21),$C21,"")</f>
        <v/>
      </c>
      <c r="AFJ21" s="35" t="str">
        <f t="shared" ref="AFJ21" si="1554">MID(AFJ$2,1,1)</f>
        <v>4</v>
      </c>
      <c r="AFK21" s="36" t="str">
        <f t="shared" ref="AFK21" si="1555">IF(AND($C$5&gt;=1,AFJ21=$A21),$C21,"")</f>
        <v/>
      </c>
      <c r="AFL21" s="35" t="str">
        <f t="shared" ref="AFL21" si="1556">MID(AFL$2,1,1)</f>
        <v>4</v>
      </c>
      <c r="AFM21" s="36" t="str">
        <f t="shared" ref="AFM21" si="1557">IF(AND($C$5&gt;=1,AFL21=$A21),$C21,"")</f>
        <v/>
      </c>
      <c r="AFN21" s="35" t="str">
        <f t="shared" ref="AFN21" si="1558">MID(AFN$2,1,1)</f>
        <v>4</v>
      </c>
      <c r="AFO21" s="36" t="str">
        <f t="shared" ref="AFO21" si="1559">IF(AND($C$5&gt;=1,AFN21=$A21),$C21,"")</f>
        <v/>
      </c>
      <c r="AFP21" s="35" t="str">
        <f t="shared" ref="AFP21" si="1560">MID(AFP$2,1,1)</f>
        <v>4</v>
      </c>
      <c r="AFQ21" s="36" t="str">
        <f t="shared" ref="AFQ21" si="1561">IF(AND($C$5&gt;=1,AFP21=$A21),$C21,"")</f>
        <v/>
      </c>
      <c r="AFR21" s="35" t="str">
        <f t="shared" ref="AFR21" si="1562">MID(AFR$2,1,1)</f>
        <v>4</v>
      </c>
      <c r="AFS21" s="36" t="str">
        <f t="shared" ref="AFS21" si="1563">IF(AND($C$5&gt;=1,AFR21=$A21),$C21,"")</f>
        <v/>
      </c>
      <c r="AFT21" s="35" t="str">
        <f t="shared" ref="AFT21" si="1564">MID(AFT$2,1,1)</f>
        <v>4</v>
      </c>
      <c r="AFU21" s="36" t="str">
        <f t="shared" ref="AFU21" si="1565">IF(AND($C$5&gt;=1,AFT21=$A21),$C21,"")</f>
        <v/>
      </c>
      <c r="AFV21" s="35" t="str">
        <f t="shared" ref="AFV21" si="1566">MID(AFV$2,1,1)</f>
        <v>4</v>
      </c>
      <c r="AFW21" s="36" t="str">
        <f t="shared" ref="AFW21" si="1567">IF(AND($C$5&gt;=1,AFV21=$A21),$C21,"")</f>
        <v/>
      </c>
      <c r="AFX21" s="35" t="str">
        <f t="shared" ref="AFX21" si="1568">MID(AFX$2,1,1)</f>
        <v>4</v>
      </c>
      <c r="AFY21" s="36" t="str">
        <f t="shared" ref="AFY21" si="1569">IF(AND($C$5&gt;=1,AFX21=$A21),$C21,"")</f>
        <v/>
      </c>
      <c r="AFZ21" s="35" t="str">
        <f t="shared" ref="AFZ21" si="1570">MID(AFZ$2,1,1)</f>
        <v>4</v>
      </c>
      <c r="AGA21" s="36" t="str">
        <f t="shared" ref="AGA21" si="1571">IF(AND($C$5&gt;=1,AFZ21=$A21),$C21,"")</f>
        <v/>
      </c>
      <c r="AGB21" s="35" t="str">
        <f t="shared" ref="AGB21" si="1572">MID(AGB$2,1,1)</f>
        <v>4</v>
      </c>
      <c r="AGC21" s="36" t="str">
        <f t="shared" ref="AGC21" si="1573">IF(AND($C$5&gt;=1,AGB21=$A21),$C21,"")</f>
        <v/>
      </c>
      <c r="AGD21" s="35" t="str">
        <f t="shared" ref="AGD21" si="1574">MID(AGD$2,1,1)</f>
        <v>4</v>
      </c>
      <c r="AGE21" s="36" t="str">
        <f t="shared" ref="AGE21" si="1575">IF(AND($C$5&gt;=1,AGD21=$A21),$C21,"")</f>
        <v/>
      </c>
      <c r="AGF21" s="35" t="str">
        <f t="shared" ref="AGF21" si="1576">MID(AGF$2,1,1)</f>
        <v>4</v>
      </c>
      <c r="AGG21" s="36" t="str">
        <f t="shared" ref="AGG21" si="1577">IF(AND($C$5&gt;=1,AGF21=$A21),$C21,"")</f>
        <v/>
      </c>
      <c r="AGH21" s="35" t="str">
        <f t="shared" ref="AGH21" si="1578">MID(AGH$2,1,1)</f>
        <v>4</v>
      </c>
      <c r="AGI21" s="36" t="str">
        <f t="shared" ref="AGI21" si="1579">IF(AND($C$5&gt;=1,AGH21=$A21),$C21,"")</f>
        <v/>
      </c>
      <c r="AGJ21" s="35" t="str">
        <f t="shared" ref="AGJ21" si="1580">MID(AGJ$2,1,1)</f>
        <v>4</v>
      </c>
      <c r="AGK21" s="36" t="str">
        <f t="shared" ref="AGK21" si="1581">IF(AND($C$5&gt;=1,AGJ21=$A21),$C21,"")</f>
        <v/>
      </c>
      <c r="AGL21" s="35" t="str">
        <f t="shared" ref="AGL21" si="1582">MID(AGL$2,1,1)</f>
        <v>4</v>
      </c>
      <c r="AGM21" s="36" t="str">
        <f t="shared" ref="AGM21" si="1583">IF(AND($C$5&gt;=1,AGL21=$A21),$C21,"")</f>
        <v/>
      </c>
      <c r="AGN21" s="35" t="str">
        <f t="shared" ref="AGN21" si="1584">MID(AGN$2,1,1)</f>
        <v>4</v>
      </c>
      <c r="AGO21" s="36" t="str">
        <f t="shared" ref="AGO21" si="1585">IF(AND($C$5&gt;=1,AGN21=$A21),$C21,"")</f>
        <v/>
      </c>
      <c r="AGP21" s="35" t="str">
        <f t="shared" ref="AGP21" si="1586">MID(AGP$2,1,1)</f>
        <v>4</v>
      </c>
      <c r="AGQ21" s="36" t="str">
        <f t="shared" ref="AGQ21" si="1587">IF(AND($C$5&gt;=1,AGP21=$A21),$C21,"")</f>
        <v/>
      </c>
      <c r="AGR21" s="35" t="str">
        <f t="shared" ref="AGR21" si="1588">MID(AGR$2,1,1)</f>
        <v>4</v>
      </c>
      <c r="AGS21" s="36" t="str">
        <f t="shared" ref="AGS21" si="1589">IF(AND($C$5&gt;=1,AGR21=$A21),$C21,"")</f>
        <v/>
      </c>
      <c r="AGT21" s="35" t="str">
        <f t="shared" ref="AGT21" si="1590">MID(AGT$2,1,1)</f>
        <v>4</v>
      </c>
      <c r="AGU21" s="36" t="str">
        <f t="shared" ref="AGU21" si="1591">IF(AND($C$5&gt;=1,AGT21=$A21),$C21,"")</f>
        <v/>
      </c>
      <c r="AGV21" s="35" t="str">
        <f t="shared" ref="AGV21" si="1592">MID(AGV$2,1,1)</f>
        <v>4</v>
      </c>
      <c r="AGW21" s="36" t="str">
        <f t="shared" ref="AGW21" si="1593">IF(AND($C$5&gt;=1,AGV21=$A21),$C21,"")</f>
        <v/>
      </c>
      <c r="AGX21" s="35" t="str">
        <f t="shared" ref="AGX21" si="1594">MID(AGX$2,1,1)</f>
        <v>4</v>
      </c>
      <c r="AGY21" s="36" t="str">
        <f t="shared" ref="AGY21" si="1595">IF(AND($C$5&gt;=1,AGX21=$A21),$C21,"")</f>
        <v/>
      </c>
      <c r="AGZ21" s="35" t="str">
        <f t="shared" ref="AGZ21" si="1596">MID(AGZ$2,1,1)</f>
        <v>4</v>
      </c>
      <c r="AHA21" s="36" t="str">
        <f t="shared" ref="AHA21" si="1597">IF(AND($C$5&gt;=1,AGZ21=$A21),$C21,"")</f>
        <v/>
      </c>
      <c r="AHB21" s="35" t="str">
        <f t="shared" ref="AHB21" si="1598">MID(AHB$2,1,1)</f>
        <v>4</v>
      </c>
      <c r="AHC21" s="36" t="str">
        <f t="shared" ref="AHC21" si="1599">IF(AND($C$5&gt;=1,AHB21=$A21),$C21,"")</f>
        <v/>
      </c>
      <c r="AHD21" s="35" t="str">
        <f t="shared" ref="AHD21" si="1600">MID(AHD$2,1,1)</f>
        <v>4</v>
      </c>
      <c r="AHE21" s="36" t="str">
        <f t="shared" ref="AHE21" si="1601">IF(AND($C$5&gt;=1,AHD21=$A21),$C21,"")</f>
        <v/>
      </c>
      <c r="AHF21" s="35" t="str">
        <f t="shared" ref="AHF21" si="1602">MID(AHF$2,1,1)</f>
        <v>4</v>
      </c>
      <c r="AHG21" s="36" t="str">
        <f t="shared" ref="AHG21" si="1603">IF(AND($C$5&gt;=1,AHF21=$A21),$C21,"")</f>
        <v/>
      </c>
      <c r="AHH21" s="35" t="str">
        <f t="shared" ref="AHH21" si="1604">MID(AHH$2,1,1)</f>
        <v>4</v>
      </c>
      <c r="AHI21" s="36" t="str">
        <f t="shared" ref="AHI21" si="1605">IF(AND($C$5&gt;=1,AHH21=$A21),$C21,"")</f>
        <v/>
      </c>
      <c r="AHJ21" s="35" t="str">
        <f t="shared" ref="AHJ21" si="1606">MID(AHJ$2,1,1)</f>
        <v>4</v>
      </c>
      <c r="AHK21" s="36" t="str">
        <f t="shared" ref="AHK21" si="1607">IF(AND($C$5&gt;=1,AHJ21=$A21),$C21,"")</f>
        <v/>
      </c>
      <c r="AHL21" s="35" t="str">
        <f t="shared" ref="AHL21" si="1608">MID(AHL$2,1,1)</f>
        <v>4</v>
      </c>
      <c r="AHM21" s="36" t="str">
        <f t="shared" ref="AHM21" si="1609">IF(AND($C$5&gt;=1,AHL21=$A21),$C21,"")</f>
        <v/>
      </c>
      <c r="AHN21" s="35" t="str">
        <f t="shared" ref="AHN21" si="1610">MID(AHN$2,1,1)</f>
        <v>4</v>
      </c>
      <c r="AHO21" s="36" t="str">
        <f t="shared" ref="AHO21" si="1611">IF(AND($C$5&gt;=1,AHN21=$A21),$C21,"")</f>
        <v/>
      </c>
      <c r="AHP21" s="35" t="str">
        <f t="shared" ref="AHP21" si="1612">MID(AHP$2,1,1)</f>
        <v>4</v>
      </c>
      <c r="AHQ21" s="36" t="str">
        <f t="shared" ref="AHQ21" si="1613">IF(AND($C$5&gt;=1,AHP21=$A21),$C21,"")</f>
        <v/>
      </c>
      <c r="AHR21" s="35" t="str">
        <f t="shared" ref="AHR21" si="1614">MID(AHR$2,1,1)</f>
        <v>4</v>
      </c>
      <c r="AHS21" s="36" t="str">
        <f t="shared" ref="AHS21" si="1615">IF(AND($C$5&gt;=1,AHR21=$A21),$C21,"")</f>
        <v/>
      </c>
      <c r="AHT21" s="35" t="str">
        <f t="shared" ref="AHT21" si="1616">MID(AHT$2,1,1)</f>
        <v>4</v>
      </c>
      <c r="AHU21" s="36" t="str">
        <f t="shared" ref="AHU21" si="1617">IF(AND($C$5&gt;=1,AHT21=$A21),$C21,"")</f>
        <v/>
      </c>
      <c r="AHV21" s="35" t="str">
        <f t="shared" ref="AHV21" si="1618">MID(AHV$2,1,1)</f>
        <v>4</v>
      </c>
      <c r="AHW21" s="36" t="str">
        <f t="shared" ref="AHW21" si="1619">IF(AND($C$5&gt;=1,AHV21=$A21),$C21,"")</f>
        <v/>
      </c>
      <c r="AHX21" s="35" t="str">
        <f t="shared" ref="AHX21" si="1620">MID(AHX$2,1,1)</f>
        <v>4</v>
      </c>
      <c r="AHY21" s="36" t="str">
        <f t="shared" ref="AHY21" si="1621">IF(AND($C$5&gt;=1,AHX21=$A21),$C21,"")</f>
        <v/>
      </c>
      <c r="AHZ21" s="35" t="str">
        <f t="shared" ref="AHZ21" si="1622">MID(AHZ$2,1,1)</f>
        <v>4</v>
      </c>
      <c r="AIA21" s="36" t="str">
        <f t="shared" ref="AIA21" si="1623">IF(AND($C$5&gt;=1,AHZ21=$A21),$C21,"")</f>
        <v/>
      </c>
      <c r="AIB21" s="35" t="str">
        <f t="shared" ref="AIB21" si="1624">MID(AIB$2,1,1)</f>
        <v>4</v>
      </c>
      <c r="AIC21" s="36" t="str">
        <f t="shared" ref="AIC21" si="1625">IF(AND($C$5&gt;=1,AIB21=$A21),$C21,"")</f>
        <v/>
      </c>
      <c r="AID21" s="35" t="str">
        <f t="shared" ref="AID21" si="1626">MID(AID$2,1,1)</f>
        <v>4</v>
      </c>
      <c r="AIE21" s="36" t="str">
        <f t="shared" ref="AIE21" si="1627">IF(AND($C$5&gt;=1,AID21=$A21),$C21,"")</f>
        <v/>
      </c>
      <c r="AIF21" s="35" t="str">
        <f t="shared" ref="AIF21" si="1628">MID(AIF$2,1,1)</f>
        <v>4</v>
      </c>
      <c r="AIG21" s="36" t="str">
        <f t="shared" ref="AIG21" si="1629">IF(AND($C$5&gt;=1,AIF21=$A21),$C21,"")</f>
        <v/>
      </c>
      <c r="AIH21" s="35" t="str">
        <f t="shared" ref="AIH21" si="1630">MID(AIH$2,1,1)</f>
        <v>4</v>
      </c>
      <c r="AII21" s="36" t="str">
        <f t="shared" ref="AII21" si="1631">IF(AND($C$5&gt;=1,AIH21=$A21),$C21,"")</f>
        <v/>
      </c>
      <c r="AIJ21" s="35" t="str">
        <f t="shared" ref="AIJ21" si="1632">MID(AIJ$2,1,1)</f>
        <v>4</v>
      </c>
      <c r="AIK21" s="36" t="str">
        <f t="shared" ref="AIK21" si="1633">IF(AND($C$5&gt;=1,AIJ21=$A21),$C21,"")</f>
        <v/>
      </c>
      <c r="AIL21" s="35" t="str">
        <f t="shared" ref="AIL21" si="1634">MID(AIL$2,1,1)</f>
        <v>4</v>
      </c>
      <c r="AIM21" s="36" t="str">
        <f t="shared" ref="AIM21" si="1635">IF(AND($C$5&gt;=1,AIL21=$A21),$C21,"")</f>
        <v/>
      </c>
      <c r="AIN21" s="35" t="str">
        <f t="shared" ref="AIN21" si="1636">MID(AIN$2,1,1)</f>
        <v>4</v>
      </c>
      <c r="AIO21" s="36" t="str">
        <f t="shared" ref="AIO21" si="1637">IF(AND($C$5&gt;=1,AIN21=$A21),$C21,"")</f>
        <v/>
      </c>
      <c r="AIP21" s="35" t="str">
        <f t="shared" ref="AIP21" si="1638">MID(AIP$2,1,1)</f>
        <v>4</v>
      </c>
      <c r="AIQ21" s="36" t="str">
        <f t="shared" ref="AIQ21" si="1639">IF(AND($C$5&gt;=1,AIP21=$A21),$C21,"")</f>
        <v/>
      </c>
      <c r="AIR21" s="35" t="str">
        <f t="shared" ref="AIR21" si="1640">MID(AIR$2,1,1)</f>
        <v>4</v>
      </c>
      <c r="AIS21" s="36" t="str">
        <f t="shared" ref="AIS21" si="1641">IF(AND($C$5&gt;=1,AIR21=$A21),$C21,"")</f>
        <v/>
      </c>
      <c r="AIT21" s="35" t="str">
        <f t="shared" ref="AIT21" si="1642">MID(AIT$2,1,1)</f>
        <v>4</v>
      </c>
      <c r="AIU21" s="36" t="str">
        <f t="shared" ref="AIU21" si="1643">IF(AND($C$5&gt;=1,AIT21=$A21),$C21,"")</f>
        <v/>
      </c>
      <c r="AIV21" s="35" t="str">
        <f t="shared" ref="AIV21" si="1644">MID(AIV$2,1,1)</f>
        <v>4</v>
      </c>
      <c r="AIW21" s="36" t="str">
        <f t="shared" ref="AIW21" si="1645">IF(AND($C$5&gt;=1,AIV21=$A21),$C21,"")</f>
        <v/>
      </c>
      <c r="AIX21" s="35" t="str">
        <f t="shared" ref="AIX21" si="1646">MID(AIX$2,1,1)</f>
        <v>4</v>
      </c>
      <c r="AIY21" s="36" t="str">
        <f t="shared" ref="AIY21" si="1647">IF(AND($C$5&gt;=1,AIX21=$A21),$C21,"")</f>
        <v/>
      </c>
      <c r="AIZ21" s="35" t="str">
        <f t="shared" ref="AIZ21" si="1648">MID(AIZ$2,1,1)</f>
        <v>4</v>
      </c>
      <c r="AJA21" s="36" t="str">
        <f t="shared" ref="AJA21" si="1649">IF(AND($C$5&gt;=1,AIZ21=$A21),$C21,"")</f>
        <v/>
      </c>
      <c r="AJB21" s="35" t="str">
        <f t="shared" ref="AJB21" si="1650">MID(AJB$2,1,1)</f>
        <v>4</v>
      </c>
      <c r="AJC21" s="36" t="str">
        <f t="shared" ref="AJC21" si="1651">IF(AND($C$5&gt;=1,AJB21=$A21),$C21,"")</f>
        <v/>
      </c>
      <c r="AJD21" s="35" t="str">
        <f t="shared" ref="AJD21" si="1652">MID(AJD$2,1,1)</f>
        <v>4</v>
      </c>
      <c r="AJE21" s="36" t="str">
        <f t="shared" ref="AJE21" si="1653">IF(AND($C$5&gt;=1,AJD21=$A21),$C21,"")</f>
        <v/>
      </c>
      <c r="AJF21" s="35" t="str">
        <f t="shared" ref="AJF21" si="1654">MID(AJF$2,1,1)</f>
        <v>4</v>
      </c>
      <c r="AJG21" s="36" t="str">
        <f t="shared" ref="AJG21" si="1655">IF(AND($C$5&gt;=1,AJF21=$A21),$C21,"")</f>
        <v/>
      </c>
      <c r="AJH21" s="35" t="str">
        <f t="shared" ref="AJH21" si="1656">MID(AJH$2,1,1)</f>
        <v>4</v>
      </c>
      <c r="AJI21" s="36" t="str">
        <f t="shared" ref="AJI21" si="1657">IF(AND($C$5&gt;=1,AJH21=$A21),$C21,"")</f>
        <v/>
      </c>
      <c r="AJJ21" s="35" t="str">
        <f t="shared" ref="AJJ21" si="1658">MID(AJJ$2,1,1)</f>
        <v>4</v>
      </c>
      <c r="AJK21" s="36" t="str">
        <f t="shared" ref="AJK21" si="1659">IF(AND($C$5&gt;=1,AJJ21=$A21),$C21,"")</f>
        <v/>
      </c>
      <c r="AJL21" s="35" t="str">
        <f t="shared" ref="AJL21" si="1660">MID(AJL$2,1,1)</f>
        <v>4</v>
      </c>
      <c r="AJM21" s="36" t="str">
        <f t="shared" ref="AJM21" si="1661">IF(AND($C$5&gt;=1,AJL21=$A21),$C21,"")</f>
        <v/>
      </c>
      <c r="AJN21" s="35" t="str">
        <f t="shared" ref="AJN21" si="1662">MID(AJN$2,1,1)</f>
        <v>4</v>
      </c>
      <c r="AJO21" s="36" t="str">
        <f t="shared" ref="AJO21" si="1663">IF(AND($C$5&gt;=1,AJN21=$A21),$C21,"")</f>
        <v/>
      </c>
      <c r="AJP21" s="35" t="str">
        <f t="shared" ref="AJP21" si="1664">MID(AJP$2,1,1)</f>
        <v>4</v>
      </c>
      <c r="AJQ21" s="36" t="str">
        <f t="shared" ref="AJQ21" si="1665">IF(AND($C$5&gt;=1,AJP21=$A21),$C21,"")</f>
        <v/>
      </c>
      <c r="AJR21" s="35" t="str">
        <f t="shared" ref="AJR21" si="1666">MID(AJR$2,1,1)</f>
        <v>4</v>
      </c>
      <c r="AJS21" s="36" t="str">
        <f t="shared" ref="AJS21" si="1667">IF(AND($C$5&gt;=1,AJR21=$A21),$C21,"")</f>
        <v/>
      </c>
      <c r="AJT21" s="35" t="str">
        <f t="shared" ref="AJT21" si="1668">MID(AJT$2,1,1)</f>
        <v>4</v>
      </c>
      <c r="AJU21" s="36" t="str">
        <f t="shared" ref="AJU21" si="1669">IF(AND($C$5&gt;=1,AJT21=$A21),$C21,"")</f>
        <v/>
      </c>
      <c r="AJV21" s="35" t="str">
        <f t="shared" ref="AJV21" si="1670">MID(AJV$2,1,1)</f>
        <v>4</v>
      </c>
      <c r="AJW21" s="36" t="str">
        <f t="shared" ref="AJW21" si="1671">IF(AND($C$5&gt;=1,AJV21=$A21),$C21,"")</f>
        <v/>
      </c>
      <c r="AJX21" s="35" t="str">
        <f t="shared" ref="AJX21" si="1672">MID(AJX$2,1,1)</f>
        <v>4</v>
      </c>
      <c r="AJY21" s="36" t="str">
        <f t="shared" ref="AJY21" si="1673">IF(AND($C$5&gt;=1,AJX21=$A21),$C21,"")</f>
        <v/>
      </c>
      <c r="AJZ21" s="35" t="str">
        <f t="shared" ref="AJZ21" si="1674">MID(AJZ$2,1,1)</f>
        <v>4</v>
      </c>
      <c r="AKA21" s="36" t="str">
        <f t="shared" ref="AKA21" si="1675">IF(AND($C$5&gt;=1,AJZ21=$A21),$C21,"")</f>
        <v/>
      </c>
      <c r="AKB21" s="35" t="str">
        <f t="shared" ref="AKB21" si="1676">MID(AKB$2,1,1)</f>
        <v>4</v>
      </c>
      <c r="AKC21" s="36" t="str">
        <f t="shared" ref="AKC21" si="1677">IF(AND($C$5&gt;=1,AKB21=$A21),$C21,"")</f>
        <v/>
      </c>
      <c r="AKD21" s="35" t="str">
        <f t="shared" ref="AKD21" si="1678">MID(AKD$2,1,1)</f>
        <v>4</v>
      </c>
      <c r="AKE21" s="36" t="str">
        <f t="shared" ref="AKE21" si="1679">IF(AND($C$5&gt;=1,AKD21=$A21),$C21,"")</f>
        <v/>
      </c>
      <c r="AKF21" s="35" t="str">
        <f t="shared" ref="AKF21" si="1680">MID(AKF$2,1,1)</f>
        <v>4</v>
      </c>
      <c r="AKG21" s="36" t="str">
        <f t="shared" ref="AKG21" si="1681">IF(AND($C$5&gt;=1,AKF21=$A21),$C21,"")</f>
        <v/>
      </c>
      <c r="AKH21" s="35" t="str">
        <f t="shared" ref="AKH21" si="1682">MID(AKH$2,1,1)</f>
        <v>4</v>
      </c>
      <c r="AKI21" s="36" t="str">
        <f t="shared" ref="AKI21" si="1683">IF(AND($C$5&gt;=1,AKH21=$A21),$C21,"")</f>
        <v/>
      </c>
      <c r="AKJ21" s="35" t="str">
        <f t="shared" ref="AKJ21" si="1684">MID(AKJ$2,1,1)</f>
        <v>4</v>
      </c>
      <c r="AKK21" s="36" t="str">
        <f t="shared" ref="AKK21" si="1685">IF(AND($C$5&gt;=1,AKJ21=$A21),$C21,"")</f>
        <v/>
      </c>
      <c r="AKL21" s="35" t="str">
        <f t="shared" ref="AKL21" si="1686">MID(AKL$2,1,1)</f>
        <v>4</v>
      </c>
      <c r="AKM21" s="36" t="str">
        <f t="shared" ref="AKM21" si="1687">IF(AND($C$5&gt;=1,AKL21=$A21),$C21,"")</f>
        <v/>
      </c>
      <c r="AKN21" s="35" t="str">
        <f t="shared" ref="AKN21" si="1688">MID(AKN$2,1,1)</f>
        <v>4</v>
      </c>
      <c r="AKO21" s="36" t="str">
        <f t="shared" ref="AKO21" si="1689">IF(AND($C$5&gt;=1,AKN21=$A21),$C21,"")</f>
        <v/>
      </c>
      <c r="AKP21" s="35" t="str">
        <f t="shared" ref="AKP21" si="1690">MID(AKP$2,1,1)</f>
        <v>4</v>
      </c>
      <c r="AKQ21" s="36" t="str">
        <f t="shared" ref="AKQ21" si="1691">IF(AND($C$5&gt;=1,AKP21=$A21),$C21,"")</f>
        <v/>
      </c>
      <c r="AKR21" s="35" t="str">
        <f t="shared" ref="AKR21" si="1692">MID(AKR$2,1,1)</f>
        <v>4</v>
      </c>
      <c r="AKS21" s="36" t="str">
        <f t="shared" ref="AKS21" si="1693">IF(AND($C$5&gt;=1,AKR21=$A21),$C21,"")</f>
        <v/>
      </c>
      <c r="AKT21" s="35" t="str">
        <f t="shared" ref="AKT21" si="1694">MID(AKT$2,1,1)</f>
        <v>4</v>
      </c>
      <c r="AKU21" s="36" t="str">
        <f t="shared" ref="AKU21" si="1695">IF(AND($C$5&gt;=1,AKT21=$A21),$C21,"")</f>
        <v/>
      </c>
      <c r="AKV21" s="35" t="str">
        <f t="shared" ref="AKV21" si="1696">MID(AKV$2,1,1)</f>
        <v>4</v>
      </c>
      <c r="AKW21" s="36" t="str">
        <f t="shared" ref="AKW21" si="1697">IF(AND($C$5&gt;=1,AKV21=$A21),$C21,"")</f>
        <v/>
      </c>
      <c r="AKX21" s="35" t="str">
        <f t="shared" ref="AKX21" si="1698">MID(AKX$2,1,1)</f>
        <v>4</v>
      </c>
      <c r="AKY21" s="36" t="str">
        <f t="shared" ref="AKY21" si="1699">IF(AND($C$5&gt;=1,AKX21=$A21),$C21,"")</f>
        <v/>
      </c>
      <c r="AKZ21" s="35" t="str">
        <f t="shared" ref="AKZ21" si="1700">MID(AKZ$2,1,1)</f>
        <v>4</v>
      </c>
      <c r="ALA21" s="36" t="str">
        <f t="shared" ref="ALA21" si="1701">IF(AND($C$5&gt;=1,AKZ21=$A21),$C21,"")</f>
        <v/>
      </c>
      <c r="ALB21" s="35" t="str">
        <f t="shared" ref="ALB21" si="1702">MID(ALB$2,1,1)</f>
        <v>4</v>
      </c>
      <c r="ALC21" s="36" t="str">
        <f t="shared" ref="ALC21" si="1703">IF(AND($C$5&gt;=1,ALB21=$A21),$C21,"")</f>
        <v/>
      </c>
      <c r="ALD21" s="35" t="str">
        <f t="shared" ref="ALD21" si="1704">MID(ALD$2,1,1)</f>
        <v>4</v>
      </c>
      <c r="ALE21" s="36" t="str">
        <f t="shared" ref="ALE21" si="1705">IF(AND($C$5&gt;=1,ALD21=$A21),$C21,"")</f>
        <v/>
      </c>
      <c r="ALF21" s="35" t="str">
        <f t="shared" ref="ALF21" si="1706">MID(ALF$2,1,1)</f>
        <v>4</v>
      </c>
      <c r="ALG21" s="36" t="str">
        <f t="shared" ref="ALG21" si="1707">IF(AND($C$5&gt;=1,ALF21=$A21),$C21,"")</f>
        <v/>
      </c>
      <c r="ALH21" s="35" t="str">
        <f t="shared" ref="ALH21" si="1708">MID(ALH$2,1,1)</f>
        <v>4</v>
      </c>
      <c r="ALI21" s="36" t="str">
        <f t="shared" ref="ALI21" si="1709">IF(AND($C$5&gt;=1,ALH21=$A21),$C21,"")</f>
        <v/>
      </c>
      <c r="ALJ21" s="35" t="str">
        <f t="shared" ref="ALJ21" si="1710">MID(ALJ$2,1,1)</f>
        <v>4</v>
      </c>
      <c r="ALK21" s="36" t="str">
        <f t="shared" ref="ALK21" si="1711">IF(AND($C$5&gt;=1,ALJ21=$A21),$C21,"")</f>
        <v/>
      </c>
      <c r="ALL21" s="35" t="str">
        <f t="shared" ref="ALL21" si="1712">MID(ALL$2,1,1)</f>
        <v>4</v>
      </c>
      <c r="ALM21" s="36" t="str">
        <f t="shared" ref="ALM21" si="1713">IF(AND($C$5&gt;=1,ALL21=$A21),$C21,"")</f>
        <v/>
      </c>
      <c r="ALN21" s="35" t="str">
        <f t="shared" ref="ALN21" si="1714">MID(ALN$2,1,1)</f>
        <v>4</v>
      </c>
      <c r="ALO21" s="36" t="str">
        <f t="shared" ref="ALO21" si="1715">IF(AND($C$5&gt;=1,ALN21=$A21),$C21,"")</f>
        <v/>
      </c>
      <c r="ALP21" s="35" t="str">
        <f t="shared" ref="ALP21" si="1716">MID(ALP$2,1,1)</f>
        <v>4</v>
      </c>
      <c r="ALQ21" s="36" t="str">
        <f t="shared" ref="ALQ21" si="1717">IF(AND($C$5&gt;=1,ALP21=$A21),$C21,"")</f>
        <v/>
      </c>
      <c r="ALR21" s="35" t="str">
        <f t="shared" ref="ALR21" si="1718">MID(ALR$2,1,1)</f>
        <v>4</v>
      </c>
      <c r="ALS21" s="36" t="str">
        <f t="shared" ref="ALS21" si="1719">IF(AND($C$5&gt;=1,ALR21=$A21),$C21,"")</f>
        <v/>
      </c>
      <c r="ALT21" s="35" t="str">
        <f t="shared" ref="ALT21" si="1720">MID(ALT$2,1,1)</f>
        <v>4</v>
      </c>
      <c r="ALU21" s="36" t="str">
        <f t="shared" ref="ALU21" si="1721">IF(AND($C$5&gt;=1,ALT21=$A21),$C21,"")</f>
        <v/>
      </c>
      <c r="ALV21" s="35" t="str">
        <f t="shared" ref="ALV21" si="1722">MID(ALV$2,1,1)</f>
        <v>4</v>
      </c>
      <c r="ALW21" s="36" t="str">
        <f t="shared" ref="ALW21" si="1723">IF(AND($C$5&gt;=1,ALV21=$A21),$C21,"")</f>
        <v/>
      </c>
      <c r="ALX21" s="35" t="str">
        <f t="shared" ref="ALX21" si="1724">MID(ALX$2,1,1)</f>
        <v>5</v>
      </c>
      <c r="ALY21" s="36" t="str">
        <f t="shared" ref="ALY21" si="1725">IF(AND($C$5&gt;=1,ALX21=$A21),$C21,"")</f>
        <v/>
      </c>
      <c r="ALZ21" s="35" t="str">
        <f t="shared" ref="ALZ21" si="1726">MID(ALZ$2,1,1)</f>
        <v>5</v>
      </c>
      <c r="AMA21" s="36" t="str">
        <f t="shared" ref="AMA21" si="1727">IF(AND($C$5&gt;=1,ALZ21=$A21),$C21,"")</f>
        <v/>
      </c>
      <c r="AMB21" s="35" t="str">
        <f t="shared" ref="AMB21" si="1728">MID(AMB$2,1,1)</f>
        <v>5</v>
      </c>
      <c r="AMC21" s="36" t="str">
        <f t="shared" ref="AMC21" si="1729">IF(AND($C$5&gt;=1,AMB21=$A21),$C21,"")</f>
        <v/>
      </c>
      <c r="AMD21" s="35" t="str">
        <f t="shared" ref="AMD21" si="1730">MID(AMD$2,1,1)</f>
        <v>5</v>
      </c>
      <c r="AME21" s="36" t="str">
        <f t="shared" ref="AME21" si="1731">IF(AND($C$5&gt;=1,AMD21=$A21),$C21,"")</f>
        <v/>
      </c>
      <c r="AMF21" s="35" t="str">
        <f t="shared" ref="AMF21" si="1732">MID(AMF$2,1,1)</f>
        <v>5</v>
      </c>
      <c r="AMG21" s="36" t="str">
        <f t="shared" ref="AMG21" si="1733">IF(AND($C$5&gt;=1,AMF21=$A21),$C21,"")</f>
        <v/>
      </c>
      <c r="AMH21" s="35" t="str">
        <f t="shared" ref="AMH21" si="1734">MID(AMH$2,1,1)</f>
        <v>5</v>
      </c>
      <c r="AMI21" s="36" t="str">
        <f t="shared" ref="AMI21" si="1735">IF(AND($C$5&gt;=1,AMH21=$A21),$C21,"")</f>
        <v/>
      </c>
      <c r="AMJ21" s="35" t="str">
        <f t="shared" ref="AMJ21" si="1736">MID(AMJ$2,1,1)</f>
        <v>5</v>
      </c>
      <c r="AMK21" s="36" t="str">
        <f t="shared" ref="AMK21" si="1737">IF(AND($C$5&gt;=1,AMJ21=$A21),$C21,"")</f>
        <v/>
      </c>
      <c r="AML21" s="35" t="str">
        <f t="shared" ref="AML21" si="1738">MID(AML$2,1,1)</f>
        <v>5</v>
      </c>
      <c r="AMM21" s="36" t="str">
        <f t="shared" ref="AMM21" si="1739">IF(AND($C$5&gt;=1,AML21=$A21),$C21,"")</f>
        <v/>
      </c>
      <c r="AMN21" s="35" t="str">
        <f t="shared" ref="AMN21" si="1740">MID(AMN$2,1,1)</f>
        <v>5</v>
      </c>
      <c r="AMO21" s="36" t="str">
        <f t="shared" ref="AMO21" si="1741">IF(AND($C$5&gt;=1,AMN21=$A21),$C21,"")</f>
        <v/>
      </c>
      <c r="AMP21" s="35" t="str">
        <f t="shared" ref="AMP21" si="1742">MID(AMP$2,1,1)</f>
        <v>5</v>
      </c>
      <c r="AMQ21" s="36" t="str">
        <f t="shared" ref="AMQ21" si="1743">IF(AND($C$5&gt;=1,AMP21=$A21),$C21,"")</f>
        <v/>
      </c>
      <c r="AMR21" s="35" t="str">
        <f t="shared" ref="AMR21" si="1744">MID(AMR$2,1,1)</f>
        <v>5</v>
      </c>
      <c r="AMS21" s="36" t="str">
        <f t="shared" ref="AMS21" si="1745">IF(AND($C$5&gt;=1,AMR21=$A21),$C21,"")</f>
        <v/>
      </c>
      <c r="AMT21" s="35" t="str">
        <f t="shared" ref="AMT21" si="1746">MID(AMT$2,1,1)</f>
        <v>5</v>
      </c>
      <c r="AMU21" s="36" t="str">
        <f t="shared" ref="AMU21" si="1747">IF(AND($C$5&gt;=1,AMT21=$A21),$C21,"")</f>
        <v/>
      </c>
      <c r="AMV21" s="35" t="str">
        <f t="shared" ref="AMV21" si="1748">MID(AMV$2,1,1)</f>
        <v>5</v>
      </c>
      <c r="AMW21" s="36" t="str">
        <f t="shared" ref="AMW21" si="1749">IF(AND($C$5&gt;=1,AMV21=$A21),$C21,"")</f>
        <v/>
      </c>
      <c r="AMX21" s="35" t="str">
        <f t="shared" ref="AMX21" si="1750">MID(AMX$2,1,1)</f>
        <v>5</v>
      </c>
      <c r="AMY21" s="36" t="str">
        <f t="shared" ref="AMY21" si="1751">IF(AND($C$5&gt;=1,AMX21=$A21),$C21,"")</f>
        <v/>
      </c>
      <c r="AMZ21" s="35" t="str">
        <f t="shared" ref="AMZ21" si="1752">MID(AMZ$2,1,1)</f>
        <v>5</v>
      </c>
      <c r="ANA21" s="36" t="str">
        <f t="shared" ref="ANA21" si="1753">IF(AND($C$5&gt;=1,AMZ21=$A21),$C21,"")</f>
        <v/>
      </c>
      <c r="ANB21" s="35" t="str">
        <f t="shared" ref="ANB21" si="1754">MID(ANB$2,1,1)</f>
        <v>5</v>
      </c>
      <c r="ANC21" s="36" t="str">
        <f t="shared" ref="ANC21" si="1755">IF(AND($C$5&gt;=1,ANB21=$A21),$C21,"")</f>
        <v/>
      </c>
      <c r="AND21" s="35" t="str">
        <f t="shared" ref="AND21" si="1756">MID(AND$2,1,1)</f>
        <v>5</v>
      </c>
      <c r="ANE21" s="36" t="str">
        <f t="shared" ref="ANE21" si="1757">IF(AND($C$5&gt;=1,AND21=$A21),$C21,"")</f>
        <v/>
      </c>
      <c r="ANF21" s="35" t="str">
        <f t="shared" ref="ANF21" si="1758">MID(ANF$2,1,1)</f>
        <v>5</v>
      </c>
      <c r="ANG21" s="36" t="str">
        <f t="shared" ref="ANG21" si="1759">IF(AND($C$5&gt;=1,ANF21=$A21),$C21,"")</f>
        <v/>
      </c>
      <c r="ANH21" s="35" t="str">
        <f t="shared" ref="ANH21" si="1760">MID(ANH$2,1,1)</f>
        <v>5</v>
      </c>
      <c r="ANI21" s="36" t="str">
        <f t="shared" ref="ANI21" si="1761">IF(AND($C$5&gt;=1,ANH21=$A21),$C21,"")</f>
        <v/>
      </c>
      <c r="ANJ21" s="35" t="str">
        <f t="shared" ref="ANJ21" si="1762">MID(ANJ$2,1,1)</f>
        <v>5</v>
      </c>
      <c r="ANK21" s="36" t="str">
        <f t="shared" ref="ANK21" si="1763">IF(AND($C$5&gt;=1,ANJ21=$A21),$C21,"")</f>
        <v/>
      </c>
      <c r="ANL21" s="35" t="str">
        <f t="shared" ref="ANL21" si="1764">MID(ANL$2,1,1)</f>
        <v>5</v>
      </c>
      <c r="ANM21" s="36" t="str">
        <f t="shared" ref="ANM21" si="1765">IF(AND($C$5&gt;=1,ANL21=$A21),$C21,"")</f>
        <v/>
      </c>
      <c r="ANN21" s="35" t="str">
        <f t="shared" ref="ANN21" si="1766">MID(ANN$2,1,1)</f>
        <v>5</v>
      </c>
      <c r="ANO21" s="36" t="str">
        <f t="shared" ref="ANO21" si="1767">IF(AND($C$5&gt;=1,ANN21=$A21),$C21,"")</f>
        <v/>
      </c>
      <c r="ANP21" s="35" t="str">
        <f t="shared" ref="ANP21" si="1768">MID(ANP$2,1,1)</f>
        <v>5</v>
      </c>
      <c r="ANQ21" s="36" t="str">
        <f t="shared" ref="ANQ21" si="1769">IF(AND($C$5&gt;=1,ANP21=$A21),$C21,"")</f>
        <v/>
      </c>
      <c r="ANR21" s="35" t="str">
        <f t="shared" ref="ANR21" si="1770">MID(ANR$2,1,1)</f>
        <v>5</v>
      </c>
      <c r="ANS21" s="36" t="str">
        <f t="shared" ref="ANS21" si="1771">IF(AND($C$5&gt;=1,ANR21=$A21),$C21,"")</f>
        <v/>
      </c>
      <c r="ANT21" s="35" t="str">
        <f t="shared" ref="ANT21" si="1772">MID(ANT$2,1,1)</f>
        <v>5</v>
      </c>
      <c r="ANU21" s="36" t="str">
        <f t="shared" ref="ANU21" si="1773">IF(AND($C$5&gt;=1,ANT21=$A21),$C21,"")</f>
        <v/>
      </c>
      <c r="ANV21" s="35" t="str">
        <f t="shared" ref="ANV21" si="1774">MID(ANV$2,1,1)</f>
        <v>5</v>
      </c>
      <c r="ANW21" s="36" t="str">
        <f t="shared" ref="ANW21" si="1775">IF(AND($C$5&gt;=1,ANV21=$A21),$C21,"")</f>
        <v/>
      </c>
      <c r="ANX21" s="35" t="str">
        <f t="shared" ref="ANX21" si="1776">MID(ANX$2,1,1)</f>
        <v>5</v>
      </c>
      <c r="ANY21" s="36" t="str">
        <f t="shared" ref="ANY21" si="1777">IF(AND($C$5&gt;=1,ANX21=$A21),$C21,"")</f>
        <v/>
      </c>
      <c r="ANZ21" s="35" t="str">
        <f t="shared" ref="ANZ21" si="1778">MID(ANZ$2,1,1)</f>
        <v>5</v>
      </c>
      <c r="AOA21" s="36" t="str">
        <f t="shared" ref="AOA21" si="1779">IF(AND($C$5&gt;=1,ANZ21=$A21),$C21,"")</f>
        <v/>
      </c>
      <c r="AOB21" s="35" t="str">
        <f t="shared" ref="AOB21" si="1780">MID(AOB$2,1,1)</f>
        <v>5</v>
      </c>
      <c r="AOC21" s="36" t="str">
        <f t="shared" ref="AOC21" si="1781">IF(AND($C$5&gt;=1,AOB21=$A21),$C21,"")</f>
        <v/>
      </c>
      <c r="AOD21" s="35" t="str">
        <f t="shared" ref="AOD21" si="1782">MID(AOD$2,1,1)</f>
        <v>5</v>
      </c>
      <c r="AOE21" s="36" t="str">
        <f t="shared" ref="AOE21" si="1783">IF(AND($C$5&gt;=1,AOD21=$A21),$C21,"")</f>
        <v/>
      </c>
      <c r="AOF21" s="35" t="str">
        <f t="shared" ref="AOF21" si="1784">MID(AOF$2,1,1)</f>
        <v>5</v>
      </c>
      <c r="AOG21" s="36" t="str">
        <f t="shared" ref="AOG21" si="1785">IF(AND($C$5&gt;=1,AOF21=$A21),$C21,"")</f>
        <v/>
      </c>
      <c r="AOH21" s="35" t="str">
        <f t="shared" ref="AOH21" si="1786">MID(AOH$2,1,1)</f>
        <v>5</v>
      </c>
      <c r="AOI21" s="36" t="str">
        <f t="shared" ref="AOI21" si="1787">IF(AND($C$5&gt;=1,AOH21=$A21),$C21,"")</f>
        <v/>
      </c>
      <c r="AOJ21" s="35" t="str">
        <f t="shared" ref="AOJ21" si="1788">MID(AOJ$2,1,1)</f>
        <v>5</v>
      </c>
      <c r="AOK21" s="36" t="str">
        <f t="shared" ref="AOK21" si="1789">IF(AND($C$5&gt;=1,AOJ21=$A21),$C21,"")</f>
        <v/>
      </c>
      <c r="AOL21" s="35" t="str">
        <f t="shared" ref="AOL21" si="1790">MID(AOL$2,1,1)</f>
        <v>5</v>
      </c>
      <c r="AOM21" s="36" t="str">
        <f t="shared" ref="AOM21" si="1791">IF(AND($C$5&gt;=1,AOL21=$A21),$C21,"")</f>
        <v/>
      </c>
      <c r="AON21" s="35" t="str">
        <f t="shared" ref="AON21" si="1792">MID(AON$2,1,1)</f>
        <v>5</v>
      </c>
      <c r="AOO21" s="36" t="str">
        <f t="shared" ref="AOO21" si="1793">IF(AND($C$5&gt;=1,AON21=$A21),$C21,"")</f>
        <v/>
      </c>
      <c r="AOP21" s="35" t="str">
        <f t="shared" ref="AOP21" si="1794">MID(AOP$2,1,1)</f>
        <v>5</v>
      </c>
      <c r="AOQ21" s="36" t="str">
        <f t="shared" ref="AOQ21" si="1795">IF(AND($C$5&gt;=1,AOP21=$A21),$C21,"")</f>
        <v/>
      </c>
      <c r="AOR21" s="35" t="str">
        <f t="shared" ref="AOR21" si="1796">MID(AOR$2,1,1)</f>
        <v>5</v>
      </c>
      <c r="AOS21" s="36" t="str">
        <f t="shared" ref="AOS21" si="1797">IF(AND($C$5&gt;=1,AOR21=$A21),$C21,"")</f>
        <v/>
      </c>
      <c r="AOT21" s="35" t="str">
        <f t="shared" ref="AOT21" si="1798">MID(AOT$2,1,1)</f>
        <v>5</v>
      </c>
      <c r="AOU21" s="36" t="str">
        <f t="shared" ref="AOU21" si="1799">IF(AND($C$5&gt;=1,AOT21=$A21),$C21,"")</f>
        <v/>
      </c>
      <c r="AOV21" s="35" t="str">
        <f t="shared" ref="AOV21" si="1800">MID(AOV$2,1,1)</f>
        <v>5</v>
      </c>
      <c r="AOW21" s="36" t="str">
        <f t="shared" ref="AOW21" si="1801">IF(AND($C$5&gt;=1,AOV21=$A21),$C21,"")</f>
        <v/>
      </c>
      <c r="AOX21" s="35" t="str">
        <f t="shared" ref="AOX21" si="1802">MID(AOX$2,1,1)</f>
        <v>5</v>
      </c>
      <c r="AOY21" s="36" t="str">
        <f t="shared" ref="AOY21" si="1803">IF(AND($C$5&gt;=1,AOX21=$A21),$C21,"")</f>
        <v/>
      </c>
      <c r="AOZ21" s="35" t="str">
        <f t="shared" ref="AOZ21" si="1804">MID(AOZ$2,1,1)</f>
        <v>5</v>
      </c>
      <c r="APA21" s="36" t="str">
        <f t="shared" ref="APA21" si="1805">IF(AND($C$5&gt;=1,AOZ21=$A21),$C21,"")</f>
        <v/>
      </c>
      <c r="APB21" s="35" t="str">
        <f t="shared" ref="APB21" si="1806">MID(APB$2,1,1)</f>
        <v>5</v>
      </c>
      <c r="APC21" s="36" t="str">
        <f t="shared" ref="APC21" si="1807">IF(AND($C$5&gt;=1,APB21=$A21),$C21,"")</f>
        <v/>
      </c>
      <c r="APD21" s="35" t="str">
        <f t="shared" ref="APD21" si="1808">MID(APD$2,1,1)</f>
        <v>5</v>
      </c>
      <c r="APE21" s="36" t="str">
        <f t="shared" ref="APE21" si="1809">IF(AND($C$5&gt;=1,APD21=$A21),$C21,"")</f>
        <v/>
      </c>
      <c r="APF21" s="35" t="str">
        <f t="shared" ref="APF21" si="1810">MID(APF$2,1,1)</f>
        <v>5</v>
      </c>
      <c r="APG21" s="36" t="str">
        <f t="shared" ref="APG21" si="1811">IF(AND($C$5&gt;=1,APF21=$A21),$C21,"")</f>
        <v/>
      </c>
      <c r="APH21" s="35" t="str">
        <f t="shared" ref="APH21" si="1812">MID(APH$2,1,1)</f>
        <v>5</v>
      </c>
      <c r="API21" s="36" t="str">
        <f t="shared" ref="API21" si="1813">IF(AND($C$5&gt;=1,APH21=$A21),$C21,"")</f>
        <v/>
      </c>
      <c r="APJ21" s="35" t="str">
        <f t="shared" ref="APJ21" si="1814">MID(APJ$2,1,1)</f>
        <v>5</v>
      </c>
      <c r="APK21" s="36" t="str">
        <f t="shared" ref="APK21" si="1815">IF(AND($C$5&gt;=1,APJ21=$A21),$C21,"")</f>
        <v/>
      </c>
      <c r="APL21" s="35" t="str">
        <f t="shared" ref="APL21" si="1816">MID(APL$2,1,1)</f>
        <v>5</v>
      </c>
      <c r="APM21" s="36" t="str">
        <f t="shared" ref="APM21" si="1817">IF(AND($C$5&gt;=1,APL21=$A21),$C21,"")</f>
        <v/>
      </c>
      <c r="APN21" s="35" t="str">
        <f t="shared" ref="APN21" si="1818">MID(APN$2,1,1)</f>
        <v>5</v>
      </c>
      <c r="APO21" s="36" t="str">
        <f t="shared" ref="APO21" si="1819">IF(AND($C$5&gt;=1,APN21=$A21),$C21,"")</f>
        <v/>
      </c>
      <c r="APP21" s="35" t="str">
        <f t="shared" ref="APP21" si="1820">MID(APP$2,1,1)</f>
        <v>5</v>
      </c>
      <c r="APQ21" s="36" t="str">
        <f t="shared" ref="APQ21" si="1821">IF(AND($C$5&gt;=1,APP21=$A21),$C21,"")</f>
        <v/>
      </c>
      <c r="APR21" s="35" t="str">
        <f t="shared" ref="APR21" si="1822">MID(APR$2,1,1)</f>
        <v>5</v>
      </c>
      <c r="APS21" s="36" t="str">
        <f t="shared" ref="APS21" si="1823">IF(AND($C$5&gt;=1,APR21=$A21),$C21,"")</f>
        <v/>
      </c>
      <c r="APT21" s="35" t="str">
        <f t="shared" ref="APT21" si="1824">MID(APT$2,1,1)</f>
        <v>5</v>
      </c>
      <c r="APU21" s="36" t="str">
        <f t="shared" ref="APU21" si="1825">IF(AND($C$5&gt;=1,APT21=$A21),$C21,"")</f>
        <v/>
      </c>
      <c r="APV21" s="35" t="str">
        <f t="shared" ref="APV21" si="1826">MID(APV$2,1,1)</f>
        <v>5</v>
      </c>
      <c r="APW21" s="36" t="str">
        <f t="shared" ref="APW21" si="1827">IF(AND($C$5&gt;=1,APV21=$A21),$C21,"")</f>
        <v/>
      </c>
      <c r="APX21" s="35" t="str">
        <f t="shared" ref="APX21" si="1828">MID(APX$2,1,1)</f>
        <v>5</v>
      </c>
      <c r="APY21" s="36" t="str">
        <f t="shared" ref="APY21" si="1829">IF(AND($C$5&gt;=1,APX21=$A21),$C21,"")</f>
        <v/>
      </c>
      <c r="APZ21" s="35" t="str">
        <f t="shared" ref="APZ21" si="1830">MID(APZ$2,1,1)</f>
        <v>5</v>
      </c>
      <c r="AQA21" s="36" t="str">
        <f t="shared" ref="AQA21" si="1831">IF(AND($C$5&gt;=1,APZ21=$A21),$C21,"")</f>
        <v/>
      </c>
      <c r="AQB21" s="35" t="str">
        <f t="shared" ref="AQB21" si="1832">MID(AQB$2,1,1)</f>
        <v>5</v>
      </c>
      <c r="AQC21" s="36" t="str">
        <f t="shared" ref="AQC21" si="1833">IF(AND($C$5&gt;=1,AQB21=$A21),$C21,"")</f>
        <v/>
      </c>
      <c r="AQD21" s="35" t="str">
        <f t="shared" ref="AQD21" si="1834">MID(AQD$2,1,1)</f>
        <v>5</v>
      </c>
      <c r="AQE21" s="36" t="str">
        <f t="shared" ref="AQE21" si="1835">IF(AND($C$5&gt;=1,AQD21=$A21),$C21,"")</f>
        <v/>
      </c>
      <c r="AQF21" s="35" t="str">
        <f t="shared" ref="AQF21" si="1836">MID(AQF$2,1,1)</f>
        <v>5</v>
      </c>
      <c r="AQG21" s="36" t="str">
        <f t="shared" ref="AQG21" si="1837">IF(AND($C$5&gt;=1,AQF21=$A21),$C21,"")</f>
        <v/>
      </c>
      <c r="AQH21" s="35" t="str">
        <f t="shared" ref="AQH21" si="1838">MID(AQH$2,1,1)</f>
        <v>5</v>
      </c>
      <c r="AQI21" s="36" t="str">
        <f t="shared" ref="AQI21" si="1839">IF(AND($C$5&gt;=1,AQH21=$A21),$C21,"")</f>
        <v/>
      </c>
      <c r="AQJ21" s="35" t="str">
        <f t="shared" ref="AQJ21" si="1840">MID(AQJ$2,1,1)</f>
        <v>5</v>
      </c>
      <c r="AQK21" s="36" t="str">
        <f t="shared" ref="AQK21" si="1841">IF(AND($C$5&gt;=1,AQJ21=$A21),$C21,"")</f>
        <v/>
      </c>
      <c r="AQL21" s="35" t="str">
        <f t="shared" ref="AQL21" si="1842">MID(AQL$2,1,1)</f>
        <v>5</v>
      </c>
      <c r="AQM21" s="36" t="str">
        <f t="shared" ref="AQM21" si="1843">IF(AND($C$5&gt;=1,AQL21=$A21),$C21,"")</f>
        <v/>
      </c>
      <c r="AQN21" s="35" t="str">
        <f t="shared" ref="AQN21" si="1844">MID(AQN$2,1,1)</f>
        <v>5</v>
      </c>
      <c r="AQO21" s="36" t="str">
        <f t="shared" ref="AQO21" si="1845">IF(AND($C$5&gt;=1,AQN21=$A21),$C21,"")</f>
        <v/>
      </c>
      <c r="AQP21" s="35" t="str">
        <f t="shared" ref="AQP21" si="1846">MID(AQP$2,1,1)</f>
        <v>5</v>
      </c>
      <c r="AQQ21" s="36" t="str">
        <f t="shared" ref="AQQ21" si="1847">IF(AND($C$5&gt;=1,AQP21=$A21),$C21,"")</f>
        <v/>
      </c>
      <c r="AQR21" s="35" t="str">
        <f t="shared" ref="AQR21" si="1848">MID(AQR$2,1,1)</f>
        <v>5</v>
      </c>
      <c r="AQS21" s="36" t="str">
        <f t="shared" ref="AQS21" si="1849">IF(AND($C$5&gt;=1,AQR21=$A21),$C21,"")</f>
        <v/>
      </c>
      <c r="AQT21" s="35" t="str">
        <f t="shared" ref="AQT21" si="1850">MID(AQT$2,1,1)</f>
        <v>5</v>
      </c>
      <c r="AQU21" s="36" t="str">
        <f t="shared" ref="AQU21" si="1851">IF(AND($C$5&gt;=1,AQT21=$A21),$C21,"")</f>
        <v/>
      </c>
      <c r="AQV21" s="35" t="str">
        <f t="shared" ref="AQV21" si="1852">MID(AQV$2,1,1)</f>
        <v>5</v>
      </c>
      <c r="AQW21" s="36" t="str">
        <f t="shared" ref="AQW21" si="1853">IF(AND($C$5&gt;=1,AQV21=$A21),$C21,"")</f>
        <v/>
      </c>
      <c r="AQX21" s="35" t="str">
        <f t="shared" ref="AQX21" si="1854">MID(AQX$2,1,1)</f>
        <v>5</v>
      </c>
      <c r="AQY21" s="36" t="str">
        <f t="shared" ref="AQY21" si="1855">IF(AND($C$5&gt;=1,AQX21=$A21),$C21,"")</f>
        <v/>
      </c>
      <c r="AQZ21" s="35" t="str">
        <f t="shared" ref="AQZ21" si="1856">MID(AQZ$2,1,1)</f>
        <v>5</v>
      </c>
      <c r="ARA21" s="36" t="str">
        <f t="shared" ref="ARA21" si="1857">IF(AND($C$5&gt;=1,AQZ21=$A21),$C21,"")</f>
        <v/>
      </c>
      <c r="ARB21" s="35" t="str">
        <f t="shared" ref="ARB21" si="1858">MID(ARB$2,1,1)</f>
        <v>5</v>
      </c>
      <c r="ARC21" s="36" t="str">
        <f t="shared" ref="ARC21" si="1859">IF(AND($C$5&gt;=1,ARB21=$A21),$C21,"")</f>
        <v/>
      </c>
      <c r="ARD21" s="35" t="str">
        <f t="shared" ref="ARD21" si="1860">MID(ARD$2,1,1)</f>
        <v>5</v>
      </c>
      <c r="ARE21" s="36" t="str">
        <f t="shared" ref="ARE21" si="1861">IF(AND($C$5&gt;=1,ARD21=$A21),$C21,"")</f>
        <v/>
      </c>
      <c r="ARF21" s="35" t="str">
        <f t="shared" ref="ARF21" si="1862">MID(ARF$2,1,1)</f>
        <v>5</v>
      </c>
      <c r="ARG21" s="36" t="str">
        <f t="shared" ref="ARG21" si="1863">IF(AND($C$5&gt;=1,ARF21=$A21),$C21,"")</f>
        <v/>
      </c>
      <c r="ARH21" s="35" t="str">
        <f t="shared" ref="ARH21" si="1864">MID(ARH$2,1,1)</f>
        <v>5</v>
      </c>
      <c r="ARI21" s="36" t="str">
        <f t="shared" ref="ARI21" si="1865">IF(AND($C$5&gt;=1,ARH21=$A21),$C21,"")</f>
        <v/>
      </c>
      <c r="ARJ21" s="35" t="str">
        <f t="shared" ref="ARJ21" si="1866">MID(ARJ$2,1,1)</f>
        <v>5</v>
      </c>
      <c r="ARK21" s="36" t="str">
        <f t="shared" ref="ARK21" si="1867">IF(AND($C$5&gt;=1,ARJ21=$A21),$C21,"")</f>
        <v/>
      </c>
      <c r="ARL21" s="35" t="str">
        <f t="shared" ref="ARL21" si="1868">MID(ARL$2,1,1)</f>
        <v>5</v>
      </c>
      <c r="ARM21" s="36" t="str">
        <f t="shared" ref="ARM21" si="1869">IF(AND($C$5&gt;=1,ARL21=$A21),$C21,"")</f>
        <v/>
      </c>
      <c r="ARN21" s="35" t="str">
        <f t="shared" ref="ARN21" si="1870">MID(ARN$2,1,1)</f>
        <v>5</v>
      </c>
      <c r="ARO21" s="36" t="str">
        <f t="shared" ref="ARO21" si="1871">IF(AND($C$5&gt;=1,ARN21=$A21),$C21,"")</f>
        <v/>
      </c>
      <c r="ARP21" s="35" t="str">
        <f t="shared" ref="ARP21" si="1872">MID(ARP$2,1,1)</f>
        <v>5</v>
      </c>
      <c r="ARQ21" s="36" t="str">
        <f t="shared" ref="ARQ21" si="1873">IF(AND($C$5&gt;=1,ARP21=$A21),$C21,"")</f>
        <v/>
      </c>
      <c r="ARR21" s="35" t="str">
        <f t="shared" ref="ARR21" si="1874">MID(ARR$2,1,1)</f>
        <v>5</v>
      </c>
      <c r="ARS21" s="36" t="str">
        <f t="shared" ref="ARS21" si="1875">IF(AND($C$5&gt;=1,ARR21=$A21),$C21,"")</f>
        <v/>
      </c>
      <c r="ART21" s="35" t="str">
        <f t="shared" ref="ART21" si="1876">MID(ART$2,1,1)</f>
        <v>5</v>
      </c>
      <c r="ARU21" s="36" t="str">
        <f t="shared" ref="ARU21" si="1877">IF(AND($C$5&gt;=1,ART21=$A21),$C21,"")</f>
        <v/>
      </c>
      <c r="ARV21" s="35" t="str">
        <f t="shared" ref="ARV21" si="1878">MID(ARV$2,1,1)</f>
        <v>5</v>
      </c>
      <c r="ARW21" s="36" t="str">
        <f t="shared" ref="ARW21" si="1879">IF(AND($C$5&gt;=1,ARV21=$A21),$C21,"")</f>
        <v/>
      </c>
      <c r="ARX21" s="35" t="str">
        <f t="shared" ref="ARX21" si="1880">MID(ARX$2,1,1)</f>
        <v>5</v>
      </c>
      <c r="ARY21" s="36" t="str">
        <f t="shared" ref="ARY21" si="1881">IF(AND($C$5&gt;=1,ARX21=$A21),$C21,"")</f>
        <v/>
      </c>
      <c r="ARZ21" s="35" t="str">
        <f t="shared" ref="ARZ21" si="1882">MID(ARZ$2,1,1)</f>
        <v>5</v>
      </c>
      <c r="ASA21" s="36" t="str">
        <f t="shared" ref="ASA21" si="1883">IF(AND($C$5&gt;=1,ARZ21=$A21),$C21,"")</f>
        <v/>
      </c>
      <c r="ASB21" s="35" t="str">
        <f t="shared" ref="ASB21" si="1884">MID(ASB$2,1,1)</f>
        <v>5</v>
      </c>
      <c r="ASC21" s="36" t="str">
        <f t="shared" ref="ASC21" si="1885">IF(AND($C$5&gt;=1,ASB21=$A21),$C21,"")</f>
        <v/>
      </c>
      <c r="ASD21" s="35" t="str">
        <f t="shared" ref="ASD21" si="1886">MID(ASD$2,1,1)</f>
        <v>5</v>
      </c>
      <c r="ASE21" s="36" t="str">
        <f t="shared" ref="ASE21" si="1887">IF(AND($C$5&gt;=1,ASD21=$A21),$C21,"")</f>
        <v/>
      </c>
      <c r="ASF21" s="35" t="str">
        <f t="shared" ref="ASF21" si="1888">MID(ASF$2,1,1)</f>
        <v>5</v>
      </c>
      <c r="ASG21" s="36" t="str">
        <f t="shared" ref="ASG21" si="1889">IF(AND($C$5&gt;=1,ASF21=$A21),$C21,"")</f>
        <v/>
      </c>
      <c r="ASH21" s="35" t="str">
        <f t="shared" ref="ASH21" si="1890">MID(ASH$2,1,1)</f>
        <v>5</v>
      </c>
      <c r="ASI21" s="36" t="str">
        <f t="shared" ref="ASI21" si="1891">IF(AND($C$5&gt;=1,ASH21=$A21),$C21,"")</f>
        <v/>
      </c>
      <c r="ASJ21" s="35" t="str">
        <f t="shared" ref="ASJ21" si="1892">MID(ASJ$2,1,1)</f>
        <v>5</v>
      </c>
      <c r="ASK21" s="36" t="str">
        <f t="shared" ref="ASK21" si="1893">IF(AND($C$5&gt;=1,ASJ21=$A21),$C21,"")</f>
        <v/>
      </c>
      <c r="ASL21" s="35" t="str">
        <f t="shared" ref="ASL21" si="1894">MID(ASL$2,1,1)</f>
        <v>5</v>
      </c>
      <c r="ASM21" s="36" t="str">
        <f t="shared" ref="ASM21" si="1895">IF(AND($C$5&gt;=1,ASL21=$A21),$C21,"")</f>
        <v/>
      </c>
      <c r="ASN21" s="35" t="str">
        <f t="shared" ref="ASN21" si="1896">MID(ASN$2,1,1)</f>
        <v>5</v>
      </c>
      <c r="ASO21" s="36" t="str">
        <f t="shared" ref="ASO21" si="1897">IF(AND($C$5&gt;=1,ASN21=$A21),$C21,"")</f>
        <v/>
      </c>
      <c r="ASP21" s="35" t="str">
        <f t="shared" ref="ASP21" si="1898">MID(ASP$2,1,1)</f>
        <v>5</v>
      </c>
      <c r="ASQ21" s="36" t="str">
        <f t="shared" ref="ASQ21" si="1899">IF(AND($C$5&gt;=1,ASP21=$A21),$C21,"")</f>
        <v/>
      </c>
      <c r="ASR21" s="35" t="str">
        <f t="shared" ref="ASR21" si="1900">MID(ASR$2,1,1)</f>
        <v>5</v>
      </c>
      <c r="ASS21" s="36" t="str">
        <f t="shared" ref="ASS21" si="1901">IF(AND($C$5&gt;=1,ASR21=$A21),$C21,"")</f>
        <v/>
      </c>
      <c r="AST21" s="35" t="str">
        <f t="shared" ref="AST21" si="1902">MID(AST$2,1,1)</f>
        <v>5</v>
      </c>
      <c r="ASU21" s="36" t="str">
        <f t="shared" ref="ASU21" si="1903">IF(AND($C$5&gt;=1,AST21=$A21),$C21,"")</f>
        <v/>
      </c>
      <c r="ASV21" s="35" t="str">
        <f t="shared" ref="ASV21" si="1904">MID(ASV$2,1,1)</f>
        <v>5</v>
      </c>
      <c r="ASW21" s="36" t="str">
        <f t="shared" ref="ASW21" si="1905">IF(AND($C$5&gt;=1,ASV21=$A21),$C21,"")</f>
        <v/>
      </c>
      <c r="ASX21" s="35" t="str">
        <f t="shared" ref="ASX21" si="1906">MID(ASX$2,1,1)</f>
        <v>5</v>
      </c>
      <c r="ASY21" s="36" t="str">
        <f t="shared" ref="ASY21" si="1907">IF(AND($C$5&gt;=1,ASX21=$A21),$C21,"")</f>
        <v/>
      </c>
      <c r="ASZ21" s="35" t="str">
        <f t="shared" ref="ASZ21" si="1908">MID(ASZ$2,1,1)</f>
        <v>5</v>
      </c>
      <c r="ATA21" s="36" t="str">
        <f t="shared" ref="ATA21" si="1909">IF(AND($C$5&gt;=1,ASZ21=$A21),$C21,"")</f>
        <v/>
      </c>
      <c r="ATB21" s="35" t="str">
        <f t="shared" ref="ATB21" si="1910">MID(ATB$2,1,1)</f>
        <v>5</v>
      </c>
      <c r="ATC21" s="36" t="str">
        <f t="shared" ref="ATC21" si="1911">IF(AND($C$5&gt;=1,ATB21=$A21),$C21,"")</f>
        <v/>
      </c>
      <c r="ATD21" s="35" t="str">
        <f t="shared" ref="ATD21" si="1912">MID(ATD$2,1,1)</f>
        <v>5</v>
      </c>
      <c r="ATE21" s="36" t="str">
        <f t="shared" ref="ATE21" si="1913">IF(AND($C$5&gt;=1,ATD21=$A21),$C21,"")</f>
        <v/>
      </c>
      <c r="ATF21" s="35" t="str">
        <f t="shared" ref="ATF21" si="1914">MID(ATF$2,1,1)</f>
        <v>5</v>
      </c>
      <c r="ATG21" s="36" t="str">
        <f t="shared" ref="ATG21" si="1915">IF(AND($C$5&gt;=1,ATF21=$A21),$C21,"")</f>
        <v/>
      </c>
      <c r="ATH21" s="35" t="str">
        <f t="shared" ref="ATH21" si="1916">MID(ATH$2,1,1)</f>
        <v>6</v>
      </c>
      <c r="ATI21" s="36" t="str">
        <f t="shared" ref="ATI21" si="1917">IF(AND($C$5&gt;=1,ATH21=$A21),$C21,"")</f>
        <v/>
      </c>
      <c r="ATJ21" s="35" t="str">
        <f t="shared" ref="ATJ21" si="1918">MID(ATJ$2,1,1)</f>
        <v>6</v>
      </c>
      <c r="ATK21" s="36" t="str">
        <f t="shared" ref="ATK21" si="1919">IF(AND($C$5&gt;=1,ATJ21=$A21),$C21,"")</f>
        <v/>
      </c>
      <c r="ATL21" s="35" t="str">
        <f t="shared" ref="ATL21" si="1920">MID(ATL$2,1,1)</f>
        <v>6</v>
      </c>
      <c r="ATM21" s="36" t="str">
        <f t="shared" ref="ATM21" si="1921">IF(AND($C$5&gt;=1,ATL21=$A21),$C21,"")</f>
        <v/>
      </c>
      <c r="ATN21" s="35" t="str">
        <f t="shared" ref="ATN21" si="1922">MID(ATN$2,1,1)</f>
        <v>6</v>
      </c>
      <c r="ATO21" s="36" t="str">
        <f t="shared" ref="ATO21" si="1923">IF(AND($C$5&gt;=1,ATN21=$A21),$C21,"")</f>
        <v/>
      </c>
      <c r="ATP21" s="35" t="str">
        <f t="shared" ref="ATP21" si="1924">MID(ATP$2,1,1)</f>
        <v>6</v>
      </c>
      <c r="ATQ21" s="36" t="str">
        <f t="shared" ref="ATQ21" si="1925">IF(AND($C$5&gt;=1,ATP21=$A21),$C21,"")</f>
        <v/>
      </c>
      <c r="ATR21" s="35" t="str">
        <f t="shared" ref="ATR21" si="1926">MID(ATR$2,1,1)</f>
        <v>6</v>
      </c>
      <c r="ATS21" s="36" t="str">
        <f t="shared" ref="ATS21" si="1927">IF(AND($C$5&gt;=1,ATR21=$A21),$C21,"")</f>
        <v/>
      </c>
      <c r="ATT21" s="35" t="str">
        <f t="shared" ref="ATT21" si="1928">MID(ATT$2,1,1)</f>
        <v>6</v>
      </c>
      <c r="ATU21" s="36" t="str">
        <f t="shared" ref="ATU21" si="1929">IF(AND($C$5&gt;=1,ATT21=$A21),$C21,"")</f>
        <v/>
      </c>
      <c r="ATV21" s="35" t="str">
        <f t="shared" ref="ATV21" si="1930">MID(ATV$2,1,1)</f>
        <v>6</v>
      </c>
      <c r="ATW21" s="36" t="str">
        <f t="shared" ref="ATW21" si="1931">IF(AND($C$5&gt;=1,ATV21=$A21),$C21,"")</f>
        <v/>
      </c>
      <c r="ATX21" s="35" t="str">
        <f t="shared" ref="ATX21" si="1932">MID(ATX$2,1,1)</f>
        <v>6</v>
      </c>
      <c r="ATY21" s="36" t="str">
        <f t="shared" ref="ATY21" si="1933">IF(AND($C$5&gt;=1,ATX21=$A21),$C21,"")</f>
        <v/>
      </c>
      <c r="ATZ21" s="35" t="str">
        <f t="shared" ref="ATZ21" si="1934">MID(ATZ$2,1,1)</f>
        <v>6</v>
      </c>
      <c r="AUA21" s="36" t="str">
        <f t="shared" ref="AUA21" si="1935">IF(AND($C$5&gt;=1,ATZ21=$A21),$C21,"")</f>
        <v/>
      </c>
      <c r="AUB21" s="35" t="str">
        <f t="shared" ref="AUB21" si="1936">MID(AUB$2,1,1)</f>
        <v>6</v>
      </c>
      <c r="AUC21" s="36" t="str">
        <f t="shared" ref="AUC21" si="1937">IF(AND($C$5&gt;=1,AUB21=$A21),$C21,"")</f>
        <v/>
      </c>
      <c r="AUD21" s="35" t="str">
        <f t="shared" ref="AUD21" si="1938">MID(AUD$2,1,1)</f>
        <v>6</v>
      </c>
      <c r="AUE21" s="36" t="str">
        <f t="shared" ref="AUE21" si="1939">IF(AND($C$5&gt;=1,AUD21=$A21),$C21,"")</f>
        <v/>
      </c>
      <c r="AUF21" s="35" t="str">
        <f t="shared" ref="AUF21" si="1940">MID(AUF$2,1,1)</f>
        <v>6</v>
      </c>
      <c r="AUG21" s="36" t="str">
        <f t="shared" ref="AUG21" si="1941">IF(AND($C$5&gt;=1,AUF21=$A21),$C21,"")</f>
        <v/>
      </c>
      <c r="AUH21" s="35" t="str">
        <f t="shared" ref="AUH21" si="1942">MID(AUH$2,1,1)</f>
        <v>6</v>
      </c>
      <c r="AUI21" s="36" t="str">
        <f t="shared" ref="AUI21" si="1943">IF(AND($C$5&gt;=1,AUH21=$A21),$C21,"")</f>
        <v/>
      </c>
      <c r="AUJ21" s="35" t="str">
        <f t="shared" ref="AUJ21" si="1944">MID(AUJ$2,1,1)</f>
        <v>6</v>
      </c>
      <c r="AUK21" s="36" t="str">
        <f t="shared" ref="AUK21" si="1945">IF(AND($C$5&gt;=1,AUJ21=$A21),$C21,"")</f>
        <v/>
      </c>
      <c r="AUL21" s="35" t="str">
        <f t="shared" ref="AUL21" si="1946">MID(AUL$2,1,1)</f>
        <v>6</v>
      </c>
      <c r="AUM21" s="36" t="str">
        <f t="shared" ref="AUM21" si="1947">IF(AND($C$5&gt;=1,AUL21=$A21),$C21,"")</f>
        <v/>
      </c>
      <c r="AUN21" s="35" t="str">
        <f t="shared" ref="AUN21" si="1948">MID(AUN$2,1,1)</f>
        <v>6</v>
      </c>
      <c r="AUO21" s="36" t="str">
        <f t="shared" ref="AUO21" si="1949">IF(AND($C$5&gt;=1,AUN21=$A21),$C21,"")</f>
        <v/>
      </c>
      <c r="AUP21" s="35" t="str">
        <f t="shared" ref="AUP21" si="1950">MID(AUP$2,1,1)</f>
        <v>6</v>
      </c>
      <c r="AUQ21" s="36" t="str">
        <f t="shared" ref="AUQ21" si="1951">IF(AND($C$5&gt;=1,AUP21=$A21),$C21,"")</f>
        <v/>
      </c>
      <c r="AUR21" s="35" t="str">
        <f t="shared" ref="AUR21" si="1952">MID(AUR$2,1,1)</f>
        <v>6</v>
      </c>
      <c r="AUS21" s="36" t="str">
        <f t="shared" ref="AUS21" si="1953">IF(AND($C$5&gt;=1,AUR21=$A21),$C21,"")</f>
        <v/>
      </c>
      <c r="AUT21" s="35" t="str">
        <f t="shared" ref="AUT21" si="1954">MID(AUT$2,1,1)</f>
        <v>6</v>
      </c>
      <c r="AUU21" s="36" t="str">
        <f t="shared" ref="AUU21" si="1955">IF(AND($C$5&gt;=1,AUT21=$A21),$C21,"")</f>
        <v/>
      </c>
      <c r="AUV21" s="35" t="str">
        <f t="shared" ref="AUV21" si="1956">MID(AUV$2,1,1)</f>
        <v>6</v>
      </c>
      <c r="AUW21" s="36" t="str">
        <f t="shared" ref="AUW21" si="1957">IF(AND($C$5&gt;=1,AUV21=$A21),$C21,"")</f>
        <v/>
      </c>
      <c r="AUX21" s="35" t="str">
        <f t="shared" ref="AUX21" si="1958">MID(AUX$2,1,1)</f>
        <v>6</v>
      </c>
      <c r="AUY21" s="36" t="str">
        <f t="shared" ref="AUY21" si="1959">IF(AND($C$5&gt;=1,AUX21=$A21),$C21,"")</f>
        <v/>
      </c>
      <c r="AUZ21" s="35" t="str">
        <f t="shared" ref="AUZ21" si="1960">MID(AUZ$2,1,1)</f>
        <v>6</v>
      </c>
      <c r="AVA21" s="36" t="str">
        <f t="shared" ref="AVA21" si="1961">IF(AND($C$5&gt;=1,AUZ21=$A21),$C21,"")</f>
        <v/>
      </c>
      <c r="AVB21" s="35" t="str">
        <f t="shared" ref="AVB21" si="1962">MID(AVB$2,1,1)</f>
        <v>6</v>
      </c>
      <c r="AVC21" s="36" t="str">
        <f t="shared" ref="AVC21" si="1963">IF(AND($C$5&gt;=1,AVB21=$A21),$C21,"")</f>
        <v/>
      </c>
      <c r="AVD21" s="35" t="str">
        <f t="shared" ref="AVD21" si="1964">MID(AVD$2,1,1)</f>
        <v>6</v>
      </c>
      <c r="AVE21" s="36" t="str">
        <f t="shared" ref="AVE21" si="1965">IF(AND($C$5&gt;=1,AVD21=$A21),$C21,"")</f>
        <v/>
      </c>
      <c r="AVF21" s="35" t="str">
        <f t="shared" ref="AVF21" si="1966">MID(AVF$2,1,1)</f>
        <v>6</v>
      </c>
      <c r="AVG21" s="36" t="str">
        <f t="shared" ref="AVG21" si="1967">IF(AND($C$5&gt;=1,AVF21=$A21),$C21,"")</f>
        <v/>
      </c>
      <c r="AVH21" s="35" t="str">
        <f t="shared" ref="AVH21" si="1968">MID(AVH$2,1,1)</f>
        <v>6</v>
      </c>
      <c r="AVI21" s="36" t="str">
        <f t="shared" ref="AVI21" si="1969">IF(AND($C$5&gt;=1,AVH21=$A21),$C21,"")</f>
        <v/>
      </c>
      <c r="AVJ21" s="35" t="str">
        <f t="shared" ref="AVJ21" si="1970">MID(AVJ$2,1,1)</f>
        <v>6</v>
      </c>
      <c r="AVK21" s="36" t="str">
        <f t="shared" ref="AVK21" si="1971">IF(AND($C$5&gt;=1,AVJ21=$A21),$C21,"")</f>
        <v/>
      </c>
      <c r="AVL21" s="35" t="str">
        <f t="shared" ref="AVL21" si="1972">MID(AVL$2,1,1)</f>
        <v>6</v>
      </c>
      <c r="AVM21" s="36" t="str">
        <f t="shared" ref="AVM21" si="1973">IF(AND($C$5&gt;=1,AVL21=$A21),$C21,"")</f>
        <v/>
      </c>
      <c r="AVN21" s="35" t="str">
        <f t="shared" ref="AVN21" si="1974">MID(AVN$2,1,1)</f>
        <v>6</v>
      </c>
      <c r="AVO21" s="36" t="str">
        <f t="shared" ref="AVO21" si="1975">IF(AND($C$5&gt;=1,AVN21=$A21),$C21,"")</f>
        <v/>
      </c>
      <c r="AVP21" s="35" t="str">
        <f t="shared" ref="AVP21" si="1976">MID(AVP$2,1,1)</f>
        <v>6</v>
      </c>
      <c r="AVQ21" s="36" t="str">
        <f t="shared" ref="AVQ21" si="1977">IF(AND($C$5&gt;=1,AVP21=$A21),$C21,"")</f>
        <v/>
      </c>
      <c r="AVR21" s="35" t="str">
        <f t="shared" ref="AVR21" si="1978">MID(AVR$2,1,1)</f>
        <v>6</v>
      </c>
      <c r="AVS21" s="36" t="str">
        <f t="shared" ref="AVS21" si="1979">IF(AND($C$5&gt;=1,AVR21=$A21),$C21,"")</f>
        <v/>
      </c>
      <c r="AVT21" s="35" t="str">
        <f t="shared" ref="AVT21" si="1980">MID(AVT$2,1,1)</f>
        <v>6</v>
      </c>
      <c r="AVU21" s="36" t="str">
        <f t="shared" ref="AVU21" si="1981">IF(AND($C$5&gt;=1,AVT21=$A21),$C21,"")</f>
        <v/>
      </c>
      <c r="AVV21" s="35" t="str">
        <f t="shared" ref="AVV21" si="1982">MID(AVV$2,1,1)</f>
        <v>6</v>
      </c>
      <c r="AVW21" s="36" t="str">
        <f t="shared" ref="AVW21" si="1983">IF(AND($C$5&gt;=1,AVV21=$A21),$C21,"")</f>
        <v/>
      </c>
      <c r="AVX21" s="35" t="str">
        <f t="shared" ref="AVX21" si="1984">MID(AVX$2,1,1)</f>
        <v>6</v>
      </c>
      <c r="AVY21" s="36" t="str">
        <f t="shared" ref="AVY21" si="1985">IF(AND($C$5&gt;=1,AVX21=$A21),$C21,"")</f>
        <v/>
      </c>
      <c r="AVZ21" s="35" t="str">
        <f t="shared" ref="AVZ21" si="1986">MID(AVZ$2,1,1)</f>
        <v>6</v>
      </c>
      <c r="AWA21" s="36" t="str">
        <f t="shared" ref="AWA21" si="1987">IF(AND($C$5&gt;=1,AVZ21=$A21),$C21,"")</f>
        <v/>
      </c>
      <c r="AWB21" s="35" t="str">
        <f t="shared" ref="AWB21" si="1988">MID(AWB$2,1,1)</f>
        <v>6</v>
      </c>
      <c r="AWC21" s="36" t="str">
        <f t="shared" ref="AWC21" si="1989">IF(AND($C$5&gt;=1,AWB21=$A21),$C21,"")</f>
        <v/>
      </c>
      <c r="AWD21" s="35" t="str">
        <f t="shared" ref="AWD21" si="1990">MID(AWD$2,1,1)</f>
        <v>6</v>
      </c>
      <c r="AWE21" s="36" t="str">
        <f t="shared" ref="AWE21" si="1991">IF(AND($C$5&gt;=1,AWD21=$A21),$C21,"")</f>
        <v/>
      </c>
      <c r="AWF21" s="35" t="str">
        <f t="shared" ref="AWF21" si="1992">MID(AWF$2,1,1)</f>
        <v>6</v>
      </c>
      <c r="AWG21" s="36" t="str">
        <f t="shared" ref="AWG21" si="1993">IF(AND($C$5&gt;=1,AWF21=$A21),$C21,"")</f>
        <v/>
      </c>
      <c r="AWH21" s="35" t="str">
        <f t="shared" ref="AWH21" si="1994">MID(AWH$2,1,1)</f>
        <v>6</v>
      </c>
      <c r="AWI21" s="36" t="str">
        <f t="shared" ref="AWI21" si="1995">IF(AND($C$5&gt;=1,AWH21=$A21),$C21,"")</f>
        <v/>
      </c>
      <c r="AWJ21" s="35" t="str">
        <f t="shared" ref="AWJ21" si="1996">MID(AWJ$2,1,1)</f>
        <v>6</v>
      </c>
      <c r="AWK21" s="36" t="str">
        <f t="shared" ref="AWK21" si="1997">IF(AND($C$5&gt;=1,AWJ21=$A21),$C21,"")</f>
        <v/>
      </c>
      <c r="AWL21" s="35" t="str">
        <f t="shared" ref="AWL21" si="1998">MID(AWL$2,1,1)</f>
        <v>6</v>
      </c>
      <c r="AWM21" s="36" t="str">
        <f t="shared" ref="AWM21" si="1999">IF(AND($C$5&gt;=1,AWL21=$A21),$C21,"")</f>
        <v/>
      </c>
      <c r="AWN21" s="35" t="str">
        <f t="shared" ref="AWN21" si="2000">MID(AWN$2,1,1)</f>
        <v>6</v>
      </c>
      <c r="AWO21" s="36" t="str">
        <f t="shared" ref="AWO21" si="2001">IF(AND($C$5&gt;=1,AWN21=$A21),$C21,"")</f>
        <v/>
      </c>
      <c r="AWP21" s="35" t="str">
        <f t="shared" ref="AWP21" si="2002">MID(AWP$2,1,1)</f>
        <v>6</v>
      </c>
      <c r="AWQ21" s="36" t="str">
        <f t="shared" ref="AWQ21" si="2003">IF(AND($C$5&gt;=1,AWP21=$A21),$C21,"")</f>
        <v/>
      </c>
      <c r="AWR21" s="35" t="str">
        <f t="shared" ref="AWR21" si="2004">MID(AWR$2,1,1)</f>
        <v>6</v>
      </c>
      <c r="AWS21" s="36" t="str">
        <f t="shared" ref="AWS21" si="2005">IF(AND($C$5&gt;=1,AWR21=$A21),$C21,"")</f>
        <v/>
      </c>
      <c r="AWT21" s="35" t="str">
        <f t="shared" ref="AWT21" si="2006">MID(AWT$2,1,1)</f>
        <v>6</v>
      </c>
      <c r="AWU21" s="36" t="str">
        <f t="shared" ref="AWU21" si="2007">IF(AND($C$5&gt;=1,AWT21=$A21),$C21,"")</f>
        <v/>
      </c>
      <c r="AWV21" s="35" t="str">
        <f t="shared" ref="AWV21" si="2008">MID(AWV$2,1,1)</f>
        <v>6</v>
      </c>
      <c r="AWW21" s="36" t="str">
        <f t="shared" ref="AWW21" si="2009">IF(AND($C$5&gt;=1,AWV21=$A21),$C21,"")</f>
        <v/>
      </c>
      <c r="AWX21" s="35" t="str">
        <f t="shared" ref="AWX21" si="2010">MID(AWX$2,1,1)</f>
        <v>6</v>
      </c>
      <c r="AWY21" s="36" t="str">
        <f t="shared" ref="AWY21" si="2011">IF(AND($C$5&gt;=1,AWX21=$A21),$C21,"")</f>
        <v/>
      </c>
      <c r="AWZ21" s="35" t="str">
        <f t="shared" ref="AWZ21" si="2012">MID(AWZ$2,1,1)</f>
        <v>6</v>
      </c>
      <c r="AXA21" s="36" t="str">
        <f t="shared" ref="AXA21" si="2013">IF(AND($C$5&gt;=1,AWZ21=$A21),$C21,"")</f>
        <v/>
      </c>
      <c r="AXB21" s="35" t="str">
        <f t="shared" ref="AXB21" si="2014">MID(AXB$2,1,1)</f>
        <v>6</v>
      </c>
      <c r="AXC21" s="36" t="str">
        <f t="shared" ref="AXC21" si="2015">IF(AND($C$5&gt;=1,AXB21=$A21),$C21,"")</f>
        <v/>
      </c>
      <c r="AXD21" s="35" t="str">
        <f t="shared" ref="AXD21" si="2016">MID(AXD$2,1,1)</f>
        <v>6</v>
      </c>
      <c r="AXE21" s="36" t="str">
        <f t="shared" ref="AXE21" si="2017">IF(AND($C$5&gt;=1,AXD21=$A21),$C21,"")</f>
        <v/>
      </c>
      <c r="AXF21" s="35" t="str">
        <f t="shared" ref="AXF21" si="2018">MID(AXF$2,1,1)</f>
        <v>6</v>
      </c>
      <c r="AXG21" s="36" t="str">
        <f t="shared" ref="AXG21" si="2019">IF(AND($C$5&gt;=1,AXF21=$A21),$C21,"")</f>
        <v/>
      </c>
      <c r="AXH21" s="35" t="str">
        <f t="shared" ref="AXH21" si="2020">MID(AXH$2,1,1)</f>
        <v>6</v>
      </c>
      <c r="AXI21" s="36" t="str">
        <f t="shared" ref="AXI21" si="2021">IF(AND($C$5&gt;=1,AXH21=$A21),$C21,"")</f>
        <v/>
      </c>
      <c r="AXJ21" s="35" t="str">
        <f t="shared" ref="AXJ21" si="2022">MID(AXJ$2,1,1)</f>
        <v>6</v>
      </c>
      <c r="AXK21" s="36" t="str">
        <f t="shared" ref="AXK21" si="2023">IF(AND($C$5&gt;=1,AXJ21=$A21),$C21,"")</f>
        <v/>
      </c>
      <c r="AXL21" s="35" t="str">
        <f t="shared" ref="AXL21" si="2024">MID(AXL$2,1,1)</f>
        <v>6</v>
      </c>
      <c r="AXM21" s="36" t="str">
        <f t="shared" ref="AXM21" si="2025">IF(AND($C$5&gt;=1,AXL21=$A21),$C21,"")</f>
        <v/>
      </c>
      <c r="AXN21" s="35" t="str">
        <f t="shared" ref="AXN21" si="2026">MID(AXN$2,1,1)</f>
        <v>6</v>
      </c>
      <c r="AXO21" s="36" t="str">
        <f t="shared" ref="AXO21" si="2027">IF(AND($C$5&gt;=1,AXN21=$A21),$C21,"")</f>
        <v/>
      </c>
      <c r="AXP21" s="35" t="str">
        <f t="shared" ref="AXP21" si="2028">MID(AXP$2,1,1)</f>
        <v>6</v>
      </c>
      <c r="AXQ21" s="36" t="str">
        <f t="shared" ref="AXQ21" si="2029">IF(AND($C$5&gt;=1,AXP21=$A21),$C21,"")</f>
        <v/>
      </c>
      <c r="AXR21" s="35" t="str">
        <f t="shared" ref="AXR21" si="2030">MID(AXR$2,1,1)</f>
        <v>6</v>
      </c>
      <c r="AXS21" s="36" t="str">
        <f t="shared" ref="AXS21" si="2031">IF(AND($C$5&gt;=1,AXR21=$A21),$C21,"")</f>
        <v/>
      </c>
      <c r="AXT21" s="35" t="str">
        <f t="shared" ref="AXT21" si="2032">MID(AXT$2,1,1)</f>
        <v>6</v>
      </c>
      <c r="AXU21" s="36" t="str">
        <f t="shared" ref="AXU21" si="2033">IF(AND($C$5&gt;=1,AXT21=$A21),$C21,"")</f>
        <v/>
      </c>
      <c r="AXV21" s="35" t="str">
        <f t="shared" ref="AXV21" si="2034">MID(AXV$2,1,1)</f>
        <v>6</v>
      </c>
      <c r="AXW21" s="36" t="str">
        <f t="shared" ref="AXW21" si="2035">IF(AND($C$5&gt;=1,AXV21=$A21),$C21,"")</f>
        <v/>
      </c>
      <c r="AXX21" s="35" t="str">
        <f t="shared" ref="AXX21" si="2036">MID(AXX$2,1,1)</f>
        <v>6</v>
      </c>
      <c r="AXY21" s="36" t="str">
        <f t="shared" ref="AXY21" si="2037">IF(AND($C$5&gt;=1,AXX21=$A21),$C21,"")</f>
        <v/>
      </c>
      <c r="AXZ21" s="35" t="str">
        <f t="shared" ref="AXZ21" si="2038">MID(AXZ$2,1,1)</f>
        <v>6</v>
      </c>
      <c r="AYA21" s="36" t="str">
        <f t="shared" ref="AYA21" si="2039">IF(AND($C$5&gt;=1,AXZ21=$A21),$C21,"")</f>
        <v/>
      </c>
      <c r="AYB21" s="35" t="str">
        <f t="shared" ref="AYB21" si="2040">MID(AYB$2,1,1)</f>
        <v>6</v>
      </c>
      <c r="AYC21" s="36" t="str">
        <f t="shared" ref="AYC21" si="2041">IF(AND($C$5&gt;=1,AYB21=$A21),$C21,"")</f>
        <v/>
      </c>
      <c r="AYD21" s="35" t="str">
        <f t="shared" ref="AYD21" si="2042">MID(AYD$2,1,1)</f>
        <v>6</v>
      </c>
      <c r="AYE21" s="36" t="str">
        <f t="shared" ref="AYE21" si="2043">IF(AND($C$5&gt;=1,AYD21=$A21),$C21,"")</f>
        <v/>
      </c>
      <c r="AYF21" s="35" t="str">
        <f t="shared" ref="AYF21" si="2044">MID(AYF$2,1,1)</f>
        <v>6</v>
      </c>
      <c r="AYG21" s="36" t="str">
        <f t="shared" ref="AYG21" si="2045">IF(AND($C$5&gt;=1,AYF21=$A21),$C21,"")</f>
        <v/>
      </c>
      <c r="AYH21" s="35" t="str">
        <f t="shared" ref="AYH21" si="2046">MID(AYH$2,1,1)</f>
        <v>6</v>
      </c>
      <c r="AYI21" s="36" t="str">
        <f t="shared" ref="AYI21" si="2047">IF(AND($C$5&gt;=1,AYH21=$A21),$C21,"")</f>
        <v/>
      </c>
      <c r="AYJ21" s="35" t="str">
        <f t="shared" ref="AYJ21" si="2048">MID(AYJ$2,1,1)</f>
        <v>6</v>
      </c>
      <c r="AYK21" s="36" t="str">
        <f t="shared" ref="AYK21" si="2049">IF(AND($C$5&gt;=1,AYJ21=$A21),$C21,"")</f>
        <v/>
      </c>
      <c r="AYL21" s="35" t="str">
        <f t="shared" ref="AYL21" si="2050">MID(AYL$2,1,1)</f>
        <v>6</v>
      </c>
      <c r="AYM21" s="36" t="str">
        <f t="shared" ref="AYM21" si="2051">IF(AND($C$5&gt;=1,AYL21=$A21),$C21,"")</f>
        <v/>
      </c>
      <c r="AYN21" s="35" t="str">
        <f t="shared" ref="AYN21" si="2052">MID(AYN$2,1,1)</f>
        <v>6</v>
      </c>
      <c r="AYO21" s="36" t="str">
        <f t="shared" ref="AYO21" si="2053">IF(AND($C$5&gt;=1,AYN21=$A21),$C21,"")</f>
        <v/>
      </c>
      <c r="AYP21" s="35" t="str">
        <f t="shared" ref="AYP21" si="2054">MID(AYP$2,1,1)</f>
        <v>6</v>
      </c>
      <c r="AYQ21" s="36" t="str">
        <f t="shared" ref="AYQ21" si="2055">IF(AND($C$5&gt;=1,AYP21=$A21),$C21,"")</f>
        <v/>
      </c>
      <c r="AYR21" s="35" t="str">
        <f t="shared" ref="AYR21" si="2056">MID(AYR$2,1,1)</f>
        <v>6</v>
      </c>
      <c r="AYS21" s="36" t="str">
        <f t="shared" ref="AYS21" si="2057">IF(AND($C$5&gt;=1,AYR21=$A21),$C21,"")</f>
        <v/>
      </c>
      <c r="AYT21" s="35" t="str">
        <f t="shared" ref="AYT21" si="2058">MID(AYT$2,1,1)</f>
        <v>6</v>
      </c>
      <c r="AYU21" s="36" t="str">
        <f t="shared" ref="AYU21" si="2059">IF(AND($C$5&gt;=1,AYT21=$A21),$C21,"")</f>
        <v/>
      </c>
      <c r="AYV21" s="35" t="str">
        <f t="shared" ref="AYV21" si="2060">MID(AYV$2,1,1)</f>
        <v>6</v>
      </c>
      <c r="AYW21" s="36" t="str">
        <f t="shared" ref="AYW21" si="2061">IF(AND($C$5&gt;=1,AYV21=$A21),$C21,"")</f>
        <v/>
      </c>
      <c r="AYX21" s="35" t="str">
        <f t="shared" ref="AYX21" si="2062">MID(AYX$2,1,1)</f>
        <v>6</v>
      </c>
      <c r="AYY21" s="36" t="str">
        <f t="shared" ref="AYY21" si="2063">IF(AND($C$5&gt;=1,AYX21=$A21),$C21,"")</f>
        <v/>
      </c>
      <c r="AYZ21" s="35" t="str">
        <f t="shared" ref="AYZ21" si="2064">MID(AYZ$2,1,1)</f>
        <v>6</v>
      </c>
      <c r="AZA21" s="36" t="str">
        <f t="shared" ref="AZA21" si="2065">IF(AND($C$5&gt;=1,AYZ21=$A21),$C21,"")</f>
        <v/>
      </c>
      <c r="AZB21" s="35" t="str">
        <f t="shared" ref="AZB21" si="2066">MID(AZB$2,1,1)</f>
        <v>6</v>
      </c>
      <c r="AZC21" s="36" t="str">
        <f t="shared" ref="AZC21" si="2067">IF(AND($C$5&gt;=1,AZB21=$A21),$C21,"")</f>
        <v/>
      </c>
      <c r="AZD21" s="35" t="str">
        <f t="shared" ref="AZD21" si="2068">MID(AZD$2,1,1)</f>
        <v>6</v>
      </c>
      <c r="AZE21" s="36" t="str">
        <f t="shared" ref="AZE21" si="2069">IF(AND($C$5&gt;=1,AZD21=$A21),$C21,"")</f>
        <v/>
      </c>
      <c r="AZF21" s="35" t="str">
        <f t="shared" ref="AZF21" si="2070">MID(AZF$2,1,1)</f>
        <v>6</v>
      </c>
      <c r="AZG21" s="36" t="str">
        <f t="shared" ref="AZG21" si="2071">IF(AND($C$5&gt;=1,AZF21=$A21),$C21,"")</f>
        <v/>
      </c>
      <c r="AZH21" s="35" t="str">
        <f t="shared" ref="AZH21" si="2072">MID(AZH$2,1,1)</f>
        <v>6</v>
      </c>
      <c r="AZI21" s="36" t="str">
        <f t="shared" ref="AZI21" si="2073">IF(AND($C$5&gt;=1,AZH21=$A21),$C21,"")</f>
        <v/>
      </c>
      <c r="AZJ21" s="35" t="str">
        <f t="shared" ref="AZJ21" si="2074">MID(AZJ$2,1,1)</f>
        <v>6</v>
      </c>
      <c r="AZK21" s="36" t="str">
        <f t="shared" ref="AZK21" si="2075">IF(AND($C$5&gt;=1,AZJ21=$A21),$C21,"")</f>
        <v/>
      </c>
      <c r="AZL21" s="35" t="str">
        <f t="shared" ref="AZL21" si="2076">MID(AZL$2,1,1)</f>
        <v>6</v>
      </c>
      <c r="AZM21" s="36" t="str">
        <f t="shared" ref="AZM21" si="2077">IF(AND($C$5&gt;=1,AZL21=$A21),$C21,"")</f>
        <v/>
      </c>
      <c r="AZN21" s="35" t="str">
        <f t="shared" ref="AZN21" si="2078">MID(AZN$2,1,1)</f>
        <v>6</v>
      </c>
      <c r="AZO21" s="36" t="str">
        <f t="shared" ref="AZO21" si="2079">IF(AND($C$5&gt;=1,AZN21=$A21),$C21,"")</f>
        <v/>
      </c>
      <c r="AZP21" s="35" t="str">
        <f t="shared" ref="AZP21" si="2080">MID(AZP$2,1,1)</f>
        <v>6</v>
      </c>
      <c r="AZQ21" s="36" t="str">
        <f t="shared" ref="AZQ21" si="2081">IF(AND($C$5&gt;=1,AZP21=$A21),$C21,"")</f>
        <v/>
      </c>
      <c r="AZR21" s="35" t="str">
        <f t="shared" ref="AZR21" si="2082">MID(AZR$2,1,1)</f>
        <v>6</v>
      </c>
      <c r="AZS21" s="36" t="str">
        <f t="shared" ref="AZS21" si="2083">IF(AND($C$5&gt;=1,AZR21=$A21),$C21,"")</f>
        <v/>
      </c>
      <c r="AZT21" s="35" t="str">
        <f t="shared" ref="AZT21" si="2084">MID(AZT$2,1,1)</f>
        <v>6</v>
      </c>
      <c r="AZU21" s="36" t="str">
        <f t="shared" ref="AZU21" si="2085">IF(AND($C$5&gt;=1,AZT21=$A21),$C21,"")</f>
        <v/>
      </c>
      <c r="AZV21" s="35" t="str">
        <f t="shared" ref="AZV21" si="2086">MID(AZV$2,1,1)</f>
        <v>6</v>
      </c>
      <c r="AZW21" s="36" t="str">
        <f t="shared" ref="AZW21" si="2087">IF(AND($C$5&gt;=1,AZV21=$A21),$C21,"")</f>
        <v/>
      </c>
      <c r="AZX21" s="35" t="str">
        <f t="shared" ref="AZX21" si="2088">MID(AZX$2,1,1)</f>
        <v>6</v>
      </c>
      <c r="AZY21" s="36" t="str">
        <f t="shared" ref="AZY21" si="2089">IF(AND($C$5&gt;=1,AZX21=$A21),$C21,"")</f>
        <v/>
      </c>
      <c r="AZZ21" s="35" t="str">
        <f t="shared" ref="AZZ21" si="2090">MID(AZZ$2,1,1)</f>
        <v>6</v>
      </c>
      <c r="BAA21" s="36" t="str">
        <f t="shared" ref="BAA21" si="2091">IF(AND($C$5&gt;=1,AZZ21=$A21),$C21,"")</f>
        <v/>
      </c>
      <c r="BAB21" s="35" t="str">
        <f t="shared" ref="BAB21" si="2092">MID(BAB$2,1,1)</f>
        <v>6</v>
      </c>
      <c r="BAC21" s="36" t="str">
        <f t="shared" ref="BAC21" si="2093">IF(AND($C$5&gt;=1,BAB21=$A21),$C21,"")</f>
        <v/>
      </c>
      <c r="BAD21" s="35" t="str">
        <f t="shared" ref="BAD21" si="2094">MID(BAD$2,1,1)</f>
        <v>6</v>
      </c>
      <c r="BAE21" s="36" t="str">
        <f t="shared" ref="BAE21" si="2095">IF(AND($C$5&gt;=1,BAD21=$A21),$C21,"")</f>
        <v/>
      </c>
      <c r="BAF21" s="35" t="str">
        <f t="shared" ref="BAF21" si="2096">MID(BAF$2,1,1)</f>
        <v>6</v>
      </c>
      <c r="BAG21" s="36" t="str">
        <f t="shared" ref="BAG21" si="2097">IF(AND($C$5&gt;=1,BAF21=$A21),$C21,"")</f>
        <v/>
      </c>
      <c r="BAH21" s="35" t="str">
        <f t="shared" ref="BAH21" si="2098">MID(BAH$2,1,1)</f>
        <v>6</v>
      </c>
      <c r="BAI21" s="36" t="str">
        <f t="shared" ref="BAI21" si="2099">IF(AND($C$5&gt;=1,BAH21=$A21),$C21,"")</f>
        <v/>
      </c>
      <c r="BAJ21" s="35" t="str">
        <f t="shared" ref="BAJ21" si="2100">MID(BAJ$2,1,1)</f>
        <v>6</v>
      </c>
      <c r="BAK21" s="36" t="str">
        <f t="shared" ref="BAK21" si="2101">IF(AND($C$5&gt;=1,BAJ21=$A21),$C21,"")</f>
        <v/>
      </c>
      <c r="BAL21" s="35" t="str">
        <f t="shared" ref="BAL21" si="2102">MID(BAL$2,1,1)</f>
        <v>6</v>
      </c>
      <c r="BAM21" s="36" t="str">
        <f t="shared" ref="BAM21" si="2103">IF(AND($C$5&gt;=1,BAL21=$A21),$C21,"")</f>
        <v/>
      </c>
      <c r="BAN21" s="35" t="str">
        <f t="shared" ref="BAN21" si="2104">MID(BAN$2,1,1)</f>
        <v>6</v>
      </c>
      <c r="BAO21" s="36" t="str">
        <f t="shared" ref="BAO21" si="2105">IF(AND($C$5&gt;=1,BAN21=$A21),$C21,"")</f>
        <v/>
      </c>
      <c r="BAP21" s="35" t="str">
        <f t="shared" ref="BAP21" si="2106">MID(BAP$2,1,1)</f>
        <v>6</v>
      </c>
      <c r="BAQ21" s="36" t="str">
        <f t="shared" ref="BAQ21" si="2107">IF(AND($C$5&gt;=1,BAP21=$A21),$C21,"")</f>
        <v/>
      </c>
      <c r="BAR21" s="35" t="str">
        <f t="shared" ref="BAR21" si="2108">MID(BAR$2,1,1)</f>
        <v>6</v>
      </c>
      <c r="BAS21" s="36" t="str">
        <f t="shared" ref="BAS21" si="2109">IF(AND($C$5&gt;=1,BAR21=$A21),$C21,"")</f>
        <v/>
      </c>
      <c r="BAT21" s="35" t="str">
        <f t="shared" ref="BAT21" si="2110">MID(BAT$2,1,1)</f>
        <v>6</v>
      </c>
      <c r="BAU21" s="36" t="str">
        <f t="shared" ref="BAU21" si="2111">IF(AND($C$5&gt;=1,BAT21=$A21),$C21,"")</f>
        <v/>
      </c>
      <c r="BAV21" s="35" t="str">
        <f t="shared" ref="BAV21" si="2112">MID(BAV$2,1,1)</f>
        <v>6</v>
      </c>
      <c r="BAW21" s="36" t="str">
        <f t="shared" ref="BAW21" si="2113">IF(AND($C$5&gt;=1,BAV21=$A21),$C21,"")</f>
        <v/>
      </c>
      <c r="BAX21" s="35" t="str">
        <f t="shared" ref="BAX21" si="2114">MID(BAX$2,1,1)</f>
        <v>6</v>
      </c>
      <c r="BAY21" s="36" t="str">
        <f t="shared" ref="BAY21" si="2115">IF(AND($C$5&gt;=1,BAX21=$A21),$C21,"")</f>
        <v/>
      </c>
      <c r="BAZ21" s="35" t="str">
        <f t="shared" ref="BAZ21" si="2116">MID(BAZ$2,1,1)</f>
        <v>6</v>
      </c>
      <c r="BBA21" s="36" t="str">
        <f t="shared" ref="BBA21" si="2117">IF(AND($C$5&gt;=1,BAZ21=$A21),$C21,"")</f>
        <v/>
      </c>
      <c r="BBB21" s="35" t="str">
        <f t="shared" ref="BBB21" si="2118">MID(BBB$2,1,1)</f>
        <v>6</v>
      </c>
      <c r="BBC21" s="36" t="str">
        <f t="shared" ref="BBC21" si="2119">IF(AND($C$5&gt;=1,BBB21=$A21),$C21,"")</f>
        <v/>
      </c>
      <c r="BBD21" s="35" t="str">
        <f t="shared" ref="BBD21" si="2120">MID(BBD$2,1,1)</f>
        <v>6</v>
      </c>
      <c r="BBE21" s="36" t="str">
        <f t="shared" ref="BBE21" si="2121">IF(AND($C$5&gt;=1,BBD21=$A21),$C21,"")</f>
        <v/>
      </c>
      <c r="BBF21" s="35" t="str">
        <f t="shared" ref="BBF21" si="2122">MID(BBF$2,1,1)</f>
        <v>6</v>
      </c>
      <c r="BBG21" s="36" t="str">
        <f t="shared" ref="BBG21" si="2123">IF(AND($C$5&gt;=1,BBF21=$A21),$C21,"")</f>
        <v/>
      </c>
      <c r="BBH21" s="35" t="str">
        <f t="shared" ref="BBH21" si="2124">MID(BBH$2,1,1)</f>
        <v>6</v>
      </c>
      <c r="BBI21" s="36" t="str">
        <f t="shared" ref="BBI21" si="2125">IF(AND($C$5&gt;=1,BBH21=$A21),$C21,"")</f>
        <v/>
      </c>
      <c r="BBJ21" s="35" t="str">
        <f t="shared" ref="BBJ21" si="2126">MID(BBJ$2,1,1)</f>
        <v>6</v>
      </c>
      <c r="BBK21" s="36" t="str">
        <f t="shared" ref="BBK21" si="2127">IF(AND($C$5&gt;=1,BBJ21=$A21),$C21,"")</f>
        <v/>
      </c>
      <c r="BBL21" s="35" t="str">
        <f t="shared" ref="BBL21" si="2128">MID(BBL$2,1,1)</f>
        <v>6</v>
      </c>
      <c r="BBM21" s="36" t="str">
        <f t="shared" ref="BBM21" si="2129">IF(AND($C$5&gt;=1,BBL21=$A21),$C21,"")</f>
        <v/>
      </c>
      <c r="BBN21" s="35" t="str">
        <f t="shared" ref="BBN21" si="2130">MID(BBN$2,1,1)</f>
        <v>6</v>
      </c>
      <c r="BBO21" s="36" t="str">
        <f t="shared" ref="BBO21" si="2131">IF(AND($C$5&gt;=1,BBN21=$A21),$C21,"")</f>
        <v/>
      </c>
      <c r="BBP21" s="35" t="str">
        <f t="shared" ref="BBP21" si="2132">MID(BBP$2,1,1)</f>
        <v>6</v>
      </c>
      <c r="BBQ21" s="36" t="str">
        <f t="shared" ref="BBQ21" si="2133">IF(AND($C$5&gt;=1,BBP21=$A21),$C21,"")</f>
        <v/>
      </c>
      <c r="BBR21" s="35" t="str">
        <f t="shared" ref="BBR21" si="2134">MID(BBR$2,1,1)</f>
        <v>6</v>
      </c>
      <c r="BBS21" s="36" t="str">
        <f t="shared" ref="BBS21" si="2135">IF(AND($C$5&gt;=1,BBR21=$A21),$C21,"")</f>
        <v/>
      </c>
      <c r="BBT21" s="35" t="str">
        <f t="shared" ref="BBT21" si="2136">MID(BBT$2,1,1)</f>
        <v>6</v>
      </c>
      <c r="BBU21" s="36" t="str">
        <f t="shared" ref="BBU21" si="2137">IF(AND($C$5&gt;=1,BBT21=$A21),$C21,"")</f>
        <v/>
      </c>
      <c r="BBV21" s="35" t="str">
        <f t="shared" ref="BBV21" si="2138">MID(BBV$2,1,1)</f>
        <v>6</v>
      </c>
      <c r="BBW21" s="36" t="str">
        <f t="shared" ref="BBW21" si="2139">IF(AND($C$5&gt;=1,BBV21=$A21),$C21,"")</f>
        <v/>
      </c>
      <c r="BBX21" s="35" t="str">
        <f t="shared" ref="BBX21" si="2140">MID(BBX$2,1,1)</f>
        <v>6</v>
      </c>
      <c r="BBY21" s="36" t="str">
        <f t="shared" ref="BBY21" si="2141">IF(AND($C$5&gt;=1,BBX21=$A21),$C21,"")</f>
        <v/>
      </c>
      <c r="BBZ21" s="35" t="str">
        <f t="shared" ref="BBZ21" si="2142">MID(BBZ$2,1,1)</f>
        <v>6</v>
      </c>
      <c r="BCA21" s="36" t="str">
        <f t="shared" ref="BCA21" si="2143">IF(AND($C$5&gt;=1,BBZ21=$A21),$C21,"")</f>
        <v/>
      </c>
      <c r="BCB21" s="35" t="str">
        <f t="shared" ref="BCB21" si="2144">MID(BCB$2,1,1)</f>
        <v>6</v>
      </c>
      <c r="BCC21" s="36" t="str">
        <f t="shared" ref="BCC21" si="2145">IF(AND($C$5&gt;=1,BCB21=$A21),$C21,"")</f>
        <v/>
      </c>
      <c r="BCD21" s="35" t="str">
        <f t="shared" ref="BCD21" si="2146">MID(BCD$2,1,1)</f>
        <v>6</v>
      </c>
      <c r="BCE21" s="36" t="str">
        <f t="shared" ref="BCE21" si="2147">IF(AND($C$5&gt;=1,BCD21=$A21),$C21,"")</f>
        <v/>
      </c>
      <c r="BCF21" s="35" t="str">
        <f t="shared" ref="BCF21" si="2148">MID(BCF$2,1,1)</f>
        <v>6</v>
      </c>
      <c r="BCG21" s="36" t="str">
        <f t="shared" ref="BCG21" si="2149">IF(AND($C$5&gt;=1,BCF21=$A21),$C21,"")</f>
        <v/>
      </c>
      <c r="BCH21" s="35" t="str">
        <f t="shared" ref="BCH21" si="2150">MID(BCH$2,1,1)</f>
        <v>6</v>
      </c>
      <c r="BCI21" s="36" t="str">
        <f t="shared" ref="BCI21" si="2151">IF(AND($C$5&gt;=1,BCH21=$A21),$C21,"")</f>
        <v/>
      </c>
      <c r="BCJ21" s="35" t="str">
        <f t="shared" ref="BCJ21" si="2152">MID(BCJ$2,1,1)</f>
        <v>6</v>
      </c>
      <c r="BCK21" s="36" t="str">
        <f t="shared" ref="BCK21" si="2153">IF(AND($C$5&gt;=1,BCJ21=$A21),$C21,"")</f>
        <v/>
      </c>
      <c r="BCL21" s="35" t="str">
        <f t="shared" ref="BCL21" si="2154">MID(BCL$2,1,1)</f>
        <v>6</v>
      </c>
      <c r="BCM21" s="36" t="str">
        <f t="shared" ref="BCM21" si="2155">IF(AND($C$5&gt;=1,BCL21=$A21),$C21,"")</f>
        <v/>
      </c>
    </row>
    <row r="22" spans="1:1443" x14ac:dyDescent="0.25">
      <c r="A22" s="23" t="s">
        <v>1776</v>
      </c>
      <c r="B22" s="10" t="s">
        <v>8</v>
      </c>
      <c r="C22" s="38">
        <f t="shared" ref="C22:C26" si="2156">1/$C$5</f>
        <v>0.25</v>
      </c>
      <c r="D22" s="14" t="str">
        <f>MID(D$2,2,1)</f>
        <v>2</v>
      </c>
      <c r="E22" s="12">
        <f>IF(AND($C$5&gt;=2,D22=$A22),$C22,"")</f>
        <v>0.25</v>
      </c>
      <c r="F22" s="14" t="str">
        <f t="shared" ref="F22" si="2157">MID(F$2,2,1)</f>
        <v>1</v>
      </c>
      <c r="G22" s="12" t="str">
        <f t="shared" ref="G22" si="2158">IF(AND($C$5&gt;=2,F22=$A22),$C22,"")</f>
        <v/>
      </c>
      <c r="H22" s="14" t="str">
        <f t="shared" ref="H22" si="2159">MID(H$2,2,1)</f>
        <v>3</v>
      </c>
      <c r="I22" s="12" t="str">
        <f t="shared" ref="I22" si="2160">IF(AND($C$5&gt;=2,H22=$A22),$C22,"")</f>
        <v/>
      </c>
      <c r="J22" s="14" t="str">
        <f t="shared" ref="J22" si="2161">MID(J$2,2,1)</f>
        <v>3</v>
      </c>
      <c r="K22" s="12" t="str">
        <f t="shared" ref="K22" si="2162">IF(AND($C$5&gt;=2,J22=$A22),$C22,"")</f>
        <v/>
      </c>
      <c r="L22" s="14" t="str">
        <f t="shared" ref="L22" si="2163">MID(L$2,2,1)</f>
        <v>1</v>
      </c>
      <c r="M22" s="12" t="str">
        <f t="shared" ref="M22" si="2164">IF(AND($C$5&gt;=2,L22=$A22),$C22,"")</f>
        <v/>
      </c>
      <c r="N22" s="14" t="str">
        <f t="shared" ref="N22" si="2165">MID(N$2,2,1)</f>
        <v>2</v>
      </c>
      <c r="O22" s="12">
        <f t="shared" ref="O22" si="2166">IF(AND($C$5&gt;=2,N22=$A22),$C22,"")</f>
        <v>0.25</v>
      </c>
      <c r="P22" s="14" t="str">
        <f t="shared" ref="P22" si="2167">MID(P$2,2,1)</f>
        <v>2</v>
      </c>
      <c r="Q22" s="12">
        <f t="shared" ref="Q22" si="2168">IF(AND($C$5&gt;=2,P22=$A22),$C22,"")</f>
        <v>0.25</v>
      </c>
      <c r="R22" s="14" t="str">
        <f t="shared" ref="R22" si="2169">MID(R$2,2,1)</f>
        <v>3</v>
      </c>
      <c r="S22" s="12" t="str">
        <f t="shared" ref="S22" si="2170">IF(AND($C$5&gt;=2,R22=$A22),$C22,"")</f>
        <v/>
      </c>
      <c r="T22" s="14" t="str">
        <f t="shared" ref="T22" si="2171">MID(T$2,2,1)</f>
        <v>4</v>
      </c>
      <c r="U22" s="12" t="str">
        <f t="shared" ref="U22" si="2172">IF(AND($C$5&gt;=2,T22=$A22),$C22,"")</f>
        <v/>
      </c>
      <c r="V22" s="14" t="str">
        <f t="shared" ref="V22" si="2173">MID(V$2,2,1)</f>
        <v>4</v>
      </c>
      <c r="W22" s="12" t="str">
        <f t="shared" ref="W22" si="2174">IF(AND($C$5&gt;=2,V22=$A22),$C22,"")</f>
        <v/>
      </c>
      <c r="X22" s="14" t="str">
        <f t="shared" ref="X22" si="2175">MID(X$2,2,1)</f>
        <v>1</v>
      </c>
      <c r="Y22" s="12" t="str">
        <f t="shared" ref="Y22" si="2176">IF(AND($C$5&gt;=2,X22=$A22),$C22,"")</f>
        <v/>
      </c>
      <c r="Z22" s="14" t="str">
        <f t="shared" ref="Z22" si="2177">MID(Z$2,2,1)</f>
        <v>3</v>
      </c>
      <c r="AA22" s="12" t="str">
        <f t="shared" ref="AA22" si="2178">IF(AND($C$5&gt;=2,Z22=$A22),$C22,"")</f>
        <v/>
      </c>
      <c r="AB22" s="14" t="str">
        <f t="shared" ref="AB22" si="2179">MID(AB$2,2,1)</f>
        <v>4</v>
      </c>
      <c r="AC22" s="12" t="str">
        <f t="shared" ref="AC22" si="2180">IF(AND($C$5&gt;=2,AB22=$A22),$C22,"")</f>
        <v/>
      </c>
      <c r="AD22" s="14" t="str">
        <f t="shared" ref="AD22" si="2181">MID(AD$2,2,1)</f>
        <v>4</v>
      </c>
      <c r="AE22" s="12" t="str">
        <f t="shared" ref="AE22" si="2182">IF(AND($C$5&gt;=2,AD22=$A22),$C22,"")</f>
        <v/>
      </c>
      <c r="AF22" s="14" t="str">
        <f t="shared" ref="AF22" si="2183">MID(AF$2,2,1)</f>
        <v>1</v>
      </c>
      <c r="AG22" s="12" t="str">
        <f t="shared" ref="AG22" si="2184">IF(AND($C$5&gt;=2,AF22=$A22),$C22,"")</f>
        <v/>
      </c>
      <c r="AH22" s="14" t="str">
        <f t="shared" ref="AH22" si="2185">MID(AH$2,2,1)</f>
        <v>2</v>
      </c>
      <c r="AI22" s="12">
        <f t="shared" ref="AI22" si="2186">IF(AND($C$5&gt;=2,AH22=$A22),$C22,"")</f>
        <v>0.25</v>
      </c>
      <c r="AJ22" s="14" t="str">
        <f t="shared" ref="AJ22" si="2187">MID(AJ$2,2,1)</f>
        <v>4</v>
      </c>
      <c r="AK22" s="12" t="str">
        <f t="shared" ref="AK22" si="2188">IF(AND($C$5&gt;=2,AJ22=$A22),$C22,"")</f>
        <v/>
      </c>
      <c r="AL22" s="14" t="str">
        <f t="shared" ref="AL22" si="2189">MID(AL$2,2,1)</f>
        <v>4</v>
      </c>
      <c r="AM22" s="12" t="str">
        <f t="shared" ref="AM22" si="2190">IF(AND($C$5&gt;=2,AL22=$A22),$C22,"")</f>
        <v/>
      </c>
      <c r="AN22" s="14" t="str">
        <f t="shared" ref="AN22" si="2191">MID(AN$2,2,1)</f>
        <v>1</v>
      </c>
      <c r="AO22" s="12" t="str">
        <f t="shared" ref="AO22" si="2192">IF(AND($C$5&gt;=2,AN22=$A22),$C22,"")</f>
        <v/>
      </c>
      <c r="AP22" s="14" t="str">
        <f t="shared" ref="AP22" si="2193">MID(AP$2,2,1)</f>
        <v>1</v>
      </c>
      <c r="AQ22" s="12" t="str">
        <f t="shared" ref="AQ22" si="2194">IF(AND($C$5&gt;=2,AP22=$A22),$C22,"")</f>
        <v/>
      </c>
      <c r="AR22" s="14" t="str">
        <f t="shared" ref="AR22" si="2195">MID(AR$2,2,1)</f>
        <v>2</v>
      </c>
      <c r="AS22" s="12">
        <f t="shared" ref="AS22" si="2196">IF(AND($C$5&gt;=2,AR22=$A22),$C22,"")</f>
        <v>0.25</v>
      </c>
      <c r="AT22" s="14" t="str">
        <f t="shared" ref="AT22" si="2197">MID(AT$2,2,1)</f>
        <v>2</v>
      </c>
      <c r="AU22" s="12">
        <f t="shared" ref="AU22" si="2198">IF(AND($C$5&gt;=2,AT22=$A22),$C22,"")</f>
        <v>0.25</v>
      </c>
      <c r="AV22" s="14" t="str">
        <f t="shared" ref="AV22" si="2199">MID(AV$2,2,1)</f>
        <v>3</v>
      </c>
      <c r="AW22" s="12" t="str">
        <f t="shared" ref="AW22" si="2200">IF(AND($C$5&gt;=2,AV22=$A22),$C22,"")</f>
        <v/>
      </c>
      <c r="AX22" s="14" t="str">
        <f t="shared" ref="AX22" si="2201">MID(AX$2,2,1)</f>
        <v>3</v>
      </c>
      <c r="AY22" s="12" t="str">
        <f t="shared" ref="AY22" si="2202">IF(AND($C$5&gt;=2,AX22=$A22),$C22,"")</f>
        <v/>
      </c>
      <c r="AZ22" s="14" t="str">
        <f t="shared" ref="AZ22" si="2203">MID(AZ$2,2,1)</f>
        <v>2</v>
      </c>
      <c r="BA22" s="12">
        <f t="shared" ref="BA22" si="2204">IF(AND($C$5&gt;=2,AZ22=$A22),$C22,"")</f>
        <v>0.25</v>
      </c>
      <c r="BB22" s="14" t="str">
        <f t="shared" ref="BB22" si="2205">MID(BB$2,2,1)</f>
        <v>2</v>
      </c>
      <c r="BC22" s="12">
        <f t="shared" ref="BC22" si="2206">IF(AND($C$5&gt;=2,BB22=$A22),$C22,"")</f>
        <v>0.25</v>
      </c>
      <c r="BD22" s="14" t="str">
        <f t="shared" ref="BD22" si="2207">MID(BD$2,2,1)</f>
        <v>2</v>
      </c>
      <c r="BE22" s="12">
        <f t="shared" ref="BE22" si="2208">IF(AND($C$5&gt;=2,BD22=$A22),$C22,"")</f>
        <v>0.25</v>
      </c>
      <c r="BF22" s="14" t="str">
        <f t="shared" ref="BF22" si="2209">MID(BF$2,2,1)</f>
        <v>2</v>
      </c>
      <c r="BG22" s="12">
        <f t="shared" ref="BG22" si="2210">IF(AND($C$5&gt;=2,BF22=$A22),$C22,"")</f>
        <v>0.25</v>
      </c>
      <c r="BH22" s="14" t="str">
        <f t="shared" ref="BH22" si="2211">MID(BH$2,2,1)</f>
        <v>3</v>
      </c>
      <c r="BI22" s="12" t="str">
        <f t="shared" ref="BI22" si="2212">IF(AND($C$5&gt;=2,BH22=$A22),$C22,"")</f>
        <v/>
      </c>
      <c r="BJ22" s="14" t="str">
        <f t="shared" ref="BJ22" si="2213">MID(BJ$2,2,1)</f>
        <v>3</v>
      </c>
      <c r="BK22" s="12" t="str">
        <f t="shared" ref="BK22" si="2214">IF(AND($C$5&gt;=2,BJ22=$A22),$C22,"")</f>
        <v/>
      </c>
      <c r="BL22" s="14" t="str">
        <f t="shared" ref="BL22" si="2215">MID(BL$2,2,1)</f>
        <v>3</v>
      </c>
      <c r="BM22" s="12" t="str">
        <f t="shared" ref="BM22" si="2216">IF(AND($C$5&gt;=2,BL22=$A22),$C22,"")</f>
        <v/>
      </c>
      <c r="BN22" s="14" t="str">
        <f t="shared" ref="BN22" si="2217">MID(BN$2,2,1)</f>
        <v>3</v>
      </c>
      <c r="BO22" s="12" t="str">
        <f t="shared" ref="BO22" si="2218">IF(AND($C$5&gt;=2,BN22=$A22),$C22,"")</f>
        <v/>
      </c>
      <c r="BP22" s="14" t="str">
        <f t="shared" ref="BP22" si="2219">MID(BP$2,2,1)</f>
        <v>4</v>
      </c>
      <c r="BQ22" s="12" t="str">
        <f t="shared" ref="BQ22" si="2220">IF(AND($C$5&gt;=2,BP22=$A22),$C22,"")</f>
        <v/>
      </c>
      <c r="BR22" s="14" t="str">
        <f t="shared" ref="BR22" si="2221">MID(BR$2,2,1)</f>
        <v>4</v>
      </c>
      <c r="BS22" s="12" t="str">
        <f t="shared" ref="BS22" si="2222">IF(AND($C$5&gt;=2,BR22=$A22),$C22,"")</f>
        <v/>
      </c>
      <c r="BT22" s="14" t="str">
        <f t="shared" ref="BT22" si="2223">MID(BT$2,2,1)</f>
        <v>4</v>
      </c>
      <c r="BU22" s="12" t="str">
        <f t="shared" ref="BU22" si="2224">IF(AND($C$5&gt;=2,BT22=$A22),$C22,"")</f>
        <v/>
      </c>
      <c r="BV22" s="14" t="str">
        <f t="shared" ref="BV22" si="2225">MID(BV$2,2,1)</f>
        <v>4</v>
      </c>
      <c r="BW22" s="12" t="str">
        <f t="shared" ref="BW22" si="2226">IF(AND($C$5&gt;=2,BV22=$A22),$C22,"")</f>
        <v/>
      </c>
      <c r="BX22" s="14" t="str">
        <f t="shared" ref="BX22" si="2227">MID(BX$2,2,1)</f>
        <v>5</v>
      </c>
      <c r="BY22" s="12" t="str">
        <f t="shared" ref="BY22" si="2228">IF(AND($C$5&gt;=2,BX22=$A22),$C22,"")</f>
        <v/>
      </c>
      <c r="BZ22" s="14" t="str">
        <f t="shared" ref="BZ22" si="2229">MID(BZ$2,2,1)</f>
        <v>5</v>
      </c>
      <c r="CA22" s="12" t="str">
        <f t="shared" ref="CA22" si="2230">IF(AND($C$5&gt;=2,BZ22=$A22),$C22,"")</f>
        <v/>
      </c>
      <c r="CB22" s="14" t="str">
        <f t="shared" ref="CB22" si="2231">MID(CB$2,2,1)</f>
        <v>5</v>
      </c>
      <c r="CC22" s="12" t="str">
        <f t="shared" ref="CC22" si="2232">IF(AND($C$5&gt;=2,CB22=$A22),$C22,"")</f>
        <v/>
      </c>
      <c r="CD22" s="14" t="str">
        <f t="shared" ref="CD22" si="2233">MID(CD$2,2,1)</f>
        <v>5</v>
      </c>
      <c r="CE22" s="12" t="str">
        <f t="shared" ref="CE22" si="2234">IF(AND($C$5&gt;=2,CD22=$A22),$C22,"")</f>
        <v/>
      </c>
      <c r="CF22" s="14" t="str">
        <f t="shared" ref="CF22" si="2235">MID(CF$2,2,1)</f>
        <v>5</v>
      </c>
      <c r="CG22" s="12" t="str">
        <f t="shared" ref="CG22" si="2236">IF(AND($C$5&gt;=2,CF22=$A22),$C22,"")</f>
        <v/>
      </c>
      <c r="CH22" s="14" t="str">
        <f t="shared" ref="CH22" si="2237">MID(CH$2,2,1)</f>
        <v>5</v>
      </c>
      <c r="CI22" s="12" t="str">
        <f t="shared" ref="CI22" si="2238">IF(AND($C$5&gt;=2,CH22=$A22),$C22,"")</f>
        <v/>
      </c>
      <c r="CJ22" s="14" t="str">
        <f t="shared" ref="CJ22" si="2239">MID(CJ$2,2,1)</f>
        <v>1</v>
      </c>
      <c r="CK22" s="12" t="str">
        <f t="shared" ref="CK22" si="2240">IF(AND($C$5&gt;=2,CJ22=$A22),$C22,"")</f>
        <v/>
      </c>
      <c r="CL22" s="14" t="str">
        <f t="shared" ref="CL22" si="2241">MID(CL$2,2,1)</f>
        <v>1</v>
      </c>
      <c r="CM22" s="12" t="str">
        <f t="shared" ref="CM22" si="2242">IF(AND($C$5&gt;=2,CL22=$A22),$C22,"")</f>
        <v/>
      </c>
      <c r="CN22" s="14" t="str">
        <f t="shared" ref="CN22" si="2243">MID(CN$2,2,1)</f>
        <v>1</v>
      </c>
      <c r="CO22" s="12" t="str">
        <f t="shared" ref="CO22" si="2244">IF(AND($C$5&gt;=2,CN22=$A22),$C22,"")</f>
        <v/>
      </c>
      <c r="CP22" s="14" t="str">
        <f t="shared" ref="CP22" si="2245">MID(CP$2,2,1)</f>
        <v>1</v>
      </c>
      <c r="CQ22" s="12" t="str">
        <f t="shared" ref="CQ22" si="2246">IF(AND($C$5&gt;=2,CP22=$A22),$C22,"")</f>
        <v/>
      </c>
      <c r="CR22" s="14" t="str">
        <f t="shared" ref="CR22" si="2247">MID(CR$2,2,1)</f>
        <v>3</v>
      </c>
      <c r="CS22" s="12" t="str">
        <f t="shared" ref="CS22" si="2248">IF(AND($C$5&gt;=2,CR22=$A22),$C22,"")</f>
        <v/>
      </c>
      <c r="CT22" s="14" t="str">
        <f t="shared" ref="CT22" si="2249">MID(CT$2,2,1)</f>
        <v>3</v>
      </c>
      <c r="CU22" s="12" t="str">
        <f t="shared" ref="CU22" si="2250">IF(AND($C$5&gt;=2,CT22=$A22),$C22,"")</f>
        <v/>
      </c>
      <c r="CV22" s="14" t="str">
        <f t="shared" ref="CV22" si="2251">MID(CV$2,2,1)</f>
        <v>3</v>
      </c>
      <c r="CW22" s="12" t="str">
        <f t="shared" ref="CW22" si="2252">IF(AND($C$5&gt;=2,CV22=$A22),$C22,"")</f>
        <v/>
      </c>
      <c r="CX22" s="14" t="str">
        <f t="shared" ref="CX22" si="2253">MID(CX$2,2,1)</f>
        <v>3</v>
      </c>
      <c r="CY22" s="12" t="str">
        <f t="shared" ref="CY22" si="2254">IF(AND($C$5&gt;=2,CX22=$A22),$C22,"")</f>
        <v/>
      </c>
      <c r="CZ22" s="14" t="str">
        <f t="shared" ref="CZ22" si="2255">MID(CZ$2,2,1)</f>
        <v>4</v>
      </c>
      <c r="DA22" s="12" t="str">
        <f t="shared" ref="DA22" si="2256">IF(AND($C$5&gt;=2,CZ22=$A22),$C22,"")</f>
        <v/>
      </c>
      <c r="DB22" s="14" t="str">
        <f t="shared" ref="DB22" si="2257">MID(DB$2,2,1)</f>
        <v>4</v>
      </c>
      <c r="DC22" s="12" t="str">
        <f t="shared" ref="DC22" si="2258">IF(AND($C$5&gt;=2,DB22=$A22),$C22,"")</f>
        <v/>
      </c>
      <c r="DD22" s="14" t="str">
        <f t="shared" ref="DD22" si="2259">MID(DD$2,2,1)</f>
        <v>4</v>
      </c>
      <c r="DE22" s="12" t="str">
        <f t="shared" ref="DE22" si="2260">IF(AND($C$5&gt;=2,DD22=$A22),$C22,"")</f>
        <v/>
      </c>
      <c r="DF22" s="14" t="str">
        <f t="shared" ref="DF22" si="2261">MID(DF$2,2,1)</f>
        <v>4</v>
      </c>
      <c r="DG22" s="12" t="str">
        <f t="shared" ref="DG22" si="2262">IF(AND($C$5&gt;=2,DF22=$A22),$C22,"")</f>
        <v/>
      </c>
      <c r="DH22" s="14" t="str">
        <f t="shared" ref="DH22" si="2263">MID(DH$2,2,1)</f>
        <v>5</v>
      </c>
      <c r="DI22" s="12" t="str">
        <f t="shared" ref="DI22" si="2264">IF(AND($C$5&gt;=2,DH22=$A22),$C22,"")</f>
        <v/>
      </c>
      <c r="DJ22" s="14" t="str">
        <f t="shared" ref="DJ22" si="2265">MID(DJ$2,2,1)</f>
        <v>5</v>
      </c>
      <c r="DK22" s="12" t="str">
        <f t="shared" ref="DK22" si="2266">IF(AND($C$5&gt;=2,DJ22=$A22),$C22,"")</f>
        <v/>
      </c>
      <c r="DL22" s="14" t="str">
        <f t="shared" ref="DL22" si="2267">MID(DL$2,2,1)</f>
        <v>5</v>
      </c>
      <c r="DM22" s="12" t="str">
        <f t="shared" ref="DM22" si="2268">IF(AND($C$5&gt;=2,DL22=$A22),$C22,"")</f>
        <v/>
      </c>
      <c r="DN22" s="14" t="str">
        <f t="shared" ref="DN22" si="2269">MID(DN$2,2,1)</f>
        <v>5</v>
      </c>
      <c r="DO22" s="12" t="str">
        <f t="shared" ref="DO22" si="2270">IF(AND($C$5&gt;=2,DN22=$A22),$C22,"")</f>
        <v/>
      </c>
      <c r="DP22" s="14" t="str">
        <f t="shared" ref="DP22" si="2271">MID(DP$2,2,1)</f>
        <v>5</v>
      </c>
      <c r="DQ22" s="12" t="str">
        <f t="shared" ref="DQ22" si="2272">IF(AND($C$5&gt;=2,DP22=$A22),$C22,"")</f>
        <v/>
      </c>
      <c r="DR22" s="14" t="str">
        <f t="shared" ref="DR22" si="2273">MID(DR$2,2,1)</f>
        <v>5</v>
      </c>
      <c r="DS22" s="12" t="str">
        <f t="shared" ref="DS22" si="2274">IF(AND($C$5&gt;=2,DR22=$A22),$C22,"")</f>
        <v/>
      </c>
      <c r="DT22" s="14" t="str">
        <f t="shared" ref="DT22" si="2275">MID(DT$2,2,1)</f>
        <v>1</v>
      </c>
      <c r="DU22" s="12" t="str">
        <f t="shared" ref="DU22" si="2276">IF(AND($C$5&gt;=2,DT22=$A22),$C22,"")</f>
        <v/>
      </c>
      <c r="DV22" s="14" t="str">
        <f t="shared" ref="DV22" si="2277">MID(DV$2,2,1)</f>
        <v>1</v>
      </c>
      <c r="DW22" s="12" t="str">
        <f t="shared" ref="DW22" si="2278">IF(AND($C$5&gt;=2,DV22=$A22),$C22,"")</f>
        <v/>
      </c>
      <c r="DX22" s="14" t="str">
        <f t="shared" ref="DX22" si="2279">MID(DX$2,2,1)</f>
        <v>1</v>
      </c>
      <c r="DY22" s="12" t="str">
        <f t="shared" ref="DY22" si="2280">IF(AND($C$5&gt;=2,DX22=$A22),$C22,"")</f>
        <v/>
      </c>
      <c r="DZ22" s="14" t="str">
        <f t="shared" ref="DZ22" si="2281">MID(DZ$2,2,1)</f>
        <v>1</v>
      </c>
      <c r="EA22" s="12" t="str">
        <f t="shared" ref="EA22" si="2282">IF(AND($C$5&gt;=2,DZ22=$A22),$C22,"")</f>
        <v/>
      </c>
      <c r="EB22" s="14" t="str">
        <f t="shared" ref="EB22" si="2283">MID(EB$2,2,1)</f>
        <v>2</v>
      </c>
      <c r="EC22" s="12">
        <f t="shared" ref="EC22" si="2284">IF(AND($C$5&gt;=2,EB22=$A22),$C22,"")</f>
        <v>0.25</v>
      </c>
      <c r="ED22" s="14" t="str">
        <f t="shared" ref="ED22" si="2285">MID(ED$2,2,1)</f>
        <v>2</v>
      </c>
      <c r="EE22" s="12">
        <f t="shared" ref="EE22" si="2286">IF(AND($C$5&gt;=2,ED22=$A22),$C22,"")</f>
        <v>0.25</v>
      </c>
      <c r="EF22" s="14" t="str">
        <f t="shared" ref="EF22" si="2287">MID(EF$2,2,1)</f>
        <v>2</v>
      </c>
      <c r="EG22" s="12">
        <f t="shared" ref="EG22" si="2288">IF(AND($C$5&gt;=2,EF22=$A22),$C22,"")</f>
        <v>0.25</v>
      </c>
      <c r="EH22" s="14" t="str">
        <f t="shared" ref="EH22" si="2289">MID(EH$2,2,1)</f>
        <v>2</v>
      </c>
      <c r="EI22" s="12">
        <f t="shared" ref="EI22" si="2290">IF(AND($C$5&gt;=2,EH22=$A22),$C22,"")</f>
        <v>0.25</v>
      </c>
      <c r="EJ22" s="14" t="str">
        <f t="shared" ref="EJ22" si="2291">MID(EJ$2,2,1)</f>
        <v>4</v>
      </c>
      <c r="EK22" s="12" t="str">
        <f t="shared" ref="EK22" si="2292">IF(AND($C$5&gt;=2,EJ22=$A22),$C22,"")</f>
        <v/>
      </c>
      <c r="EL22" s="14" t="str">
        <f t="shared" ref="EL22" si="2293">MID(EL$2,2,1)</f>
        <v>4</v>
      </c>
      <c r="EM22" s="12" t="str">
        <f t="shared" ref="EM22" si="2294">IF(AND($C$5&gt;=2,EL22=$A22),$C22,"")</f>
        <v/>
      </c>
      <c r="EN22" s="14" t="str">
        <f t="shared" ref="EN22" si="2295">MID(EN$2,2,1)</f>
        <v>4</v>
      </c>
      <c r="EO22" s="12" t="str">
        <f t="shared" ref="EO22" si="2296">IF(AND($C$5&gt;=2,EN22=$A22),$C22,"")</f>
        <v/>
      </c>
      <c r="EP22" s="14" t="str">
        <f t="shared" ref="EP22" si="2297">MID(EP$2,2,1)</f>
        <v>4</v>
      </c>
      <c r="EQ22" s="12" t="str">
        <f t="shared" ref="EQ22" si="2298">IF(AND($C$5&gt;=2,EP22=$A22),$C22,"")</f>
        <v/>
      </c>
      <c r="ER22" s="14" t="str">
        <f t="shared" ref="ER22" si="2299">MID(ER$2,2,1)</f>
        <v>5</v>
      </c>
      <c r="ES22" s="12" t="str">
        <f t="shared" ref="ES22" si="2300">IF(AND($C$5&gt;=2,ER22=$A22),$C22,"")</f>
        <v/>
      </c>
      <c r="ET22" s="14" t="str">
        <f t="shared" ref="ET22" si="2301">MID(ET$2,2,1)</f>
        <v>5</v>
      </c>
      <c r="EU22" s="12" t="str">
        <f t="shared" ref="EU22" si="2302">IF(AND($C$5&gt;=2,ET22=$A22),$C22,"")</f>
        <v/>
      </c>
      <c r="EV22" s="14" t="str">
        <f t="shared" ref="EV22" si="2303">MID(EV$2,2,1)</f>
        <v>5</v>
      </c>
      <c r="EW22" s="12" t="str">
        <f t="shared" ref="EW22" si="2304">IF(AND($C$5&gt;=2,EV22=$A22),$C22,"")</f>
        <v/>
      </c>
      <c r="EX22" s="14" t="str">
        <f t="shared" ref="EX22" si="2305">MID(EX$2,2,1)</f>
        <v>5</v>
      </c>
      <c r="EY22" s="12" t="str">
        <f t="shared" ref="EY22" si="2306">IF(AND($C$5&gt;=2,EX22=$A22),$C22,"")</f>
        <v/>
      </c>
      <c r="EZ22" s="14" t="str">
        <f t="shared" ref="EZ22" si="2307">MID(EZ$2,2,1)</f>
        <v>5</v>
      </c>
      <c r="FA22" s="12" t="str">
        <f t="shared" ref="FA22" si="2308">IF(AND($C$5&gt;=2,EZ22=$A22),$C22,"")</f>
        <v/>
      </c>
      <c r="FB22" s="14" t="str">
        <f t="shared" ref="FB22" si="2309">MID(FB$2,2,1)</f>
        <v>5</v>
      </c>
      <c r="FC22" s="12" t="str">
        <f t="shared" ref="FC22" si="2310">IF(AND($C$5&gt;=2,FB22=$A22),$C22,"")</f>
        <v/>
      </c>
      <c r="FD22" s="14" t="str">
        <f t="shared" ref="FD22" si="2311">MID(FD$2,2,1)</f>
        <v>1</v>
      </c>
      <c r="FE22" s="12" t="str">
        <f t="shared" ref="FE22" si="2312">IF(AND($C$5&gt;=2,FD22=$A22),$C22,"")</f>
        <v/>
      </c>
      <c r="FF22" s="14" t="str">
        <f t="shared" ref="FF22" si="2313">MID(FF$2,2,1)</f>
        <v>1</v>
      </c>
      <c r="FG22" s="12" t="str">
        <f t="shared" ref="FG22" si="2314">IF(AND($C$5&gt;=2,FF22=$A22),$C22,"")</f>
        <v/>
      </c>
      <c r="FH22" s="14" t="str">
        <f t="shared" ref="FH22" si="2315">MID(FH$2,2,1)</f>
        <v>1</v>
      </c>
      <c r="FI22" s="12" t="str">
        <f t="shared" ref="FI22" si="2316">IF(AND($C$5&gt;=2,FH22=$A22),$C22,"")</f>
        <v/>
      </c>
      <c r="FJ22" s="14" t="str">
        <f t="shared" ref="FJ22" si="2317">MID(FJ$2,2,1)</f>
        <v>1</v>
      </c>
      <c r="FK22" s="12" t="str">
        <f t="shared" ref="FK22" si="2318">IF(AND($C$5&gt;=2,FJ22=$A22),$C22,"")</f>
        <v/>
      </c>
      <c r="FL22" s="14" t="str">
        <f t="shared" ref="FL22" si="2319">MID(FL$2,2,1)</f>
        <v>2</v>
      </c>
      <c r="FM22" s="12">
        <f t="shared" ref="FM22" si="2320">IF(AND($C$5&gt;=2,FL22=$A22),$C22,"")</f>
        <v>0.25</v>
      </c>
      <c r="FN22" s="14" t="str">
        <f t="shared" ref="FN22" si="2321">MID(FN$2,2,1)</f>
        <v>2</v>
      </c>
      <c r="FO22" s="12">
        <f t="shared" ref="FO22" si="2322">IF(AND($C$5&gt;=2,FN22=$A22),$C22,"")</f>
        <v>0.25</v>
      </c>
      <c r="FP22" s="14" t="str">
        <f t="shared" ref="FP22" si="2323">MID(FP$2,2,1)</f>
        <v>2</v>
      </c>
      <c r="FQ22" s="12">
        <f t="shared" ref="FQ22" si="2324">IF(AND($C$5&gt;=2,FP22=$A22),$C22,"")</f>
        <v>0.25</v>
      </c>
      <c r="FR22" s="14" t="str">
        <f t="shared" ref="FR22" si="2325">MID(FR$2,2,1)</f>
        <v>2</v>
      </c>
      <c r="FS22" s="12">
        <f t="shared" ref="FS22" si="2326">IF(AND($C$5&gt;=2,FR22=$A22),$C22,"")</f>
        <v>0.25</v>
      </c>
      <c r="FT22" s="14" t="str">
        <f t="shared" ref="FT22" si="2327">MID(FT$2,2,1)</f>
        <v>3</v>
      </c>
      <c r="FU22" s="12" t="str">
        <f t="shared" ref="FU22" si="2328">IF(AND($C$5&gt;=2,FT22=$A22),$C22,"")</f>
        <v/>
      </c>
      <c r="FV22" s="14" t="str">
        <f t="shared" ref="FV22" si="2329">MID(FV$2,2,1)</f>
        <v>3</v>
      </c>
      <c r="FW22" s="12" t="str">
        <f t="shared" ref="FW22" si="2330">IF(AND($C$5&gt;=2,FV22=$A22),$C22,"")</f>
        <v/>
      </c>
      <c r="FX22" s="14" t="str">
        <f t="shared" ref="FX22" si="2331">MID(FX$2,2,1)</f>
        <v>3</v>
      </c>
      <c r="FY22" s="12" t="str">
        <f t="shared" ref="FY22" si="2332">IF(AND($C$5&gt;=2,FX22=$A22),$C22,"")</f>
        <v/>
      </c>
      <c r="FZ22" s="14" t="str">
        <f t="shared" ref="FZ22" si="2333">MID(FZ$2,2,1)</f>
        <v>3</v>
      </c>
      <c r="GA22" s="12" t="str">
        <f t="shared" ref="GA22" si="2334">IF(AND($C$5&gt;=2,FZ22=$A22),$C22,"")</f>
        <v/>
      </c>
      <c r="GB22" s="14" t="str">
        <f t="shared" ref="GB22" si="2335">MID(GB$2,2,1)</f>
        <v>5</v>
      </c>
      <c r="GC22" s="12" t="str">
        <f t="shared" ref="GC22" si="2336">IF(AND($C$5&gt;=2,GB22=$A22),$C22,"")</f>
        <v/>
      </c>
      <c r="GD22" s="14" t="str">
        <f t="shared" ref="GD22" si="2337">MID(GD$2,2,1)</f>
        <v>5</v>
      </c>
      <c r="GE22" s="12" t="str">
        <f t="shared" ref="GE22" si="2338">IF(AND($C$5&gt;=2,GD22=$A22),$C22,"")</f>
        <v/>
      </c>
      <c r="GF22" s="14" t="str">
        <f t="shared" ref="GF22" si="2339">MID(GF$2,2,1)</f>
        <v>5</v>
      </c>
      <c r="GG22" s="12" t="str">
        <f t="shared" ref="GG22" si="2340">IF(AND($C$5&gt;=2,GF22=$A22),$C22,"")</f>
        <v/>
      </c>
      <c r="GH22" s="14" t="str">
        <f t="shared" ref="GH22" si="2341">MID(GH$2,2,1)</f>
        <v>5</v>
      </c>
      <c r="GI22" s="12" t="str">
        <f t="shared" ref="GI22" si="2342">IF(AND($C$5&gt;=2,GH22=$A22),$C22,"")</f>
        <v/>
      </c>
      <c r="GJ22" s="14" t="str">
        <f t="shared" ref="GJ22" si="2343">MID(GJ$2,2,1)</f>
        <v>5</v>
      </c>
      <c r="GK22" s="12" t="str">
        <f t="shared" ref="GK22" si="2344">IF(AND($C$5&gt;=2,GJ22=$A22),$C22,"")</f>
        <v/>
      </c>
      <c r="GL22" s="14" t="str">
        <f t="shared" ref="GL22" si="2345">MID(GL$2,2,1)</f>
        <v>5</v>
      </c>
      <c r="GM22" s="12" t="str">
        <f t="shared" ref="GM22" si="2346">IF(AND($C$5&gt;=2,GL22=$A22),$C22,"")</f>
        <v/>
      </c>
      <c r="GN22" s="14" t="str">
        <f t="shared" ref="GN22" si="2347">MID(GN$2,2,1)</f>
        <v>1</v>
      </c>
      <c r="GO22" s="12" t="str">
        <f t="shared" ref="GO22" si="2348">IF(AND($C$5&gt;=2,GN22=$A22),$C22,"")</f>
        <v/>
      </c>
      <c r="GP22" s="14" t="str">
        <f t="shared" ref="GP22" si="2349">MID(GP$2,2,1)</f>
        <v>1</v>
      </c>
      <c r="GQ22" s="12" t="str">
        <f t="shared" ref="GQ22" si="2350">IF(AND($C$5&gt;=2,GP22=$A22),$C22,"")</f>
        <v/>
      </c>
      <c r="GR22" s="14" t="str">
        <f t="shared" ref="GR22" si="2351">MID(GR$2,2,1)</f>
        <v>1</v>
      </c>
      <c r="GS22" s="12" t="str">
        <f t="shared" ref="GS22" si="2352">IF(AND($C$5&gt;=2,GR22=$A22),$C22,"")</f>
        <v/>
      </c>
      <c r="GT22" s="14" t="str">
        <f t="shared" ref="GT22" si="2353">MID(GT$2,2,1)</f>
        <v>1</v>
      </c>
      <c r="GU22" s="12" t="str">
        <f t="shared" ref="GU22" si="2354">IF(AND($C$5&gt;=2,GT22=$A22),$C22,"")</f>
        <v/>
      </c>
      <c r="GV22" s="14" t="str">
        <f t="shared" ref="GV22" si="2355">MID(GV$2,2,1)</f>
        <v>1</v>
      </c>
      <c r="GW22" s="12" t="str">
        <f t="shared" ref="GW22" si="2356">IF(AND($C$5&gt;=2,GV22=$A22),$C22,"")</f>
        <v/>
      </c>
      <c r="GX22" s="14" t="str">
        <f t="shared" ref="GX22" si="2357">MID(GX$2,2,1)</f>
        <v>1</v>
      </c>
      <c r="GY22" s="12" t="str">
        <f t="shared" ref="GY22" si="2358">IF(AND($C$5&gt;=2,GX22=$A22),$C22,"")</f>
        <v/>
      </c>
      <c r="GZ22" s="14" t="str">
        <f t="shared" ref="GZ22" si="2359">MID(GZ$2,2,1)</f>
        <v>2</v>
      </c>
      <c r="HA22" s="12">
        <f t="shared" ref="HA22" si="2360">IF(AND($C$5&gt;=2,GZ22=$A22),$C22,"")</f>
        <v>0.25</v>
      </c>
      <c r="HB22" s="14" t="str">
        <f t="shared" ref="HB22" si="2361">MID(HB$2,2,1)</f>
        <v>2</v>
      </c>
      <c r="HC22" s="12">
        <f t="shared" ref="HC22" si="2362">IF(AND($C$5&gt;=2,HB22=$A22),$C22,"")</f>
        <v>0.25</v>
      </c>
      <c r="HD22" s="14" t="str">
        <f t="shared" ref="HD22" si="2363">MID(HD$2,2,1)</f>
        <v>2</v>
      </c>
      <c r="HE22" s="12">
        <f t="shared" ref="HE22" si="2364">IF(AND($C$5&gt;=2,HD22=$A22),$C22,"")</f>
        <v>0.25</v>
      </c>
      <c r="HF22" s="14" t="str">
        <f t="shared" ref="HF22" si="2365">MID(HF$2,2,1)</f>
        <v>2</v>
      </c>
      <c r="HG22" s="12">
        <f t="shared" ref="HG22" si="2366">IF(AND($C$5&gt;=2,HF22=$A22),$C22,"")</f>
        <v>0.25</v>
      </c>
      <c r="HH22" s="14" t="str">
        <f t="shared" ref="HH22" si="2367">MID(HH$2,2,1)</f>
        <v>2</v>
      </c>
      <c r="HI22" s="12">
        <f t="shared" ref="HI22" si="2368">IF(AND($C$5&gt;=2,HH22=$A22),$C22,"")</f>
        <v>0.25</v>
      </c>
      <c r="HJ22" s="14" t="str">
        <f t="shared" ref="HJ22" si="2369">MID(HJ$2,2,1)</f>
        <v>2</v>
      </c>
      <c r="HK22" s="12">
        <f t="shared" ref="HK22" si="2370">IF(AND($C$5&gt;=2,HJ22=$A22),$C22,"")</f>
        <v>0.25</v>
      </c>
      <c r="HL22" s="14" t="str">
        <f t="shared" ref="HL22" si="2371">MID(HL$2,2,1)</f>
        <v>3</v>
      </c>
      <c r="HM22" s="12" t="str">
        <f t="shared" ref="HM22" si="2372">IF(AND($C$5&gt;=2,HL22=$A22),$C22,"")</f>
        <v/>
      </c>
      <c r="HN22" s="14" t="str">
        <f t="shared" ref="HN22" si="2373">MID(HN$2,2,1)</f>
        <v>3</v>
      </c>
      <c r="HO22" s="12" t="str">
        <f t="shared" ref="HO22" si="2374">IF(AND($C$5&gt;=2,HN22=$A22),$C22,"")</f>
        <v/>
      </c>
      <c r="HP22" s="14" t="str">
        <f t="shared" ref="HP22" si="2375">MID(HP$2,2,1)</f>
        <v>3</v>
      </c>
      <c r="HQ22" s="12" t="str">
        <f t="shared" ref="HQ22" si="2376">IF(AND($C$5&gt;=2,HP22=$A22),$C22,"")</f>
        <v/>
      </c>
      <c r="HR22" s="14" t="str">
        <f t="shared" ref="HR22" si="2377">MID(HR$2,2,1)</f>
        <v>3</v>
      </c>
      <c r="HS22" s="12" t="str">
        <f t="shared" ref="HS22" si="2378">IF(AND($C$5&gt;=2,HR22=$A22),$C22,"")</f>
        <v/>
      </c>
      <c r="HT22" s="14" t="str">
        <f t="shared" ref="HT22" si="2379">MID(HT$2,2,1)</f>
        <v>3</v>
      </c>
      <c r="HU22" s="12" t="str">
        <f t="shared" ref="HU22" si="2380">IF(AND($C$5&gt;=2,HT22=$A22),$C22,"")</f>
        <v/>
      </c>
      <c r="HV22" s="14" t="str">
        <f t="shared" ref="HV22" si="2381">MID(HV$2,2,1)</f>
        <v>3</v>
      </c>
      <c r="HW22" s="12" t="str">
        <f t="shared" ref="HW22" si="2382">IF(AND($C$5&gt;=2,HV22=$A22),$C22,"")</f>
        <v/>
      </c>
      <c r="HX22" s="14" t="str">
        <f t="shared" ref="HX22" si="2383">MID(HX$2,2,1)</f>
        <v>4</v>
      </c>
      <c r="HY22" s="12" t="str">
        <f t="shared" ref="HY22" si="2384">IF(AND($C$5&gt;=2,HX22=$A22),$C22,"")</f>
        <v/>
      </c>
      <c r="HZ22" s="14" t="str">
        <f t="shared" ref="HZ22" si="2385">MID(HZ$2,2,1)</f>
        <v>4</v>
      </c>
      <c r="IA22" s="12" t="str">
        <f t="shared" ref="IA22" si="2386">IF(AND($C$5&gt;=2,HZ22=$A22),$C22,"")</f>
        <v/>
      </c>
      <c r="IB22" s="14" t="str">
        <f t="shared" ref="IB22" si="2387">MID(IB$2,2,1)</f>
        <v>4</v>
      </c>
      <c r="IC22" s="12" t="str">
        <f t="shared" ref="IC22" si="2388">IF(AND($C$5&gt;=2,IB22=$A22),$C22,"")</f>
        <v/>
      </c>
      <c r="ID22" s="14" t="str">
        <f t="shared" ref="ID22" si="2389">MID(ID$2,2,1)</f>
        <v>4</v>
      </c>
      <c r="IE22" s="12" t="str">
        <f t="shared" ref="IE22" si="2390">IF(AND($C$5&gt;=2,ID22=$A22),$C22,"")</f>
        <v/>
      </c>
      <c r="IF22" s="14" t="str">
        <f t="shared" ref="IF22" si="2391">MID(IF$2,2,1)</f>
        <v>4</v>
      </c>
      <c r="IG22" s="12" t="str">
        <f t="shared" ref="IG22" si="2392">IF(AND($C$5&gt;=2,IF22=$A22),$C22,"")</f>
        <v/>
      </c>
      <c r="IH22" s="14" t="str">
        <f t="shared" ref="IH22" si="2393">MID(IH$2,2,1)</f>
        <v>4</v>
      </c>
      <c r="II22" s="12" t="str">
        <f t="shared" ref="II22" si="2394">IF(AND($C$5&gt;=2,IH22=$A22),$C22,"")</f>
        <v/>
      </c>
      <c r="IJ22" s="14" t="str">
        <f t="shared" ref="IJ22" si="2395">MID(IJ$2,2,1)</f>
        <v>2</v>
      </c>
      <c r="IK22" s="12">
        <f t="shared" ref="IK22" si="2396">IF(AND($C$5&gt;=2,IJ22=$A22),$C22,"")</f>
        <v>0.25</v>
      </c>
      <c r="IL22" s="14" t="str">
        <f t="shared" ref="IL22" si="2397">MID(IL$2,2,1)</f>
        <v>2</v>
      </c>
      <c r="IM22" s="12">
        <f t="shared" ref="IM22" si="2398">IF(AND($C$5&gt;=2,IL22=$A22),$C22,"")</f>
        <v>0.25</v>
      </c>
      <c r="IN22" s="14" t="str">
        <f t="shared" ref="IN22" si="2399">MID(IN$2,2,1)</f>
        <v>2</v>
      </c>
      <c r="IO22" s="12">
        <f t="shared" ref="IO22" si="2400">IF(AND($C$5&gt;=2,IN22=$A22),$C22,"")</f>
        <v>0.25</v>
      </c>
      <c r="IP22" s="14" t="str">
        <f t="shared" ref="IP22" si="2401">MID(IP$2,2,1)</f>
        <v>2</v>
      </c>
      <c r="IQ22" s="12">
        <f t="shared" ref="IQ22" si="2402">IF(AND($C$5&gt;=2,IP22=$A22),$C22,"")</f>
        <v>0.25</v>
      </c>
      <c r="IR22" s="14" t="str">
        <f t="shared" ref="IR22" si="2403">MID(IR$2,2,1)</f>
        <v>2</v>
      </c>
      <c r="IS22" s="12">
        <f t="shared" ref="IS22" si="2404">IF(AND($C$5&gt;=2,IR22=$A22),$C22,"")</f>
        <v>0.25</v>
      </c>
      <c r="IT22" s="14" t="str">
        <f t="shared" ref="IT22" si="2405">MID(IT$2,2,1)</f>
        <v>2</v>
      </c>
      <c r="IU22" s="12">
        <f t="shared" ref="IU22" si="2406">IF(AND($C$5&gt;=2,IT22=$A22),$C22,"")</f>
        <v>0.25</v>
      </c>
      <c r="IV22" s="14" t="str">
        <f t="shared" ref="IV22" si="2407">MID(IV$2,2,1)</f>
        <v>2</v>
      </c>
      <c r="IW22" s="12">
        <f t="shared" ref="IW22" si="2408">IF(AND($C$5&gt;=2,IV22=$A22),$C22,"")</f>
        <v>0.25</v>
      </c>
      <c r="IX22" s="14" t="str">
        <f t="shared" ref="IX22" si="2409">MID(IX$2,2,1)</f>
        <v>2</v>
      </c>
      <c r="IY22" s="12">
        <f t="shared" ref="IY22" si="2410">IF(AND($C$5&gt;=2,IX22=$A22),$C22,"")</f>
        <v>0.25</v>
      </c>
      <c r="IZ22" s="14" t="str">
        <f t="shared" ref="IZ22" si="2411">MID(IZ$2,2,1)</f>
        <v>2</v>
      </c>
      <c r="JA22" s="12">
        <f t="shared" ref="JA22" si="2412">IF(AND($C$5&gt;=2,IZ22=$A22),$C22,"")</f>
        <v>0.25</v>
      </c>
      <c r="JB22" s="14" t="str">
        <f t="shared" ref="JB22" si="2413">MID(JB$2,2,1)</f>
        <v>2</v>
      </c>
      <c r="JC22" s="12">
        <f t="shared" ref="JC22" si="2414">IF(AND($C$5&gt;=2,JB22=$A22),$C22,"")</f>
        <v>0.25</v>
      </c>
      <c r="JD22" s="14" t="str">
        <f t="shared" ref="JD22" si="2415">MID(JD$2,2,1)</f>
        <v>2</v>
      </c>
      <c r="JE22" s="12">
        <f t="shared" ref="JE22" si="2416">IF(AND($C$5&gt;=2,JD22=$A22),$C22,"")</f>
        <v>0.25</v>
      </c>
      <c r="JF22" s="14" t="str">
        <f t="shared" ref="JF22" si="2417">MID(JF$2,2,1)</f>
        <v>2</v>
      </c>
      <c r="JG22" s="12">
        <f t="shared" ref="JG22" si="2418">IF(AND($C$5&gt;=2,JF22=$A22),$C22,"")</f>
        <v>0.25</v>
      </c>
      <c r="JH22" s="14" t="str">
        <f t="shared" ref="JH22" si="2419">MID(JH$2,2,1)</f>
        <v>2</v>
      </c>
      <c r="JI22" s="12">
        <f t="shared" ref="JI22" si="2420">IF(AND($C$5&gt;=2,JH22=$A22),$C22,"")</f>
        <v>0.25</v>
      </c>
      <c r="JJ22" s="14" t="str">
        <f t="shared" ref="JJ22" si="2421">MID(JJ$2,2,1)</f>
        <v>2</v>
      </c>
      <c r="JK22" s="12">
        <f t="shared" ref="JK22" si="2422">IF(AND($C$5&gt;=2,JJ22=$A22),$C22,"")</f>
        <v>0.25</v>
      </c>
      <c r="JL22" s="14" t="str">
        <f t="shared" ref="JL22" si="2423">MID(JL$2,2,1)</f>
        <v>2</v>
      </c>
      <c r="JM22" s="12">
        <f t="shared" ref="JM22" si="2424">IF(AND($C$5&gt;=2,JL22=$A22),$C22,"")</f>
        <v>0.25</v>
      </c>
      <c r="JN22" s="14" t="str">
        <f t="shared" ref="JN22" si="2425">MID(JN$2,2,1)</f>
        <v>2</v>
      </c>
      <c r="JO22" s="12">
        <f t="shared" ref="JO22" si="2426">IF(AND($C$5&gt;=2,JN22=$A22),$C22,"")</f>
        <v>0.25</v>
      </c>
      <c r="JP22" s="14" t="str">
        <f t="shared" ref="JP22" si="2427">MID(JP$2,2,1)</f>
        <v>2</v>
      </c>
      <c r="JQ22" s="12">
        <f t="shared" ref="JQ22" si="2428">IF(AND($C$5&gt;=2,JP22=$A22),$C22,"")</f>
        <v>0.25</v>
      </c>
      <c r="JR22" s="14" t="str">
        <f t="shared" ref="JR22" si="2429">MID(JR$2,2,1)</f>
        <v>2</v>
      </c>
      <c r="JS22" s="12">
        <f t="shared" ref="JS22" si="2430">IF(AND($C$5&gt;=2,JR22=$A22),$C22,"")</f>
        <v>0.25</v>
      </c>
      <c r="JT22" s="14" t="str">
        <f t="shared" ref="JT22" si="2431">MID(JT$2,2,1)</f>
        <v>3</v>
      </c>
      <c r="JU22" s="12" t="str">
        <f t="shared" ref="JU22" si="2432">IF(AND($C$5&gt;=2,JT22=$A22),$C22,"")</f>
        <v/>
      </c>
      <c r="JV22" s="14" t="str">
        <f t="shared" ref="JV22" si="2433">MID(JV$2,2,1)</f>
        <v>3</v>
      </c>
      <c r="JW22" s="12" t="str">
        <f t="shared" ref="JW22" si="2434">IF(AND($C$5&gt;=2,JV22=$A22),$C22,"")</f>
        <v/>
      </c>
      <c r="JX22" s="14" t="str">
        <f t="shared" ref="JX22" si="2435">MID(JX$2,2,1)</f>
        <v>3</v>
      </c>
      <c r="JY22" s="12" t="str">
        <f t="shared" ref="JY22" si="2436">IF(AND($C$5&gt;=2,JX22=$A22),$C22,"")</f>
        <v/>
      </c>
      <c r="JZ22" s="14" t="str">
        <f t="shared" ref="JZ22" si="2437">MID(JZ$2,2,1)</f>
        <v>3</v>
      </c>
      <c r="KA22" s="12" t="str">
        <f t="shared" ref="KA22" si="2438">IF(AND($C$5&gt;=2,JZ22=$A22),$C22,"")</f>
        <v/>
      </c>
      <c r="KB22" s="14" t="str">
        <f t="shared" ref="KB22" si="2439">MID(KB$2,2,1)</f>
        <v>3</v>
      </c>
      <c r="KC22" s="12" t="str">
        <f t="shared" ref="KC22" si="2440">IF(AND($C$5&gt;=2,KB22=$A22),$C22,"")</f>
        <v/>
      </c>
      <c r="KD22" s="14" t="str">
        <f t="shared" ref="KD22" si="2441">MID(KD$2,2,1)</f>
        <v>3</v>
      </c>
      <c r="KE22" s="12" t="str">
        <f t="shared" ref="KE22" si="2442">IF(AND($C$5&gt;=2,KD22=$A22),$C22,"")</f>
        <v/>
      </c>
      <c r="KF22" s="14" t="str">
        <f t="shared" ref="KF22" si="2443">MID(KF$2,2,1)</f>
        <v>3</v>
      </c>
      <c r="KG22" s="12" t="str">
        <f t="shared" ref="KG22" si="2444">IF(AND($C$5&gt;=2,KF22=$A22),$C22,"")</f>
        <v/>
      </c>
      <c r="KH22" s="14" t="str">
        <f t="shared" ref="KH22" si="2445">MID(KH$2,2,1)</f>
        <v>3</v>
      </c>
      <c r="KI22" s="12" t="str">
        <f t="shared" ref="KI22" si="2446">IF(AND($C$5&gt;=2,KH22=$A22),$C22,"")</f>
        <v/>
      </c>
      <c r="KJ22" s="14" t="str">
        <f t="shared" ref="KJ22" si="2447">MID(KJ$2,2,1)</f>
        <v>3</v>
      </c>
      <c r="KK22" s="12" t="str">
        <f t="shared" ref="KK22" si="2448">IF(AND($C$5&gt;=2,KJ22=$A22),$C22,"")</f>
        <v/>
      </c>
      <c r="KL22" s="14" t="str">
        <f t="shared" ref="KL22" si="2449">MID(KL$2,2,1)</f>
        <v>3</v>
      </c>
      <c r="KM22" s="12" t="str">
        <f t="shared" ref="KM22" si="2450">IF(AND($C$5&gt;=2,KL22=$A22),$C22,"")</f>
        <v/>
      </c>
      <c r="KN22" s="14" t="str">
        <f t="shared" ref="KN22" si="2451">MID(KN$2,2,1)</f>
        <v>3</v>
      </c>
      <c r="KO22" s="12" t="str">
        <f t="shared" ref="KO22" si="2452">IF(AND($C$5&gt;=2,KN22=$A22),$C22,"")</f>
        <v/>
      </c>
      <c r="KP22" s="14" t="str">
        <f t="shared" ref="KP22" si="2453">MID(KP$2,2,1)</f>
        <v>3</v>
      </c>
      <c r="KQ22" s="12" t="str">
        <f t="shared" ref="KQ22" si="2454">IF(AND($C$5&gt;=2,KP22=$A22),$C22,"")</f>
        <v/>
      </c>
      <c r="KR22" s="14" t="str">
        <f t="shared" ref="KR22" si="2455">MID(KR$2,2,1)</f>
        <v>3</v>
      </c>
      <c r="KS22" s="12" t="str">
        <f t="shared" ref="KS22" si="2456">IF(AND($C$5&gt;=2,KR22=$A22),$C22,"")</f>
        <v/>
      </c>
      <c r="KT22" s="14" t="str">
        <f t="shared" ref="KT22" si="2457">MID(KT$2,2,1)</f>
        <v>3</v>
      </c>
      <c r="KU22" s="12" t="str">
        <f t="shared" ref="KU22" si="2458">IF(AND($C$5&gt;=2,KT22=$A22),$C22,"")</f>
        <v/>
      </c>
      <c r="KV22" s="14" t="str">
        <f t="shared" ref="KV22" si="2459">MID(KV$2,2,1)</f>
        <v>3</v>
      </c>
      <c r="KW22" s="12" t="str">
        <f t="shared" ref="KW22" si="2460">IF(AND($C$5&gt;=2,KV22=$A22),$C22,"")</f>
        <v/>
      </c>
      <c r="KX22" s="14" t="str">
        <f t="shared" ref="KX22" si="2461">MID(KX$2,2,1)</f>
        <v>3</v>
      </c>
      <c r="KY22" s="12" t="str">
        <f t="shared" ref="KY22" si="2462">IF(AND($C$5&gt;=2,KX22=$A22),$C22,"")</f>
        <v/>
      </c>
      <c r="KZ22" s="14" t="str">
        <f t="shared" ref="KZ22" si="2463">MID(KZ$2,2,1)</f>
        <v>3</v>
      </c>
      <c r="LA22" s="12" t="str">
        <f t="shared" ref="LA22" si="2464">IF(AND($C$5&gt;=2,KZ22=$A22),$C22,"")</f>
        <v/>
      </c>
      <c r="LB22" s="14" t="str">
        <f t="shared" ref="LB22" si="2465">MID(LB$2,2,1)</f>
        <v>3</v>
      </c>
      <c r="LC22" s="12" t="str">
        <f t="shared" ref="LC22" si="2466">IF(AND($C$5&gt;=2,LB22=$A22),$C22,"")</f>
        <v/>
      </c>
      <c r="LD22" s="14" t="str">
        <f t="shared" ref="LD22" si="2467">MID(LD$2,2,1)</f>
        <v>4</v>
      </c>
      <c r="LE22" s="12" t="str">
        <f t="shared" ref="LE22" si="2468">IF(AND($C$5&gt;=2,LD22=$A22),$C22,"")</f>
        <v/>
      </c>
      <c r="LF22" s="14" t="str">
        <f t="shared" ref="LF22" si="2469">MID(LF$2,2,1)</f>
        <v>4</v>
      </c>
      <c r="LG22" s="12" t="str">
        <f t="shared" ref="LG22" si="2470">IF(AND($C$5&gt;=2,LF22=$A22),$C22,"")</f>
        <v/>
      </c>
      <c r="LH22" s="14" t="str">
        <f t="shared" ref="LH22" si="2471">MID(LH$2,2,1)</f>
        <v>4</v>
      </c>
      <c r="LI22" s="12" t="str">
        <f t="shared" ref="LI22" si="2472">IF(AND($C$5&gt;=2,LH22=$A22),$C22,"")</f>
        <v/>
      </c>
      <c r="LJ22" s="14" t="str">
        <f t="shared" ref="LJ22" si="2473">MID(LJ$2,2,1)</f>
        <v>4</v>
      </c>
      <c r="LK22" s="12" t="str">
        <f t="shared" ref="LK22" si="2474">IF(AND($C$5&gt;=2,LJ22=$A22),$C22,"")</f>
        <v/>
      </c>
      <c r="LL22" s="14" t="str">
        <f t="shared" ref="LL22" si="2475">MID(LL$2,2,1)</f>
        <v>4</v>
      </c>
      <c r="LM22" s="12" t="str">
        <f t="shared" ref="LM22" si="2476">IF(AND($C$5&gt;=2,LL22=$A22),$C22,"")</f>
        <v/>
      </c>
      <c r="LN22" s="14" t="str">
        <f t="shared" ref="LN22" si="2477">MID(LN$2,2,1)</f>
        <v>4</v>
      </c>
      <c r="LO22" s="12" t="str">
        <f t="shared" ref="LO22" si="2478">IF(AND($C$5&gt;=2,LN22=$A22),$C22,"")</f>
        <v/>
      </c>
      <c r="LP22" s="14" t="str">
        <f t="shared" ref="LP22" si="2479">MID(LP$2,2,1)</f>
        <v>4</v>
      </c>
      <c r="LQ22" s="12" t="str">
        <f t="shared" ref="LQ22" si="2480">IF(AND($C$5&gt;=2,LP22=$A22),$C22,"")</f>
        <v/>
      </c>
      <c r="LR22" s="14" t="str">
        <f t="shared" ref="LR22" si="2481">MID(LR$2,2,1)</f>
        <v>4</v>
      </c>
      <c r="LS22" s="12" t="str">
        <f t="shared" ref="LS22" si="2482">IF(AND($C$5&gt;=2,LR22=$A22),$C22,"")</f>
        <v/>
      </c>
      <c r="LT22" s="14" t="str">
        <f t="shared" ref="LT22" si="2483">MID(LT$2,2,1)</f>
        <v>4</v>
      </c>
      <c r="LU22" s="12" t="str">
        <f t="shared" ref="LU22" si="2484">IF(AND($C$5&gt;=2,LT22=$A22),$C22,"")</f>
        <v/>
      </c>
      <c r="LV22" s="14" t="str">
        <f t="shared" ref="LV22" si="2485">MID(LV$2,2,1)</f>
        <v>4</v>
      </c>
      <c r="LW22" s="12" t="str">
        <f t="shared" ref="LW22" si="2486">IF(AND($C$5&gt;=2,LV22=$A22),$C22,"")</f>
        <v/>
      </c>
      <c r="LX22" s="14" t="str">
        <f t="shared" ref="LX22" si="2487">MID(LX$2,2,1)</f>
        <v>4</v>
      </c>
      <c r="LY22" s="12" t="str">
        <f t="shared" ref="LY22" si="2488">IF(AND($C$5&gt;=2,LX22=$A22),$C22,"")</f>
        <v/>
      </c>
      <c r="LZ22" s="14" t="str">
        <f t="shared" ref="LZ22" si="2489">MID(LZ$2,2,1)</f>
        <v>4</v>
      </c>
      <c r="MA22" s="12" t="str">
        <f t="shared" ref="MA22" si="2490">IF(AND($C$5&gt;=2,LZ22=$A22),$C22,"")</f>
        <v/>
      </c>
      <c r="MB22" s="14" t="str">
        <f t="shared" ref="MB22" si="2491">MID(MB$2,2,1)</f>
        <v>4</v>
      </c>
      <c r="MC22" s="12" t="str">
        <f t="shared" ref="MC22" si="2492">IF(AND($C$5&gt;=2,MB22=$A22),$C22,"")</f>
        <v/>
      </c>
      <c r="MD22" s="14" t="str">
        <f t="shared" ref="MD22" si="2493">MID(MD$2,2,1)</f>
        <v>4</v>
      </c>
      <c r="ME22" s="12" t="str">
        <f t="shared" ref="ME22" si="2494">IF(AND($C$5&gt;=2,MD22=$A22),$C22,"")</f>
        <v/>
      </c>
      <c r="MF22" s="14" t="str">
        <f t="shared" ref="MF22" si="2495">MID(MF$2,2,1)</f>
        <v>4</v>
      </c>
      <c r="MG22" s="12" t="str">
        <f t="shared" ref="MG22" si="2496">IF(AND($C$5&gt;=2,MF22=$A22),$C22,"")</f>
        <v/>
      </c>
      <c r="MH22" s="14" t="str">
        <f t="shared" ref="MH22" si="2497">MID(MH$2,2,1)</f>
        <v>4</v>
      </c>
      <c r="MI22" s="12" t="str">
        <f t="shared" ref="MI22" si="2498">IF(AND($C$5&gt;=2,MH22=$A22),$C22,"")</f>
        <v/>
      </c>
      <c r="MJ22" s="14" t="str">
        <f t="shared" ref="MJ22" si="2499">MID(MJ$2,2,1)</f>
        <v>4</v>
      </c>
      <c r="MK22" s="12" t="str">
        <f t="shared" ref="MK22" si="2500">IF(AND($C$5&gt;=2,MJ22=$A22),$C22,"")</f>
        <v/>
      </c>
      <c r="ML22" s="14" t="str">
        <f t="shared" ref="ML22" si="2501">MID(ML$2,2,1)</f>
        <v>4</v>
      </c>
      <c r="MM22" s="12" t="str">
        <f t="shared" ref="MM22" si="2502">IF(AND($C$5&gt;=2,ML22=$A22),$C22,"")</f>
        <v/>
      </c>
      <c r="MN22" s="14" t="str">
        <f t="shared" ref="MN22" si="2503">MID(MN$2,2,1)</f>
        <v>5</v>
      </c>
      <c r="MO22" s="12" t="str">
        <f t="shared" ref="MO22" si="2504">IF(AND($C$5&gt;=2,MN22=$A22),$C22,"")</f>
        <v/>
      </c>
      <c r="MP22" s="14" t="str">
        <f t="shared" ref="MP22" si="2505">MID(MP$2,2,1)</f>
        <v>5</v>
      </c>
      <c r="MQ22" s="12" t="str">
        <f t="shared" ref="MQ22" si="2506">IF(AND($C$5&gt;=2,MP22=$A22),$C22,"")</f>
        <v/>
      </c>
      <c r="MR22" s="14" t="str">
        <f t="shared" ref="MR22" si="2507">MID(MR$2,2,1)</f>
        <v>5</v>
      </c>
      <c r="MS22" s="12" t="str">
        <f t="shared" ref="MS22" si="2508">IF(AND($C$5&gt;=2,MR22=$A22),$C22,"")</f>
        <v/>
      </c>
      <c r="MT22" s="14" t="str">
        <f t="shared" ref="MT22" si="2509">MID(MT$2,2,1)</f>
        <v>5</v>
      </c>
      <c r="MU22" s="12" t="str">
        <f t="shared" ref="MU22" si="2510">IF(AND($C$5&gt;=2,MT22=$A22),$C22,"")</f>
        <v/>
      </c>
      <c r="MV22" s="14" t="str">
        <f t="shared" ref="MV22" si="2511">MID(MV$2,2,1)</f>
        <v>5</v>
      </c>
      <c r="MW22" s="12" t="str">
        <f t="shared" ref="MW22" si="2512">IF(AND($C$5&gt;=2,MV22=$A22),$C22,"")</f>
        <v/>
      </c>
      <c r="MX22" s="14" t="str">
        <f t="shared" ref="MX22" si="2513">MID(MX$2,2,1)</f>
        <v>5</v>
      </c>
      <c r="MY22" s="12" t="str">
        <f t="shared" ref="MY22" si="2514">IF(AND($C$5&gt;=2,MX22=$A22),$C22,"")</f>
        <v/>
      </c>
      <c r="MZ22" s="14" t="str">
        <f t="shared" ref="MZ22" si="2515">MID(MZ$2,2,1)</f>
        <v>5</v>
      </c>
      <c r="NA22" s="12" t="str">
        <f t="shared" ref="NA22" si="2516">IF(AND($C$5&gt;=2,MZ22=$A22),$C22,"")</f>
        <v/>
      </c>
      <c r="NB22" s="14" t="str">
        <f t="shared" ref="NB22" si="2517">MID(NB$2,2,1)</f>
        <v>5</v>
      </c>
      <c r="NC22" s="12" t="str">
        <f t="shared" ref="NC22" si="2518">IF(AND($C$5&gt;=2,NB22=$A22),$C22,"")</f>
        <v/>
      </c>
      <c r="ND22" s="14" t="str">
        <f t="shared" ref="ND22" si="2519">MID(ND$2,2,1)</f>
        <v>5</v>
      </c>
      <c r="NE22" s="12" t="str">
        <f t="shared" ref="NE22" si="2520">IF(AND($C$5&gt;=2,ND22=$A22),$C22,"")</f>
        <v/>
      </c>
      <c r="NF22" s="14" t="str">
        <f t="shared" ref="NF22" si="2521">MID(NF$2,2,1)</f>
        <v>5</v>
      </c>
      <c r="NG22" s="12" t="str">
        <f t="shared" ref="NG22" si="2522">IF(AND($C$5&gt;=2,NF22=$A22),$C22,"")</f>
        <v/>
      </c>
      <c r="NH22" s="14" t="str">
        <f t="shared" ref="NH22" si="2523">MID(NH$2,2,1)</f>
        <v>5</v>
      </c>
      <c r="NI22" s="12" t="str">
        <f t="shared" ref="NI22" si="2524">IF(AND($C$5&gt;=2,NH22=$A22),$C22,"")</f>
        <v/>
      </c>
      <c r="NJ22" s="14" t="str">
        <f t="shared" ref="NJ22" si="2525">MID(NJ$2,2,1)</f>
        <v>5</v>
      </c>
      <c r="NK22" s="12" t="str">
        <f t="shared" ref="NK22" si="2526">IF(AND($C$5&gt;=2,NJ22=$A22),$C22,"")</f>
        <v/>
      </c>
      <c r="NL22" s="14" t="str">
        <f t="shared" ref="NL22" si="2527">MID(NL$2,2,1)</f>
        <v>5</v>
      </c>
      <c r="NM22" s="12" t="str">
        <f t="shared" ref="NM22" si="2528">IF(AND($C$5&gt;=2,NL22=$A22),$C22,"")</f>
        <v/>
      </c>
      <c r="NN22" s="14" t="str">
        <f t="shared" ref="NN22" si="2529">MID(NN$2,2,1)</f>
        <v>5</v>
      </c>
      <c r="NO22" s="12" t="str">
        <f t="shared" ref="NO22" si="2530">IF(AND($C$5&gt;=2,NN22=$A22),$C22,"")</f>
        <v/>
      </c>
      <c r="NP22" s="14" t="str">
        <f t="shared" ref="NP22" si="2531">MID(NP$2,2,1)</f>
        <v>5</v>
      </c>
      <c r="NQ22" s="12" t="str">
        <f t="shared" ref="NQ22" si="2532">IF(AND($C$5&gt;=2,NP22=$A22),$C22,"")</f>
        <v/>
      </c>
      <c r="NR22" s="14" t="str">
        <f t="shared" ref="NR22" si="2533">MID(NR$2,2,1)</f>
        <v>5</v>
      </c>
      <c r="NS22" s="12" t="str">
        <f t="shared" ref="NS22" si="2534">IF(AND($C$5&gt;=2,NR22=$A22),$C22,"")</f>
        <v/>
      </c>
      <c r="NT22" s="14" t="str">
        <f t="shared" ref="NT22" si="2535">MID(NT$2,2,1)</f>
        <v>5</v>
      </c>
      <c r="NU22" s="12" t="str">
        <f t="shared" ref="NU22" si="2536">IF(AND($C$5&gt;=2,NT22=$A22),$C22,"")</f>
        <v/>
      </c>
      <c r="NV22" s="14" t="str">
        <f t="shared" ref="NV22" si="2537">MID(NV$2,2,1)</f>
        <v>5</v>
      </c>
      <c r="NW22" s="12" t="str">
        <f t="shared" ref="NW22" si="2538">IF(AND($C$5&gt;=2,NV22=$A22),$C22,"")</f>
        <v/>
      </c>
      <c r="NX22" s="14" t="str">
        <f t="shared" ref="NX22" si="2539">MID(NX$2,2,1)</f>
        <v>6</v>
      </c>
      <c r="NY22" s="12" t="str">
        <f t="shared" ref="NY22" si="2540">IF(AND($C$5&gt;=2,NX22=$A22),$C22,"")</f>
        <v/>
      </c>
      <c r="NZ22" s="14" t="str">
        <f t="shared" ref="NZ22" si="2541">MID(NZ$2,2,1)</f>
        <v>6</v>
      </c>
      <c r="OA22" s="12" t="str">
        <f t="shared" ref="OA22" si="2542">IF(AND($C$5&gt;=2,NZ22=$A22),$C22,"")</f>
        <v/>
      </c>
      <c r="OB22" s="14" t="str">
        <f t="shared" ref="OB22" si="2543">MID(OB$2,2,1)</f>
        <v>6</v>
      </c>
      <c r="OC22" s="12" t="str">
        <f t="shared" ref="OC22" si="2544">IF(AND($C$5&gt;=2,OB22=$A22),$C22,"")</f>
        <v/>
      </c>
      <c r="OD22" s="14" t="str">
        <f t="shared" ref="OD22" si="2545">MID(OD$2,2,1)</f>
        <v>6</v>
      </c>
      <c r="OE22" s="12" t="str">
        <f t="shared" ref="OE22" si="2546">IF(AND($C$5&gt;=2,OD22=$A22),$C22,"")</f>
        <v/>
      </c>
      <c r="OF22" s="14" t="str">
        <f t="shared" ref="OF22" si="2547">MID(OF$2,2,1)</f>
        <v>6</v>
      </c>
      <c r="OG22" s="12" t="str">
        <f t="shared" ref="OG22" si="2548">IF(AND($C$5&gt;=2,OF22=$A22),$C22,"")</f>
        <v/>
      </c>
      <c r="OH22" s="14" t="str">
        <f t="shared" ref="OH22" si="2549">MID(OH$2,2,1)</f>
        <v>6</v>
      </c>
      <c r="OI22" s="12" t="str">
        <f t="shared" ref="OI22" si="2550">IF(AND($C$5&gt;=2,OH22=$A22),$C22,"")</f>
        <v/>
      </c>
      <c r="OJ22" s="14" t="str">
        <f t="shared" ref="OJ22" si="2551">MID(OJ$2,2,1)</f>
        <v>6</v>
      </c>
      <c r="OK22" s="12" t="str">
        <f t="shared" ref="OK22" si="2552">IF(AND($C$5&gt;=2,OJ22=$A22),$C22,"")</f>
        <v/>
      </c>
      <c r="OL22" s="14" t="str">
        <f t="shared" ref="OL22" si="2553">MID(OL$2,2,1)</f>
        <v>6</v>
      </c>
      <c r="OM22" s="12" t="str">
        <f t="shared" ref="OM22" si="2554">IF(AND($C$5&gt;=2,OL22=$A22),$C22,"")</f>
        <v/>
      </c>
      <c r="ON22" s="14" t="str">
        <f t="shared" ref="ON22" si="2555">MID(ON$2,2,1)</f>
        <v>6</v>
      </c>
      <c r="OO22" s="12" t="str">
        <f t="shared" ref="OO22" si="2556">IF(AND($C$5&gt;=2,ON22=$A22),$C22,"")</f>
        <v/>
      </c>
      <c r="OP22" s="14" t="str">
        <f t="shared" ref="OP22" si="2557">MID(OP$2,2,1)</f>
        <v>6</v>
      </c>
      <c r="OQ22" s="12" t="str">
        <f t="shared" ref="OQ22" si="2558">IF(AND($C$5&gt;=2,OP22=$A22),$C22,"")</f>
        <v/>
      </c>
      <c r="OR22" s="14" t="str">
        <f t="shared" ref="OR22" si="2559">MID(OR$2,2,1)</f>
        <v>6</v>
      </c>
      <c r="OS22" s="12" t="str">
        <f t="shared" ref="OS22" si="2560">IF(AND($C$5&gt;=2,OR22=$A22),$C22,"")</f>
        <v/>
      </c>
      <c r="OT22" s="14" t="str">
        <f t="shared" ref="OT22" si="2561">MID(OT$2,2,1)</f>
        <v>6</v>
      </c>
      <c r="OU22" s="12" t="str">
        <f t="shared" ref="OU22" si="2562">IF(AND($C$5&gt;=2,OT22=$A22),$C22,"")</f>
        <v/>
      </c>
      <c r="OV22" s="14" t="str">
        <f t="shared" ref="OV22" si="2563">MID(OV$2,2,1)</f>
        <v>6</v>
      </c>
      <c r="OW22" s="12" t="str">
        <f t="shared" ref="OW22" si="2564">IF(AND($C$5&gt;=2,OV22=$A22),$C22,"")</f>
        <v/>
      </c>
      <c r="OX22" s="14" t="str">
        <f t="shared" ref="OX22" si="2565">MID(OX$2,2,1)</f>
        <v>6</v>
      </c>
      <c r="OY22" s="12" t="str">
        <f t="shared" ref="OY22" si="2566">IF(AND($C$5&gt;=2,OX22=$A22),$C22,"")</f>
        <v/>
      </c>
      <c r="OZ22" s="14" t="str">
        <f t="shared" ref="OZ22" si="2567">MID(OZ$2,2,1)</f>
        <v>6</v>
      </c>
      <c r="PA22" s="12" t="str">
        <f t="shared" ref="PA22" si="2568">IF(AND($C$5&gt;=2,OZ22=$A22),$C22,"")</f>
        <v/>
      </c>
      <c r="PB22" s="14" t="str">
        <f t="shared" ref="PB22" si="2569">MID(PB$2,2,1)</f>
        <v>6</v>
      </c>
      <c r="PC22" s="12" t="str">
        <f t="shared" ref="PC22" si="2570">IF(AND($C$5&gt;=2,PB22=$A22),$C22,"")</f>
        <v/>
      </c>
      <c r="PD22" s="14" t="str">
        <f t="shared" ref="PD22" si="2571">MID(PD$2,2,1)</f>
        <v>6</v>
      </c>
      <c r="PE22" s="12" t="str">
        <f t="shared" ref="PE22" si="2572">IF(AND($C$5&gt;=2,PD22=$A22),$C22,"")</f>
        <v/>
      </c>
      <c r="PF22" s="14" t="str">
        <f t="shared" ref="PF22" si="2573">MID(PF$2,2,1)</f>
        <v>6</v>
      </c>
      <c r="PG22" s="12" t="str">
        <f t="shared" ref="PG22" si="2574">IF(AND($C$5&gt;=2,PF22=$A22),$C22,"")</f>
        <v/>
      </c>
      <c r="PH22" s="14" t="str">
        <f t="shared" ref="PH22" si="2575">MID(PH$2,2,1)</f>
        <v>6</v>
      </c>
      <c r="PI22" s="12" t="str">
        <f t="shared" ref="PI22" si="2576">IF(AND($C$5&gt;=2,PH22=$A22),$C22,"")</f>
        <v/>
      </c>
      <c r="PJ22" s="14" t="str">
        <f t="shared" ref="PJ22" si="2577">MID(PJ$2,2,1)</f>
        <v>6</v>
      </c>
      <c r="PK22" s="12" t="str">
        <f t="shared" ref="PK22" si="2578">IF(AND($C$5&gt;=2,PJ22=$A22),$C22,"")</f>
        <v/>
      </c>
      <c r="PL22" s="14" t="str">
        <f t="shared" ref="PL22" si="2579">MID(PL$2,2,1)</f>
        <v>6</v>
      </c>
      <c r="PM22" s="12" t="str">
        <f t="shared" ref="PM22" si="2580">IF(AND($C$5&gt;=2,PL22=$A22),$C22,"")</f>
        <v/>
      </c>
      <c r="PN22" s="14" t="str">
        <f t="shared" ref="PN22" si="2581">MID(PN$2,2,1)</f>
        <v>6</v>
      </c>
      <c r="PO22" s="12" t="str">
        <f t="shared" ref="PO22" si="2582">IF(AND($C$5&gt;=2,PN22=$A22),$C22,"")</f>
        <v/>
      </c>
      <c r="PP22" s="14" t="str">
        <f t="shared" ref="PP22" si="2583">MID(PP$2,2,1)</f>
        <v>6</v>
      </c>
      <c r="PQ22" s="12" t="str">
        <f t="shared" ref="PQ22" si="2584">IF(AND($C$5&gt;=2,PP22=$A22),$C22,"")</f>
        <v/>
      </c>
      <c r="PR22" s="14" t="str">
        <f t="shared" ref="PR22" si="2585">MID(PR$2,2,1)</f>
        <v>6</v>
      </c>
      <c r="PS22" s="12" t="str">
        <f t="shared" ref="PS22" si="2586">IF(AND($C$5&gt;=2,PR22=$A22),$C22,"")</f>
        <v/>
      </c>
      <c r="PT22" s="14" t="str">
        <f t="shared" ref="PT22" si="2587">MID(PT$2,2,1)</f>
        <v>1</v>
      </c>
      <c r="PU22" s="12" t="str">
        <f t="shared" ref="PU22" si="2588">IF(AND($C$5&gt;=2,PT22=$A22),$C22,"")</f>
        <v/>
      </c>
      <c r="PV22" s="14" t="str">
        <f t="shared" ref="PV22" si="2589">MID(PV$2,2,1)</f>
        <v>1</v>
      </c>
      <c r="PW22" s="12" t="str">
        <f t="shared" ref="PW22" si="2590">IF(AND($C$5&gt;=2,PV22=$A22),$C22,"")</f>
        <v/>
      </c>
      <c r="PX22" s="14" t="str">
        <f t="shared" ref="PX22" si="2591">MID(PX$2,2,1)</f>
        <v>1</v>
      </c>
      <c r="PY22" s="12" t="str">
        <f t="shared" ref="PY22" si="2592">IF(AND($C$5&gt;=2,PX22=$A22),$C22,"")</f>
        <v/>
      </c>
      <c r="PZ22" s="14" t="str">
        <f t="shared" ref="PZ22" si="2593">MID(PZ$2,2,1)</f>
        <v>1</v>
      </c>
      <c r="QA22" s="12" t="str">
        <f t="shared" ref="QA22" si="2594">IF(AND($C$5&gt;=2,PZ22=$A22),$C22,"")</f>
        <v/>
      </c>
      <c r="QB22" s="14" t="str">
        <f t="shared" ref="QB22" si="2595">MID(QB$2,2,1)</f>
        <v>1</v>
      </c>
      <c r="QC22" s="12" t="str">
        <f t="shared" ref="QC22" si="2596">IF(AND($C$5&gt;=2,QB22=$A22),$C22,"")</f>
        <v/>
      </c>
      <c r="QD22" s="14" t="str">
        <f t="shared" ref="QD22" si="2597">MID(QD$2,2,1)</f>
        <v>1</v>
      </c>
      <c r="QE22" s="12" t="str">
        <f t="shared" ref="QE22" si="2598">IF(AND($C$5&gt;=2,QD22=$A22),$C22,"")</f>
        <v/>
      </c>
      <c r="QF22" s="14" t="str">
        <f t="shared" ref="QF22" si="2599">MID(QF$2,2,1)</f>
        <v>1</v>
      </c>
      <c r="QG22" s="12" t="str">
        <f t="shared" ref="QG22" si="2600">IF(AND($C$5&gt;=2,QF22=$A22),$C22,"")</f>
        <v/>
      </c>
      <c r="QH22" s="14" t="str">
        <f t="shared" ref="QH22" si="2601">MID(QH$2,2,1)</f>
        <v>1</v>
      </c>
      <c r="QI22" s="12" t="str">
        <f t="shared" ref="QI22" si="2602">IF(AND($C$5&gt;=2,QH22=$A22),$C22,"")</f>
        <v/>
      </c>
      <c r="QJ22" s="14" t="str">
        <f t="shared" ref="QJ22" si="2603">MID(QJ$2,2,1)</f>
        <v>1</v>
      </c>
      <c r="QK22" s="12" t="str">
        <f t="shared" ref="QK22" si="2604">IF(AND($C$5&gt;=2,QJ22=$A22),$C22,"")</f>
        <v/>
      </c>
      <c r="QL22" s="14" t="str">
        <f t="shared" ref="QL22" si="2605">MID(QL$2,2,1)</f>
        <v>1</v>
      </c>
      <c r="QM22" s="12" t="str">
        <f t="shared" ref="QM22" si="2606">IF(AND($C$5&gt;=2,QL22=$A22),$C22,"")</f>
        <v/>
      </c>
      <c r="QN22" s="14" t="str">
        <f t="shared" ref="QN22" si="2607">MID(QN$2,2,1)</f>
        <v>1</v>
      </c>
      <c r="QO22" s="12" t="str">
        <f t="shared" ref="QO22" si="2608">IF(AND($C$5&gt;=2,QN22=$A22),$C22,"")</f>
        <v/>
      </c>
      <c r="QP22" s="14" t="str">
        <f t="shared" ref="QP22" si="2609">MID(QP$2,2,1)</f>
        <v>1</v>
      </c>
      <c r="QQ22" s="12" t="str">
        <f t="shared" ref="QQ22" si="2610">IF(AND($C$5&gt;=2,QP22=$A22),$C22,"")</f>
        <v/>
      </c>
      <c r="QR22" s="14" t="str">
        <f t="shared" ref="QR22" si="2611">MID(QR$2,2,1)</f>
        <v>1</v>
      </c>
      <c r="QS22" s="12" t="str">
        <f t="shared" ref="QS22" si="2612">IF(AND($C$5&gt;=2,QR22=$A22),$C22,"")</f>
        <v/>
      </c>
      <c r="QT22" s="14" t="str">
        <f t="shared" ref="QT22" si="2613">MID(QT$2,2,1)</f>
        <v>1</v>
      </c>
      <c r="QU22" s="12" t="str">
        <f t="shared" ref="QU22" si="2614">IF(AND($C$5&gt;=2,QT22=$A22),$C22,"")</f>
        <v/>
      </c>
      <c r="QV22" s="14" t="str">
        <f t="shared" ref="QV22" si="2615">MID(QV$2,2,1)</f>
        <v>1</v>
      </c>
      <c r="QW22" s="12" t="str">
        <f t="shared" ref="QW22" si="2616">IF(AND($C$5&gt;=2,QV22=$A22),$C22,"")</f>
        <v/>
      </c>
      <c r="QX22" s="14" t="str">
        <f t="shared" ref="QX22" si="2617">MID(QX$2,2,1)</f>
        <v>1</v>
      </c>
      <c r="QY22" s="12" t="str">
        <f t="shared" ref="QY22" si="2618">IF(AND($C$5&gt;=2,QX22=$A22),$C22,"")</f>
        <v/>
      </c>
      <c r="QZ22" s="14" t="str">
        <f t="shared" ref="QZ22" si="2619">MID(QZ$2,2,1)</f>
        <v>1</v>
      </c>
      <c r="RA22" s="12" t="str">
        <f t="shared" ref="RA22" si="2620">IF(AND($C$5&gt;=2,QZ22=$A22),$C22,"")</f>
        <v/>
      </c>
      <c r="RB22" s="14" t="str">
        <f t="shared" ref="RB22" si="2621">MID(RB$2,2,1)</f>
        <v>1</v>
      </c>
      <c r="RC22" s="12" t="str">
        <f t="shared" ref="RC22" si="2622">IF(AND($C$5&gt;=2,RB22=$A22),$C22,"")</f>
        <v/>
      </c>
      <c r="RD22" s="14" t="str">
        <f t="shared" ref="RD22" si="2623">MID(RD$2,2,1)</f>
        <v>3</v>
      </c>
      <c r="RE22" s="12" t="str">
        <f t="shared" ref="RE22" si="2624">IF(AND($C$5&gt;=2,RD22=$A22),$C22,"")</f>
        <v/>
      </c>
      <c r="RF22" s="14" t="str">
        <f t="shared" ref="RF22" si="2625">MID(RF$2,2,1)</f>
        <v>3</v>
      </c>
      <c r="RG22" s="12" t="str">
        <f t="shared" ref="RG22" si="2626">IF(AND($C$5&gt;=2,RF22=$A22),$C22,"")</f>
        <v/>
      </c>
      <c r="RH22" s="14" t="str">
        <f t="shared" ref="RH22" si="2627">MID(RH$2,2,1)</f>
        <v>3</v>
      </c>
      <c r="RI22" s="12" t="str">
        <f t="shared" ref="RI22" si="2628">IF(AND($C$5&gt;=2,RH22=$A22),$C22,"")</f>
        <v/>
      </c>
      <c r="RJ22" s="14" t="str">
        <f t="shared" ref="RJ22" si="2629">MID(RJ$2,2,1)</f>
        <v>3</v>
      </c>
      <c r="RK22" s="12" t="str">
        <f t="shared" ref="RK22" si="2630">IF(AND($C$5&gt;=2,RJ22=$A22),$C22,"")</f>
        <v/>
      </c>
      <c r="RL22" s="14" t="str">
        <f t="shared" ref="RL22" si="2631">MID(RL$2,2,1)</f>
        <v>3</v>
      </c>
      <c r="RM22" s="12" t="str">
        <f t="shared" ref="RM22" si="2632">IF(AND($C$5&gt;=2,RL22=$A22),$C22,"")</f>
        <v/>
      </c>
      <c r="RN22" s="14" t="str">
        <f t="shared" ref="RN22" si="2633">MID(RN$2,2,1)</f>
        <v>3</v>
      </c>
      <c r="RO22" s="12" t="str">
        <f t="shared" ref="RO22" si="2634">IF(AND($C$5&gt;=2,RN22=$A22),$C22,"")</f>
        <v/>
      </c>
      <c r="RP22" s="14" t="str">
        <f t="shared" ref="RP22" si="2635">MID(RP$2,2,1)</f>
        <v>3</v>
      </c>
      <c r="RQ22" s="12" t="str">
        <f t="shared" ref="RQ22" si="2636">IF(AND($C$5&gt;=2,RP22=$A22),$C22,"")</f>
        <v/>
      </c>
      <c r="RR22" s="14" t="str">
        <f t="shared" ref="RR22" si="2637">MID(RR$2,2,1)</f>
        <v>3</v>
      </c>
      <c r="RS22" s="12" t="str">
        <f t="shared" ref="RS22" si="2638">IF(AND($C$5&gt;=2,RR22=$A22),$C22,"")</f>
        <v/>
      </c>
      <c r="RT22" s="14" t="str">
        <f t="shared" ref="RT22" si="2639">MID(RT$2,2,1)</f>
        <v>3</v>
      </c>
      <c r="RU22" s="12" t="str">
        <f t="shared" ref="RU22" si="2640">IF(AND($C$5&gt;=2,RT22=$A22),$C22,"")</f>
        <v/>
      </c>
      <c r="RV22" s="14" t="str">
        <f t="shared" ref="RV22" si="2641">MID(RV$2,2,1)</f>
        <v>3</v>
      </c>
      <c r="RW22" s="12" t="str">
        <f t="shared" ref="RW22" si="2642">IF(AND($C$5&gt;=2,RV22=$A22),$C22,"")</f>
        <v/>
      </c>
      <c r="RX22" s="14" t="str">
        <f t="shared" ref="RX22" si="2643">MID(RX$2,2,1)</f>
        <v>3</v>
      </c>
      <c r="RY22" s="12" t="str">
        <f t="shared" ref="RY22" si="2644">IF(AND($C$5&gt;=2,RX22=$A22),$C22,"")</f>
        <v/>
      </c>
      <c r="RZ22" s="14" t="str">
        <f t="shared" ref="RZ22" si="2645">MID(RZ$2,2,1)</f>
        <v>3</v>
      </c>
      <c r="SA22" s="12" t="str">
        <f t="shared" ref="SA22" si="2646">IF(AND($C$5&gt;=2,RZ22=$A22),$C22,"")</f>
        <v/>
      </c>
      <c r="SB22" s="14" t="str">
        <f t="shared" ref="SB22" si="2647">MID(SB$2,2,1)</f>
        <v>3</v>
      </c>
      <c r="SC22" s="12" t="str">
        <f t="shared" ref="SC22" si="2648">IF(AND($C$5&gt;=2,SB22=$A22),$C22,"")</f>
        <v/>
      </c>
      <c r="SD22" s="14" t="str">
        <f t="shared" ref="SD22" si="2649">MID(SD$2,2,1)</f>
        <v>3</v>
      </c>
      <c r="SE22" s="12" t="str">
        <f t="shared" ref="SE22" si="2650">IF(AND($C$5&gt;=2,SD22=$A22),$C22,"")</f>
        <v/>
      </c>
      <c r="SF22" s="14" t="str">
        <f t="shared" ref="SF22" si="2651">MID(SF$2,2,1)</f>
        <v>3</v>
      </c>
      <c r="SG22" s="12" t="str">
        <f t="shared" ref="SG22" si="2652">IF(AND($C$5&gt;=2,SF22=$A22),$C22,"")</f>
        <v/>
      </c>
      <c r="SH22" s="14" t="str">
        <f t="shared" ref="SH22" si="2653">MID(SH$2,2,1)</f>
        <v>3</v>
      </c>
      <c r="SI22" s="12" t="str">
        <f t="shared" ref="SI22" si="2654">IF(AND($C$5&gt;=2,SH22=$A22),$C22,"")</f>
        <v/>
      </c>
      <c r="SJ22" s="14" t="str">
        <f t="shared" ref="SJ22" si="2655">MID(SJ$2,2,1)</f>
        <v>3</v>
      </c>
      <c r="SK22" s="12" t="str">
        <f t="shared" ref="SK22" si="2656">IF(AND($C$5&gt;=2,SJ22=$A22),$C22,"")</f>
        <v/>
      </c>
      <c r="SL22" s="14" t="str">
        <f t="shared" ref="SL22" si="2657">MID(SL$2,2,1)</f>
        <v>3</v>
      </c>
      <c r="SM22" s="12" t="str">
        <f t="shared" ref="SM22" si="2658">IF(AND($C$5&gt;=2,SL22=$A22),$C22,"")</f>
        <v/>
      </c>
      <c r="SN22" s="14" t="str">
        <f t="shared" ref="SN22" si="2659">MID(SN$2,2,1)</f>
        <v>4</v>
      </c>
      <c r="SO22" s="12" t="str">
        <f t="shared" ref="SO22" si="2660">IF(AND($C$5&gt;=2,SN22=$A22),$C22,"")</f>
        <v/>
      </c>
      <c r="SP22" s="14" t="str">
        <f t="shared" ref="SP22" si="2661">MID(SP$2,2,1)</f>
        <v>4</v>
      </c>
      <c r="SQ22" s="12" t="str">
        <f t="shared" ref="SQ22" si="2662">IF(AND($C$5&gt;=2,SP22=$A22),$C22,"")</f>
        <v/>
      </c>
      <c r="SR22" s="14" t="str">
        <f t="shared" ref="SR22" si="2663">MID(SR$2,2,1)</f>
        <v>4</v>
      </c>
      <c r="SS22" s="12" t="str">
        <f t="shared" ref="SS22" si="2664">IF(AND($C$5&gt;=2,SR22=$A22),$C22,"")</f>
        <v/>
      </c>
      <c r="ST22" s="14" t="str">
        <f t="shared" ref="ST22" si="2665">MID(ST$2,2,1)</f>
        <v>4</v>
      </c>
      <c r="SU22" s="12" t="str">
        <f t="shared" ref="SU22" si="2666">IF(AND($C$5&gt;=2,ST22=$A22),$C22,"")</f>
        <v/>
      </c>
      <c r="SV22" s="14" t="str">
        <f t="shared" ref="SV22" si="2667">MID(SV$2,2,1)</f>
        <v>4</v>
      </c>
      <c r="SW22" s="12" t="str">
        <f t="shared" ref="SW22" si="2668">IF(AND($C$5&gt;=2,SV22=$A22),$C22,"")</f>
        <v/>
      </c>
      <c r="SX22" s="14" t="str">
        <f t="shared" ref="SX22" si="2669">MID(SX$2,2,1)</f>
        <v>4</v>
      </c>
      <c r="SY22" s="12" t="str">
        <f t="shared" ref="SY22" si="2670">IF(AND($C$5&gt;=2,SX22=$A22),$C22,"")</f>
        <v/>
      </c>
      <c r="SZ22" s="14" t="str">
        <f t="shared" ref="SZ22" si="2671">MID(SZ$2,2,1)</f>
        <v>4</v>
      </c>
      <c r="TA22" s="12" t="str">
        <f t="shared" ref="TA22" si="2672">IF(AND($C$5&gt;=2,SZ22=$A22),$C22,"")</f>
        <v/>
      </c>
      <c r="TB22" s="14" t="str">
        <f t="shared" ref="TB22" si="2673">MID(TB$2,2,1)</f>
        <v>4</v>
      </c>
      <c r="TC22" s="12" t="str">
        <f t="shared" ref="TC22" si="2674">IF(AND($C$5&gt;=2,TB22=$A22),$C22,"")</f>
        <v/>
      </c>
      <c r="TD22" s="14" t="str">
        <f t="shared" ref="TD22" si="2675">MID(TD$2,2,1)</f>
        <v>4</v>
      </c>
      <c r="TE22" s="12" t="str">
        <f t="shared" ref="TE22" si="2676">IF(AND($C$5&gt;=2,TD22=$A22),$C22,"")</f>
        <v/>
      </c>
      <c r="TF22" s="14" t="str">
        <f t="shared" ref="TF22" si="2677">MID(TF$2,2,1)</f>
        <v>4</v>
      </c>
      <c r="TG22" s="12" t="str">
        <f t="shared" ref="TG22" si="2678">IF(AND($C$5&gt;=2,TF22=$A22),$C22,"")</f>
        <v/>
      </c>
      <c r="TH22" s="14" t="str">
        <f t="shared" ref="TH22" si="2679">MID(TH$2,2,1)</f>
        <v>4</v>
      </c>
      <c r="TI22" s="12" t="str">
        <f t="shared" ref="TI22" si="2680">IF(AND($C$5&gt;=2,TH22=$A22),$C22,"")</f>
        <v/>
      </c>
      <c r="TJ22" s="14" t="str">
        <f t="shared" ref="TJ22" si="2681">MID(TJ$2,2,1)</f>
        <v>4</v>
      </c>
      <c r="TK22" s="12" t="str">
        <f t="shared" ref="TK22" si="2682">IF(AND($C$5&gt;=2,TJ22=$A22),$C22,"")</f>
        <v/>
      </c>
      <c r="TL22" s="14" t="str">
        <f t="shared" ref="TL22" si="2683">MID(TL$2,2,1)</f>
        <v>4</v>
      </c>
      <c r="TM22" s="12" t="str">
        <f t="shared" ref="TM22" si="2684">IF(AND($C$5&gt;=2,TL22=$A22),$C22,"")</f>
        <v/>
      </c>
      <c r="TN22" s="14" t="str">
        <f t="shared" ref="TN22" si="2685">MID(TN$2,2,1)</f>
        <v>4</v>
      </c>
      <c r="TO22" s="12" t="str">
        <f t="shared" ref="TO22" si="2686">IF(AND($C$5&gt;=2,TN22=$A22),$C22,"")</f>
        <v/>
      </c>
      <c r="TP22" s="14" t="str">
        <f t="shared" ref="TP22" si="2687">MID(TP$2,2,1)</f>
        <v>4</v>
      </c>
      <c r="TQ22" s="12" t="str">
        <f t="shared" ref="TQ22" si="2688">IF(AND($C$5&gt;=2,TP22=$A22),$C22,"")</f>
        <v/>
      </c>
      <c r="TR22" s="14" t="str">
        <f t="shared" ref="TR22" si="2689">MID(TR$2,2,1)</f>
        <v>4</v>
      </c>
      <c r="TS22" s="12" t="str">
        <f t="shared" ref="TS22" si="2690">IF(AND($C$5&gt;=2,TR22=$A22),$C22,"")</f>
        <v/>
      </c>
      <c r="TT22" s="14" t="str">
        <f t="shared" ref="TT22" si="2691">MID(TT$2,2,1)</f>
        <v>4</v>
      </c>
      <c r="TU22" s="12" t="str">
        <f t="shared" ref="TU22" si="2692">IF(AND($C$5&gt;=2,TT22=$A22),$C22,"")</f>
        <v/>
      </c>
      <c r="TV22" s="14" t="str">
        <f t="shared" ref="TV22" si="2693">MID(TV$2,2,1)</f>
        <v>4</v>
      </c>
      <c r="TW22" s="12" t="str">
        <f t="shared" ref="TW22" si="2694">IF(AND($C$5&gt;=2,TV22=$A22),$C22,"")</f>
        <v/>
      </c>
      <c r="TX22" s="14" t="str">
        <f t="shared" ref="TX22" si="2695">MID(TX$2,2,1)</f>
        <v>5</v>
      </c>
      <c r="TY22" s="12" t="str">
        <f t="shared" ref="TY22" si="2696">IF(AND($C$5&gt;=2,TX22=$A22),$C22,"")</f>
        <v/>
      </c>
      <c r="TZ22" s="14" t="str">
        <f t="shared" ref="TZ22" si="2697">MID(TZ$2,2,1)</f>
        <v>5</v>
      </c>
      <c r="UA22" s="12" t="str">
        <f t="shared" ref="UA22" si="2698">IF(AND($C$5&gt;=2,TZ22=$A22),$C22,"")</f>
        <v/>
      </c>
      <c r="UB22" s="14" t="str">
        <f t="shared" ref="UB22" si="2699">MID(UB$2,2,1)</f>
        <v>5</v>
      </c>
      <c r="UC22" s="12" t="str">
        <f t="shared" ref="UC22" si="2700">IF(AND($C$5&gt;=2,UB22=$A22),$C22,"")</f>
        <v/>
      </c>
      <c r="UD22" s="14" t="str">
        <f t="shared" ref="UD22" si="2701">MID(UD$2,2,1)</f>
        <v>5</v>
      </c>
      <c r="UE22" s="12" t="str">
        <f t="shared" ref="UE22" si="2702">IF(AND($C$5&gt;=2,UD22=$A22),$C22,"")</f>
        <v/>
      </c>
      <c r="UF22" s="14" t="str">
        <f t="shared" ref="UF22" si="2703">MID(UF$2,2,1)</f>
        <v>5</v>
      </c>
      <c r="UG22" s="12" t="str">
        <f t="shared" ref="UG22" si="2704">IF(AND($C$5&gt;=2,UF22=$A22),$C22,"")</f>
        <v/>
      </c>
      <c r="UH22" s="14" t="str">
        <f t="shared" ref="UH22" si="2705">MID(UH$2,2,1)</f>
        <v>5</v>
      </c>
      <c r="UI22" s="12" t="str">
        <f t="shared" ref="UI22" si="2706">IF(AND($C$5&gt;=2,UH22=$A22),$C22,"")</f>
        <v/>
      </c>
      <c r="UJ22" s="14" t="str">
        <f t="shared" ref="UJ22" si="2707">MID(UJ$2,2,1)</f>
        <v>5</v>
      </c>
      <c r="UK22" s="12" t="str">
        <f t="shared" ref="UK22" si="2708">IF(AND($C$5&gt;=2,UJ22=$A22),$C22,"")</f>
        <v/>
      </c>
      <c r="UL22" s="14" t="str">
        <f t="shared" ref="UL22" si="2709">MID(UL$2,2,1)</f>
        <v>5</v>
      </c>
      <c r="UM22" s="12" t="str">
        <f t="shared" ref="UM22" si="2710">IF(AND($C$5&gt;=2,UL22=$A22),$C22,"")</f>
        <v/>
      </c>
      <c r="UN22" s="14" t="str">
        <f t="shared" ref="UN22" si="2711">MID(UN$2,2,1)</f>
        <v>5</v>
      </c>
      <c r="UO22" s="12" t="str">
        <f t="shared" ref="UO22" si="2712">IF(AND($C$5&gt;=2,UN22=$A22),$C22,"")</f>
        <v/>
      </c>
      <c r="UP22" s="14" t="str">
        <f t="shared" ref="UP22" si="2713">MID(UP$2,2,1)</f>
        <v>5</v>
      </c>
      <c r="UQ22" s="12" t="str">
        <f t="shared" ref="UQ22" si="2714">IF(AND($C$5&gt;=2,UP22=$A22),$C22,"")</f>
        <v/>
      </c>
      <c r="UR22" s="14" t="str">
        <f t="shared" ref="UR22" si="2715">MID(UR$2,2,1)</f>
        <v>5</v>
      </c>
      <c r="US22" s="12" t="str">
        <f t="shared" ref="US22" si="2716">IF(AND($C$5&gt;=2,UR22=$A22),$C22,"")</f>
        <v/>
      </c>
      <c r="UT22" s="14" t="str">
        <f t="shared" ref="UT22" si="2717">MID(UT$2,2,1)</f>
        <v>5</v>
      </c>
      <c r="UU22" s="12" t="str">
        <f t="shared" ref="UU22" si="2718">IF(AND($C$5&gt;=2,UT22=$A22),$C22,"")</f>
        <v/>
      </c>
      <c r="UV22" s="14" t="str">
        <f t="shared" ref="UV22" si="2719">MID(UV$2,2,1)</f>
        <v>5</v>
      </c>
      <c r="UW22" s="12" t="str">
        <f t="shared" ref="UW22" si="2720">IF(AND($C$5&gt;=2,UV22=$A22),$C22,"")</f>
        <v/>
      </c>
      <c r="UX22" s="14" t="str">
        <f t="shared" ref="UX22" si="2721">MID(UX$2,2,1)</f>
        <v>5</v>
      </c>
      <c r="UY22" s="12" t="str">
        <f t="shared" ref="UY22" si="2722">IF(AND($C$5&gt;=2,UX22=$A22),$C22,"")</f>
        <v/>
      </c>
      <c r="UZ22" s="14" t="str">
        <f t="shared" ref="UZ22" si="2723">MID(UZ$2,2,1)</f>
        <v>5</v>
      </c>
      <c r="VA22" s="12" t="str">
        <f t="shared" ref="VA22" si="2724">IF(AND($C$5&gt;=2,UZ22=$A22),$C22,"")</f>
        <v/>
      </c>
      <c r="VB22" s="14" t="str">
        <f t="shared" ref="VB22" si="2725">MID(VB$2,2,1)</f>
        <v>5</v>
      </c>
      <c r="VC22" s="12" t="str">
        <f t="shared" ref="VC22" si="2726">IF(AND($C$5&gt;=2,VB22=$A22),$C22,"")</f>
        <v/>
      </c>
      <c r="VD22" s="14" t="str">
        <f t="shared" ref="VD22" si="2727">MID(VD$2,2,1)</f>
        <v>5</v>
      </c>
      <c r="VE22" s="12" t="str">
        <f t="shared" ref="VE22" si="2728">IF(AND($C$5&gt;=2,VD22=$A22),$C22,"")</f>
        <v/>
      </c>
      <c r="VF22" s="14" t="str">
        <f t="shared" ref="VF22" si="2729">MID(VF$2,2,1)</f>
        <v>5</v>
      </c>
      <c r="VG22" s="12" t="str">
        <f t="shared" ref="VG22" si="2730">IF(AND($C$5&gt;=2,VF22=$A22),$C22,"")</f>
        <v/>
      </c>
      <c r="VH22" s="14" t="str">
        <f t="shared" ref="VH22" si="2731">MID(VH$2,2,1)</f>
        <v>6</v>
      </c>
      <c r="VI22" s="12" t="str">
        <f t="shared" ref="VI22" si="2732">IF(AND($C$5&gt;=2,VH22=$A22),$C22,"")</f>
        <v/>
      </c>
      <c r="VJ22" s="14" t="str">
        <f t="shared" ref="VJ22" si="2733">MID(VJ$2,2,1)</f>
        <v>6</v>
      </c>
      <c r="VK22" s="12" t="str">
        <f t="shared" ref="VK22" si="2734">IF(AND($C$5&gt;=2,VJ22=$A22),$C22,"")</f>
        <v/>
      </c>
      <c r="VL22" s="14" t="str">
        <f t="shared" ref="VL22" si="2735">MID(VL$2,2,1)</f>
        <v>6</v>
      </c>
      <c r="VM22" s="12" t="str">
        <f t="shared" ref="VM22" si="2736">IF(AND($C$5&gt;=2,VL22=$A22),$C22,"")</f>
        <v/>
      </c>
      <c r="VN22" s="14" t="str">
        <f t="shared" ref="VN22" si="2737">MID(VN$2,2,1)</f>
        <v>6</v>
      </c>
      <c r="VO22" s="12" t="str">
        <f t="shared" ref="VO22" si="2738">IF(AND($C$5&gt;=2,VN22=$A22),$C22,"")</f>
        <v/>
      </c>
      <c r="VP22" s="14" t="str">
        <f t="shared" ref="VP22" si="2739">MID(VP$2,2,1)</f>
        <v>6</v>
      </c>
      <c r="VQ22" s="12" t="str">
        <f t="shared" ref="VQ22" si="2740">IF(AND($C$5&gt;=2,VP22=$A22),$C22,"")</f>
        <v/>
      </c>
      <c r="VR22" s="14" t="str">
        <f t="shared" ref="VR22" si="2741">MID(VR$2,2,1)</f>
        <v>6</v>
      </c>
      <c r="VS22" s="12" t="str">
        <f t="shared" ref="VS22" si="2742">IF(AND($C$5&gt;=2,VR22=$A22),$C22,"")</f>
        <v/>
      </c>
      <c r="VT22" s="14" t="str">
        <f t="shared" ref="VT22" si="2743">MID(VT$2,2,1)</f>
        <v>6</v>
      </c>
      <c r="VU22" s="12" t="str">
        <f t="shared" ref="VU22" si="2744">IF(AND($C$5&gt;=2,VT22=$A22),$C22,"")</f>
        <v/>
      </c>
      <c r="VV22" s="14" t="str">
        <f t="shared" ref="VV22" si="2745">MID(VV$2,2,1)</f>
        <v>6</v>
      </c>
      <c r="VW22" s="12" t="str">
        <f t="shared" ref="VW22" si="2746">IF(AND($C$5&gt;=2,VV22=$A22),$C22,"")</f>
        <v/>
      </c>
      <c r="VX22" s="14" t="str">
        <f t="shared" ref="VX22" si="2747">MID(VX$2,2,1)</f>
        <v>6</v>
      </c>
      <c r="VY22" s="12" t="str">
        <f t="shared" ref="VY22" si="2748">IF(AND($C$5&gt;=2,VX22=$A22),$C22,"")</f>
        <v/>
      </c>
      <c r="VZ22" s="14" t="str">
        <f t="shared" ref="VZ22" si="2749">MID(VZ$2,2,1)</f>
        <v>6</v>
      </c>
      <c r="WA22" s="12" t="str">
        <f t="shared" ref="WA22" si="2750">IF(AND($C$5&gt;=2,VZ22=$A22),$C22,"")</f>
        <v/>
      </c>
      <c r="WB22" s="14" t="str">
        <f t="shared" ref="WB22" si="2751">MID(WB$2,2,1)</f>
        <v>6</v>
      </c>
      <c r="WC22" s="12" t="str">
        <f t="shared" ref="WC22" si="2752">IF(AND($C$5&gt;=2,WB22=$A22),$C22,"")</f>
        <v/>
      </c>
      <c r="WD22" s="14" t="str">
        <f t="shared" ref="WD22" si="2753">MID(WD$2,2,1)</f>
        <v>6</v>
      </c>
      <c r="WE22" s="12" t="str">
        <f t="shared" ref="WE22" si="2754">IF(AND($C$5&gt;=2,WD22=$A22),$C22,"")</f>
        <v/>
      </c>
      <c r="WF22" s="14" t="str">
        <f t="shared" ref="WF22" si="2755">MID(WF$2,2,1)</f>
        <v>6</v>
      </c>
      <c r="WG22" s="12" t="str">
        <f t="shared" ref="WG22" si="2756">IF(AND($C$5&gt;=2,WF22=$A22),$C22,"")</f>
        <v/>
      </c>
      <c r="WH22" s="14" t="str">
        <f t="shared" ref="WH22" si="2757">MID(WH$2,2,1)</f>
        <v>6</v>
      </c>
      <c r="WI22" s="12" t="str">
        <f t="shared" ref="WI22" si="2758">IF(AND($C$5&gt;=2,WH22=$A22),$C22,"")</f>
        <v/>
      </c>
      <c r="WJ22" s="14" t="str">
        <f t="shared" ref="WJ22" si="2759">MID(WJ$2,2,1)</f>
        <v>6</v>
      </c>
      <c r="WK22" s="12" t="str">
        <f t="shared" ref="WK22" si="2760">IF(AND($C$5&gt;=2,WJ22=$A22),$C22,"")</f>
        <v/>
      </c>
      <c r="WL22" s="14" t="str">
        <f t="shared" ref="WL22" si="2761">MID(WL$2,2,1)</f>
        <v>6</v>
      </c>
      <c r="WM22" s="12" t="str">
        <f t="shared" ref="WM22" si="2762">IF(AND($C$5&gt;=2,WL22=$A22),$C22,"")</f>
        <v/>
      </c>
      <c r="WN22" s="14" t="str">
        <f t="shared" ref="WN22" si="2763">MID(WN$2,2,1)</f>
        <v>6</v>
      </c>
      <c r="WO22" s="12" t="str">
        <f t="shared" ref="WO22" si="2764">IF(AND($C$5&gt;=2,WN22=$A22),$C22,"")</f>
        <v/>
      </c>
      <c r="WP22" s="14" t="str">
        <f t="shared" ref="WP22" si="2765">MID(WP$2,2,1)</f>
        <v>6</v>
      </c>
      <c r="WQ22" s="12" t="str">
        <f t="shared" ref="WQ22" si="2766">IF(AND($C$5&gt;=2,WP22=$A22),$C22,"")</f>
        <v/>
      </c>
      <c r="WR22" s="14" t="str">
        <f t="shared" ref="WR22" si="2767">MID(WR$2,2,1)</f>
        <v>6</v>
      </c>
      <c r="WS22" s="12" t="str">
        <f t="shared" ref="WS22" si="2768">IF(AND($C$5&gt;=2,WR22=$A22),$C22,"")</f>
        <v/>
      </c>
      <c r="WT22" s="14" t="str">
        <f t="shared" ref="WT22" si="2769">MID(WT$2,2,1)</f>
        <v>6</v>
      </c>
      <c r="WU22" s="12" t="str">
        <f t="shared" ref="WU22" si="2770">IF(AND($C$5&gt;=2,WT22=$A22),$C22,"")</f>
        <v/>
      </c>
      <c r="WV22" s="14" t="str">
        <f t="shared" ref="WV22" si="2771">MID(WV$2,2,1)</f>
        <v>6</v>
      </c>
      <c r="WW22" s="12" t="str">
        <f t="shared" ref="WW22" si="2772">IF(AND($C$5&gt;=2,WV22=$A22),$C22,"")</f>
        <v/>
      </c>
      <c r="WX22" s="14" t="str">
        <f t="shared" ref="WX22" si="2773">MID(WX$2,2,1)</f>
        <v>6</v>
      </c>
      <c r="WY22" s="12" t="str">
        <f t="shared" ref="WY22" si="2774">IF(AND($C$5&gt;=2,WX22=$A22),$C22,"")</f>
        <v/>
      </c>
      <c r="WZ22" s="14" t="str">
        <f t="shared" ref="WZ22" si="2775">MID(WZ$2,2,1)</f>
        <v>6</v>
      </c>
      <c r="XA22" s="12" t="str">
        <f t="shared" ref="XA22" si="2776">IF(AND($C$5&gt;=2,WZ22=$A22),$C22,"")</f>
        <v/>
      </c>
      <c r="XB22" s="14" t="str">
        <f t="shared" ref="XB22" si="2777">MID(XB$2,2,1)</f>
        <v>6</v>
      </c>
      <c r="XC22" s="12" t="str">
        <f t="shared" ref="XC22" si="2778">IF(AND($C$5&gt;=2,XB22=$A22),$C22,"")</f>
        <v/>
      </c>
      <c r="XD22" s="14" t="str">
        <f t="shared" ref="XD22" si="2779">MID(XD$2,2,1)</f>
        <v>1</v>
      </c>
      <c r="XE22" s="12" t="str">
        <f t="shared" ref="XE22" si="2780">IF(AND($C$5&gt;=2,XD22=$A22),$C22,"")</f>
        <v/>
      </c>
      <c r="XF22" s="14" t="str">
        <f t="shared" ref="XF22" si="2781">MID(XF$2,2,1)</f>
        <v>1</v>
      </c>
      <c r="XG22" s="12" t="str">
        <f t="shared" ref="XG22" si="2782">IF(AND($C$5&gt;=2,XF22=$A22),$C22,"")</f>
        <v/>
      </c>
      <c r="XH22" s="14" t="str">
        <f t="shared" ref="XH22" si="2783">MID(XH$2,2,1)</f>
        <v>1</v>
      </c>
      <c r="XI22" s="12" t="str">
        <f t="shared" ref="XI22" si="2784">IF(AND($C$5&gt;=2,XH22=$A22),$C22,"")</f>
        <v/>
      </c>
      <c r="XJ22" s="14" t="str">
        <f t="shared" ref="XJ22" si="2785">MID(XJ$2,2,1)</f>
        <v>1</v>
      </c>
      <c r="XK22" s="12" t="str">
        <f t="shared" ref="XK22" si="2786">IF(AND($C$5&gt;=2,XJ22=$A22),$C22,"")</f>
        <v/>
      </c>
      <c r="XL22" s="14" t="str">
        <f t="shared" ref="XL22" si="2787">MID(XL$2,2,1)</f>
        <v>1</v>
      </c>
      <c r="XM22" s="12" t="str">
        <f t="shared" ref="XM22" si="2788">IF(AND($C$5&gt;=2,XL22=$A22),$C22,"")</f>
        <v/>
      </c>
      <c r="XN22" s="14" t="str">
        <f t="shared" ref="XN22" si="2789">MID(XN$2,2,1)</f>
        <v>1</v>
      </c>
      <c r="XO22" s="12" t="str">
        <f t="shared" ref="XO22" si="2790">IF(AND($C$5&gt;=2,XN22=$A22),$C22,"")</f>
        <v/>
      </c>
      <c r="XP22" s="14" t="str">
        <f t="shared" ref="XP22" si="2791">MID(XP$2,2,1)</f>
        <v>1</v>
      </c>
      <c r="XQ22" s="12" t="str">
        <f t="shared" ref="XQ22" si="2792">IF(AND($C$5&gt;=2,XP22=$A22),$C22,"")</f>
        <v/>
      </c>
      <c r="XR22" s="14" t="str">
        <f t="shared" ref="XR22" si="2793">MID(XR$2,2,1)</f>
        <v>1</v>
      </c>
      <c r="XS22" s="12" t="str">
        <f t="shared" ref="XS22" si="2794">IF(AND($C$5&gt;=2,XR22=$A22),$C22,"")</f>
        <v/>
      </c>
      <c r="XT22" s="14" t="str">
        <f t="shared" ref="XT22" si="2795">MID(XT$2,2,1)</f>
        <v>1</v>
      </c>
      <c r="XU22" s="12" t="str">
        <f t="shared" ref="XU22" si="2796">IF(AND($C$5&gt;=2,XT22=$A22),$C22,"")</f>
        <v/>
      </c>
      <c r="XV22" s="14" t="str">
        <f t="shared" ref="XV22" si="2797">MID(XV$2,2,1)</f>
        <v>1</v>
      </c>
      <c r="XW22" s="12" t="str">
        <f t="shared" ref="XW22" si="2798">IF(AND($C$5&gt;=2,XV22=$A22),$C22,"")</f>
        <v/>
      </c>
      <c r="XX22" s="14" t="str">
        <f t="shared" ref="XX22" si="2799">MID(XX$2,2,1)</f>
        <v>1</v>
      </c>
      <c r="XY22" s="12" t="str">
        <f t="shared" ref="XY22" si="2800">IF(AND($C$5&gt;=2,XX22=$A22),$C22,"")</f>
        <v/>
      </c>
      <c r="XZ22" s="14" t="str">
        <f t="shared" ref="XZ22" si="2801">MID(XZ$2,2,1)</f>
        <v>1</v>
      </c>
      <c r="YA22" s="12" t="str">
        <f t="shared" ref="YA22" si="2802">IF(AND($C$5&gt;=2,XZ22=$A22),$C22,"")</f>
        <v/>
      </c>
      <c r="YB22" s="14" t="str">
        <f t="shared" ref="YB22" si="2803">MID(YB$2,2,1)</f>
        <v>1</v>
      </c>
      <c r="YC22" s="12" t="str">
        <f t="shared" ref="YC22" si="2804">IF(AND($C$5&gt;=2,YB22=$A22),$C22,"")</f>
        <v/>
      </c>
      <c r="YD22" s="14" t="str">
        <f t="shared" ref="YD22" si="2805">MID(YD$2,2,1)</f>
        <v>1</v>
      </c>
      <c r="YE22" s="12" t="str">
        <f t="shared" ref="YE22" si="2806">IF(AND($C$5&gt;=2,YD22=$A22),$C22,"")</f>
        <v/>
      </c>
      <c r="YF22" s="14" t="str">
        <f t="shared" ref="YF22" si="2807">MID(YF$2,2,1)</f>
        <v>1</v>
      </c>
      <c r="YG22" s="12" t="str">
        <f t="shared" ref="YG22" si="2808">IF(AND($C$5&gt;=2,YF22=$A22),$C22,"")</f>
        <v/>
      </c>
      <c r="YH22" s="14" t="str">
        <f t="shared" ref="YH22" si="2809">MID(YH$2,2,1)</f>
        <v>1</v>
      </c>
      <c r="YI22" s="12" t="str">
        <f t="shared" ref="YI22" si="2810">IF(AND($C$5&gt;=2,YH22=$A22),$C22,"")</f>
        <v/>
      </c>
      <c r="YJ22" s="14" t="str">
        <f t="shared" ref="YJ22" si="2811">MID(YJ$2,2,1)</f>
        <v>1</v>
      </c>
      <c r="YK22" s="12" t="str">
        <f t="shared" ref="YK22" si="2812">IF(AND($C$5&gt;=2,YJ22=$A22),$C22,"")</f>
        <v/>
      </c>
      <c r="YL22" s="14" t="str">
        <f t="shared" ref="YL22" si="2813">MID(YL$2,2,1)</f>
        <v>1</v>
      </c>
      <c r="YM22" s="12" t="str">
        <f t="shared" ref="YM22" si="2814">IF(AND($C$5&gt;=2,YL22=$A22),$C22,"")</f>
        <v/>
      </c>
      <c r="YN22" s="14" t="str">
        <f t="shared" ref="YN22" si="2815">MID(YN$2,2,1)</f>
        <v>2</v>
      </c>
      <c r="YO22" s="12">
        <f t="shared" ref="YO22" si="2816">IF(AND($C$5&gt;=2,YN22=$A22),$C22,"")</f>
        <v>0.25</v>
      </c>
      <c r="YP22" s="14" t="str">
        <f t="shared" ref="YP22" si="2817">MID(YP$2,2,1)</f>
        <v>2</v>
      </c>
      <c r="YQ22" s="12">
        <f t="shared" ref="YQ22" si="2818">IF(AND($C$5&gt;=2,YP22=$A22),$C22,"")</f>
        <v>0.25</v>
      </c>
      <c r="YR22" s="14" t="str">
        <f t="shared" ref="YR22" si="2819">MID(YR$2,2,1)</f>
        <v>2</v>
      </c>
      <c r="YS22" s="12">
        <f t="shared" ref="YS22" si="2820">IF(AND($C$5&gt;=2,YR22=$A22),$C22,"")</f>
        <v>0.25</v>
      </c>
      <c r="YT22" s="14" t="str">
        <f t="shared" ref="YT22" si="2821">MID(YT$2,2,1)</f>
        <v>2</v>
      </c>
      <c r="YU22" s="12">
        <f t="shared" ref="YU22" si="2822">IF(AND($C$5&gt;=2,YT22=$A22),$C22,"")</f>
        <v>0.25</v>
      </c>
      <c r="YV22" s="14" t="str">
        <f t="shared" ref="YV22" si="2823">MID(YV$2,2,1)</f>
        <v>2</v>
      </c>
      <c r="YW22" s="12">
        <f t="shared" ref="YW22" si="2824">IF(AND($C$5&gt;=2,YV22=$A22),$C22,"")</f>
        <v>0.25</v>
      </c>
      <c r="YX22" s="14" t="str">
        <f t="shared" ref="YX22" si="2825">MID(YX$2,2,1)</f>
        <v>2</v>
      </c>
      <c r="YY22" s="12">
        <f t="shared" ref="YY22" si="2826">IF(AND($C$5&gt;=2,YX22=$A22),$C22,"")</f>
        <v>0.25</v>
      </c>
      <c r="YZ22" s="14" t="str">
        <f t="shared" ref="YZ22" si="2827">MID(YZ$2,2,1)</f>
        <v>2</v>
      </c>
      <c r="ZA22" s="12">
        <f t="shared" ref="ZA22" si="2828">IF(AND($C$5&gt;=2,YZ22=$A22),$C22,"")</f>
        <v>0.25</v>
      </c>
      <c r="ZB22" s="14" t="str">
        <f t="shared" ref="ZB22" si="2829">MID(ZB$2,2,1)</f>
        <v>2</v>
      </c>
      <c r="ZC22" s="12">
        <f t="shared" ref="ZC22" si="2830">IF(AND($C$5&gt;=2,ZB22=$A22),$C22,"")</f>
        <v>0.25</v>
      </c>
      <c r="ZD22" s="14" t="str">
        <f t="shared" ref="ZD22" si="2831">MID(ZD$2,2,1)</f>
        <v>2</v>
      </c>
      <c r="ZE22" s="12">
        <f t="shared" ref="ZE22" si="2832">IF(AND($C$5&gt;=2,ZD22=$A22),$C22,"")</f>
        <v>0.25</v>
      </c>
      <c r="ZF22" s="14" t="str">
        <f t="shared" ref="ZF22" si="2833">MID(ZF$2,2,1)</f>
        <v>2</v>
      </c>
      <c r="ZG22" s="12">
        <f t="shared" ref="ZG22" si="2834">IF(AND($C$5&gt;=2,ZF22=$A22),$C22,"")</f>
        <v>0.25</v>
      </c>
      <c r="ZH22" s="14" t="str">
        <f t="shared" ref="ZH22" si="2835">MID(ZH$2,2,1)</f>
        <v>2</v>
      </c>
      <c r="ZI22" s="12">
        <f t="shared" ref="ZI22" si="2836">IF(AND($C$5&gt;=2,ZH22=$A22),$C22,"")</f>
        <v>0.25</v>
      </c>
      <c r="ZJ22" s="14" t="str">
        <f t="shared" ref="ZJ22" si="2837">MID(ZJ$2,2,1)</f>
        <v>2</v>
      </c>
      <c r="ZK22" s="12">
        <f t="shared" ref="ZK22" si="2838">IF(AND($C$5&gt;=2,ZJ22=$A22),$C22,"")</f>
        <v>0.25</v>
      </c>
      <c r="ZL22" s="14" t="str">
        <f t="shared" ref="ZL22" si="2839">MID(ZL$2,2,1)</f>
        <v>2</v>
      </c>
      <c r="ZM22" s="12">
        <f t="shared" ref="ZM22" si="2840">IF(AND($C$5&gt;=2,ZL22=$A22),$C22,"")</f>
        <v>0.25</v>
      </c>
      <c r="ZN22" s="14" t="str">
        <f t="shared" ref="ZN22" si="2841">MID(ZN$2,2,1)</f>
        <v>2</v>
      </c>
      <c r="ZO22" s="12">
        <f t="shared" ref="ZO22" si="2842">IF(AND($C$5&gt;=2,ZN22=$A22),$C22,"")</f>
        <v>0.25</v>
      </c>
      <c r="ZP22" s="14" t="str">
        <f t="shared" ref="ZP22" si="2843">MID(ZP$2,2,1)</f>
        <v>2</v>
      </c>
      <c r="ZQ22" s="12">
        <f t="shared" ref="ZQ22" si="2844">IF(AND($C$5&gt;=2,ZP22=$A22),$C22,"")</f>
        <v>0.25</v>
      </c>
      <c r="ZR22" s="14" t="str">
        <f t="shared" ref="ZR22" si="2845">MID(ZR$2,2,1)</f>
        <v>2</v>
      </c>
      <c r="ZS22" s="12">
        <f t="shared" ref="ZS22" si="2846">IF(AND($C$5&gt;=2,ZR22=$A22),$C22,"")</f>
        <v>0.25</v>
      </c>
      <c r="ZT22" s="14" t="str">
        <f t="shared" ref="ZT22" si="2847">MID(ZT$2,2,1)</f>
        <v>2</v>
      </c>
      <c r="ZU22" s="12">
        <f t="shared" ref="ZU22" si="2848">IF(AND($C$5&gt;=2,ZT22=$A22),$C22,"")</f>
        <v>0.25</v>
      </c>
      <c r="ZV22" s="14" t="str">
        <f t="shared" ref="ZV22" si="2849">MID(ZV$2,2,1)</f>
        <v>2</v>
      </c>
      <c r="ZW22" s="12">
        <f t="shared" ref="ZW22" si="2850">IF(AND($C$5&gt;=2,ZV22=$A22),$C22,"")</f>
        <v>0.25</v>
      </c>
      <c r="ZX22" s="14" t="str">
        <f t="shared" ref="ZX22" si="2851">MID(ZX$2,2,1)</f>
        <v>4</v>
      </c>
      <c r="ZY22" s="12" t="str">
        <f t="shared" ref="ZY22" si="2852">IF(AND($C$5&gt;=2,ZX22=$A22),$C22,"")</f>
        <v/>
      </c>
      <c r="ZZ22" s="14" t="str">
        <f t="shared" ref="ZZ22" si="2853">MID(ZZ$2,2,1)</f>
        <v>4</v>
      </c>
      <c r="AAA22" s="12" t="str">
        <f t="shared" ref="AAA22" si="2854">IF(AND($C$5&gt;=2,ZZ22=$A22),$C22,"")</f>
        <v/>
      </c>
      <c r="AAB22" s="14" t="str">
        <f t="shared" ref="AAB22" si="2855">MID(AAB$2,2,1)</f>
        <v>4</v>
      </c>
      <c r="AAC22" s="12" t="str">
        <f t="shared" ref="AAC22" si="2856">IF(AND($C$5&gt;=2,AAB22=$A22),$C22,"")</f>
        <v/>
      </c>
      <c r="AAD22" s="14" t="str">
        <f t="shared" ref="AAD22" si="2857">MID(AAD$2,2,1)</f>
        <v>4</v>
      </c>
      <c r="AAE22" s="12" t="str">
        <f t="shared" ref="AAE22" si="2858">IF(AND($C$5&gt;=2,AAD22=$A22),$C22,"")</f>
        <v/>
      </c>
      <c r="AAF22" s="14" t="str">
        <f t="shared" ref="AAF22" si="2859">MID(AAF$2,2,1)</f>
        <v>4</v>
      </c>
      <c r="AAG22" s="12" t="str">
        <f t="shared" ref="AAG22" si="2860">IF(AND($C$5&gt;=2,AAF22=$A22),$C22,"")</f>
        <v/>
      </c>
      <c r="AAH22" s="14" t="str">
        <f t="shared" ref="AAH22" si="2861">MID(AAH$2,2,1)</f>
        <v>4</v>
      </c>
      <c r="AAI22" s="12" t="str">
        <f t="shared" ref="AAI22" si="2862">IF(AND($C$5&gt;=2,AAH22=$A22),$C22,"")</f>
        <v/>
      </c>
      <c r="AAJ22" s="14" t="str">
        <f t="shared" ref="AAJ22" si="2863">MID(AAJ$2,2,1)</f>
        <v>4</v>
      </c>
      <c r="AAK22" s="12" t="str">
        <f t="shared" ref="AAK22" si="2864">IF(AND($C$5&gt;=2,AAJ22=$A22),$C22,"")</f>
        <v/>
      </c>
      <c r="AAL22" s="14" t="str">
        <f t="shared" ref="AAL22" si="2865">MID(AAL$2,2,1)</f>
        <v>4</v>
      </c>
      <c r="AAM22" s="12" t="str">
        <f t="shared" ref="AAM22" si="2866">IF(AND($C$5&gt;=2,AAL22=$A22),$C22,"")</f>
        <v/>
      </c>
      <c r="AAN22" s="14" t="str">
        <f t="shared" ref="AAN22" si="2867">MID(AAN$2,2,1)</f>
        <v>4</v>
      </c>
      <c r="AAO22" s="12" t="str">
        <f t="shared" ref="AAO22" si="2868">IF(AND($C$5&gt;=2,AAN22=$A22),$C22,"")</f>
        <v/>
      </c>
      <c r="AAP22" s="14" t="str">
        <f t="shared" ref="AAP22" si="2869">MID(AAP$2,2,1)</f>
        <v>4</v>
      </c>
      <c r="AAQ22" s="12" t="str">
        <f t="shared" ref="AAQ22" si="2870">IF(AND($C$5&gt;=2,AAP22=$A22),$C22,"")</f>
        <v/>
      </c>
      <c r="AAR22" s="14" t="str">
        <f t="shared" ref="AAR22" si="2871">MID(AAR$2,2,1)</f>
        <v>4</v>
      </c>
      <c r="AAS22" s="12" t="str">
        <f t="shared" ref="AAS22" si="2872">IF(AND($C$5&gt;=2,AAR22=$A22),$C22,"")</f>
        <v/>
      </c>
      <c r="AAT22" s="14" t="str">
        <f t="shared" ref="AAT22" si="2873">MID(AAT$2,2,1)</f>
        <v>4</v>
      </c>
      <c r="AAU22" s="12" t="str">
        <f t="shared" ref="AAU22" si="2874">IF(AND($C$5&gt;=2,AAT22=$A22),$C22,"")</f>
        <v/>
      </c>
      <c r="AAV22" s="14" t="str">
        <f t="shared" ref="AAV22" si="2875">MID(AAV$2,2,1)</f>
        <v>4</v>
      </c>
      <c r="AAW22" s="12" t="str">
        <f t="shared" ref="AAW22" si="2876">IF(AND($C$5&gt;=2,AAV22=$A22),$C22,"")</f>
        <v/>
      </c>
      <c r="AAX22" s="14" t="str">
        <f t="shared" ref="AAX22" si="2877">MID(AAX$2,2,1)</f>
        <v>4</v>
      </c>
      <c r="AAY22" s="12" t="str">
        <f t="shared" ref="AAY22" si="2878">IF(AND($C$5&gt;=2,AAX22=$A22),$C22,"")</f>
        <v/>
      </c>
      <c r="AAZ22" s="14" t="str">
        <f t="shared" ref="AAZ22" si="2879">MID(AAZ$2,2,1)</f>
        <v>4</v>
      </c>
      <c r="ABA22" s="12" t="str">
        <f t="shared" ref="ABA22" si="2880">IF(AND($C$5&gt;=2,AAZ22=$A22),$C22,"")</f>
        <v/>
      </c>
      <c r="ABB22" s="14" t="str">
        <f t="shared" ref="ABB22" si="2881">MID(ABB$2,2,1)</f>
        <v>4</v>
      </c>
      <c r="ABC22" s="12" t="str">
        <f t="shared" ref="ABC22" si="2882">IF(AND($C$5&gt;=2,ABB22=$A22),$C22,"")</f>
        <v/>
      </c>
      <c r="ABD22" s="14" t="str">
        <f t="shared" ref="ABD22" si="2883">MID(ABD$2,2,1)</f>
        <v>4</v>
      </c>
      <c r="ABE22" s="12" t="str">
        <f t="shared" ref="ABE22" si="2884">IF(AND($C$5&gt;=2,ABD22=$A22),$C22,"")</f>
        <v/>
      </c>
      <c r="ABF22" s="14" t="str">
        <f t="shared" ref="ABF22" si="2885">MID(ABF$2,2,1)</f>
        <v>4</v>
      </c>
      <c r="ABG22" s="12" t="str">
        <f t="shared" ref="ABG22" si="2886">IF(AND($C$5&gt;=2,ABF22=$A22),$C22,"")</f>
        <v/>
      </c>
      <c r="ABH22" s="14" t="str">
        <f t="shared" ref="ABH22" si="2887">MID(ABH$2,2,1)</f>
        <v>5</v>
      </c>
      <c r="ABI22" s="12" t="str">
        <f t="shared" ref="ABI22" si="2888">IF(AND($C$5&gt;=2,ABH22=$A22),$C22,"")</f>
        <v/>
      </c>
      <c r="ABJ22" s="14" t="str">
        <f t="shared" ref="ABJ22" si="2889">MID(ABJ$2,2,1)</f>
        <v>5</v>
      </c>
      <c r="ABK22" s="12" t="str">
        <f t="shared" ref="ABK22" si="2890">IF(AND($C$5&gt;=2,ABJ22=$A22),$C22,"")</f>
        <v/>
      </c>
      <c r="ABL22" s="14" t="str">
        <f t="shared" ref="ABL22" si="2891">MID(ABL$2,2,1)</f>
        <v>5</v>
      </c>
      <c r="ABM22" s="12" t="str">
        <f t="shared" ref="ABM22" si="2892">IF(AND($C$5&gt;=2,ABL22=$A22),$C22,"")</f>
        <v/>
      </c>
      <c r="ABN22" s="14" t="str">
        <f t="shared" ref="ABN22" si="2893">MID(ABN$2,2,1)</f>
        <v>5</v>
      </c>
      <c r="ABO22" s="12" t="str">
        <f t="shared" ref="ABO22" si="2894">IF(AND($C$5&gt;=2,ABN22=$A22),$C22,"")</f>
        <v/>
      </c>
      <c r="ABP22" s="14" t="str">
        <f t="shared" ref="ABP22" si="2895">MID(ABP$2,2,1)</f>
        <v>5</v>
      </c>
      <c r="ABQ22" s="12" t="str">
        <f t="shared" ref="ABQ22" si="2896">IF(AND($C$5&gt;=2,ABP22=$A22),$C22,"")</f>
        <v/>
      </c>
      <c r="ABR22" s="14" t="str">
        <f t="shared" ref="ABR22" si="2897">MID(ABR$2,2,1)</f>
        <v>5</v>
      </c>
      <c r="ABS22" s="12" t="str">
        <f t="shared" ref="ABS22" si="2898">IF(AND($C$5&gt;=2,ABR22=$A22),$C22,"")</f>
        <v/>
      </c>
      <c r="ABT22" s="14" t="str">
        <f t="shared" ref="ABT22" si="2899">MID(ABT$2,2,1)</f>
        <v>5</v>
      </c>
      <c r="ABU22" s="12" t="str">
        <f t="shared" ref="ABU22" si="2900">IF(AND($C$5&gt;=2,ABT22=$A22),$C22,"")</f>
        <v/>
      </c>
      <c r="ABV22" s="14" t="str">
        <f t="shared" ref="ABV22" si="2901">MID(ABV$2,2,1)</f>
        <v>5</v>
      </c>
      <c r="ABW22" s="12" t="str">
        <f t="shared" ref="ABW22" si="2902">IF(AND($C$5&gt;=2,ABV22=$A22),$C22,"")</f>
        <v/>
      </c>
      <c r="ABX22" s="14" t="str">
        <f t="shared" ref="ABX22" si="2903">MID(ABX$2,2,1)</f>
        <v>5</v>
      </c>
      <c r="ABY22" s="12" t="str">
        <f t="shared" ref="ABY22" si="2904">IF(AND($C$5&gt;=2,ABX22=$A22),$C22,"")</f>
        <v/>
      </c>
      <c r="ABZ22" s="14" t="str">
        <f t="shared" ref="ABZ22" si="2905">MID(ABZ$2,2,1)</f>
        <v>5</v>
      </c>
      <c r="ACA22" s="12" t="str">
        <f t="shared" ref="ACA22" si="2906">IF(AND($C$5&gt;=2,ABZ22=$A22),$C22,"")</f>
        <v/>
      </c>
      <c r="ACB22" s="14" t="str">
        <f t="shared" ref="ACB22" si="2907">MID(ACB$2,2,1)</f>
        <v>5</v>
      </c>
      <c r="ACC22" s="12" t="str">
        <f t="shared" ref="ACC22" si="2908">IF(AND($C$5&gt;=2,ACB22=$A22),$C22,"")</f>
        <v/>
      </c>
      <c r="ACD22" s="14" t="str">
        <f t="shared" ref="ACD22" si="2909">MID(ACD$2,2,1)</f>
        <v>5</v>
      </c>
      <c r="ACE22" s="12" t="str">
        <f t="shared" ref="ACE22" si="2910">IF(AND($C$5&gt;=2,ACD22=$A22),$C22,"")</f>
        <v/>
      </c>
      <c r="ACF22" s="14" t="str">
        <f t="shared" ref="ACF22" si="2911">MID(ACF$2,2,1)</f>
        <v>5</v>
      </c>
      <c r="ACG22" s="12" t="str">
        <f t="shared" ref="ACG22" si="2912">IF(AND($C$5&gt;=2,ACF22=$A22),$C22,"")</f>
        <v/>
      </c>
      <c r="ACH22" s="14" t="str">
        <f t="shared" ref="ACH22" si="2913">MID(ACH$2,2,1)</f>
        <v>5</v>
      </c>
      <c r="ACI22" s="12" t="str">
        <f t="shared" ref="ACI22" si="2914">IF(AND($C$5&gt;=2,ACH22=$A22),$C22,"")</f>
        <v/>
      </c>
      <c r="ACJ22" s="14" t="str">
        <f t="shared" ref="ACJ22" si="2915">MID(ACJ$2,2,1)</f>
        <v>5</v>
      </c>
      <c r="ACK22" s="12" t="str">
        <f t="shared" ref="ACK22" si="2916">IF(AND($C$5&gt;=2,ACJ22=$A22),$C22,"")</f>
        <v/>
      </c>
      <c r="ACL22" s="14" t="str">
        <f t="shared" ref="ACL22" si="2917">MID(ACL$2,2,1)</f>
        <v>5</v>
      </c>
      <c r="ACM22" s="12" t="str">
        <f t="shared" ref="ACM22" si="2918">IF(AND($C$5&gt;=2,ACL22=$A22),$C22,"")</f>
        <v/>
      </c>
      <c r="ACN22" s="14" t="str">
        <f t="shared" ref="ACN22" si="2919">MID(ACN$2,2,1)</f>
        <v>5</v>
      </c>
      <c r="ACO22" s="12" t="str">
        <f t="shared" ref="ACO22" si="2920">IF(AND($C$5&gt;=2,ACN22=$A22),$C22,"")</f>
        <v/>
      </c>
      <c r="ACP22" s="14" t="str">
        <f t="shared" ref="ACP22" si="2921">MID(ACP$2,2,1)</f>
        <v>5</v>
      </c>
      <c r="ACQ22" s="12" t="str">
        <f t="shared" ref="ACQ22" si="2922">IF(AND($C$5&gt;=2,ACP22=$A22),$C22,"")</f>
        <v/>
      </c>
      <c r="ACR22" s="14" t="str">
        <f t="shared" ref="ACR22" si="2923">MID(ACR$2,2,1)</f>
        <v>6</v>
      </c>
      <c r="ACS22" s="12" t="str">
        <f t="shared" ref="ACS22" si="2924">IF(AND($C$5&gt;=2,ACR22=$A22),$C22,"")</f>
        <v/>
      </c>
      <c r="ACT22" s="14" t="str">
        <f t="shared" ref="ACT22" si="2925">MID(ACT$2,2,1)</f>
        <v>6</v>
      </c>
      <c r="ACU22" s="12" t="str">
        <f t="shared" ref="ACU22" si="2926">IF(AND($C$5&gt;=2,ACT22=$A22),$C22,"")</f>
        <v/>
      </c>
      <c r="ACV22" s="14" t="str">
        <f t="shared" ref="ACV22" si="2927">MID(ACV$2,2,1)</f>
        <v>6</v>
      </c>
      <c r="ACW22" s="12" t="str">
        <f t="shared" ref="ACW22" si="2928">IF(AND($C$5&gt;=2,ACV22=$A22),$C22,"")</f>
        <v/>
      </c>
      <c r="ACX22" s="14" t="str">
        <f t="shared" ref="ACX22" si="2929">MID(ACX$2,2,1)</f>
        <v>6</v>
      </c>
      <c r="ACY22" s="12" t="str">
        <f t="shared" ref="ACY22" si="2930">IF(AND($C$5&gt;=2,ACX22=$A22),$C22,"")</f>
        <v/>
      </c>
      <c r="ACZ22" s="14" t="str">
        <f t="shared" ref="ACZ22" si="2931">MID(ACZ$2,2,1)</f>
        <v>6</v>
      </c>
      <c r="ADA22" s="12" t="str">
        <f t="shared" ref="ADA22" si="2932">IF(AND($C$5&gt;=2,ACZ22=$A22),$C22,"")</f>
        <v/>
      </c>
      <c r="ADB22" s="14" t="str">
        <f t="shared" ref="ADB22" si="2933">MID(ADB$2,2,1)</f>
        <v>6</v>
      </c>
      <c r="ADC22" s="12" t="str">
        <f t="shared" ref="ADC22" si="2934">IF(AND($C$5&gt;=2,ADB22=$A22),$C22,"")</f>
        <v/>
      </c>
      <c r="ADD22" s="14" t="str">
        <f t="shared" ref="ADD22" si="2935">MID(ADD$2,2,1)</f>
        <v>6</v>
      </c>
      <c r="ADE22" s="12" t="str">
        <f t="shared" ref="ADE22" si="2936">IF(AND($C$5&gt;=2,ADD22=$A22),$C22,"")</f>
        <v/>
      </c>
      <c r="ADF22" s="14" t="str">
        <f t="shared" ref="ADF22" si="2937">MID(ADF$2,2,1)</f>
        <v>6</v>
      </c>
      <c r="ADG22" s="12" t="str">
        <f t="shared" ref="ADG22" si="2938">IF(AND($C$5&gt;=2,ADF22=$A22),$C22,"")</f>
        <v/>
      </c>
      <c r="ADH22" s="14" t="str">
        <f t="shared" ref="ADH22" si="2939">MID(ADH$2,2,1)</f>
        <v>6</v>
      </c>
      <c r="ADI22" s="12" t="str">
        <f t="shared" ref="ADI22" si="2940">IF(AND($C$5&gt;=2,ADH22=$A22),$C22,"")</f>
        <v/>
      </c>
      <c r="ADJ22" s="14" t="str">
        <f t="shared" ref="ADJ22" si="2941">MID(ADJ$2,2,1)</f>
        <v>6</v>
      </c>
      <c r="ADK22" s="12" t="str">
        <f t="shared" ref="ADK22" si="2942">IF(AND($C$5&gt;=2,ADJ22=$A22),$C22,"")</f>
        <v/>
      </c>
      <c r="ADL22" s="14" t="str">
        <f t="shared" ref="ADL22" si="2943">MID(ADL$2,2,1)</f>
        <v>6</v>
      </c>
      <c r="ADM22" s="12" t="str">
        <f t="shared" ref="ADM22" si="2944">IF(AND($C$5&gt;=2,ADL22=$A22),$C22,"")</f>
        <v/>
      </c>
      <c r="ADN22" s="14" t="str">
        <f t="shared" ref="ADN22" si="2945">MID(ADN$2,2,1)</f>
        <v>6</v>
      </c>
      <c r="ADO22" s="12" t="str">
        <f t="shared" ref="ADO22" si="2946">IF(AND($C$5&gt;=2,ADN22=$A22),$C22,"")</f>
        <v/>
      </c>
      <c r="ADP22" s="14" t="str">
        <f t="shared" ref="ADP22" si="2947">MID(ADP$2,2,1)</f>
        <v>6</v>
      </c>
      <c r="ADQ22" s="12" t="str">
        <f t="shared" ref="ADQ22" si="2948">IF(AND($C$5&gt;=2,ADP22=$A22),$C22,"")</f>
        <v/>
      </c>
      <c r="ADR22" s="14" t="str">
        <f t="shared" ref="ADR22" si="2949">MID(ADR$2,2,1)</f>
        <v>6</v>
      </c>
      <c r="ADS22" s="12" t="str">
        <f t="shared" ref="ADS22" si="2950">IF(AND($C$5&gt;=2,ADR22=$A22),$C22,"")</f>
        <v/>
      </c>
      <c r="ADT22" s="14" t="str">
        <f t="shared" ref="ADT22" si="2951">MID(ADT$2,2,1)</f>
        <v>6</v>
      </c>
      <c r="ADU22" s="12" t="str">
        <f t="shared" ref="ADU22" si="2952">IF(AND($C$5&gt;=2,ADT22=$A22),$C22,"")</f>
        <v/>
      </c>
      <c r="ADV22" s="14" t="str">
        <f t="shared" ref="ADV22" si="2953">MID(ADV$2,2,1)</f>
        <v>6</v>
      </c>
      <c r="ADW22" s="12" t="str">
        <f t="shared" ref="ADW22" si="2954">IF(AND($C$5&gt;=2,ADV22=$A22),$C22,"")</f>
        <v/>
      </c>
      <c r="ADX22" s="14" t="str">
        <f t="shared" ref="ADX22" si="2955">MID(ADX$2,2,1)</f>
        <v>6</v>
      </c>
      <c r="ADY22" s="12" t="str">
        <f t="shared" ref="ADY22" si="2956">IF(AND($C$5&gt;=2,ADX22=$A22),$C22,"")</f>
        <v/>
      </c>
      <c r="ADZ22" s="14" t="str">
        <f t="shared" ref="ADZ22" si="2957">MID(ADZ$2,2,1)</f>
        <v>6</v>
      </c>
      <c r="AEA22" s="12" t="str">
        <f t="shared" ref="AEA22" si="2958">IF(AND($C$5&gt;=2,ADZ22=$A22),$C22,"")</f>
        <v/>
      </c>
      <c r="AEB22" s="14" t="str">
        <f t="shared" ref="AEB22" si="2959">MID(AEB$2,2,1)</f>
        <v>6</v>
      </c>
      <c r="AEC22" s="12" t="str">
        <f t="shared" ref="AEC22" si="2960">IF(AND($C$5&gt;=2,AEB22=$A22),$C22,"")</f>
        <v/>
      </c>
      <c r="AED22" s="14" t="str">
        <f t="shared" ref="AED22" si="2961">MID(AED$2,2,1)</f>
        <v>6</v>
      </c>
      <c r="AEE22" s="12" t="str">
        <f t="shared" ref="AEE22" si="2962">IF(AND($C$5&gt;=2,AED22=$A22),$C22,"")</f>
        <v/>
      </c>
      <c r="AEF22" s="14" t="str">
        <f t="shared" ref="AEF22" si="2963">MID(AEF$2,2,1)</f>
        <v>6</v>
      </c>
      <c r="AEG22" s="12" t="str">
        <f t="shared" ref="AEG22" si="2964">IF(AND($C$5&gt;=2,AEF22=$A22),$C22,"")</f>
        <v/>
      </c>
      <c r="AEH22" s="14" t="str">
        <f t="shared" ref="AEH22" si="2965">MID(AEH$2,2,1)</f>
        <v>6</v>
      </c>
      <c r="AEI22" s="12" t="str">
        <f t="shared" ref="AEI22" si="2966">IF(AND($C$5&gt;=2,AEH22=$A22),$C22,"")</f>
        <v/>
      </c>
      <c r="AEJ22" s="14" t="str">
        <f t="shared" ref="AEJ22" si="2967">MID(AEJ$2,2,1)</f>
        <v>6</v>
      </c>
      <c r="AEK22" s="12" t="str">
        <f t="shared" ref="AEK22" si="2968">IF(AND($C$5&gt;=2,AEJ22=$A22),$C22,"")</f>
        <v/>
      </c>
      <c r="AEL22" s="14" t="str">
        <f t="shared" ref="AEL22" si="2969">MID(AEL$2,2,1)</f>
        <v>6</v>
      </c>
      <c r="AEM22" s="12" t="str">
        <f t="shared" ref="AEM22" si="2970">IF(AND($C$5&gt;=2,AEL22=$A22),$C22,"")</f>
        <v/>
      </c>
      <c r="AEN22" s="14" t="str">
        <f t="shared" ref="AEN22" si="2971">MID(AEN$2,2,1)</f>
        <v>1</v>
      </c>
      <c r="AEO22" s="12" t="str">
        <f t="shared" ref="AEO22" si="2972">IF(AND($C$5&gt;=2,AEN22=$A22),$C22,"")</f>
        <v/>
      </c>
      <c r="AEP22" s="14" t="str">
        <f t="shared" ref="AEP22" si="2973">MID(AEP$2,2,1)</f>
        <v>1</v>
      </c>
      <c r="AEQ22" s="12" t="str">
        <f t="shared" ref="AEQ22" si="2974">IF(AND($C$5&gt;=2,AEP22=$A22),$C22,"")</f>
        <v/>
      </c>
      <c r="AER22" s="14" t="str">
        <f t="shared" ref="AER22" si="2975">MID(AER$2,2,1)</f>
        <v>1</v>
      </c>
      <c r="AES22" s="12" t="str">
        <f t="shared" ref="AES22" si="2976">IF(AND($C$5&gt;=2,AER22=$A22),$C22,"")</f>
        <v/>
      </c>
      <c r="AET22" s="14" t="str">
        <f t="shared" ref="AET22" si="2977">MID(AET$2,2,1)</f>
        <v>1</v>
      </c>
      <c r="AEU22" s="12" t="str">
        <f t="shared" ref="AEU22" si="2978">IF(AND($C$5&gt;=2,AET22=$A22),$C22,"")</f>
        <v/>
      </c>
      <c r="AEV22" s="14" t="str">
        <f t="shared" ref="AEV22" si="2979">MID(AEV$2,2,1)</f>
        <v>1</v>
      </c>
      <c r="AEW22" s="12" t="str">
        <f t="shared" ref="AEW22" si="2980">IF(AND($C$5&gt;=2,AEV22=$A22),$C22,"")</f>
        <v/>
      </c>
      <c r="AEX22" s="14" t="str">
        <f t="shared" ref="AEX22" si="2981">MID(AEX$2,2,1)</f>
        <v>1</v>
      </c>
      <c r="AEY22" s="12" t="str">
        <f t="shared" ref="AEY22" si="2982">IF(AND($C$5&gt;=2,AEX22=$A22),$C22,"")</f>
        <v/>
      </c>
      <c r="AEZ22" s="14" t="str">
        <f t="shared" ref="AEZ22" si="2983">MID(AEZ$2,2,1)</f>
        <v>1</v>
      </c>
      <c r="AFA22" s="12" t="str">
        <f t="shared" ref="AFA22" si="2984">IF(AND($C$5&gt;=2,AEZ22=$A22),$C22,"")</f>
        <v/>
      </c>
      <c r="AFB22" s="14" t="str">
        <f t="shared" ref="AFB22" si="2985">MID(AFB$2,2,1)</f>
        <v>1</v>
      </c>
      <c r="AFC22" s="12" t="str">
        <f t="shared" ref="AFC22" si="2986">IF(AND($C$5&gt;=2,AFB22=$A22),$C22,"")</f>
        <v/>
      </c>
      <c r="AFD22" s="14" t="str">
        <f t="shared" ref="AFD22" si="2987">MID(AFD$2,2,1)</f>
        <v>1</v>
      </c>
      <c r="AFE22" s="12" t="str">
        <f t="shared" ref="AFE22" si="2988">IF(AND($C$5&gt;=2,AFD22=$A22),$C22,"")</f>
        <v/>
      </c>
      <c r="AFF22" s="14" t="str">
        <f t="shared" ref="AFF22" si="2989">MID(AFF$2,2,1)</f>
        <v>1</v>
      </c>
      <c r="AFG22" s="12" t="str">
        <f t="shared" ref="AFG22" si="2990">IF(AND($C$5&gt;=2,AFF22=$A22),$C22,"")</f>
        <v/>
      </c>
      <c r="AFH22" s="14" t="str">
        <f t="shared" ref="AFH22" si="2991">MID(AFH$2,2,1)</f>
        <v>1</v>
      </c>
      <c r="AFI22" s="12" t="str">
        <f t="shared" ref="AFI22" si="2992">IF(AND($C$5&gt;=2,AFH22=$A22),$C22,"")</f>
        <v/>
      </c>
      <c r="AFJ22" s="14" t="str">
        <f t="shared" ref="AFJ22" si="2993">MID(AFJ$2,2,1)</f>
        <v>1</v>
      </c>
      <c r="AFK22" s="12" t="str">
        <f t="shared" ref="AFK22" si="2994">IF(AND($C$5&gt;=2,AFJ22=$A22),$C22,"")</f>
        <v/>
      </c>
      <c r="AFL22" s="14" t="str">
        <f t="shared" ref="AFL22" si="2995">MID(AFL$2,2,1)</f>
        <v>1</v>
      </c>
      <c r="AFM22" s="12" t="str">
        <f t="shared" ref="AFM22" si="2996">IF(AND($C$5&gt;=2,AFL22=$A22),$C22,"")</f>
        <v/>
      </c>
      <c r="AFN22" s="14" t="str">
        <f t="shared" ref="AFN22" si="2997">MID(AFN$2,2,1)</f>
        <v>1</v>
      </c>
      <c r="AFO22" s="12" t="str">
        <f t="shared" ref="AFO22" si="2998">IF(AND($C$5&gt;=2,AFN22=$A22),$C22,"")</f>
        <v/>
      </c>
      <c r="AFP22" s="14" t="str">
        <f t="shared" ref="AFP22" si="2999">MID(AFP$2,2,1)</f>
        <v>1</v>
      </c>
      <c r="AFQ22" s="12" t="str">
        <f t="shared" ref="AFQ22" si="3000">IF(AND($C$5&gt;=2,AFP22=$A22),$C22,"")</f>
        <v/>
      </c>
      <c r="AFR22" s="14" t="str">
        <f t="shared" ref="AFR22" si="3001">MID(AFR$2,2,1)</f>
        <v>1</v>
      </c>
      <c r="AFS22" s="12" t="str">
        <f t="shared" ref="AFS22" si="3002">IF(AND($C$5&gt;=2,AFR22=$A22),$C22,"")</f>
        <v/>
      </c>
      <c r="AFT22" s="14" t="str">
        <f t="shared" ref="AFT22" si="3003">MID(AFT$2,2,1)</f>
        <v>1</v>
      </c>
      <c r="AFU22" s="12" t="str">
        <f t="shared" ref="AFU22" si="3004">IF(AND($C$5&gt;=2,AFT22=$A22),$C22,"")</f>
        <v/>
      </c>
      <c r="AFV22" s="14" t="str">
        <f t="shared" ref="AFV22" si="3005">MID(AFV$2,2,1)</f>
        <v>1</v>
      </c>
      <c r="AFW22" s="12" t="str">
        <f t="shared" ref="AFW22" si="3006">IF(AND($C$5&gt;=2,AFV22=$A22),$C22,"")</f>
        <v/>
      </c>
      <c r="AFX22" s="14" t="str">
        <f t="shared" ref="AFX22" si="3007">MID(AFX$2,2,1)</f>
        <v>2</v>
      </c>
      <c r="AFY22" s="12">
        <f t="shared" ref="AFY22" si="3008">IF(AND($C$5&gt;=2,AFX22=$A22),$C22,"")</f>
        <v>0.25</v>
      </c>
      <c r="AFZ22" s="14" t="str">
        <f t="shared" ref="AFZ22" si="3009">MID(AFZ$2,2,1)</f>
        <v>2</v>
      </c>
      <c r="AGA22" s="12">
        <f t="shared" ref="AGA22" si="3010">IF(AND($C$5&gt;=2,AFZ22=$A22),$C22,"")</f>
        <v>0.25</v>
      </c>
      <c r="AGB22" s="14" t="str">
        <f t="shared" ref="AGB22" si="3011">MID(AGB$2,2,1)</f>
        <v>2</v>
      </c>
      <c r="AGC22" s="12">
        <f t="shared" ref="AGC22" si="3012">IF(AND($C$5&gt;=2,AGB22=$A22),$C22,"")</f>
        <v>0.25</v>
      </c>
      <c r="AGD22" s="14" t="str">
        <f t="shared" ref="AGD22" si="3013">MID(AGD$2,2,1)</f>
        <v>2</v>
      </c>
      <c r="AGE22" s="12">
        <f t="shared" ref="AGE22" si="3014">IF(AND($C$5&gt;=2,AGD22=$A22),$C22,"")</f>
        <v>0.25</v>
      </c>
      <c r="AGF22" s="14" t="str">
        <f t="shared" ref="AGF22" si="3015">MID(AGF$2,2,1)</f>
        <v>2</v>
      </c>
      <c r="AGG22" s="12">
        <f t="shared" ref="AGG22" si="3016">IF(AND($C$5&gt;=2,AGF22=$A22),$C22,"")</f>
        <v>0.25</v>
      </c>
      <c r="AGH22" s="14" t="str">
        <f t="shared" ref="AGH22" si="3017">MID(AGH$2,2,1)</f>
        <v>2</v>
      </c>
      <c r="AGI22" s="12">
        <f t="shared" ref="AGI22" si="3018">IF(AND($C$5&gt;=2,AGH22=$A22),$C22,"")</f>
        <v>0.25</v>
      </c>
      <c r="AGJ22" s="14" t="str">
        <f t="shared" ref="AGJ22" si="3019">MID(AGJ$2,2,1)</f>
        <v>2</v>
      </c>
      <c r="AGK22" s="12">
        <f t="shared" ref="AGK22" si="3020">IF(AND($C$5&gt;=2,AGJ22=$A22),$C22,"")</f>
        <v>0.25</v>
      </c>
      <c r="AGL22" s="14" t="str">
        <f t="shared" ref="AGL22" si="3021">MID(AGL$2,2,1)</f>
        <v>2</v>
      </c>
      <c r="AGM22" s="12">
        <f t="shared" ref="AGM22" si="3022">IF(AND($C$5&gt;=2,AGL22=$A22),$C22,"")</f>
        <v>0.25</v>
      </c>
      <c r="AGN22" s="14" t="str">
        <f t="shared" ref="AGN22" si="3023">MID(AGN$2,2,1)</f>
        <v>2</v>
      </c>
      <c r="AGO22" s="12">
        <f t="shared" ref="AGO22" si="3024">IF(AND($C$5&gt;=2,AGN22=$A22),$C22,"")</f>
        <v>0.25</v>
      </c>
      <c r="AGP22" s="14" t="str">
        <f t="shared" ref="AGP22" si="3025">MID(AGP$2,2,1)</f>
        <v>2</v>
      </c>
      <c r="AGQ22" s="12">
        <f t="shared" ref="AGQ22" si="3026">IF(AND($C$5&gt;=2,AGP22=$A22),$C22,"")</f>
        <v>0.25</v>
      </c>
      <c r="AGR22" s="14" t="str">
        <f t="shared" ref="AGR22" si="3027">MID(AGR$2,2,1)</f>
        <v>2</v>
      </c>
      <c r="AGS22" s="12">
        <f t="shared" ref="AGS22" si="3028">IF(AND($C$5&gt;=2,AGR22=$A22),$C22,"")</f>
        <v>0.25</v>
      </c>
      <c r="AGT22" s="14" t="str">
        <f t="shared" ref="AGT22" si="3029">MID(AGT$2,2,1)</f>
        <v>2</v>
      </c>
      <c r="AGU22" s="12">
        <f t="shared" ref="AGU22" si="3030">IF(AND($C$5&gt;=2,AGT22=$A22),$C22,"")</f>
        <v>0.25</v>
      </c>
      <c r="AGV22" s="14" t="str">
        <f t="shared" ref="AGV22" si="3031">MID(AGV$2,2,1)</f>
        <v>2</v>
      </c>
      <c r="AGW22" s="12">
        <f t="shared" ref="AGW22" si="3032">IF(AND($C$5&gt;=2,AGV22=$A22),$C22,"")</f>
        <v>0.25</v>
      </c>
      <c r="AGX22" s="14" t="str">
        <f t="shared" ref="AGX22" si="3033">MID(AGX$2,2,1)</f>
        <v>2</v>
      </c>
      <c r="AGY22" s="12">
        <f t="shared" ref="AGY22" si="3034">IF(AND($C$5&gt;=2,AGX22=$A22),$C22,"")</f>
        <v>0.25</v>
      </c>
      <c r="AGZ22" s="14" t="str">
        <f t="shared" ref="AGZ22" si="3035">MID(AGZ$2,2,1)</f>
        <v>2</v>
      </c>
      <c r="AHA22" s="12">
        <f t="shared" ref="AHA22" si="3036">IF(AND($C$5&gt;=2,AGZ22=$A22),$C22,"")</f>
        <v>0.25</v>
      </c>
      <c r="AHB22" s="14" t="str">
        <f t="shared" ref="AHB22" si="3037">MID(AHB$2,2,1)</f>
        <v>2</v>
      </c>
      <c r="AHC22" s="12">
        <f t="shared" ref="AHC22" si="3038">IF(AND($C$5&gt;=2,AHB22=$A22),$C22,"")</f>
        <v>0.25</v>
      </c>
      <c r="AHD22" s="14" t="str">
        <f t="shared" ref="AHD22" si="3039">MID(AHD$2,2,1)</f>
        <v>2</v>
      </c>
      <c r="AHE22" s="12">
        <f t="shared" ref="AHE22" si="3040">IF(AND($C$5&gt;=2,AHD22=$A22),$C22,"")</f>
        <v>0.25</v>
      </c>
      <c r="AHF22" s="14" t="str">
        <f t="shared" ref="AHF22" si="3041">MID(AHF$2,2,1)</f>
        <v>2</v>
      </c>
      <c r="AHG22" s="12">
        <f t="shared" ref="AHG22" si="3042">IF(AND($C$5&gt;=2,AHF22=$A22),$C22,"")</f>
        <v>0.25</v>
      </c>
      <c r="AHH22" s="14" t="str">
        <f t="shared" ref="AHH22" si="3043">MID(AHH$2,2,1)</f>
        <v>3</v>
      </c>
      <c r="AHI22" s="12" t="str">
        <f t="shared" ref="AHI22" si="3044">IF(AND($C$5&gt;=2,AHH22=$A22),$C22,"")</f>
        <v/>
      </c>
      <c r="AHJ22" s="14" t="str">
        <f t="shared" ref="AHJ22" si="3045">MID(AHJ$2,2,1)</f>
        <v>3</v>
      </c>
      <c r="AHK22" s="12" t="str">
        <f t="shared" ref="AHK22" si="3046">IF(AND($C$5&gt;=2,AHJ22=$A22),$C22,"")</f>
        <v/>
      </c>
      <c r="AHL22" s="14" t="str">
        <f t="shared" ref="AHL22" si="3047">MID(AHL$2,2,1)</f>
        <v>3</v>
      </c>
      <c r="AHM22" s="12" t="str">
        <f t="shared" ref="AHM22" si="3048">IF(AND($C$5&gt;=2,AHL22=$A22),$C22,"")</f>
        <v/>
      </c>
      <c r="AHN22" s="14" t="str">
        <f t="shared" ref="AHN22" si="3049">MID(AHN$2,2,1)</f>
        <v>3</v>
      </c>
      <c r="AHO22" s="12" t="str">
        <f t="shared" ref="AHO22" si="3050">IF(AND($C$5&gt;=2,AHN22=$A22),$C22,"")</f>
        <v/>
      </c>
      <c r="AHP22" s="14" t="str">
        <f t="shared" ref="AHP22" si="3051">MID(AHP$2,2,1)</f>
        <v>3</v>
      </c>
      <c r="AHQ22" s="12" t="str">
        <f t="shared" ref="AHQ22" si="3052">IF(AND($C$5&gt;=2,AHP22=$A22),$C22,"")</f>
        <v/>
      </c>
      <c r="AHR22" s="14" t="str">
        <f t="shared" ref="AHR22" si="3053">MID(AHR$2,2,1)</f>
        <v>3</v>
      </c>
      <c r="AHS22" s="12" t="str">
        <f t="shared" ref="AHS22" si="3054">IF(AND($C$5&gt;=2,AHR22=$A22),$C22,"")</f>
        <v/>
      </c>
      <c r="AHT22" s="14" t="str">
        <f t="shared" ref="AHT22" si="3055">MID(AHT$2,2,1)</f>
        <v>3</v>
      </c>
      <c r="AHU22" s="12" t="str">
        <f t="shared" ref="AHU22" si="3056">IF(AND($C$5&gt;=2,AHT22=$A22),$C22,"")</f>
        <v/>
      </c>
      <c r="AHV22" s="14" t="str">
        <f t="shared" ref="AHV22" si="3057">MID(AHV$2,2,1)</f>
        <v>3</v>
      </c>
      <c r="AHW22" s="12" t="str">
        <f t="shared" ref="AHW22" si="3058">IF(AND($C$5&gt;=2,AHV22=$A22),$C22,"")</f>
        <v/>
      </c>
      <c r="AHX22" s="14" t="str">
        <f t="shared" ref="AHX22" si="3059">MID(AHX$2,2,1)</f>
        <v>3</v>
      </c>
      <c r="AHY22" s="12" t="str">
        <f t="shared" ref="AHY22" si="3060">IF(AND($C$5&gt;=2,AHX22=$A22),$C22,"")</f>
        <v/>
      </c>
      <c r="AHZ22" s="14" t="str">
        <f t="shared" ref="AHZ22" si="3061">MID(AHZ$2,2,1)</f>
        <v>3</v>
      </c>
      <c r="AIA22" s="12" t="str">
        <f t="shared" ref="AIA22" si="3062">IF(AND($C$5&gt;=2,AHZ22=$A22),$C22,"")</f>
        <v/>
      </c>
      <c r="AIB22" s="14" t="str">
        <f t="shared" ref="AIB22" si="3063">MID(AIB$2,2,1)</f>
        <v>3</v>
      </c>
      <c r="AIC22" s="12" t="str">
        <f t="shared" ref="AIC22" si="3064">IF(AND($C$5&gt;=2,AIB22=$A22),$C22,"")</f>
        <v/>
      </c>
      <c r="AID22" s="14" t="str">
        <f t="shared" ref="AID22" si="3065">MID(AID$2,2,1)</f>
        <v>3</v>
      </c>
      <c r="AIE22" s="12" t="str">
        <f t="shared" ref="AIE22" si="3066">IF(AND($C$5&gt;=2,AID22=$A22),$C22,"")</f>
        <v/>
      </c>
      <c r="AIF22" s="14" t="str">
        <f t="shared" ref="AIF22" si="3067">MID(AIF$2,2,1)</f>
        <v>3</v>
      </c>
      <c r="AIG22" s="12" t="str">
        <f t="shared" ref="AIG22" si="3068">IF(AND($C$5&gt;=2,AIF22=$A22),$C22,"")</f>
        <v/>
      </c>
      <c r="AIH22" s="14" t="str">
        <f t="shared" ref="AIH22" si="3069">MID(AIH$2,2,1)</f>
        <v>3</v>
      </c>
      <c r="AII22" s="12" t="str">
        <f t="shared" ref="AII22" si="3070">IF(AND($C$5&gt;=2,AIH22=$A22),$C22,"")</f>
        <v/>
      </c>
      <c r="AIJ22" s="14" t="str">
        <f t="shared" ref="AIJ22" si="3071">MID(AIJ$2,2,1)</f>
        <v>3</v>
      </c>
      <c r="AIK22" s="12" t="str">
        <f t="shared" ref="AIK22" si="3072">IF(AND($C$5&gt;=2,AIJ22=$A22),$C22,"")</f>
        <v/>
      </c>
      <c r="AIL22" s="14" t="str">
        <f t="shared" ref="AIL22" si="3073">MID(AIL$2,2,1)</f>
        <v>3</v>
      </c>
      <c r="AIM22" s="12" t="str">
        <f t="shared" ref="AIM22" si="3074">IF(AND($C$5&gt;=2,AIL22=$A22),$C22,"")</f>
        <v/>
      </c>
      <c r="AIN22" s="14" t="str">
        <f t="shared" ref="AIN22" si="3075">MID(AIN$2,2,1)</f>
        <v>3</v>
      </c>
      <c r="AIO22" s="12" t="str">
        <f t="shared" ref="AIO22" si="3076">IF(AND($C$5&gt;=2,AIN22=$A22),$C22,"")</f>
        <v/>
      </c>
      <c r="AIP22" s="14" t="str">
        <f t="shared" ref="AIP22" si="3077">MID(AIP$2,2,1)</f>
        <v>3</v>
      </c>
      <c r="AIQ22" s="12" t="str">
        <f t="shared" ref="AIQ22" si="3078">IF(AND($C$5&gt;=2,AIP22=$A22),$C22,"")</f>
        <v/>
      </c>
      <c r="AIR22" s="14" t="str">
        <f t="shared" ref="AIR22" si="3079">MID(AIR$2,2,1)</f>
        <v>5</v>
      </c>
      <c r="AIS22" s="12" t="str">
        <f t="shared" ref="AIS22" si="3080">IF(AND($C$5&gt;=2,AIR22=$A22),$C22,"")</f>
        <v/>
      </c>
      <c r="AIT22" s="14" t="str">
        <f t="shared" ref="AIT22" si="3081">MID(AIT$2,2,1)</f>
        <v>5</v>
      </c>
      <c r="AIU22" s="12" t="str">
        <f t="shared" ref="AIU22" si="3082">IF(AND($C$5&gt;=2,AIT22=$A22),$C22,"")</f>
        <v/>
      </c>
      <c r="AIV22" s="14" t="str">
        <f t="shared" ref="AIV22" si="3083">MID(AIV$2,2,1)</f>
        <v>5</v>
      </c>
      <c r="AIW22" s="12" t="str">
        <f t="shared" ref="AIW22" si="3084">IF(AND($C$5&gt;=2,AIV22=$A22),$C22,"")</f>
        <v/>
      </c>
      <c r="AIX22" s="14" t="str">
        <f t="shared" ref="AIX22" si="3085">MID(AIX$2,2,1)</f>
        <v>5</v>
      </c>
      <c r="AIY22" s="12" t="str">
        <f t="shared" ref="AIY22" si="3086">IF(AND($C$5&gt;=2,AIX22=$A22),$C22,"")</f>
        <v/>
      </c>
      <c r="AIZ22" s="14" t="str">
        <f t="shared" ref="AIZ22" si="3087">MID(AIZ$2,2,1)</f>
        <v>5</v>
      </c>
      <c r="AJA22" s="12" t="str">
        <f t="shared" ref="AJA22" si="3088">IF(AND($C$5&gt;=2,AIZ22=$A22),$C22,"")</f>
        <v/>
      </c>
      <c r="AJB22" s="14" t="str">
        <f t="shared" ref="AJB22" si="3089">MID(AJB$2,2,1)</f>
        <v>5</v>
      </c>
      <c r="AJC22" s="12" t="str">
        <f t="shared" ref="AJC22" si="3090">IF(AND($C$5&gt;=2,AJB22=$A22),$C22,"")</f>
        <v/>
      </c>
      <c r="AJD22" s="14" t="str">
        <f t="shared" ref="AJD22" si="3091">MID(AJD$2,2,1)</f>
        <v>5</v>
      </c>
      <c r="AJE22" s="12" t="str">
        <f t="shared" ref="AJE22" si="3092">IF(AND($C$5&gt;=2,AJD22=$A22),$C22,"")</f>
        <v/>
      </c>
      <c r="AJF22" s="14" t="str">
        <f t="shared" ref="AJF22" si="3093">MID(AJF$2,2,1)</f>
        <v>5</v>
      </c>
      <c r="AJG22" s="12" t="str">
        <f t="shared" ref="AJG22" si="3094">IF(AND($C$5&gt;=2,AJF22=$A22),$C22,"")</f>
        <v/>
      </c>
      <c r="AJH22" s="14" t="str">
        <f t="shared" ref="AJH22" si="3095">MID(AJH$2,2,1)</f>
        <v>5</v>
      </c>
      <c r="AJI22" s="12" t="str">
        <f t="shared" ref="AJI22" si="3096">IF(AND($C$5&gt;=2,AJH22=$A22),$C22,"")</f>
        <v/>
      </c>
      <c r="AJJ22" s="14" t="str">
        <f t="shared" ref="AJJ22" si="3097">MID(AJJ$2,2,1)</f>
        <v>5</v>
      </c>
      <c r="AJK22" s="12" t="str">
        <f t="shared" ref="AJK22" si="3098">IF(AND($C$5&gt;=2,AJJ22=$A22),$C22,"")</f>
        <v/>
      </c>
      <c r="AJL22" s="14" t="str">
        <f t="shared" ref="AJL22" si="3099">MID(AJL$2,2,1)</f>
        <v>5</v>
      </c>
      <c r="AJM22" s="12" t="str">
        <f t="shared" ref="AJM22" si="3100">IF(AND($C$5&gt;=2,AJL22=$A22),$C22,"")</f>
        <v/>
      </c>
      <c r="AJN22" s="14" t="str">
        <f t="shared" ref="AJN22" si="3101">MID(AJN$2,2,1)</f>
        <v>5</v>
      </c>
      <c r="AJO22" s="12" t="str">
        <f t="shared" ref="AJO22" si="3102">IF(AND($C$5&gt;=2,AJN22=$A22),$C22,"")</f>
        <v/>
      </c>
      <c r="AJP22" s="14" t="str">
        <f t="shared" ref="AJP22" si="3103">MID(AJP$2,2,1)</f>
        <v>5</v>
      </c>
      <c r="AJQ22" s="12" t="str">
        <f t="shared" ref="AJQ22" si="3104">IF(AND($C$5&gt;=2,AJP22=$A22),$C22,"")</f>
        <v/>
      </c>
      <c r="AJR22" s="14" t="str">
        <f t="shared" ref="AJR22" si="3105">MID(AJR$2,2,1)</f>
        <v>5</v>
      </c>
      <c r="AJS22" s="12" t="str">
        <f t="shared" ref="AJS22" si="3106">IF(AND($C$5&gt;=2,AJR22=$A22),$C22,"")</f>
        <v/>
      </c>
      <c r="AJT22" s="14" t="str">
        <f t="shared" ref="AJT22" si="3107">MID(AJT$2,2,1)</f>
        <v>5</v>
      </c>
      <c r="AJU22" s="12" t="str">
        <f t="shared" ref="AJU22" si="3108">IF(AND($C$5&gt;=2,AJT22=$A22),$C22,"")</f>
        <v/>
      </c>
      <c r="AJV22" s="14" t="str">
        <f t="shared" ref="AJV22" si="3109">MID(AJV$2,2,1)</f>
        <v>5</v>
      </c>
      <c r="AJW22" s="12" t="str">
        <f t="shared" ref="AJW22" si="3110">IF(AND($C$5&gt;=2,AJV22=$A22),$C22,"")</f>
        <v/>
      </c>
      <c r="AJX22" s="14" t="str">
        <f t="shared" ref="AJX22" si="3111">MID(AJX$2,2,1)</f>
        <v>5</v>
      </c>
      <c r="AJY22" s="12" t="str">
        <f t="shared" ref="AJY22" si="3112">IF(AND($C$5&gt;=2,AJX22=$A22),$C22,"")</f>
        <v/>
      </c>
      <c r="AJZ22" s="14" t="str">
        <f t="shared" ref="AJZ22" si="3113">MID(AJZ$2,2,1)</f>
        <v>5</v>
      </c>
      <c r="AKA22" s="12" t="str">
        <f t="shared" ref="AKA22" si="3114">IF(AND($C$5&gt;=2,AJZ22=$A22),$C22,"")</f>
        <v/>
      </c>
      <c r="AKB22" s="14" t="str">
        <f t="shared" ref="AKB22" si="3115">MID(AKB$2,2,1)</f>
        <v>6</v>
      </c>
      <c r="AKC22" s="12" t="str">
        <f t="shared" ref="AKC22" si="3116">IF(AND($C$5&gt;=2,AKB22=$A22),$C22,"")</f>
        <v/>
      </c>
      <c r="AKD22" s="14" t="str">
        <f t="shared" ref="AKD22" si="3117">MID(AKD$2,2,1)</f>
        <v>6</v>
      </c>
      <c r="AKE22" s="12" t="str">
        <f t="shared" ref="AKE22" si="3118">IF(AND($C$5&gt;=2,AKD22=$A22),$C22,"")</f>
        <v/>
      </c>
      <c r="AKF22" s="14" t="str">
        <f t="shared" ref="AKF22" si="3119">MID(AKF$2,2,1)</f>
        <v>6</v>
      </c>
      <c r="AKG22" s="12" t="str">
        <f t="shared" ref="AKG22" si="3120">IF(AND($C$5&gt;=2,AKF22=$A22),$C22,"")</f>
        <v/>
      </c>
      <c r="AKH22" s="14" t="str">
        <f t="shared" ref="AKH22" si="3121">MID(AKH$2,2,1)</f>
        <v>6</v>
      </c>
      <c r="AKI22" s="12" t="str">
        <f t="shared" ref="AKI22" si="3122">IF(AND($C$5&gt;=2,AKH22=$A22),$C22,"")</f>
        <v/>
      </c>
      <c r="AKJ22" s="14" t="str">
        <f t="shared" ref="AKJ22" si="3123">MID(AKJ$2,2,1)</f>
        <v>6</v>
      </c>
      <c r="AKK22" s="12" t="str">
        <f t="shared" ref="AKK22" si="3124">IF(AND($C$5&gt;=2,AKJ22=$A22),$C22,"")</f>
        <v/>
      </c>
      <c r="AKL22" s="14" t="str">
        <f t="shared" ref="AKL22" si="3125">MID(AKL$2,2,1)</f>
        <v>6</v>
      </c>
      <c r="AKM22" s="12" t="str">
        <f t="shared" ref="AKM22" si="3126">IF(AND($C$5&gt;=2,AKL22=$A22),$C22,"")</f>
        <v/>
      </c>
      <c r="AKN22" s="14" t="str">
        <f t="shared" ref="AKN22" si="3127">MID(AKN$2,2,1)</f>
        <v>6</v>
      </c>
      <c r="AKO22" s="12" t="str">
        <f t="shared" ref="AKO22" si="3128">IF(AND($C$5&gt;=2,AKN22=$A22),$C22,"")</f>
        <v/>
      </c>
      <c r="AKP22" s="14" t="str">
        <f t="shared" ref="AKP22" si="3129">MID(AKP$2,2,1)</f>
        <v>6</v>
      </c>
      <c r="AKQ22" s="12" t="str">
        <f t="shared" ref="AKQ22" si="3130">IF(AND($C$5&gt;=2,AKP22=$A22),$C22,"")</f>
        <v/>
      </c>
      <c r="AKR22" s="14" t="str">
        <f t="shared" ref="AKR22" si="3131">MID(AKR$2,2,1)</f>
        <v>6</v>
      </c>
      <c r="AKS22" s="12" t="str">
        <f t="shared" ref="AKS22" si="3132">IF(AND($C$5&gt;=2,AKR22=$A22),$C22,"")</f>
        <v/>
      </c>
      <c r="AKT22" s="14" t="str">
        <f t="shared" ref="AKT22" si="3133">MID(AKT$2,2,1)</f>
        <v>6</v>
      </c>
      <c r="AKU22" s="12" t="str">
        <f t="shared" ref="AKU22" si="3134">IF(AND($C$5&gt;=2,AKT22=$A22),$C22,"")</f>
        <v/>
      </c>
      <c r="AKV22" s="14" t="str">
        <f t="shared" ref="AKV22" si="3135">MID(AKV$2,2,1)</f>
        <v>6</v>
      </c>
      <c r="AKW22" s="12" t="str">
        <f t="shared" ref="AKW22" si="3136">IF(AND($C$5&gt;=2,AKV22=$A22),$C22,"")</f>
        <v/>
      </c>
      <c r="AKX22" s="14" t="str">
        <f t="shared" ref="AKX22" si="3137">MID(AKX$2,2,1)</f>
        <v>6</v>
      </c>
      <c r="AKY22" s="12" t="str">
        <f t="shared" ref="AKY22" si="3138">IF(AND($C$5&gt;=2,AKX22=$A22),$C22,"")</f>
        <v/>
      </c>
      <c r="AKZ22" s="14" t="str">
        <f t="shared" ref="AKZ22" si="3139">MID(AKZ$2,2,1)</f>
        <v>6</v>
      </c>
      <c r="ALA22" s="12" t="str">
        <f t="shared" ref="ALA22" si="3140">IF(AND($C$5&gt;=2,AKZ22=$A22),$C22,"")</f>
        <v/>
      </c>
      <c r="ALB22" s="14" t="str">
        <f t="shared" ref="ALB22" si="3141">MID(ALB$2,2,1)</f>
        <v>6</v>
      </c>
      <c r="ALC22" s="12" t="str">
        <f t="shared" ref="ALC22" si="3142">IF(AND($C$5&gt;=2,ALB22=$A22),$C22,"")</f>
        <v/>
      </c>
      <c r="ALD22" s="14" t="str">
        <f t="shared" ref="ALD22" si="3143">MID(ALD$2,2,1)</f>
        <v>6</v>
      </c>
      <c r="ALE22" s="12" t="str">
        <f t="shared" ref="ALE22" si="3144">IF(AND($C$5&gt;=2,ALD22=$A22),$C22,"")</f>
        <v/>
      </c>
      <c r="ALF22" s="14" t="str">
        <f t="shared" ref="ALF22" si="3145">MID(ALF$2,2,1)</f>
        <v>6</v>
      </c>
      <c r="ALG22" s="12" t="str">
        <f t="shared" ref="ALG22" si="3146">IF(AND($C$5&gt;=2,ALF22=$A22),$C22,"")</f>
        <v/>
      </c>
      <c r="ALH22" s="14" t="str">
        <f t="shared" ref="ALH22" si="3147">MID(ALH$2,2,1)</f>
        <v>6</v>
      </c>
      <c r="ALI22" s="12" t="str">
        <f t="shared" ref="ALI22" si="3148">IF(AND($C$5&gt;=2,ALH22=$A22),$C22,"")</f>
        <v/>
      </c>
      <c r="ALJ22" s="14" t="str">
        <f t="shared" ref="ALJ22" si="3149">MID(ALJ$2,2,1)</f>
        <v>6</v>
      </c>
      <c r="ALK22" s="12" t="str">
        <f t="shared" ref="ALK22" si="3150">IF(AND($C$5&gt;=2,ALJ22=$A22),$C22,"")</f>
        <v/>
      </c>
      <c r="ALL22" s="14" t="str">
        <f t="shared" ref="ALL22" si="3151">MID(ALL$2,2,1)</f>
        <v>6</v>
      </c>
      <c r="ALM22" s="12" t="str">
        <f t="shared" ref="ALM22" si="3152">IF(AND($C$5&gt;=2,ALL22=$A22),$C22,"")</f>
        <v/>
      </c>
      <c r="ALN22" s="14" t="str">
        <f t="shared" ref="ALN22" si="3153">MID(ALN$2,2,1)</f>
        <v>6</v>
      </c>
      <c r="ALO22" s="12" t="str">
        <f t="shared" ref="ALO22" si="3154">IF(AND($C$5&gt;=2,ALN22=$A22),$C22,"")</f>
        <v/>
      </c>
      <c r="ALP22" s="14" t="str">
        <f t="shared" ref="ALP22" si="3155">MID(ALP$2,2,1)</f>
        <v>6</v>
      </c>
      <c r="ALQ22" s="12" t="str">
        <f t="shared" ref="ALQ22" si="3156">IF(AND($C$5&gt;=2,ALP22=$A22),$C22,"")</f>
        <v/>
      </c>
      <c r="ALR22" s="14" t="str">
        <f t="shared" ref="ALR22" si="3157">MID(ALR$2,2,1)</f>
        <v>6</v>
      </c>
      <c r="ALS22" s="12" t="str">
        <f t="shared" ref="ALS22" si="3158">IF(AND($C$5&gt;=2,ALR22=$A22),$C22,"")</f>
        <v/>
      </c>
      <c r="ALT22" s="14" t="str">
        <f t="shared" ref="ALT22" si="3159">MID(ALT$2,2,1)</f>
        <v>6</v>
      </c>
      <c r="ALU22" s="12" t="str">
        <f t="shared" ref="ALU22" si="3160">IF(AND($C$5&gt;=2,ALT22=$A22),$C22,"")</f>
        <v/>
      </c>
      <c r="ALV22" s="14" t="str">
        <f t="shared" ref="ALV22" si="3161">MID(ALV$2,2,1)</f>
        <v>6</v>
      </c>
      <c r="ALW22" s="12" t="str">
        <f t="shared" ref="ALW22" si="3162">IF(AND($C$5&gt;=2,ALV22=$A22),$C22,"")</f>
        <v/>
      </c>
      <c r="ALX22" s="14" t="str">
        <f t="shared" ref="ALX22" si="3163">MID(ALX$2,2,1)</f>
        <v>1</v>
      </c>
      <c r="ALY22" s="12" t="str">
        <f t="shared" ref="ALY22" si="3164">IF(AND($C$5&gt;=2,ALX22=$A22),$C22,"")</f>
        <v/>
      </c>
      <c r="ALZ22" s="14" t="str">
        <f t="shared" ref="ALZ22" si="3165">MID(ALZ$2,2,1)</f>
        <v>1</v>
      </c>
      <c r="AMA22" s="12" t="str">
        <f t="shared" ref="AMA22" si="3166">IF(AND($C$5&gt;=2,ALZ22=$A22),$C22,"")</f>
        <v/>
      </c>
      <c r="AMB22" s="14" t="str">
        <f t="shared" ref="AMB22" si="3167">MID(AMB$2,2,1)</f>
        <v>1</v>
      </c>
      <c r="AMC22" s="12" t="str">
        <f t="shared" ref="AMC22" si="3168">IF(AND($C$5&gt;=2,AMB22=$A22),$C22,"")</f>
        <v/>
      </c>
      <c r="AMD22" s="14" t="str">
        <f t="shared" ref="AMD22" si="3169">MID(AMD$2,2,1)</f>
        <v>1</v>
      </c>
      <c r="AME22" s="12" t="str">
        <f t="shared" ref="AME22" si="3170">IF(AND($C$5&gt;=2,AMD22=$A22),$C22,"")</f>
        <v/>
      </c>
      <c r="AMF22" s="14" t="str">
        <f t="shared" ref="AMF22" si="3171">MID(AMF$2,2,1)</f>
        <v>1</v>
      </c>
      <c r="AMG22" s="12" t="str">
        <f t="shared" ref="AMG22" si="3172">IF(AND($C$5&gt;=2,AMF22=$A22),$C22,"")</f>
        <v/>
      </c>
      <c r="AMH22" s="14" t="str">
        <f t="shared" ref="AMH22" si="3173">MID(AMH$2,2,1)</f>
        <v>1</v>
      </c>
      <c r="AMI22" s="12" t="str">
        <f t="shared" ref="AMI22" si="3174">IF(AND($C$5&gt;=2,AMH22=$A22),$C22,"")</f>
        <v/>
      </c>
      <c r="AMJ22" s="14" t="str">
        <f t="shared" ref="AMJ22" si="3175">MID(AMJ$2,2,1)</f>
        <v>1</v>
      </c>
      <c r="AMK22" s="12" t="str">
        <f t="shared" ref="AMK22" si="3176">IF(AND($C$5&gt;=2,AMJ22=$A22),$C22,"")</f>
        <v/>
      </c>
      <c r="AML22" s="14" t="str">
        <f t="shared" ref="AML22" si="3177">MID(AML$2,2,1)</f>
        <v>1</v>
      </c>
      <c r="AMM22" s="12" t="str">
        <f t="shared" ref="AMM22" si="3178">IF(AND($C$5&gt;=2,AML22=$A22),$C22,"")</f>
        <v/>
      </c>
      <c r="AMN22" s="14" t="str">
        <f t="shared" ref="AMN22" si="3179">MID(AMN$2,2,1)</f>
        <v>1</v>
      </c>
      <c r="AMO22" s="12" t="str">
        <f t="shared" ref="AMO22" si="3180">IF(AND($C$5&gt;=2,AMN22=$A22),$C22,"")</f>
        <v/>
      </c>
      <c r="AMP22" s="14" t="str">
        <f t="shared" ref="AMP22" si="3181">MID(AMP$2,2,1)</f>
        <v>1</v>
      </c>
      <c r="AMQ22" s="12" t="str">
        <f t="shared" ref="AMQ22" si="3182">IF(AND($C$5&gt;=2,AMP22=$A22),$C22,"")</f>
        <v/>
      </c>
      <c r="AMR22" s="14" t="str">
        <f t="shared" ref="AMR22" si="3183">MID(AMR$2,2,1)</f>
        <v>1</v>
      </c>
      <c r="AMS22" s="12" t="str">
        <f t="shared" ref="AMS22" si="3184">IF(AND($C$5&gt;=2,AMR22=$A22),$C22,"")</f>
        <v/>
      </c>
      <c r="AMT22" s="14" t="str">
        <f t="shared" ref="AMT22" si="3185">MID(AMT$2,2,1)</f>
        <v>1</v>
      </c>
      <c r="AMU22" s="12" t="str">
        <f t="shared" ref="AMU22" si="3186">IF(AND($C$5&gt;=2,AMT22=$A22),$C22,"")</f>
        <v/>
      </c>
      <c r="AMV22" s="14" t="str">
        <f t="shared" ref="AMV22" si="3187">MID(AMV$2,2,1)</f>
        <v>1</v>
      </c>
      <c r="AMW22" s="12" t="str">
        <f t="shared" ref="AMW22" si="3188">IF(AND($C$5&gt;=2,AMV22=$A22),$C22,"")</f>
        <v/>
      </c>
      <c r="AMX22" s="14" t="str">
        <f t="shared" ref="AMX22" si="3189">MID(AMX$2,2,1)</f>
        <v>1</v>
      </c>
      <c r="AMY22" s="12" t="str">
        <f t="shared" ref="AMY22" si="3190">IF(AND($C$5&gt;=2,AMX22=$A22),$C22,"")</f>
        <v/>
      </c>
      <c r="AMZ22" s="14" t="str">
        <f t="shared" ref="AMZ22" si="3191">MID(AMZ$2,2,1)</f>
        <v>1</v>
      </c>
      <c r="ANA22" s="12" t="str">
        <f t="shared" ref="ANA22" si="3192">IF(AND($C$5&gt;=2,AMZ22=$A22),$C22,"")</f>
        <v/>
      </c>
      <c r="ANB22" s="14" t="str">
        <f t="shared" ref="ANB22" si="3193">MID(ANB$2,2,1)</f>
        <v>1</v>
      </c>
      <c r="ANC22" s="12" t="str">
        <f t="shared" ref="ANC22" si="3194">IF(AND($C$5&gt;=2,ANB22=$A22),$C22,"")</f>
        <v/>
      </c>
      <c r="AND22" s="14" t="str">
        <f t="shared" ref="AND22" si="3195">MID(AND$2,2,1)</f>
        <v>1</v>
      </c>
      <c r="ANE22" s="12" t="str">
        <f t="shared" ref="ANE22" si="3196">IF(AND($C$5&gt;=2,AND22=$A22),$C22,"")</f>
        <v/>
      </c>
      <c r="ANF22" s="14" t="str">
        <f t="shared" ref="ANF22" si="3197">MID(ANF$2,2,1)</f>
        <v>1</v>
      </c>
      <c r="ANG22" s="12" t="str">
        <f t="shared" ref="ANG22" si="3198">IF(AND($C$5&gt;=2,ANF22=$A22),$C22,"")</f>
        <v/>
      </c>
      <c r="ANH22" s="14" t="str">
        <f t="shared" ref="ANH22" si="3199">MID(ANH$2,2,1)</f>
        <v>2</v>
      </c>
      <c r="ANI22" s="12">
        <f t="shared" ref="ANI22" si="3200">IF(AND($C$5&gt;=2,ANH22=$A22),$C22,"")</f>
        <v>0.25</v>
      </c>
      <c r="ANJ22" s="14" t="str">
        <f t="shared" ref="ANJ22" si="3201">MID(ANJ$2,2,1)</f>
        <v>2</v>
      </c>
      <c r="ANK22" s="12">
        <f t="shared" ref="ANK22" si="3202">IF(AND($C$5&gt;=2,ANJ22=$A22),$C22,"")</f>
        <v>0.25</v>
      </c>
      <c r="ANL22" s="14" t="str">
        <f t="shared" ref="ANL22" si="3203">MID(ANL$2,2,1)</f>
        <v>2</v>
      </c>
      <c r="ANM22" s="12">
        <f t="shared" ref="ANM22" si="3204">IF(AND($C$5&gt;=2,ANL22=$A22),$C22,"")</f>
        <v>0.25</v>
      </c>
      <c r="ANN22" s="14" t="str">
        <f t="shared" ref="ANN22" si="3205">MID(ANN$2,2,1)</f>
        <v>2</v>
      </c>
      <c r="ANO22" s="12">
        <f t="shared" ref="ANO22" si="3206">IF(AND($C$5&gt;=2,ANN22=$A22),$C22,"")</f>
        <v>0.25</v>
      </c>
      <c r="ANP22" s="14" t="str">
        <f t="shared" ref="ANP22" si="3207">MID(ANP$2,2,1)</f>
        <v>2</v>
      </c>
      <c r="ANQ22" s="12">
        <f t="shared" ref="ANQ22" si="3208">IF(AND($C$5&gt;=2,ANP22=$A22),$C22,"")</f>
        <v>0.25</v>
      </c>
      <c r="ANR22" s="14" t="str">
        <f t="shared" ref="ANR22" si="3209">MID(ANR$2,2,1)</f>
        <v>2</v>
      </c>
      <c r="ANS22" s="12">
        <f t="shared" ref="ANS22" si="3210">IF(AND($C$5&gt;=2,ANR22=$A22),$C22,"")</f>
        <v>0.25</v>
      </c>
      <c r="ANT22" s="14" t="str">
        <f t="shared" ref="ANT22" si="3211">MID(ANT$2,2,1)</f>
        <v>2</v>
      </c>
      <c r="ANU22" s="12">
        <f t="shared" ref="ANU22" si="3212">IF(AND($C$5&gt;=2,ANT22=$A22),$C22,"")</f>
        <v>0.25</v>
      </c>
      <c r="ANV22" s="14" t="str">
        <f t="shared" ref="ANV22" si="3213">MID(ANV$2,2,1)</f>
        <v>2</v>
      </c>
      <c r="ANW22" s="12">
        <f t="shared" ref="ANW22" si="3214">IF(AND($C$5&gt;=2,ANV22=$A22),$C22,"")</f>
        <v>0.25</v>
      </c>
      <c r="ANX22" s="14" t="str">
        <f t="shared" ref="ANX22" si="3215">MID(ANX$2,2,1)</f>
        <v>2</v>
      </c>
      <c r="ANY22" s="12">
        <f t="shared" ref="ANY22" si="3216">IF(AND($C$5&gt;=2,ANX22=$A22),$C22,"")</f>
        <v>0.25</v>
      </c>
      <c r="ANZ22" s="14" t="str">
        <f t="shared" ref="ANZ22" si="3217">MID(ANZ$2,2,1)</f>
        <v>2</v>
      </c>
      <c r="AOA22" s="12">
        <f t="shared" ref="AOA22" si="3218">IF(AND($C$5&gt;=2,ANZ22=$A22),$C22,"")</f>
        <v>0.25</v>
      </c>
      <c r="AOB22" s="14" t="str">
        <f t="shared" ref="AOB22" si="3219">MID(AOB$2,2,1)</f>
        <v>2</v>
      </c>
      <c r="AOC22" s="12">
        <f t="shared" ref="AOC22" si="3220">IF(AND($C$5&gt;=2,AOB22=$A22),$C22,"")</f>
        <v>0.25</v>
      </c>
      <c r="AOD22" s="14" t="str">
        <f t="shared" ref="AOD22" si="3221">MID(AOD$2,2,1)</f>
        <v>2</v>
      </c>
      <c r="AOE22" s="12">
        <f t="shared" ref="AOE22" si="3222">IF(AND($C$5&gt;=2,AOD22=$A22),$C22,"")</f>
        <v>0.25</v>
      </c>
      <c r="AOF22" s="14" t="str">
        <f t="shared" ref="AOF22" si="3223">MID(AOF$2,2,1)</f>
        <v>2</v>
      </c>
      <c r="AOG22" s="12">
        <f t="shared" ref="AOG22" si="3224">IF(AND($C$5&gt;=2,AOF22=$A22),$C22,"")</f>
        <v>0.25</v>
      </c>
      <c r="AOH22" s="14" t="str">
        <f t="shared" ref="AOH22" si="3225">MID(AOH$2,2,1)</f>
        <v>2</v>
      </c>
      <c r="AOI22" s="12">
        <f t="shared" ref="AOI22" si="3226">IF(AND($C$5&gt;=2,AOH22=$A22),$C22,"")</f>
        <v>0.25</v>
      </c>
      <c r="AOJ22" s="14" t="str">
        <f t="shared" ref="AOJ22" si="3227">MID(AOJ$2,2,1)</f>
        <v>2</v>
      </c>
      <c r="AOK22" s="12">
        <f t="shared" ref="AOK22" si="3228">IF(AND($C$5&gt;=2,AOJ22=$A22),$C22,"")</f>
        <v>0.25</v>
      </c>
      <c r="AOL22" s="14" t="str">
        <f t="shared" ref="AOL22" si="3229">MID(AOL$2,2,1)</f>
        <v>2</v>
      </c>
      <c r="AOM22" s="12">
        <f t="shared" ref="AOM22" si="3230">IF(AND($C$5&gt;=2,AOL22=$A22),$C22,"")</f>
        <v>0.25</v>
      </c>
      <c r="AON22" s="14" t="str">
        <f t="shared" ref="AON22" si="3231">MID(AON$2,2,1)</f>
        <v>2</v>
      </c>
      <c r="AOO22" s="12">
        <f t="shared" ref="AOO22" si="3232">IF(AND($C$5&gt;=2,AON22=$A22),$C22,"")</f>
        <v>0.25</v>
      </c>
      <c r="AOP22" s="14" t="str">
        <f t="shared" ref="AOP22" si="3233">MID(AOP$2,2,1)</f>
        <v>2</v>
      </c>
      <c r="AOQ22" s="12">
        <f t="shared" ref="AOQ22" si="3234">IF(AND($C$5&gt;=2,AOP22=$A22),$C22,"")</f>
        <v>0.25</v>
      </c>
      <c r="AOR22" s="14" t="str">
        <f t="shared" ref="AOR22" si="3235">MID(AOR$2,2,1)</f>
        <v>3</v>
      </c>
      <c r="AOS22" s="12" t="str">
        <f t="shared" ref="AOS22" si="3236">IF(AND($C$5&gt;=2,AOR22=$A22),$C22,"")</f>
        <v/>
      </c>
      <c r="AOT22" s="14" t="str">
        <f t="shared" ref="AOT22" si="3237">MID(AOT$2,2,1)</f>
        <v>3</v>
      </c>
      <c r="AOU22" s="12" t="str">
        <f t="shared" ref="AOU22" si="3238">IF(AND($C$5&gt;=2,AOT22=$A22),$C22,"")</f>
        <v/>
      </c>
      <c r="AOV22" s="14" t="str">
        <f t="shared" ref="AOV22" si="3239">MID(AOV$2,2,1)</f>
        <v>3</v>
      </c>
      <c r="AOW22" s="12" t="str">
        <f t="shared" ref="AOW22" si="3240">IF(AND($C$5&gt;=2,AOV22=$A22),$C22,"")</f>
        <v/>
      </c>
      <c r="AOX22" s="14" t="str">
        <f t="shared" ref="AOX22" si="3241">MID(AOX$2,2,1)</f>
        <v>3</v>
      </c>
      <c r="AOY22" s="12" t="str">
        <f t="shared" ref="AOY22" si="3242">IF(AND($C$5&gt;=2,AOX22=$A22),$C22,"")</f>
        <v/>
      </c>
      <c r="AOZ22" s="14" t="str">
        <f t="shared" ref="AOZ22" si="3243">MID(AOZ$2,2,1)</f>
        <v>3</v>
      </c>
      <c r="APA22" s="12" t="str">
        <f t="shared" ref="APA22" si="3244">IF(AND($C$5&gt;=2,AOZ22=$A22),$C22,"")</f>
        <v/>
      </c>
      <c r="APB22" s="14" t="str">
        <f t="shared" ref="APB22" si="3245">MID(APB$2,2,1)</f>
        <v>3</v>
      </c>
      <c r="APC22" s="12" t="str">
        <f t="shared" ref="APC22" si="3246">IF(AND($C$5&gt;=2,APB22=$A22),$C22,"")</f>
        <v/>
      </c>
      <c r="APD22" s="14" t="str">
        <f t="shared" ref="APD22" si="3247">MID(APD$2,2,1)</f>
        <v>3</v>
      </c>
      <c r="APE22" s="12" t="str">
        <f t="shared" ref="APE22" si="3248">IF(AND($C$5&gt;=2,APD22=$A22),$C22,"")</f>
        <v/>
      </c>
      <c r="APF22" s="14" t="str">
        <f t="shared" ref="APF22" si="3249">MID(APF$2,2,1)</f>
        <v>3</v>
      </c>
      <c r="APG22" s="12" t="str">
        <f t="shared" ref="APG22" si="3250">IF(AND($C$5&gt;=2,APF22=$A22),$C22,"")</f>
        <v/>
      </c>
      <c r="APH22" s="14" t="str">
        <f t="shared" ref="APH22" si="3251">MID(APH$2,2,1)</f>
        <v>3</v>
      </c>
      <c r="API22" s="12" t="str">
        <f t="shared" ref="API22" si="3252">IF(AND($C$5&gt;=2,APH22=$A22),$C22,"")</f>
        <v/>
      </c>
      <c r="APJ22" s="14" t="str">
        <f t="shared" ref="APJ22" si="3253">MID(APJ$2,2,1)</f>
        <v>3</v>
      </c>
      <c r="APK22" s="12" t="str">
        <f t="shared" ref="APK22" si="3254">IF(AND($C$5&gt;=2,APJ22=$A22),$C22,"")</f>
        <v/>
      </c>
      <c r="APL22" s="14" t="str">
        <f t="shared" ref="APL22" si="3255">MID(APL$2,2,1)</f>
        <v>3</v>
      </c>
      <c r="APM22" s="12" t="str">
        <f t="shared" ref="APM22" si="3256">IF(AND($C$5&gt;=2,APL22=$A22),$C22,"")</f>
        <v/>
      </c>
      <c r="APN22" s="14" t="str">
        <f t="shared" ref="APN22" si="3257">MID(APN$2,2,1)</f>
        <v>3</v>
      </c>
      <c r="APO22" s="12" t="str">
        <f t="shared" ref="APO22" si="3258">IF(AND($C$5&gt;=2,APN22=$A22),$C22,"")</f>
        <v/>
      </c>
      <c r="APP22" s="14" t="str">
        <f t="shared" ref="APP22" si="3259">MID(APP$2,2,1)</f>
        <v>3</v>
      </c>
      <c r="APQ22" s="12" t="str">
        <f t="shared" ref="APQ22" si="3260">IF(AND($C$5&gt;=2,APP22=$A22),$C22,"")</f>
        <v/>
      </c>
      <c r="APR22" s="14" t="str">
        <f t="shared" ref="APR22" si="3261">MID(APR$2,2,1)</f>
        <v>3</v>
      </c>
      <c r="APS22" s="12" t="str">
        <f t="shared" ref="APS22" si="3262">IF(AND($C$5&gt;=2,APR22=$A22),$C22,"")</f>
        <v/>
      </c>
      <c r="APT22" s="14" t="str">
        <f t="shared" ref="APT22" si="3263">MID(APT$2,2,1)</f>
        <v>3</v>
      </c>
      <c r="APU22" s="12" t="str">
        <f t="shared" ref="APU22" si="3264">IF(AND($C$5&gt;=2,APT22=$A22),$C22,"")</f>
        <v/>
      </c>
      <c r="APV22" s="14" t="str">
        <f t="shared" ref="APV22" si="3265">MID(APV$2,2,1)</f>
        <v>3</v>
      </c>
      <c r="APW22" s="12" t="str">
        <f t="shared" ref="APW22" si="3266">IF(AND($C$5&gt;=2,APV22=$A22),$C22,"")</f>
        <v/>
      </c>
      <c r="APX22" s="14" t="str">
        <f t="shared" ref="APX22" si="3267">MID(APX$2,2,1)</f>
        <v>3</v>
      </c>
      <c r="APY22" s="12" t="str">
        <f t="shared" ref="APY22" si="3268">IF(AND($C$5&gt;=2,APX22=$A22),$C22,"")</f>
        <v/>
      </c>
      <c r="APZ22" s="14" t="str">
        <f t="shared" ref="APZ22" si="3269">MID(APZ$2,2,1)</f>
        <v>3</v>
      </c>
      <c r="AQA22" s="12" t="str">
        <f t="shared" ref="AQA22" si="3270">IF(AND($C$5&gt;=2,APZ22=$A22),$C22,"")</f>
        <v/>
      </c>
      <c r="AQB22" s="14" t="str">
        <f t="shared" ref="AQB22" si="3271">MID(AQB$2,2,1)</f>
        <v>4</v>
      </c>
      <c r="AQC22" s="12" t="str">
        <f t="shared" ref="AQC22" si="3272">IF(AND($C$5&gt;=2,AQB22=$A22),$C22,"")</f>
        <v/>
      </c>
      <c r="AQD22" s="14" t="str">
        <f t="shared" ref="AQD22" si="3273">MID(AQD$2,2,1)</f>
        <v>4</v>
      </c>
      <c r="AQE22" s="12" t="str">
        <f t="shared" ref="AQE22" si="3274">IF(AND($C$5&gt;=2,AQD22=$A22),$C22,"")</f>
        <v/>
      </c>
      <c r="AQF22" s="14" t="str">
        <f t="shared" ref="AQF22" si="3275">MID(AQF$2,2,1)</f>
        <v>4</v>
      </c>
      <c r="AQG22" s="12" t="str">
        <f t="shared" ref="AQG22" si="3276">IF(AND($C$5&gt;=2,AQF22=$A22),$C22,"")</f>
        <v/>
      </c>
      <c r="AQH22" s="14" t="str">
        <f t="shared" ref="AQH22" si="3277">MID(AQH$2,2,1)</f>
        <v>4</v>
      </c>
      <c r="AQI22" s="12" t="str">
        <f t="shared" ref="AQI22" si="3278">IF(AND($C$5&gt;=2,AQH22=$A22),$C22,"")</f>
        <v/>
      </c>
      <c r="AQJ22" s="14" t="str">
        <f t="shared" ref="AQJ22" si="3279">MID(AQJ$2,2,1)</f>
        <v>4</v>
      </c>
      <c r="AQK22" s="12" t="str">
        <f t="shared" ref="AQK22" si="3280">IF(AND($C$5&gt;=2,AQJ22=$A22),$C22,"")</f>
        <v/>
      </c>
      <c r="AQL22" s="14" t="str">
        <f t="shared" ref="AQL22" si="3281">MID(AQL$2,2,1)</f>
        <v>4</v>
      </c>
      <c r="AQM22" s="12" t="str">
        <f t="shared" ref="AQM22" si="3282">IF(AND($C$5&gt;=2,AQL22=$A22),$C22,"")</f>
        <v/>
      </c>
      <c r="AQN22" s="14" t="str">
        <f t="shared" ref="AQN22" si="3283">MID(AQN$2,2,1)</f>
        <v>4</v>
      </c>
      <c r="AQO22" s="12" t="str">
        <f t="shared" ref="AQO22" si="3284">IF(AND($C$5&gt;=2,AQN22=$A22),$C22,"")</f>
        <v/>
      </c>
      <c r="AQP22" s="14" t="str">
        <f t="shared" ref="AQP22" si="3285">MID(AQP$2,2,1)</f>
        <v>4</v>
      </c>
      <c r="AQQ22" s="12" t="str">
        <f t="shared" ref="AQQ22" si="3286">IF(AND($C$5&gt;=2,AQP22=$A22),$C22,"")</f>
        <v/>
      </c>
      <c r="AQR22" s="14" t="str">
        <f t="shared" ref="AQR22" si="3287">MID(AQR$2,2,1)</f>
        <v>4</v>
      </c>
      <c r="AQS22" s="12" t="str">
        <f t="shared" ref="AQS22" si="3288">IF(AND($C$5&gt;=2,AQR22=$A22),$C22,"")</f>
        <v/>
      </c>
      <c r="AQT22" s="14" t="str">
        <f t="shared" ref="AQT22" si="3289">MID(AQT$2,2,1)</f>
        <v>4</v>
      </c>
      <c r="AQU22" s="12" t="str">
        <f t="shared" ref="AQU22" si="3290">IF(AND($C$5&gt;=2,AQT22=$A22),$C22,"")</f>
        <v/>
      </c>
      <c r="AQV22" s="14" t="str">
        <f t="shared" ref="AQV22" si="3291">MID(AQV$2,2,1)</f>
        <v>4</v>
      </c>
      <c r="AQW22" s="12" t="str">
        <f t="shared" ref="AQW22" si="3292">IF(AND($C$5&gt;=2,AQV22=$A22),$C22,"")</f>
        <v/>
      </c>
      <c r="AQX22" s="14" t="str">
        <f t="shared" ref="AQX22" si="3293">MID(AQX$2,2,1)</f>
        <v>4</v>
      </c>
      <c r="AQY22" s="12" t="str">
        <f t="shared" ref="AQY22" si="3294">IF(AND($C$5&gt;=2,AQX22=$A22),$C22,"")</f>
        <v/>
      </c>
      <c r="AQZ22" s="14" t="str">
        <f t="shared" ref="AQZ22" si="3295">MID(AQZ$2,2,1)</f>
        <v>4</v>
      </c>
      <c r="ARA22" s="12" t="str">
        <f t="shared" ref="ARA22" si="3296">IF(AND($C$5&gt;=2,AQZ22=$A22),$C22,"")</f>
        <v/>
      </c>
      <c r="ARB22" s="14" t="str">
        <f t="shared" ref="ARB22" si="3297">MID(ARB$2,2,1)</f>
        <v>4</v>
      </c>
      <c r="ARC22" s="12" t="str">
        <f t="shared" ref="ARC22" si="3298">IF(AND($C$5&gt;=2,ARB22=$A22),$C22,"")</f>
        <v/>
      </c>
      <c r="ARD22" s="14" t="str">
        <f t="shared" ref="ARD22" si="3299">MID(ARD$2,2,1)</f>
        <v>4</v>
      </c>
      <c r="ARE22" s="12" t="str">
        <f t="shared" ref="ARE22" si="3300">IF(AND($C$5&gt;=2,ARD22=$A22),$C22,"")</f>
        <v/>
      </c>
      <c r="ARF22" s="14" t="str">
        <f t="shared" ref="ARF22" si="3301">MID(ARF$2,2,1)</f>
        <v>4</v>
      </c>
      <c r="ARG22" s="12" t="str">
        <f t="shared" ref="ARG22" si="3302">IF(AND($C$5&gt;=2,ARF22=$A22),$C22,"")</f>
        <v/>
      </c>
      <c r="ARH22" s="14" t="str">
        <f t="shared" ref="ARH22" si="3303">MID(ARH$2,2,1)</f>
        <v>4</v>
      </c>
      <c r="ARI22" s="12" t="str">
        <f t="shared" ref="ARI22" si="3304">IF(AND($C$5&gt;=2,ARH22=$A22),$C22,"")</f>
        <v/>
      </c>
      <c r="ARJ22" s="14" t="str">
        <f t="shared" ref="ARJ22" si="3305">MID(ARJ$2,2,1)</f>
        <v>4</v>
      </c>
      <c r="ARK22" s="12" t="str">
        <f t="shared" ref="ARK22" si="3306">IF(AND($C$5&gt;=2,ARJ22=$A22),$C22,"")</f>
        <v/>
      </c>
      <c r="ARL22" s="14" t="str">
        <f t="shared" ref="ARL22" si="3307">MID(ARL$2,2,1)</f>
        <v>6</v>
      </c>
      <c r="ARM22" s="12" t="str">
        <f t="shared" ref="ARM22" si="3308">IF(AND($C$5&gt;=2,ARL22=$A22),$C22,"")</f>
        <v/>
      </c>
      <c r="ARN22" s="14" t="str">
        <f t="shared" ref="ARN22" si="3309">MID(ARN$2,2,1)</f>
        <v>6</v>
      </c>
      <c r="ARO22" s="12" t="str">
        <f t="shared" ref="ARO22" si="3310">IF(AND($C$5&gt;=2,ARN22=$A22),$C22,"")</f>
        <v/>
      </c>
      <c r="ARP22" s="14" t="str">
        <f t="shared" ref="ARP22" si="3311">MID(ARP$2,2,1)</f>
        <v>6</v>
      </c>
      <c r="ARQ22" s="12" t="str">
        <f t="shared" ref="ARQ22" si="3312">IF(AND($C$5&gt;=2,ARP22=$A22),$C22,"")</f>
        <v/>
      </c>
      <c r="ARR22" s="14" t="str">
        <f t="shared" ref="ARR22" si="3313">MID(ARR$2,2,1)</f>
        <v>6</v>
      </c>
      <c r="ARS22" s="12" t="str">
        <f t="shared" ref="ARS22" si="3314">IF(AND($C$5&gt;=2,ARR22=$A22),$C22,"")</f>
        <v/>
      </c>
      <c r="ART22" s="14" t="str">
        <f t="shared" ref="ART22" si="3315">MID(ART$2,2,1)</f>
        <v>6</v>
      </c>
      <c r="ARU22" s="12" t="str">
        <f t="shared" ref="ARU22" si="3316">IF(AND($C$5&gt;=2,ART22=$A22),$C22,"")</f>
        <v/>
      </c>
      <c r="ARV22" s="14" t="str">
        <f t="shared" ref="ARV22" si="3317">MID(ARV$2,2,1)</f>
        <v>6</v>
      </c>
      <c r="ARW22" s="12" t="str">
        <f t="shared" ref="ARW22" si="3318">IF(AND($C$5&gt;=2,ARV22=$A22),$C22,"")</f>
        <v/>
      </c>
      <c r="ARX22" s="14" t="str">
        <f t="shared" ref="ARX22" si="3319">MID(ARX$2,2,1)</f>
        <v>6</v>
      </c>
      <c r="ARY22" s="12" t="str">
        <f t="shared" ref="ARY22" si="3320">IF(AND($C$5&gt;=2,ARX22=$A22),$C22,"")</f>
        <v/>
      </c>
      <c r="ARZ22" s="14" t="str">
        <f t="shared" ref="ARZ22" si="3321">MID(ARZ$2,2,1)</f>
        <v>6</v>
      </c>
      <c r="ASA22" s="12" t="str">
        <f t="shared" ref="ASA22" si="3322">IF(AND($C$5&gt;=2,ARZ22=$A22),$C22,"")</f>
        <v/>
      </c>
      <c r="ASB22" s="14" t="str">
        <f t="shared" ref="ASB22" si="3323">MID(ASB$2,2,1)</f>
        <v>6</v>
      </c>
      <c r="ASC22" s="12" t="str">
        <f t="shared" ref="ASC22" si="3324">IF(AND($C$5&gt;=2,ASB22=$A22),$C22,"")</f>
        <v/>
      </c>
      <c r="ASD22" s="14" t="str">
        <f t="shared" ref="ASD22" si="3325">MID(ASD$2,2,1)</f>
        <v>6</v>
      </c>
      <c r="ASE22" s="12" t="str">
        <f t="shared" ref="ASE22" si="3326">IF(AND($C$5&gt;=2,ASD22=$A22),$C22,"")</f>
        <v/>
      </c>
      <c r="ASF22" s="14" t="str">
        <f t="shared" ref="ASF22" si="3327">MID(ASF$2,2,1)</f>
        <v>6</v>
      </c>
      <c r="ASG22" s="12" t="str">
        <f t="shared" ref="ASG22" si="3328">IF(AND($C$5&gt;=2,ASF22=$A22),$C22,"")</f>
        <v/>
      </c>
      <c r="ASH22" s="14" t="str">
        <f t="shared" ref="ASH22" si="3329">MID(ASH$2,2,1)</f>
        <v>6</v>
      </c>
      <c r="ASI22" s="12" t="str">
        <f t="shared" ref="ASI22" si="3330">IF(AND($C$5&gt;=2,ASH22=$A22),$C22,"")</f>
        <v/>
      </c>
      <c r="ASJ22" s="14" t="str">
        <f t="shared" ref="ASJ22" si="3331">MID(ASJ$2,2,1)</f>
        <v>6</v>
      </c>
      <c r="ASK22" s="12" t="str">
        <f t="shared" ref="ASK22" si="3332">IF(AND($C$5&gt;=2,ASJ22=$A22),$C22,"")</f>
        <v/>
      </c>
      <c r="ASL22" s="14" t="str">
        <f t="shared" ref="ASL22" si="3333">MID(ASL$2,2,1)</f>
        <v>6</v>
      </c>
      <c r="ASM22" s="12" t="str">
        <f t="shared" ref="ASM22" si="3334">IF(AND($C$5&gt;=2,ASL22=$A22),$C22,"")</f>
        <v/>
      </c>
      <c r="ASN22" s="14" t="str">
        <f t="shared" ref="ASN22" si="3335">MID(ASN$2,2,1)</f>
        <v>6</v>
      </c>
      <c r="ASO22" s="12" t="str">
        <f t="shared" ref="ASO22" si="3336">IF(AND($C$5&gt;=2,ASN22=$A22),$C22,"")</f>
        <v/>
      </c>
      <c r="ASP22" s="14" t="str">
        <f t="shared" ref="ASP22" si="3337">MID(ASP$2,2,1)</f>
        <v>6</v>
      </c>
      <c r="ASQ22" s="12" t="str">
        <f t="shared" ref="ASQ22" si="3338">IF(AND($C$5&gt;=2,ASP22=$A22),$C22,"")</f>
        <v/>
      </c>
      <c r="ASR22" s="14" t="str">
        <f t="shared" ref="ASR22" si="3339">MID(ASR$2,2,1)</f>
        <v>6</v>
      </c>
      <c r="ASS22" s="12" t="str">
        <f t="shared" ref="ASS22" si="3340">IF(AND($C$5&gt;=2,ASR22=$A22),$C22,"")</f>
        <v/>
      </c>
      <c r="AST22" s="14" t="str">
        <f t="shared" ref="AST22" si="3341">MID(AST$2,2,1)</f>
        <v>6</v>
      </c>
      <c r="ASU22" s="12" t="str">
        <f t="shared" ref="ASU22" si="3342">IF(AND($C$5&gt;=2,AST22=$A22),$C22,"")</f>
        <v/>
      </c>
      <c r="ASV22" s="14" t="str">
        <f t="shared" ref="ASV22" si="3343">MID(ASV$2,2,1)</f>
        <v>6</v>
      </c>
      <c r="ASW22" s="12" t="str">
        <f t="shared" ref="ASW22" si="3344">IF(AND($C$5&gt;=2,ASV22=$A22),$C22,"")</f>
        <v/>
      </c>
      <c r="ASX22" s="14" t="str">
        <f t="shared" ref="ASX22" si="3345">MID(ASX$2,2,1)</f>
        <v>6</v>
      </c>
      <c r="ASY22" s="12" t="str">
        <f t="shared" ref="ASY22" si="3346">IF(AND($C$5&gt;=2,ASX22=$A22),$C22,"")</f>
        <v/>
      </c>
      <c r="ASZ22" s="14" t="str">
        <f t="shared" ref="ASZ22" si="3347">MID(ASZ$2,2,1)</f>
        <v>6</v>
      </c>
      <c r="ATA22" s="12" t="str">
        <f t="shared" ref="ATA22" si="3348">IF(AND($C$5&gt;=2,ASZ22=$A22),$C22,"")</f>
        <v/>
      </c>
      <c r="ATB22" s="14" t="str">
        <f t="shared" ref="ATB22" si="3349">MID(ATB$2,2,1)</f>
        <v>6</v>
      </c>
      <c r="ATC22" s="12" t="str">
        <f t="shared" ref="ATC22" si="3350">IF(AND($C$5&gt;=2,ATB22=$A22),$C22,"")</f>
        <v/>
      </c>
      <c r="ATD22" s="14" t="str">
        <f t="shared" ref="ATD22" si="3351">MID(ATD$2,2,1)</f>
        <v>6</v>
      </c>
      <c r="ATE22" s="12" t="str">
        <f t="shared" ref="ATE22" si="3352">IF(AND($C$5&gt;=2,ATD22=$A22),$C22,"")</f>
        <v/>
      </c>
      <c r="ATF22" s="14" t="str">
        <f t="shared" ref="ATF22" si="3353">MID(ATF$2,2,1)</f>
        <v>6</v>
      </c>
      <c r="ATG22" s="12" t="str">
        <f t="shared" ref="ATG22" si="3354">IF(AND($C$5&gt;=2,ATF22=$A22),$C22,"")</f>
        <v/>
      </c>
      <c r="ATH22" s="14" t="str">
        <f t="shared" ref="ATH22" si="3355">MID(ATH$2,2,1)</f>
        <v>1</v>
      </c>
      <c r="ATI22" s="12" t="str">
        <f t="shared" ref="ATI22" si="3356">IF(AND($C$5&gt;=2,ATH22=$A22),$C22,"")</f>
        <v/>
      </c>
      <c r="ATJ22" s="14" t="str">
        <f t="shared" ref="ATJ22" si="3357">MID(ATJ$2,2,1)</f>
        <v>1</v>
      </c>
      <c r="ATK22" s="12" t="str">
        <f t="shared" ref="ATK22" si="3358">IF(AND($C$5&gt;=2,ATJ22=$A22),$C22,"")</f>
        <v/>
      </c>
      <c r="ATL22" s="14" t="str">
        <f t="shared" ref="ATL22" si="3359">MID(ATL$2,2,1)</f>
        <v>1</v>
      </c>
      <c r="ATM22" s="12" t="str">
        <f t="shared" ref="ATM22" si="3360">IF(AND($C$5&gt;=2,ATL22=$A22),$C22,"")</f>
        <v/>
      </c>
      <c r="ATN22" s="14" t="str">
        <f t="shared" ref="ATN22" si="3361">MID(ATN$2,2,1)</f>
        <v>1</v>
      </c>
      <c r="ATO22" s="12" t="str">
        <f t="shared" ref="ATO22" si="3362">IF(AND($C$5&gt;=2,ATN22=$A22),$C22,"")</f>
        <v/>
      </c>
      <c r="ATP22" s="14" t="str">
        <f t="shared" ref="ATP22" si="3363">MID(ATP$2,2,1)</f>
        <v>1</v>
      </c>
      <c r="ATQ22" s="12" t="str">
        <f t="shared" ref="ATQ22" si="3364">IF(AND($C$5&gt;=2,ATP22=$A22),$C22,"")</f>
        <v/>
      </c>
      <c r="ATR22" s="14" t="str">
        <f t="shared" ref="ATR22" si="3365">MID(ATR$2,2,1)</f>
        <v>1</v>
      </c>
      <c r="ATS22" s="12" t="str">
        <f t="shared" ref="ATS22" si="3366">IF(AND($C$5&gt;=2,ATR22=$A22),$C22,"")</f>
        <v/>
      </c>
      <c r="ATT22" s="14" t="str">
        <f t="shared" ref="ATT22" si="3367">MID(ATT$2,2,1)</f>
        <v>1</v>
      </c>
      <c r="ATU22" s="12" t="str">
        <f t="shared" ref="ATU22" si="3368">IF(AND($C$5&gt;=2,ATT22=$A22),$C22,"")</f>
        <v/>
      </c>
      <c r="ATV22" s="14" t="str">
        <f t="shared" ref="ATV22" si="3369">MID(ATV$2,2,1)</f>
        <v>1</v>
      </c>
      <c r="ATW22" s="12" t="str">
        <f t="shared" ref="ATW22" si="3370">IF(AND($C$5&gt;=2,ATV22=$A22),$C22,"")</f>
        <v/>
      </c>
      <c r="ATX22" s="14" t="str">
        <f t="shared" ref="ATX22" si="3371">MID(ATX$2,2,1)</f>
        <v>1</v>
      </c>
      <c r="ATY22" s="12" t="str">
        <f t="shared" ref="ATY22" si="3372">IF(AND($C$5&gt;=2,ATX22=$A22),$C22,"")</f>
        <v/>
      </c>
      <c r="ATZ22" s="14" t="str">
        <f t="shared" ref="ATZ22" si="3373">MID(ATZ$2,2,1)</f>
        <v>1</v>
      </c>
      <c r="AUA22" s="12" t="str">
        <f t="shared" ref="AUA22" si="3374">IF(AND($C$5&gt;=2,ATZ22=$A22),$C22,"")</f>
        <v/>
      </c>
      <c r="AUB22" s="14" t="str">
        <f t="shared" ref="AUB22" si="3375">MID(AUB$2,2,1)</f>
        <v>1</v>
      </c>
      <c r="AUC22" s="12" t="str">
        <f t="shared" ref="AUC22" si="3376">IF(AND($C$5&gt;=2,AUB22=$A22),$C22,"")</f>
        <v/>
      </c>
      <c r="AUD22" s="14" t="str">
        <f t="shared" ref="AUD22" si="3377">MID(AUD$2,2,1)</f>
        <v>1</v>
      </c>
      <c r="AUE22" s="12" t="str">
        <f t="shared" ref="AUE22" si="3378">IF(AND($C$5&gt;=2,AUD22=$A22),$C22,"")</f>
        <v/>
      </c>
      <c r="AUF22" s="14" t="str">
        <f t="shared" ref="AUF22" si="3379">MID(AUF$2,2,1)</f>
        <v>1</v>
      </c>
      <c r="AUG22" s="12" t="str">
        <f t="shared" ref="AUG22" si="3380">IF(AND($C$5&gt;=2,AUF22=$A22),$C22,"")</f>
        <v/>
      </c>
      <c r="AUH22" s="14" t="str">
        <f t="shared" ref="AUH22" si="3381">MID(AUH$2,2,1)</f>
        <v>1</v>
      </c>
      <c r="AUI22" s="12" t="str">
        <f t="shared" ref="AUI22" si="3382">IF(AND($C$5&gt;=2,AUH22=$A22),$C22,"")</f>
        <v/>
      </c>
      <c r="AUJ22" s="14" t="str">
        <f t="shared" ref="AUJ22" si="3383">MID(AUJ$2,2,1)</f>
        <v>1</v>
      </c>
      <c r="AUK22" s="12" t="str">
        <f t="shared" ref="AUK22" si="3384">IF(AND($C$5&gt;=2,AUJ22=$A22),$C22,"")</f>
        <v/>
      </c>
      <c r="AUL22" s="14" t="str">
        <f t="shared" ref="AUL22" si="3385">MID(AUL$2,2,1)</f>
        <v>1</v>
      </c>
      <c r="AUM22" s="12" t="str">
        <f t="shared" ref="AUM22" si="3386">IF(AND($C$5&gt;=2,AUL22=$A22),$C22,"")</f>
        <v/>
      </c>
      <c r="AUN22" s="14" t="str">
        <f t="shared" ref="AUN22" si="3387">MID(AUN$2,2,1)</f>
        <v>1</v>
      </c>
      <c r="AUO22" s="12" t="str">
        <f t="shared" ref="AUO22" si="3388">IF(AND($C$5&gt;=2,AUN22=$A22),$C22,"")</f>
        <v/>
      </c>
      <c r="AUP22" s="14" t="str">
        <f t="shared" ref="AUP22" si="3389">MID(AUP$2,2,1)</f>
        <v>1</v>
      </c>
      <c r="AUQ22" s="12" t="str">
        <f t="shared" ref="AUQ22" si="3390">IF(AND($C$5&gt;=2,AUP22=$A22),$C22,"")</f>
        <v/>
      </c>
      <c r="AUR22" s="14" t="str">
        <f t="shared" ref="AUR22" si="3391">MID(AUR$2,2,1)</f>
        <v>1</v>
      </c>
      <c r="AUS22" s="12" t="str">
        <f t="shared" ref="AUS22" si="3392">IF(AND($C$5&gt;=2,AUR22=$A22),$C22,"")</f>
        <v/>
      </c>
      <c r="AUT22" s="14" t="str">
        <f t="shared" ref="AUT22" si="3393">MID(AUT$2,2,1)</f>
        <v>1</v>
      </c>
      <c r="AUU22" s="12" t="str">
        <f t="shared" ref="AUU22" si="3394">IF(AND($C$5&gt;=2,AUT22=$A22),$C22,"")</f>
        <v/>
      </c>
      <c r="AUV22" s="14" t="str">
        <f t="shared" ref="AUV22" si="3395">MID(AUV$2,2,1)</f>
        <v>1</v>
      </c>
      <c r="AUW22" s="12" t="str">
        <f t="shared" ref="AUW22" si="3396">IF(AND($C$5&gt;=2,AUV22=$A22),$C22,"")</f>
        <v/>
      </c>
      <c r="AUX22" s="14" t="str">
        <f t="shared" ref="AUX22" si="3397">MID(AUX$2,2,1)</f>
        <v>1</v>
      </c>
      <c r="AUY22" s="12" t="str">
        <f t="shared" ref="AUY22" si="3398">IF(AND($C$5&gt;=2,AUX22=$A22),$C22,"")</f>
        <v/>
      </c>
      <c r="AUZ22" s="14" t="str">
        <f t="shared" ref="AUZ22" si="3399">MID(AUZ$2,2,1)</f>
        <v>1</v>
      </c>
      <c r="AVA22" s="12" t="str">
        <f t="shared" ref="AVA22" si="3400">IF(AND($C$5&gt;=2,AUZ22=$A22),$C22,"")</f>
        <v/>
      </c>
      <c r="AVB22" s="14" t="str">
        <f t="shared" ref="AVB22" si="3401">MID(AVB$2,2,1)</f>
        <v>1</v>
      </c>
      <c r="AVC22" s="12" t="str">
        <f t="shared" ref="AVC22" si="3402">IF(AND($C$5&gt;=2,AVB22=$A22),$C22,"")</f>
        <v/>
      </c>
      <c r="AVD22" s="14" t="str">
        <f t="shared" ref="AVD22" si="3403">MID(AVD$2,2,1)</f>
        <v>2</v>
      </c>
      <c r="AVE22" s="12">
        <f t="shared" ref="AVE22" si="3404">IF(AND($C$5&gt;=2,AVD22=$A22),$C22,"")</f>
        <v>0.25</v>
      </c>
      <c r="AVF22" s="14" t="str">
        <f t="shared" ref="AVF22" si="3405">MID(AVF$2,2,1)</f>
        <v>2</v>
      </c>
      <c r="AVG22" s="12">
        <f t="shared" ref="AVG22" si="3406">IF(AND($C$5&gt;=2,AVF22=$A22),$C22,"")</f>
        <v>0.25</v>
      </c>
      <c r="AVH22" s="14" t="str">
        <f t="shared" ref="AVH22" si="3407">MID(AVH$2,2,1)</f>
        <v>2</v>
      </c>
      <c r="AVI22" s="12">
        <f t="shared" ref="AVI22" si="3408">IF(AND($C$5&gt;=2,AVH22=$A22),$C22,"")</f>
        <v>0.25</v>
      </c>
      <c r="AVJ22" s="14" t="str">
        <f t="shared" ref="AVJ22" si="3409">MID(AVJ$2,2,1)</f>
        <v>2</v>
      </c>
      <c r="AVK22" s="12">
        <f t="shared" ref="AVK22" si="3410">IF(AND($C$5&gt;=2,AVJ22=$A22),$C22,"")</f>
        <v>0.25</v>
      </c>
      <c r="AVL22" s="14" t="str">
        <f t="shared" ref="AVL22" si="3411">MID(AVL$2,2,1)</f>
        <v>2</v>
      </c>
      <c r="AVM22" s="12">
        <f t="shared" ref="AVM22" si="3412">IF(AND($C$5&gt;=2,AVL22=$A22),$C22,"")</f>
        <v>0.25</v>
      </c>
      <c r="AVN22" s="14" t="str">
        <f t="shared" ref="AVN22" si="3413">MID(AVN$2,2,1)</f>
        <v>2</v>
      </c>
      <c r="AVO22" s="12">
        <f t="shared" ref="AVO22" si="3414">IF(AND($C$5&gt;=2,AVN22=$A22),$C22,"")</f>
        <v>0.25</v>
      </c>
      <c r="AVP22" s="14" t="str">
        <f t="shared" ref="AVP22" si="3415">MID(AVP$2,2,1)</f>
        <v>2</v>
      </c>
      <c r="AVQ22" s="12">
        <f t="shared" ref="AVQ22" si="3416">IF(AND($C$5&gt;=2,AVP22=$A22),$C22,"")</f>
        <v>0.25</v>
      </c>
      <c r="AVR22" s="14" t="str">
        <f t="shared" ref="AVR22" si="3417">MID(AVR$2,2,1)</f>
        <v>2</v>
      </c>
      <c r="AVS22" s="12">
        <f t="shared" ref="AVS22" si="3418">IF(AND($C$5&gt;=2,AVR22=$A22),$C22,"")</f>
        <v>0.25</v>
      </c>
      <c r="AVT22" s="14" t="str">
        <f t="shared" ref="AVT22" si="3419">MID(AVT$2,2,1)</f>
        <v>2</v>
      </c>
      <c r="AVU22" s="12">
        <f t="shared" ref="AVU22" si="3420">IF(AND($C$5&gt;=2,AVT22=$A22),$C22,"")</f>
        <v>0.25</v>
      </c>
      <c r="AVV22" s="14" t="str">
        <f t="shared" ref="AVV22" si="3421">MID(AVV$2,2,1)</f>
        <v>2</v>
      </c>
      <c r="AVW22" s="12">
        <f t="shared" ref="AVW22" si="3422">IF(AND($C$5&gt;=2,AVV22=$A22),$C22,"")</f>
        <v>0.25</v>
      </c>
      <c r="AVX22" s="14" t="str">
        <f t="shared" ref="AVX22" si="3423">MID(AVX$2,2,1)</f>
        <v>2</v>
      </c>
      <c r="AVY22" s="12">
        <f t="shared" ref="AVY22" si="3424">IF(AND($C$5&gt;=2,AVX22=$A22),$C22,"")</f>
        <v>0.25</v>
      </c>
      <c r="AVZ22" s="14" t="str">
        <f t="shared" ref="AVZ22" si="3425">MID(AVZ$2,2,1)</f>
        <v>2</v>
      </c>
      <c r="AWA22" s="12">
        <f t="shared" ref="AWA22" si="3426">IF(AND($C$5&gt;=2,AVZ22=$A22),$C22,"")</f>
        <v>0.25</v>
      </c>
      <c r="AWB22" s="14" t="str">
        <f t="shared" ref="AWB22" si="3427">MID(AWB$2,2,1)</f>
        <v>2</v>
      </c>
      <c r="AWC22" s="12">
        <f t="shared" ref="AWC22" si="3428">IF(AND($C$5&gt;=2,AWB22=$A22),$C22,"")</f>
        <v>0.25</v>
      </c>
      <c r="AWD22" s="14" t="str">
        <f t="shared" ref="AWD22" si="3429">MID(AWD$2,2,1)</f>
        <v>2</v>
      </c>
      <c r="AWE22" s="12">
        <f t="shared" ref="AWE22" si="3430">IF(AND($C$5&gt;=2,AWD22=$A22),$C22,"")</f>
        <v>0.25</v>
      </c>
      <c r="AWF22" s="14" t="str">
        <f t="shared" ref="AWF22" si="3431">MID(AWF$2,2,1)</f>
        <v>2</v>
      </c>
      <c r="AWG22" s="12">
        <f t="shared" ref="AWG22" si="3432">IF(AND($C$5&gt;=2,AWF22=$A22),$C22,"")</f>
        <v>0.25</v>
      </c>
      <c r="AWH22" s="14" t="str">
        <f t="shared" ref="AWH22" si="3433">MID(AWH$2,2,1)</f>
        <v>2</v>
      </c>
      <c r="AWI22" s="12">
        <f t="shared" ref="AWI22" si="3434">IF(AND($C$5&gt;=2,AWH22=$A22),$C22,"")</f>
        <v>0.25</v>
      </c>
      <c r="AWJ22" s="14" t="str">
        <f t="shared" ref="AWJ22" si="3435">MID(AWJ$2,2,1)</f>
        <v>2</v>
      </c>
      <c r="AWK22" s="12">
        <f t="shared" ref="AWK22" si="3436">IF(AND($C$5&gt;=2,AWJ22=$A22),$C22,"")</f>
        <v>0.25</v>
      </c>
      <c r="AWL22" s="14" t="str">
        <f t="shared" ref="AWL22" si="3437">MID(AWL$2,2,1)</f>
        <v>2</v>
      </c>
      <c r="AWM22" s="12">
        <f t="shared" ref="AWM22" si="3438">IF(AND($C$5&gt;=2,AWL22=$A22),$C22,"")</f>
        <v>0.25</v>
      </c>
      <c r="AWN22" s="14" t="str">
        <f t="shared" ref="AWN22" si="3439">MID(AWN$2,2,1)</f>
        <v>2</v>
      </c>
      <c r="AWO22" s="12">
        <f t="shared" ref="AWO22" si="3440">IF(AND($C$5&gt;=2,AWN22=$A22),$C22,"")</f>
        <v>0.25</v>
      </c>
      <c r="AWP22" s="14" t="str">
        <f t="shared" ref="AWP22" si="3441">MID(AWP$2,2,1)</f>
        <v>2</v>
      </c>
      <c r="AWQ22" s="12">
        <f t="shared" ref="AWQ22" si="3442">IF(AND($C$5&gt;=2,AWP22=$A22),$C22,"")</f>
        <v>0.25</v>
      </c>
      <c r="AWR22" s="14" t="str">
        <f t="shared" ref="AWR22" si="3443">MID(AWR$2,2,1)</f>
        <v>2</v>
      </c>
      <c r="AWS22" s="12">
        <f t="shared" ref="AWS22" si="3444">IF(AND($C$5&gt;=2,AWR22=$A22),$C22,"")</f>
        <v>0.25</v>
      </c>
      <c r="AWT22" s="14" t="str">
        <f t="shared" ref="AWT22" si="3445">MID(AWT$2,2,1)</f>
        <v>2</v>
      </c>
      <c r="AWU22" s="12">
        <f t="shared" ref="AWU22" si="3446">IF(AND($C$5&gt;=2,AWT22=$A22),$C22,"")</f>
        <v>0.25</v>
      </c>
      <c r="AWV22" s="14" t="str">
        <f t="shared" ref="AWV22" si="3447">MID(AWV$2,2,1)</f>
        <v>2</v>
      </c>
      <c r="AWW22" s="12">
        <f t="shared" ref="AWW22" si="3448">IF(AND($C$5&gt;=2,AWV22=$A22),$C22,"")</f>
        <v>0.25</v>
      </c>
      <c r="AWX22" s="14" t="str">
        <f t="shared" ref="AWX22" si="3449">MID(AWX$2,2,1)</f>
        <v>2</v>
      </c>
      <c r="AWY22" s="12">
        <f t="shared" ref="AWY22" si="3450">IF(AND($C$5&gt;=2,AWX22=$A22),$C22,"")</f>
        <v>0.25</v>
      </c>
      <c r="AWZ22" s="14" t="str">
        <f t="shared" ref="AWZ22" si="3451">MID(AWZ$2,2,1)</f>
        <v>3</v>
      </c>
      <c r="AXA22" s="12" t="str">
        <f t="shared" ref="AXA22" si="3452">IF(AND($C$5&gt;=2,AWZ22=$A22),$C22,"")</f>
        <v/>
      </c>
      <c r="AXB22" s="14" t="str">
        <f t="shared" ref="AXB22" si="3453">MID(AXB$2,2,1)</f>
        <v>3</v>
      </c>
      <c r="AXC22" s="12" t="str">
        <f t="shared" ref="AXC22" si="3454">IF(AND($C$5&gt;=2,AXB22=$A22),$C22,"")</f>
        <v/>
      </c>
      <c r="AXD22" s="14" t="str">
        <f t="shared" ref="AXD22" si="3455">MID(AXD$2,2,1)</f>
        <v>3</v>
      </c>
      <c r="AXE22" s="12" t="str">
        <f t="shared" ref="AXE22" si="3456">IF(AND($C$5&gt;=2,AXD22=$A22),$C22,"")</f>
        <v/>
      </c>
      <c r="AXF22" s="14" t="str">
        <f t="shared" ref="AXF22" si="3457">MID(AXF$2,2,1)</f>
        <v>3</v>
      </c>
      <c r="AXG22" s="12" t="str">
        <f t="shared" ref="AXG22" si="3458">IF(AND($C$5&gt;=2,AXF22=$A22),$C22,"")</f>
        <v/>
      </c>
      <c r="AXH22" s="14" t="str">
        <f t="shared" ref="AXH22" si="3459">MID(AXH$2,2,1)</f>
        <v>3</v>
      </c>
      <c r="AXI22" s="12" t="str">
        <f t="shared" ref="AXI22" si="3460">IF(AND($C$5&gt;=2,AXH22=$A22),$C22,"")</f>
        <v/>
      </c>
      <c r="AXJ22" s="14" t="str">
        <f t="shared" ref="AXJ22" si="3461">MID(AXJ$2,2,1)</f>
        <v>3</v>
      </c>
      <c r="AXK22" s="12" t="str">
        <f t="shared" ref="AXK22" si="3462">IF(AND($C$5&gt;=2,AXJ22=$A22),$C22,"")</f>
        <v/>
      </c>
      <c r="AXL22" s="14" t="str">
        <f t="shared" ref="AXL22" si="3463">MID(AXL$2,2,1)</f>
        <v>3</v>
      </c>
      <c r="AXM22" s="12" t="str">
        <f t="shared" ref="AXM22" si="3464">IF(AND($C$5&gt;=2,AXL22=$A22),$C22,"")</f>
        <v/>
      </c>
      <c r="AXN22" s="14" t="str">
        <f t="shared" ref="AXN22" si="3465">MID(AXN$2,2,1)</f>
        <v>3</v>
      </c>
      <c r="AXO22" s="12" t="str">
        <f t="shared" ref="AXO22" si="3466">IF(AND($C$5&gt;=2,AXN22=$A22),$C22,"")</f>
        <v/>
      </c>
      <c r="AXP22" s="14" t="str">
        <f t="shared" ref="AXP22" si="3467">MID(AXP$2,2,1)</f>
        <v>3</v>
      </c>
      <c r="AXQ22" s="12" t="str">
        <f t="shared" ref="AXQ22" si="3468">IF(AND($C$5&gt;=2,AXP22=$A22),$C22,"")</f>
        <v/>
      </c>
      <c r="AXR22" s="14" t="str">
        <f t="shared" ref="AXR22" si="3469">MID(AXR$2,2,1)</f>
        <v>3</v>
      </c>
      <c r="AXS22" s="12" t="str">
        <f t="shared" ref="AXS22" si="3470">IF(AND($C$5&gt;=2,AXR22=$A22),$C22,"")</f>
        <v/>
      </c>
      <c r="AXT22" s="14" t="str">
        <f t="shared" ref="AXT22" si="3471">MID(AXT$2,2,1)</f>
        <v>3</v>
      </c>
      <c r="AXU22" s="12" t="str">
        <f t="shared" ref="AXU22" si="3472">IF(AND($C$5&gt;=2,AXT22=$A22),$C22,"")</f>
        <v/>
      </c>
      <c r="AXV22" s="14" t="str">
        <f t="shared" ref="AXV22" si="3473">MID(AXV$2,2,1)</f>
        <v>3</v>
      </c>
      <c r="AXW22" s="12" t="str">
        <f t="shared" ref="AXW22" si="3474">IF(AND($C$5&gt;=2,AXV22=$A22),$C22,"")</f>
        <v/>
      </c>
      <c r="AXX22" s="14" t="str">
        <f t="shared" ref="AXX22" si="3475">MID(AXX$2,2,1)</f>
        <v>3</v>
      </c>
      <c r="AXY22" s="12" t="str">
        <f t="shared" ref="AXY22" si="3476">IF(AND($C$5&gt;=2,AXX22=$A22),$C22,"")</f>
        <v/>
      </c>
      <c r="AXZ22" s="14" t="str">
        <f t="shared" ref="AXZ22" si="3477">MID(AXZ$2,2,1)</f>
        <v>3</v>
      </c>
      <c r="AYA22" s="12" t="str">
        <f t="shared" ref="AYA22" si="3478">IF(AND($C$5&gt;=2,AXZ22=$A22),$C22,"")</f>
        <v/>
      </c>
      <c r="AYB22" s="14" t="str">
        <f t="shared" ref="AYB22" si="3479">MID(AYB$2,2,1)</f>
        <v>3</v>
      </c>
      <c r="AYC22" s="12" t="str">
        <f t="shared" ref="AYC22" si="3480">IF(AND($C$5&gt;=2,AYB22=$A22),$C22,"")</f>
        <v/>
      </c>
      <c r="AYD22" s="14" t="str">
        <f t="shared" ref="AYD22" si="3481">MID(AYD$2,2,1)</f>
        <v>3</v>
      </c>
      <c r="AYE22" s="12" t="str">
        <f t="shared" ref="AYE22" si="3482">IF(AND($C$5&gt;=2,AYD22=$A22),$C22,"")</f>
        <v/>
      </c>
      <c r="AYF22" s="14" t="str">
        <f t="shared" ref="AYF22" si="3483">MID(AYF$2,2,1)</f>
        <v>3</v>
      </c>
      <c r="AYG22" s="12" t="str">
        <f t="shared" ref="AYG22" si="3484">IF(AND($C$5&gt;=2,AYF22=$A22),$C22,"")</f>
        <v/>
      </c>
      <c r="AYH22" s="14" t="str">
        <f t="shared" ref="AYH22" si="3485">MID(AYH$2,2,1)</f>
        <v>3</v>
      </c>
      <c r="AYI22" s="12" t="str">
        <f t="shared" ref="AYI22" si="3486">IF(AND($C$5&gt;=2,AYH22=$A22),$C22,"")</f>
        <v/>
      </c>
      <c r="AYJ22" s="14" t="str">
        <f t="shared" ref="AYJ22" si="3487">MID(AYJ$2,2,1)</f>
        <v>3</v>
      </c>
      <c r="AYK22" s="12" t="str">
        <f t="shared" ref="AYK22" si="3488">IF(AND($C$5&gt;=2,AYJ22=$A22),$C22,"")</f>
        <v/>
      </c>
      <c r="AYL22" s="14" t="str">
        <f t="shared" ref="AYL22" si="3489">MID(AYL$2,2,1)</f>
        <v>3</v>
      </c>
      <c r="AYM22" s="12" t="str">
        <f t="shared" ref="AYM22" si="3490">IF(AND($C$5&gt;=2,AYL22=$A22),$C22,"")</f>
        <v/>
      </c>
      <c r="AYN22" s="14" t="str">
        <f t="shared" ref="AYN22" si="3491">MID(AYN$2,2,1)</f>
        <v>3</v>
      </c>
      <c r="AYO22" s="12" t="str">
        <f t="shared" ref="AYO22" si="3492">IF(AND($C$5&gt;=2,AYN22=$A22),$C22,"")</f>
        <v/>
      </c>
      <c r="AYP22" s="14" t="str">
        <f t="shared" ref="AYP22" si="3493">MID(AYP$2,2,1)</f>
        <v>3</v>
      </c>
      <c r="AYQ22" s="12" t="str">
        <f t="shared" ref="AYQ22" si="3494">IF(AND($C$5&gt;=2,AYP22=$A22),$C22,"")</f>
        <v/>
      </c>
      <c r="AYR22" s="14" t="str">
        <f t="shared" ref="AYR22" si="3495">MID(AYR$2,2,1)</f>
        <v>3</v>
      </c>
      <c r="AYS22" s="12" t="str">
        <f t="shared" ref="AYS22" si="3496">IF(AND($C$5&gt;=2,AYR22=$A22),$C22,"")</f>
        <v/>
      </c>
      <c r="AYT22" s="14" t="str">
        <f t="shared" ref="AYT22" si="3497">MID(AYT$2,2,1)</f>
        <v>3</v>
      </c>
      <c r="AYU22" s="12" t="str">
        <f t="shared" ref="AYU22" si="3498">IF(AND($C$5&gt;=2,AYT22=$A22),$C22,"")</f>
        <v/>
      </c>
      <c r="AYV22" s="14" t="str">
        <f t="shared" ref="AYV22" si="3499">MID(AYV$2,2,1)</f>
        <v>4</v>
      </c>
      <c r="AYW22" s="12" t="str">
        <f t="shared" ref="AYW22" si="3500">IF(AND($C$5&gt;=2,AYV22=$A22),$C22,"")</f>
        <v/>
      </c>
      <c r="AYX22" s="14" t="str">
        <f t="shared" ref="AYX22" si="3501">MID(AYX$2,2,1)</f>
        <v>4</v>
      </c>
      <c r="AYY22" s="12" t="str">
        <f t="shared" ref="AYY22" si="3502">IF(AND($C$5&gt;=2,AYX22=$A22),$C22,"")</f>
        <v/>
      </c>
      <c r="AYZ22" s="14" t="str">
        <f t="shared" ref="AYZ22" si="3503">MID(AYZ$2,2,1)</f>
        <v>4</v>
      </c>
      <c r="AZA22" s="12" t="str">
        <f t="shared" ref="AZA22" si="3504">IF(AND($C$5&gt;=2,AYZ22=$A22),$C22,"")</f>
        <v/>
      </c>
      <c r="AZB22" s="14" t="str">
        <f t="shared" ref="AZB22" si="3505">MID(AZB$2,2,1)</f>
        <v>4</v>
      </c>
      <c r="AZC22" s="12" t="str">
        <f t="shared" ref="AZC22" si="3506">IF(AND($C$5&gt;=2,AZB22=$A22),$C22,"")</f>
        <v/>
      </c>
      <c r="AZD22" s="14" t="str">
        <f t="shared" ref="AZD22" si="3507">MID(AZD$2,2,1)</f>
        <v>4</v>
      </c>
      <c r="AZE22" s="12" t="str">
        <f t="shared" ref="AZE22" si="3508">IF(AND($C$5&gt;=2,AZD22=$A22),$C22,"")</f>
        <v/>
      </c>
      <c r="AZF22" s="14" t="str">
        <f t="shared" ref="AZF22" si="3509">MID(AZF$2,2,1)</f>
        <v>4</v>
      </c>
      <c r="AZG22" s="12" t="str">
        <f t="shared" ref="AZG22" si="3510">IF(AND($C$5&gt;=2,AZF22=$A22),$C22,"")</f>
        <v/>
      </c>
      <c r="AZH22" s="14" t="str">
        <f t="shared" ref="AZH22" si="3511">MID(AZH$2,2,1)</f>
        <v>4</v>
      </c>
      <c r="AZI22" s="12" t="str">
        <f t="shared" ref="AZI22" si="3512">IF(AND($C$5&gt;=2,AZH22=$A22),$C22,"")</f>
        <v/>
      </c>
      <c r="AZJ22" s="14" t="str">
        <f t="shared" ref="AZJ22" si="3513">MID(AZJ$2,2,1)</f>
        <v>4</v>
      </c>
      <c r="AZK22" s="12" t="str">
        <f t="shared" ref="AZK22" si="3514">IF(AND($C$5&gt;=2,AZJ22=$A22),$C22,"")</f>
        <v/>
      </c>
      <c r="AZL22" s="14" t="str">
        <f t="shared" ref="AZL22" si="3515">MID(AZL$2,2,1)</f>
        <v>4</v>
      </c>
      <c r="AZM22" s="12" t="str">
        <f t="shared" ref="AZM22" si="3516">IF(AND($C$5&gt;=2,AZL22=$A22),$C22,"")</f>
        <v/>
      </c>
      <c r="AZN22" s="14" t="str">
        <f t="shared" ref="AZN22" si="3517">MID(AZN$2,2,1)</f>
        <v>4</v>
      </c>
      <c r="AZO22" s="12" t="str">
        <f t="shared" ref="AZO22" si="3518">IF(AND($C$5&gt;=2,AZN22=$A22),$C22,"")</f>
        <v/>
      </c>
      <c r="AZP22" s="14" t="str">
        <f t="shared" ref="AZP22" si="3519">MID(AZP$2,2,1)</f>
        <v>4</v>
      </c>
      <c r="AZQ22" s="12" t="str">
        <f t="shared" ref="AZQ22" si="3520">IF(AND($C$5&gt;=2,AZP22=$A22),$C22,"")</f>
        <v/>
      </c>
      <c r="AZR22" s="14" t="str">
        <f t="shared" ref="AZR22" si="3521">MID(AZR$2,2,1)</f>
        <v>4</v>
      </c>
      <c r="AZS22" s="12" t="str">
        <f t="shared" ref="AZS22" si="3522">IF(AND($C$5&gt;=2,AZR22=$A22),$C22,"")</f>
        <v/>
      </c>
      <c r="AZT22" s="14" t="str">
        <f t="shared" ref="AZT22" si="3523">MID(AZT$2,2,1)</f>
        <v>4</v>
      </c>
      <c r="AZU22" s="12" t="str">
        <f t="shared" ref="AZU22" si="3524">IF(AND($C$5&gt;=2,AZT22=$A22),$C22,"")</f>
        <v/>
      </c>
      <c r="AZV22" s="14" t="str">
        <f t="shared" ref="AZV22" si="3525">MID(AZV$2,2,1)</f>
        <v>4</v>
      </c>
      <c r="AZW22" s="12" t="str">
        <f t="shared" ref="AZW22" si="3526">IF(AND($C$5&gt;=2,AZV22=$A22),$C22,"")</f>
        <v/>
      </c>
      <c r="AZX22" s="14" t="str">
        <f t="shared" ref="AZX22" si="3527">MID(AZX$2,2,1)</f>
        <v>4</v>
      </c>
      <c r="AZY22" s="12" t="str">
        <f t="shared" ref="AZY22" si="3528">IF(AND($C$5&gt;=2,AZX22=$A22),$C22,"")</f>
        <v/>
      </c>
      <c r="AZZ22" s="14" t="str">
        <f t="shared" ref="AZZ22" si="3529">MID(AZZ$2,2,1)</f>
        <v>4</v>
      </c>
      <c r="BAA22" s="12" t="str">
        <f t="shared" ref="BAA22" si="3530">IF(AND($C$5&gt;=2,AZZ22=$A22),$C22,"")</f>
        <v/>
      </c>
      <c r="BAB22" s="14" t="str">
        <f t="shared" ref="BAB22" si="3531">MID(BAB$2,2,1)</f>
        <v>4</v>
      </c>
      <c r="BAC22" s="12" t="str">
        <f t="shared" ref="BAC22" si="3532">IF(AND($C$5&gt;=2,BAB22=$A22),$C22,"")</f>
        <v/>
      </c>
      <c r="BAD22" s="14" t="str">
        <f t="shared" ref="BAD22" si="3533">MID(BAD$2,2,1)</f>
        <v>4</v>
      </c>
      <c r="BAE22" s="12" t="str">
        <f t="shared" ref="BAE22" si="3534">IF(AND($C$5&gt;=2,BAD22=$A22),$C22,"")</f>
        <v/>
      </c>
      <c r="BAF22" s="14" t="str">
        <f t="shared" ref="BAF22" si="3535">MID(BAF$2,2,1)</f>
        <v>4</v>
      </c>
      <c r="BAG22" s="12" t="str">
        <f t="shared" ref="BAG22" si="3536">IF(AND($C$5&gt;=2,BAF22=$A22),$C22,"")</f>
        <v/>
      </c>
      <c r="BAH22" s="14" t="str">
        <f t="shared" ref="BAH22" si="3537">MID(BAH$2,2,1)</f>
        <v>4</v>
      </c>
      <c r="BAI22" s="12" t="str">
        <f t="shared" ref="BAI22" si="3538">IF(AND($C$5&gt;=2,BAH22=$A22),$C22,"")</f>
        <v/>
      </c>
      <c r="BAJ22" s="14" t="str">
        <f t="shared" ref="BAJ22" si="3539">MID(BAJ$2,2,1)</f>
        <v>4</v>
      </c>
      <c r="BAK22" s="12" t="str">
        <f t="shared" ref="BAK22" si="3540">IF(AND($C$5&gt;=2,BAJ22=$A22),$C22,"")</f>
        <v/>
      </c>
      <c r="BAL22" s="14" t="str">
        <f t="shared" ref="BAL22" si="3541">MID(BAL$2,2,1)</f>
        <v>4</v>
      </c>
      <c r="BAM22" s="12" t="str">
        <f t="shared" ref="BAM22" si="3542">IF(AND($C$5&gt;=2,BAL22=$A22),$C22,"")</f>
        <v/>
      </c>
      <c r="BAN22" s="14" t="str">
        <f t="shared" ref="BAN22" si="3543">MID(BAN$2,2,1)</f>
        <v>4</v>
      </c>
      <c r="BAO22" s="12" t="str">
        <f t="shared" ref="BAO22" si="3544">IF(AND($C$5&gt;=2,BAN22=$A22),$C22,"")</f>
        <v/>
      </c>
      <c r="BAP22" s="14" t="str">
        <f t="shared" ref="BAP22" si="3545">MID(BAP$2,2,1)</f>
        <v>4</v>
      </c>
      <c r="BAQ22" s="12" t="str">
        <f t="shared" ref="BAQ22" si="3546">IF(AND($C$5&gt;=2,BAP22=$A22),$C22,"")</f>
        <v/>
      </c>
      <c r="BAR22" s="14" t="str">
        <f t="shared" ref="BAR22" si="3547">MID(BAR$2,2,1)</f>
        <v>5</v>
      </c>
      <c r="BAS22" s="12" t="str">
        <f t="shared" ref="BAS22" si="3548">IF(AND($C$5&gt;=2,BAR22=$A22),$C22,"")</f>
        <v/>
      </c>
      <c r="BAT22" s="14" t="str">
        <f t="shared" ref="BAT22" si="3549">MID(BAT$2,2,1)</f>
        <v>5</v>
      </c>
      <c r="BAU22" s="12" t="str">
        <f t="shared" ref="BAU22" si="3550">IF(AND($C$5&gt;=2,BAT22=$A22),$C22,"")</f>
        <v/>
      </c>
      <c r="BAV22" s="14" t="str">
        <f t="shared" ref="BAV22" si="3551">MID(BAV$2,2,1)</f>
        <v>5</v>
      </c>
      <c r="BAW22" s="12" t="str">
        <f t="shared" ref="BAW22" si="3552">IF(AND($C$5&gt;=2,BAV22=$A22),$C22,"")</f>
        <v/>
      </c>
      <c r="BAX22" s="14" t="str">
        <f t="shared" ref="BAX22" si="3553">MID(BAX$2,2,1)</f>
        <v>5</v>
      </c>
      <c r="BAY22" s="12" t="str">
        <f t="shared" ref="BAY22" si="3554">IF(AND($C$5&gt;=2,BAX22=$A22),$C22,"")</f>
        <v/>
      </c>
      <c r="BAZ22" s="14" t="str">
        <f t="shared" ref="BAZ22" si="3555">MID(BAZ$2,2,1)</f>
        <v>5</v>
      </c>
      <c r="BBA22" s="12" t="str">
        <f t="shared" ref="BBA22" si="3556">IF(AND($C$5&gt;=2,BAZ22=$A22),$C22,"")</f>
        <v/>
      </c>
      <c r="BBB22" s="14" t="str">
        <f t="shared" ref="BBB22" si="3557">MID(BBB$2,2,1)</f>
        <v>5</v>
      </c>
      <c r="BBC22" s="12" t="str">
        <f t="shared" ref="BBC22" si="3558">IF(AND($C$5&gt;=2,BBB22=$A22),$C22,"")</f>
        <v/>
      </c>
      <c r="BBD22" s="14" t="str">
        <f t="shared" ref="BBD22" si="3559">MID(BBD$2,2,1)</f>
        <v>5</v>
      </c>
      <c r="BBE22" s="12" t="str">
        <f t="shared" ref="BBE22" si="3560">IF(AND($C$5&gt;=2,BBD22=$A22),$C22,"")</f>
        <v/>
      </c>
      <c r="BBF22" s="14" t="str">
        <f t="shared" ref="BBF22" si="3561">MID(BBF$2,2,1)</f>
        <v>5</v>
      </c>
      <c r="BBG22" s="12" t="str">
        <f t="shared" ref="BBG22" si="3562">IF(AND($C$5&gt;=2,BBF22=$A22),$C22,"")</f>
        <v/>
      </c>
      <c r="BBH22" s="14" t="str">
        <f t="shared" ref="BBH22" si="3563">MID(BBH$2,2,1)</f>
        <v>5</v>
      </c>
      <c r="BBI22" s="12" t="str">
        <f t="shared" ref="BBI22" si="3564">IF(AND($C$5&gt;=2,BBH22=$A22),$C22,"")</f>
        <v/>
      </c>
      <c r="BBJ22" s="14" t="str">
        <f t="shared" ref="BBJ22" si="3565">MID(BBJ$2,2,1)</f>
        <v>5</v>
      </c>
      <c r="BBK22" s="12" t="str">
        <f t="shared" ref="BBK22" si="3566">IF(AND($C$5&gt;=2,BBJ22=$A22),$C22,"")</f>
        <v/>
      </c>
      <c r="BBL22" s="14" t="str">
        <f t="shared" ref="BBL22" si="3567">MID(BBL$2,2,1)</f>
        <v>5</v>
      </c>
      <c r="BBM22" s="12" t="str">
        <f t="shared" ref="BBM22" si="3568">IF(AND($C$5&gt;=2,BBL22=$A22),$C22,"")</f>
        <v/>
      </c>
      <c r="BBN22" s="14" t="str">
        <f t="shared" ref="BBN22" si="3569">MID(BBN$2,2,1)</f>
        <v>5</v>
      </c>
      <c r="BBO22" s="12" t="str">
        <f t="shared" ref="BBO22" si="3570">IF(AND($C$5&gt;=2,BBN22=$A22),$C22,"")</f>
        <v/>
      </c>
      <c r="BBP22" s="14" t="str">
        <f t="shared" ref="BBP22" si="3571">MID(BBP$2,2,1)</f>
        <v>5</v>
      </c>
      <c r="BBQ22" s="12" t="str">
        <f t="shared" ref="BBQ22" si="3572">IF(AND($C$5&gt;=2,BBP22=$A22),$C22,"")</f>
        <v/>
      </c>
      <c r="BBR22" s="14" t="str">
        <f t="shared" ref="BBR22" si="3573">MID(BBR$2,2,1)</f>
        <v>5</v>
      </c>
      <c r="BBS22" s="12" t="str">
        <f t="shared" ref="BBS22" si="3574">IF(AND($C$5&gt;=2,BBR22=$A22),$C22,"")</f>
        <v/>
      </c>
      <c r="BBT22" s="14" t="str">
        <f t="shared" ref="BBT22" si="3575">MID(BBT$2,2,1)</f>
        <v>5</v>
      </c>
      <c r="BBU22" s="12" t="str">
        <f t="shared" ref="BBU22" si="3576">IF(AND($C$5&gt;=2,BBT22=$A22),$C22,"")</f>
        <v/>
      </c>
      <c r="BBV22" s="14" t="str">
        <f t="shared" ref="BBV22" si="3577">MID(BBV$2,2,1)</f>
        <v>5</v>
      </c>
      <c r="BBW22" s="12" t="str">
        <f t="shared" ref="BBW22" si="3578">IF(AND($C$5&gt;=2,BBV22=$A22),$C22,"")</f>
        <v/>
      </c>
      <c r="BBX22" s="14" t="str">
        <f t="shared" ref="BBX22" si="3579">MID(BBX$2,2,1)</f>
        <v>5</v>
      </c>
      <c r="BBY22" s="12" t="str">
        <f t="shared" ref="BBY22" si="3580">IF(AND($C$5&gt;=2,BBX22=$A22),$C22,"")</f>
        <v/>
      </c>
      <c r="BBZ22" s="14" t="str">
        <f t="shared" ref="BBZ22" si="3581">MID(BBZ$2,2,1)</f>
        <v>5</v>
      </c>
      <c r="BCA22" s="12" t="str">
        <f t="shared" ref="BCA22" si="3582">IF(AND($C$5&gt;=2,BBZ22=$A22),$C22,"")</f>
        <v/>
      </c>
      <c r="BCB22" s="14" t="str">
        <f t="shared" ref="BCB22" si="3583">MID(BCB$2,2,1)</f>
        <v>5</v>
      </c>
      <c r="BCC22" s="12" t="str">
        <f t="shared" ref="BCC22" si="3584">IF(AND($C$5&gt;=2,BCB22=$A22),$C22,"")</f>
        <v/>
      </c>
      <c r="BCD22" s="14" t="str">
        <f t="shared" ref="BCD22" si="3585">MID(BCD$2,2,1)</f>
        <v>5</v>
      </c>
      <c r="BCE22" s="12" t="str">
        <f t="shared" ref="BCE22" si="3586">IF(AND($C$5&gt;=2,BCD22=$A22),$C22,"")</f>
        <v/>
      </c>
      <c r="BCF22" s="14" t="str">
        <f t="shared" ref="BCF22" si="3587">MID(BCF$2,2,1)</f>
        <v>5</v>
      </c>
      <c r="BCG22" s="12" t="str">
        <f t="shared" ref="BCG22" si="3588">IF(AND($C$5&gt;=2,BCF22=$A22),$C22,"")</f>
        <v/>
      </c>
      <c r="BCH22" s="14" t="str">
        <f t="shared" ref="BCH22" si="3589">MID(BCH$2,2,1)</f>
        <v>5</v>
      </c>
      <c r="BCI22" s="12" t="str">
        <f t="shared" ref="BCI22" si="3590">IF(AND($C$5&gt;=2,BCH22=$A22),$C22,"")</f>
        <v/>
      </c>
      <c r="BCJ22" s="14" t="str">
        <f t="shared" ref="BCJ22" si="3591">MID(BCJ$2,2,1)</f>
        <v>5</v>
      </c>
      <c r="BCK22" s="12" t="str">
        <f t="shared" ref="BCK22" si="3592">IF(AND($C$5&gt;=2,BCJ22=$A22),$C22,"")</f>
        <v/>
      </c>
      <c r="BCL22" s="14" t="str">
        <f t="shared" ref="BCL22" si="3593">MID(BCL$2,2,1)</f>
        <v>5</v>
      </c>
      <c r="BCM22" s="12" t="str">
        <f t="shared" ref="BCM22" si="3594">IF(AND($C$5&gt;=2,BCL22=$A22),$C22,"")</f>
        <v/>
      </c>
    </row>
    <row r="23" spans="1:1443" x14ac:dyDescent="0.25">
      <c r="A23" s="23" t="s">
        <v>1777</v>
      </c>
      <c r="B23" s="10" t="s">
        <v>9</v>
      </c>
      <c r="C23" s="38">
        <f t="shared" si="2156"/>
        <v>0.25</v>
      </c>
      <c r="D23" s="14" t="str">
        <f>MID(D$2,3,1)</f>
        <v>3</v>
      </c>
      <c r="E23" s="12">
        <f>IF(AND($C$5&gt;=3,D23=$A23),$C23,"")</f>
        <v>0.25</v>
      </c>
      <c r="F23" s="14" t="str">
        <f t="shared" ref="F23" si="3595">MID(F$2,3,1)</f>
        <v>3</v>
      </c>
      <c r="G23" s="12">
        <f t="shared" ref="G23" si="3596">IF(AND($C$5&gt;=3,F23=$A23),$C23,"")</f>
        <v>0.25</v>
      </c>
      <c r="H23" s="14" t="str">
        <f t="shared" ref="H23" si="3597">MID(H$2,3,1)</f>
        <v>2</v>
      </c>
      <c r="I23" s="12" t="str">
        <f t="shared" ref="I23" si="3598">IF(AND($C$5&gt;=3,H23=$A23),$C23,"")</f>
        <v/>
      </c>
      <c r="J23" s="14" t="str">
        <f t="shared" ref="J23" si="3599">MID(J$2,3,1)</f>
        <v>1</v>
      </c>
      <c r="K23" s="12" t="str">
        <f t="shared" ref="K23" si="3600">IF(AND($C$5&gt;=3,J23=$A23),$C23,"")</f>
        <v/>
      </c>
      <c r="L23" s="14" t="str">
        <f t="shared" ref="L23" si="3601">MID(L$2,3,1)</f>
        <v>2</v>
      </c>
      <c r="M23" s="12" t="str">
        <f t="shared" ref="M23" si="3602">IF(AND($C$5&gt;=3,L23=$A23),$C23,"")</f>
        <v/>
      </c>
      <c r="N23" s="14" t="str">
        <f t="shared" ref="N23" si="3603">MID(N$2,3,1)</f>
        <v>1</v>
      </c>
      <c r="O23" s="12" t="str">
        <f t="shared" ref="O23" si="3604">IF(AND($C$5&gt;=3,N23=$A23),$C23,"")</f>
        <v/>
      </c>
      <c r="P23" s="14" t="str">
        <f t="shared" ref="P23" si="3605">MID(P$2,3,1)</f>
        <v>4</v>
      </c>
      <c r="Q23" s="12" t="str">
        <f t="shared" ref="Q23" si="3606">IF(AND($C$5&gt;=3,P23=$A23),$C23,"")</f>
        <v/>
      </c>
      <c r="R23" s="14" t="str">
        <f t="shared" ref="R23" si="3607">MID(R$2,3,1)</f>
        <v>4</v>
      </c>
      <c r="S23" s="12" t="str">
        <f t="shared" ref="S23" si="3608">IF(AND($C$5&gt;=3,R23=$A23),$C23,"")</f>
        <v/>
      </c>
      <c r="T23" s="14" t="str">
        <f t="shared" ref="T23" si="3609">MID(T$2,3,1)</f>
        <v>2</v>
      </c>
      <c r="U23" s="12" t="str">
        <f t="shared" ref="U23" si="3610">IF(AND($C$5&gt;=3,T23=$A23),$C23,"")</f>
        <v/>
      </c>
      <c r="V23" s="14" t="str">
        <f t="shared" ref="V23" si="3611">MID(V$2,3,1)</f>
        <v>3</v>
      </c>
      <c r="W23" s="12">
        <f t="shared" ref="W23" si="3612">IF(AND($C$5&gt;=3,V23=$A23),$C23,"")</f>
        <v>0.25</v>
      </c>
      <c r="X23" s="14" t="str">
        <f t="shared" ref="X23" si="3613">MID(X$2,3,1)</f>
        <v>4</v>
      </c>
      <c r="Y23" s="12" t="str">
        <f t="shared" ref="Y23" si="3614">IF(AND($C$5&gt;=3,X23=$A23),$C23,"")</f>
        <v/>
      </c>
      <c r="Z23" s="14" t="str">
        <f t="shared" ref="Z23" si="3615">MID(Z$2,3,1)</f>
        <v>4</v>
      </c>
      <c r="AA23" s="12" t="str">
        <f t="shared" ref="AA23" si="3616">IF(AND($C$5&gt;=3,Z23=$A23),$C23,"")</f>
        <v/>
      </c>
      <c r="AB23" s="14" t="str">
        <f t="shared" ref="AB23" si="3617">MID(AB$2,3,1)</f>
        <v>1</v>
      </c>
      <c r="AC23" s="12" t="str">
        <f t="shared" ref="AC23" si="3618">IF(AND($C$5&gt;=3,AB23=$A23),$C23,"")</f>
        <v/>
      </c>
      <c r="AD23" s="14" t="str">
        <f t="shared" ref="AD23" si="3619">MID(AD$2,3,1)</f>
        <v>3</v>
      </c>
      <c r="AE23" s="12">
        <f t="shared" ref="AE23" si="3620">IF(AND($C$5&gt;=3,AD23=$A23),$C23,"")</f>
        <v>0.25</v>
      </c>
      <c r="AF23" s="14" t="str">
        <f t="shared" ref="AF23" si="3621">MID(AF$2,3,1)</f>
        <v>4</v>
      </c>
      <c r="AG23" s="12" t="str">
        <f t="shared" ref="AG23" si="3622">IF(AND($C$5&gt;=3,AF23=$A23),$C23,"")</f>
        <v/>
      </c>
      <c r="AH23" s="14" t="str">
        <f t="shared" ref="AH23" si="3623">MID(AH$2,3,1)</f>
        <v>4</v>
      </c>
      <c r="AI23" s="12" t="str">
        <f t="shared" ref="AI23" si="3624">IF(AND($C$5&gt;=3,AH23=$A23),$C23,"")</f>
        <v/>
      </c>
      <c r="AJ23" s="14" t="str">
        <f t="shared" ref="AJ23" si="3625">MID(AJ$2,3,1)</f>
        <v>1</v>
      </c>
      <c r="AK23" s="12" t="str">
        <f t="shared" ref="AK23" si="3626">IF(AND($C$5&gt;=3,AJ23=$A23),$C23,"")</f>
        <v/>
      </c>
      <c r="AL23" s="14" t="str">
        <f t="shared" ref="AL23" si="3627">MID(AL$2,3,1)</f>
        <v>2</v>
      </c>
      <c r="AM23" s="12" t="str">
        <f t="shared" ref="AM23" si="3628">IF(AND($C$5&gt;=3,AL23=$A23),$C23,"")</f>
        <v/>
      </c>
      <c r="AN23" s="14" t="str">
        <f t="shared" ref="AN23" si="3629">MID(AN$2,3,1)</f>
        <v>2</v>
      </c>
      <c r="AO23" s="12" t="str">
        <f t="shared" ref="AO23" si="3630">IF(AND($C$5&gt;=3,AN23=$A23),$C23,"")</f>
        <v/>
      </c>
      <c r="AP23" s="14" t="str">
        <f t="shared" ref="AP23" si="3631">MID(AP$2,3,1)</f>
        <v>3</v>
      </c>
      <c r="AQ23" s="12">
        <f t="shared" ref="AQ23" si="3632">IF(AND($C$5&gt;=3,AP23=$A23),$C23,"")</f>
        <v>0.25</v>
      </c>
      <c r="AR23" s="14" t="str">
        <f t="shared" ref="AR23" si="3633">MID(AR$2,3,1)</f>
        <v>1</v>
      </c>
      <c r="AS23" s="12" t="str">
        <f t="shared" ref="AS23" si="3634">IF(AND($C$5&gt;=3,AR23=$A23),$C23,"")</f>
        <v/>
      </c>
      <c r="AT23" s="14" t="str">
        <f t="shared" ref="AT23" si="3635">MID(AT$2,3,1)</f>
        <v>3</v>
      </c>
      <c r="AU23" s="12">
        <f t="shared" ref="AU23" si="3636">IF(AND($C$5&gt;=3,AT23=$A23),$C23,"")</f>
        <v>0.25</v>
      </c>
      <c r="AV23" s="14" t="str">
        <f t="shared" ref="AV23" si="3637">MID(AV$2,3,1)</f>
        <v>1</v>
      </c>
      <c r="AW23" s="12" t="str">
        <f t="shared" ref="AW23" si="3638">IF(AND($C$5&gt;=3,AV23=$A23),$C23,"")</f>
        <v/>
      </c>
      <c r="AX23" s="14" t="str">
        <f t="shared" ref="AX23" si="3639">MID(AX$2,3,1)</f>
        <v>2</v>
      </c>
      <c r="AY23" s="12" t="str">
        <f t="shared" ref="AY23" si="3640">IF(AND($C$5&gt;=3,AX23=$A23),$C23,"")</f>
        <v/>
      </c>
      <c r="AZ23" s="14" t="str">
        <f t="shared" ref="AZ23" si="3641">MID(AZ$2,3,1)</f>
        <v>3</v>
      </c>
      <c r="BA23" s="12">
        <f t="shared" ref="BA23" si="3642">IF(AND($C$5&gt;=3,AZ23=$A23),$C23,"")</f>
        <v>0.25</v>
      </c>
      <c r="BB23" s="14" t="str">
        <f t="shared" ref="BB23" si="3643">MID(BB$2,3,1)</f>
        <v>4</v>
      </c>
      <c r="BC23" s="12" t="str">
        <f t="shared" ref="BC23" si="3644">IF(AND($C$5&gt;=3,BB23=$A23),$C23,"")</f>
        <v/>
      </c>
      <c r="BD23" s="14" t="str">
        <f t="shared" ref="BD23" si="3645">MID(BD$2,3,1)</f>
        <v>5</v>
      </c>
      <c r="BE23" s="12" t="str">
        <f t="shared" ref="BE23" si="3646">IF(AND($C$5&gt;=3,BD23=$A23),$C23,"")</f>
        <v/>
      </c>
      <c r="BF23" s="14" t="str">
        <f t="shared" ref="BF23" si="3647">MID(BF$2,3,1)</f>
        <v>5</v>
      </c>
      <c r="BG23" s="12" t="str">
        <f t="shared" ref="BG23" si="3648">IF(AND($C$5&gt;=3,BF23=$A23),$C23,"")</f>
        <v/>
      </c>
      <c r="BH23" s="14" t="str">
        <f t="shared" ref="BH23" si="3649">MID(BH$2,3,1)</f>
        <v>2</v>
      </c>
      <c r="BI23" s="12" t="str">
        <f t="shared" ref="BI23" si="3650">IF(AND($C$5&gt;=3,BH23=$A23),$C23,"")</f>
        <v/>
      </c>
      <c r="BJ23" s="14" t="str">
        <f t="shared" ref="BJ23" si="3651">MID(BJ$2,3,1)</f>
        <v>4</v>
      </c>
      <c r="BK23" s="12" t="str">
        <f t="shared" ref="BK23" si="3652">IF(AND($C$5&gt;=3,BJ23=$A23),$C23,"")</f>
        <v/>
      </c>
      <c r="BL23" s="14" t="str">
        <f t="shared" ref="BL23" si="3653">MID(BL$2,3,1)</f>
        <v>5</v>
      </c>
      <c r="BM23" s="12" t="str">
        <f t="shared" ref="BM23" si="3654">IF(AND($C$5&gt;=3,BL23=$A23),$C23,"")</f>
        <v/>
      </c>
      <c r="BN23" s="14" t="str">
        <f t="shared" ref="BN23" si="3655">MID(BN$2,3,1)</f>
        <v>5</v>
      </c>
      <c r="BO23" s="12" t="str">
        <f t="shared" ref="BO23" si="3656">IF(AND($C$5&gt;=3,BN23=$A23),$C23,"")</f>
        <v/>
      </c>
      <c r="BP23" s="14" t="str">
        <f t="shared" ref="BP23" si="3657">MID(BP$2,3,1)</f>
        <v>2</v>
      </c>
      <c r="BQ23" s="12" t="str">
        <f t="shared" ref="BQ23" si="3658">IF(AND($C$5&gt;=3,BP23=$A23),$C23,"")</f>
        <v/>
      </c>
      <c r="BR23" s="14" t="str">
        <f t="shared" ref="BR23" si="3659">MID(BR$2,3,1)</f>
        <v>3</v>
      </c>
      <c r="BS23" s="12">
        <f t="shared" ref="BS23" si="3660">IF(AND($C$5&gt;=3,BR23=$A23),$C23,"")</f>
        <v>0.25</v>
      </c>
      <c r="BT23" s="14" t="str">
        <f t="shared" ref="BT23" si="3661">MID(BT$2,3,1)</f>
        <v>5</v>
      </c>
      <c r="BU23" s="12" t="str">
        <f t="shared" ref="BU23" si="3662">IF(AND($C$5&gt;=3,BT23=$A23),$C23,"")</f>
        <v/>
      </c>
      <c r="BV23" s="14" t="str">
        <f t="shared" ref="BV23" si="3663">MID(BV$2,3,1)</f>
        <v>5</v>
      </c>
      <c r="BW23" s="12" t="str">
        <f t="shared" ref="BW23" si="3664">IF(AND($C$5&gt;=3,BV23=$A23),$C23,"")</f>
        <v/>
      </c>
      <c r="BX23" s="14" t="str">
        <f t="shared" ref="BX23" si="3665">MID(BX$2,3,1)</f>
        <v>2</v>
      </c>
      <c r="BY23" s="12" t="str">
        <f t="shared" ref="BY23" si="3666">IF(AND($C$5&gt;=3,BX23=$A23),$C23,"")</f>
        <v/>
      </c>
      <c r="BZ23" s="14" t="str">
        <f t="shared" ref="BZ23" si="3667">MID(BZ$2,3,1)</f>
        <v>2</v>
      </c>
      <c r="CA23" s="12" t="str">
        <f t="shared" ref="CA23" si="3668">IF(AND($C$5&gt;=3,BZ23=$A23),$C23,"")</f>
        <v/>
      </c>
      <c r="CB23" s="14" t="str">
        <f t="shared" ref="CB23" si="3669">MID(CB$2,3,1)</f>
        <v>3</v>
      </c>
      <c r="CC23" s="12">
        <f t="shared" ref="CC23" si="3670">IF(AND($C$5&gt;=3,CB23=$A23),$C23,"")</f>
        <v>0.25</v>
      </c>
      <c r="CD23" s="14" t="str">
        <f t="shared" ref="CD23" si="3671">MID(CD$2,3,1)</f>
        <v>3</v>
      </c>
      <c r="CE23" s="12">
        <f t="shared" ref="CE23" si="3672">IF(AND($C$5&gt;=3,CD23=$A23),$C23,"")</f>
        <v>0.25</v>
      </c>
      <c r="CF23" s="14" t="str">
        <f t="shared" ref="CF23" si="3673">MID(CF$2,3,1)</f>
        <v>4</v>
      </c>
      <c r="CG23" s="12" t="str">
        <f t="shared" ref="CG23" si="3674">IF(AND($C$5&gt;=3,CF23=$A23),$C23,"")</f>
        <v/>
      </c>
      <c r="CH23" s="14" t="str">
        <f t="shared" ref="CH23" si="3675">MID(CH$2,3,1)</f>
        <v>4</v>
      </c>
      <c r="CI23" s="12" t="str">
        <f t="shared" ref="CI23" si="3676">IF(AND($C$5&gt;=3,CH23=$A23),$C23,"")</f>
        <v/>
      </c>
      <c r="CJ23" s="14" t="str">
        <f t="shared" ref="CJ23" si="3677">MID(CJ$2,3,1)</f>
        <v>3</v>
      </c>
      <c r="CK23" s="12">
        <f t="shared" ref="CK23" si="3678">IF(AND($C$5&gt;=3,CJ23=$A23),$C23,"")</f>
        <v>0.25</v>
      </c>
      <c r="CL23" s="14" t="str">
        <f t="shared" ref="CL23" si="3679">MID(CL$2,3,1)</f>
        <v>4</v>
      </c>
      <c r="CM23" s="12" t="str">
        <f t="shared" ref="CM23" si="3680">IF(AND($C$5&gt;=3,CL23=$A23),$C23,"")</f>
        <v/>
      </c>
      <c r="CN23" s="14" t="str">
        <f t="shared" ref="CN23" si="3681">MID(CN$2,3,1)</f>
        <v>5</v>
      </c>
      <c r="CO23" s="12" t="str">
        <f t="shared" ref="CO23" si="3682">IF(AND($C$5&gt;=3,CN23=$A23),$C23,"")</f>
        <v/>
      </c>
      <c r="CP23" s="14" t="str">
        <f t="shared" ref="CP23" si="3683">MID(CP$2,3,1)</f>
        <v>5</v>
      </c>
      <c r="CQ23" s="12" t="str">
        <f t="shared" ref="CQ23" si="3684">IF(AND($C$5&gt;=3,CP23=$A23),$C23,"")</f>
        <v/>
      </c>
      <c r="CR23" s="14" t="str">
        <f t="shared" ref="CR23" si="3685">MID(CR$2,3,1)</f>
        <v>1</v>
      </c>
      <c r="CS23" s="12" t="str">
        <f t="shared" ref="CS23" si="3686">IF(AND($C$5&gt;=3,CR23=$A23),$C23,"")</f>
        <v/>
      </c>
      <c r="CT23" s="14" t="str">
        <f t="shared" ref="CT23" si="3687">MID(CT$2,3,1)</f>
        <v>4</v>
      </c>
      <c r="CU23" s="12" t="str">
        <f t="shared" ref="CU23" si="3688">IF(AND($C$5&gt;=3,CT23=$A23),$C23,"")</f>
        <v/>
      </c>
      <c r="CV23" s="14" t="str">
        <f t="shared" ref="CV23" si="3689">MID(CV$2,3,1)</f>
        <v>5</v>
      </c>
      <c r="CW23" s="12" t="str">
        <f t="shared" ref="CW23" si="3690">IF(AND($C$5&gt;=3,CV23=$A23),$C23,"")</f>
        <v/>
      </c>
      <c r="CX23" s="14" t="str">
        <f t="shared" ref="CX23" si="3691">MID(CX$2,3,1)</f>
        <v>5</v>
      </c>
      <c r="CY23" s="12" t="str">
        <f t="shared" ref="CY23" si="3692">IF(AND($C$5&gt;=3,CX23=$A23),$C23,"")</f>
        <v/>
      </c>
      <c r="CZ23" s="14" t="str">
        <f t="shared" ref="CZ23" si="3693">MID(CZ$2,3,1)</f>
        <v>1</v>
      </c>
      <c r="DA23" s="12" t="str">
        <f t="shared" ref="DA23" si="3694">IF(AND($C$5&gt;=3,CZ23=$A23),$C23,"")</f>
        <v/>
      </c>
      <c r="DB23" s="14" t="str">
        <f t="shared" ref="DB23" si="3695">MID(DB$2,3,1)</f>
        <v>3</v>
      </c>
      <c r="DC23" s="12">
        <f t="shared" ref="DC23" si="3696">IF(AND($C$5&gt;=3,DB23=$A23),$C23,"")</f>
        <v>0.25</v>
      </c>
      <c r="DD23" s="14" t="str">
        <f t="shared" ref="DD23" si="3697">MID(DD$2,3,1)</f>
        <v>5</v>
      </c>
      <c r="DE23" s="12" t="str">
        <f t="shared" ref="DE23" si="3698">IF(AND($C$5&gt;=3,DD23=$A23),$C23,"")</f>
        <v/>
      </c>
      <c r="DF23" s="14" t="str">
        <f t="shared" ref="DF23" si="3699">MID(DF$2,3,1)</f>
        <v>5</v>
      </c>
      <c r="DG23" s="12" t="str">
        <f t="shared" ref="DG23" si="3700">IF(AND($C$5&gt;=3,DF23=$A23),$C23,"")</f>
        <v/>
      </c>
      <c r="DH23" s="14" t="str">
        <f t="shared" ref="DH23" si="3701">MID(DH$2,3,1)</f>
        <v>1</v>
      </c>
      <c r="DI23" s="12" t="str">
        <f t="shared" ref="DI23" si="3702">IF(AND($C$5&gt;=3,DH23=$A23),$C23,"")</f>
        <v/>
      </c>
      <c r="DJ23" s="14" t="str">
        <f t="shared" ref="DJ23" si="3703">MID(DJ$2,3,1)</f>
        <v>1</v>
      </c>
      <c r="DK23" s="12" t="str">
        <f t="shared" ref="DK23" si="3704">IF(AND($C$5&gt;=3,DJ23=$A23),$C23,"")</f>
        <v/>
      </c>
      <c r="DL23" s="14" t="str">
        <f t="shared" ref="DL23" si="3705">MID(DL$2,3,1)</f>
        <v>3</v>
      </c>
      <c r="DM23" s="12">
        <f t="shared" ref="DM23" si="3706">IF(AND($C$5&gt;=3,DL23=$A23),$C23,"")</f>
        <v>0.25</v>
      </c>
      <c r="DN23" s="14" t="str">
        <f t="shared" ref="DN23" si="3707">MID(DN$2,3,1)</f>
        <v>3</v>
      </c>
      <c r="DO23" s="12">
        <f t="shared" ref="DO23" si="3708">IF(AND($C$5&gt;=3,DN23=$A23),$C23,"")</f>
        <v>0.25</v>
      </c>
      <c r="DP23" s="14" t="str">
        <f t="shared" ref="DP23" si="3709">MID(DP$2,3,1)</f>
        <v>4</v>
      </c>
      <c r="DQ23" s="12" t="str">
        <f t="shared" ref="DQ23" si="3710">IF(AND($C$5&gt;=3,DP23=$A23),$C23,"")</f>
        <v/>
      </c>
      <c r="DR23" s="14" t="str">
        <f t="shared" ref="DR23" si="3711">MID(DR$2,3,1)</f>
        <v>4</v>
      </c>
      <c r="DS23" s="12" t="str">
        <f t="shared" ref="DS23" si="3712">IF(AND($C$5&gt;=3,DR23=$A23),$C23,"")</f>
        <v/>
      </c>
      <c r="DT23" s="14" t="str">
        <f t="shared" ref="DT23" si="3713">MID(DT$2,3,1)</f>
        <v>2</v>
      </c>
      <c r="DU23" s="12" t="str">
        <f t="shared" ref="DU23" si="3714">IF(AND($C$5&gt;=3,DT23=$A23),$C23,"")</f>
        <v/>
      </c>
      <c r="DV23" s="14" t="str">
        <f t="shared" ref="DV23" si="3715">MID(DV$2,3,1)</f>
        <v>4</v>
      </c>
      <c r="DW23" s="12" t="str">
        <f t="shared" ref="DW23" si="3716">IF(AND($C$5&gt;=3,DV23=$A23),$C23,"")</f>
        <v/>
      </c>
      <c r="DX23" s="14" t="str">
        <f t="shared" ref="DX23" si="3717">MID(DX$2,3,1)</f>
        <v>5</v>
      </c>
      <c r="DY23" s="12" t="str">
        <f t="shared" ref="DY23" si="3718">IF(AND($C$5&gt;=3,DX23=$A23),$C23,"")</f>
        <v/>
      </c>
      <c r="DZ23" s="14" t="str">
        <f t="shared" ref="DZ23" si="3719">MID(DZ$2,3,1)</f>
        <v>5</v>
      </c>
      <c r="EA23" s="12" t="str">
        <f t="shared" ref="EA23" si="3720">IF(AND($C$5&gt;=3,DZ23=$A23),$C23,"")</f>
        <v/>
      </c>
      <c r="EB23" s="14" t="str">
        <f t="shared" ref="EB23" si="3721">MID(EB$2,3,1)</f>
        <v>1</v>
      </c>
      <c r="EC23" s="12" t="str">
        <f t="shared" ref="EC23" si="3722">IF(AND($C$5&gt;=3,EB23=$A23),$C23,"")</f>
        <v/>
      </c>
      <c r="ED23" s="14" t="str">
        <f t="shared" ref="ED23" si="3723">MID(ED$2,3,1)</f>
        <v>4</v>
      </c>
      <c r="EE23" s="12" t="str">
        <f t="shared" ref="EE23" si="3724">IF(AND($C$5&gt;=3,ED23=$A23),$C23,"")</f>
        <v/>
      </c>
      <c r="EF23" s="14" t="str">
        <f t="shared" ref="EF23" si="3725">MID(EF$2,3,1)</f>
        <v>5</v>
      </c>
      <c r="EG23" s="12" t="str">
        <f t="shared" ref="EG23" si="3726">IF(AND($C$5&gt;=3,EF23=$A23),$C23,"")</f>
        <v/>
      </c>
      <c r="EH23" s="14" t="str">
        <f t="shared" ref="EH23" si="3727">MID(EH$2,3,1)</f>
        <v>5</v>
      </c>
      <c r="EI23" s="12" t="str">
        <f t="shared" ref="EI23" si="3728">IF(AND($C$5&gt;=3,EH23=$A23),$C23,"")</f>
        <v/>
      </c>
      <c r="EJ23" s="14" t="str">
        <f t="shared" ref="EJ23" si="3729">MID(EJ$2,3,1)</f>
        <v>1</v>
      </c>
      <c r="EK23" s="12" t="str">
        <f t="shared" ref="EK23" si="3730">IF(AND($C$5&gt;=3,EJ23=$A23),$C23,"")</f>
        <v/>
      </c>
      <c r="EL23" s="14" t="str">
        <f t="shared" ref="EL23" si="3731">MID(EL$2,3,1)</f>
        <v>2</v>
      </c>
      <c r="EM23" s="12" t="str">
        <f t="shared" ref="EM23" si="3732">IF(AND($C$5&gt;=3,EL23=$A23),$C23,"")</f>
        <v/>
      </c>
      <c r="EN23" s="14" t="str">
        <f t="shared" ref="EN23" si="3733">MID(EN$2,3,1)</f>
        <v>5</v>
      </c>
      <c r="EO23" s="12" t="str">
        <f t="shared" ref="EO23" si="3734">IF(AND($C$5&gt;=3,EN23=$A23),$C23,"")</f>
        <v/>
      </c>
      <c r="EP23" s="14" t="str">
        <f t="shared" ref="EP23" si="3735">MID(EP$2,3,1)</f>
        <v>5</v>
      </c>
      <c r="EQ23" s="12" t="str">
        <f t="shared" ref="EQ23" si="3736">IF(AND($C$5&gt;=3,EP23=$A23),$C23,"")</f>
        <v/>
      </c>
      <c r="ER23" s="14" t="str">
        <f t="shared" ref="ER23" si="3737">MID(ER$2,3,1)</f>
        <v>1</v>
      </c>
      <c r="ES23" s="12" t="str">
        <f t="shared" ref="ES23" si="3738">IF(AND($C$5&gt;=3,ER23=$A23),$C23,"")</f>
        <v/>
      </c>
      <c r="ET23" s="14" t="str">
        <f t="shared" ref="ET23" si="3739">MID(ET$2,3,1)</f>
        <v>1</v>
      </c>
      <c r="EU23" s="12" t="str">
        <f t="shared" ref="EU23" si="3740">IF(AND($C$5&gt;=3,ET23=$A23),$C23,"")</f>
        <v/>
      </c>
      <c r="EV23" s="14" t="str">
        <f t="shared" ref="EV23" si="3741">MID(EV$2,3,1)</f>
        <v>2</v>
      </c>
      <c r="EW23" s="12" t="str">
        <f t="shared" ref="EW23" si="3742">IF(AND($C$5&gt;=3,EV23=$A23),$C23,"")</f>
        <v/>
      </c>
      <c r="EX23" s="14" t="str">
        <f t="shared" ref="EX23" si="3743">MID(EX$2,3,1)</f>
        <v>2</v>
      </c>
      <c r="EY23" s="12" t="str">
        <f t="shared" ref="EY23" si="3744">IF(AND($C$5&gt;=3,EX23=$A23),$C23,"")</f>
        <v/>
      </c>
      <c r="EZ23" s="14" t="str">
        <f t="shared" ref="EZ23" si="3745">MID(EZ$2,3,1)</f>
        <v>4</v>
      </c>
      <c r="FA23" s="12" t="str">
        <f t="shared" ref="FA23" si="3746">IF(AND($C$5&gt;=3,EZ23=$A23),$C23,"")</f>
        <v/>
      </c>
      <c r="FB23" s="14" t="str">
        <f t="shared" ref="FB23" si="3747">MID(FB$2,3,1)</f>
        <v>4</v>
      </c>
      <c r="FC23" s="12" t="str">
        <f t="shared" ref="FC23" si="3748">IF(AND($C$5&gt;=3,FB23=$A23),$C23,"")</f>
        <v/>
      </c>
      <c r="FD23" s="14" t="str">
        <f t="shared" ref="FD23" si="3749">MID(FD$2,3,1)</f>
        <v>2</v>
      </c>
      <c r="FE23" s="12" t="str">
        <f t="shared" ref="FE23" si="3750">IF(AND($C$5&gt;=3,FD23=$A23),$C23,"")</f>
        <v/>
      </c>
      <c r="FF23" s="14" t="str">
        <f t="shared" ref="FF23" si="3751">MID(FF$2,3,1)</f>
        <v>3</v>
      </c>
      <c r="FG23" s="12">
        <f t="shared" ref="FG23" si="3752">IF(AND($C$5&gt;=3,FF23=$A23),$C23,"")</f>
        <v>0.25</v>
      </c>
      <c r="FH23" s="14" t="str">
        <f t="shared" ref="FH23" si="3753">MID(FH$2,3,1)</f>
        <v>5</v>
      </c>
      <c r="FI23" s="12" t="str">
        <f t="shared" ref="FI23" si="3754">IF(AND($C$5&gt;=3,FH23=$A23),$C23,"")</f>
        <v/>
      </c>
      <c r="FJ23" s="14" t="str">
        <f t="shared" ref="FJ23" si="3755">MID(FJ$2,3,1)</f>
        <v>5</v>
      </c>
      <c r="FK23" s="12" t="str">
        <f t="shared" ref="FK23" si="3756">IF(AND($C$5&gt;=3,FJ23=$A23),$C23,"")</f>
        <v/>
      </c>
      <c r="FL23" s="14" t="str">
        <f t="shared" ref="FL23" si="3757">MID(FL$2,3,1)</f>
        <v>1</v>
      </c>
      <c r="FM23" s="12" t="str">
        <f t="shared" ref="FM23" si="3758">IF(AND($C$5&gt;=3,FL23=$A23),$C23,"")</f>
        <v/>
      </c>
      <c r="FN23" s="14" t="str">
        <f t="shared" ref="FN23" si="3759">MID(FN$2,3,1)</f>
        <v>3</v>
      </c>
      <c r="FO23" s="12">
        <f t="shared" ref="FO23" si="3760">IF(AND($C$5&gt;=3,FN23=$A23),$C23,"")</f>
        <v>0.25</v>
      </c>
      <c r="FP23" s="14" t="str">
        <f t="shared" ref="FP23" si="3761">MID(FP$2,3,1)</f>
        <v>5</v>
      </c>
      <c r="FQ23" s="12" t="str">
        <f t="shared" ref="FQ23" si="3762">IF(AND($C$5&gt;=3,FP23=$A23),$C23,"")</f>
        <v/>
      </c>
      <c r="FR23" s="14" t="str">
        <f t="shared" ref="FR23" si="3763">MID(FR$2,3,1)</f>
        <v>5</v>
      </c>
      <c r="FS23" s="12" t="str">
        <f t="shared" ref="FS23" si="3764">IF(AND($C$5&gt;=3,FR23=$A23),$C23,"")</f>
        <v/>
      </c>
      <c r="FT23" s="14" t="str">
        <f t="shared" ref="FT23" si="3765">MID(FT$2,3,1)</f>
        <v>1</v>
      </c>
      <c r="FU23" s="12" t="str">
        <f t="shared" ref="FU23" si="3766">IF(AND($C$5&gt;=3,FT23=$A23),$C23,"")</f>
        <v/>
      </c>
      <c r="FV23" s="14" t="str">
        <f t="shared" ref="FV23" si="3767">MID(FV$2,3,1)</f>
        <v>2</v>
      </c>
      <c r="FW23" s="12" t="str">
        <f t="shared" ref="FW23" si="3768">IF(AND($C$5&gt;=3,FV23=$A23),$C23,"")</f>
        <v/>
      </c>
      <c r="FX23" s="14" t="str">
        <f t="shared" ref="FX23" si="3769">MID(FX$2,3,1)</f>
        <v>5</v>
      </c>
      <c r="FY23" s="12" t="str">
        <f t="shared" ref="FY23" si="3770">IF(AND($C$5&gt;=3,FX23=$A23),$C23,"")</f>
        <v/>
      </c>
      <c r="FZ23" s="14" t="str">
        <f t="shared" ref="FZ23" si="3771">MID(FZ$2,3,1)</f>
        <v>5</v>
      </c>
      <c r="GA23" s="12" t="str">
        <f t="shared" ref="GA23" si="3772">IF(AND($C$5&gt;=3,FZ23=$A23),$C23,"")</f>
        <v/>
      </c>
      <c r="GB23" s="14" t="str">
        <f t="shared" ref="GB23" si="3773">MID(GB$2,3,1)</f>
        <v>1</v>
      </c>
      <c r="GC23" s="12" t="str">
        <f t="shared" ref="GC23" si="3774">IF(AND($C$5&gt;=3,GB23=$A23),$C23,"")</f>
        <v/>
      </c>
      <c r="GD23" s="14" t="str">
        <f t="shared" ref="GD23" si="3775">MID(GD$2,3,1)</f>
        <v>1</v>
      </c>
      <c r="GE23" s="12" t="str">
        <f t="shared" ref="GE23" si="3776">IF(AND($C$5&gt;=3,GD23=$A23),$C23,"")</f>
        <v/>
      </c>
      <c r="GF23" s="14" t="str">
        <f t="shared" ref="GF23" si="3777">MID(GF$2,3,1)</f>
        <v>2</v>
      </c>
      <c r="GG23" s="12" t="str">
        <f t="shared" ref="GG23" si="3778">IF(AND($C$5&gt;=3,GF23=$A23),$C23,"")</f>
        <v/>
      </c>
      <c r="GH23" s="14" t="str">
        <f t="shared" ref="GH23" si="3779">MID(GH$2,3,1)</f>
        <v>2</v>
      </c>
      <c r="GI23" s="12" t="str">
        <f t="shared" ref="GI23" si="3780">IF(AND($C$5&gt;=3,GH23=$A23),$C23,"")</f>
        <v/>
      </c>
      <c r="GJ23" s="14" t="str">
        <f t="shared" ref="GJ23" si="3781">MID(GJ$2,3,1)</f>
        <v>3</v>
      </c>
      <c r="GK23" s="12">
        <f t="shared" ref="GK23" si="3782">IF(AND($C$5&gt;=3,GJ23=$A23),$C23,"")</f>
        <v>0.25</v>
      </c>
      <c r="GL23" s="14" t="str">
        <f t="shared" ref="GL23" si="3783">MID(GL$2,3,1)</f>
        <v>3</v>
      </c>
      <c r="GM23" s="12">
        <f t="shared" ref="GM23" si="3784">IF(AND($C$5&gt;=3,GL23=$A23),$C23,"")</f>
        <v>0.25</v>
      </c>
      <c r="GN23" s="14" t="str">
        <f t="shared" ref="GN23" si="3785">MID(GN$2,3,1)</f>
        <v>2</v>
      </c>
      <c r="GO23" s="12" t="str">
        <f t="shared" ref="GO23" si="3786">IF(AND($C$5&gt;=3,GN23=$A23),$C23,"")</f>
        <v/>
      </c>
      <c r="GP23" s="14" t="str">
        <f t="shared" ref="GP23" si="3787">MID(GP$2,3,1)</f>
        <v>2</v>
      </c>
      <c r="GQ23" s="12" t="str">
        <f t="shared" ref="GQ23" si="3788">IF(AND($C$5&gt;=3,GP23=$A23),$C23,"")</f>
        <v/>
      </c>
      <c r="GR23" s="14" t="str">
        <f t="shared" ref="GR23" si="3789">MID(GR$2,3,1)</f>
        <v>3</v>
      </c>
      <c r="GS23" s="12">
        <f t="shared" ref="GS23" si="3790">IF(AND($C$5&gt;=3,GR23=$A23),$C23,"")</f>
        <v>0.25</v>
      </c>
      <c r="GT23" s="14" t="str">
        <f t="shared" ref="GT23" si="3791">MID(GT$2,3,1)</f>
        <v>3</v>
      </c>
      <c r="GU23" s="12">
        <f t="shared" ref="GU23" si="3792">IF(AND($C$5&gt;=3,GT23=$A23),$C23,"")</f>
        <v>0.25</v>
      </c>
      <c r="GV23" s="14" t="str">
        <f t="shared" ref="GV23" si="3793">MID(GV$2,3,1)</f>
        <v>4</v>
      </c>
      <c r="GW23" s="12" t="str">
        <f t="shared" ref="GW23" si="3794">IF(AND($C$5&gt;=3,GV23=$A23),$C23,"")</f>
        <v/>
      </c>
      <c r="GX23" s="14" t="str">
        <f t="shared" ref="GX23" si="3795">MID(GX$2,3,1)</f>
        <v>4</v>
      </c>
      <c r="GY23" s="12" t="str">
        <f t="shared" ref="GY23" si="3796">IF(AND($C$5&gt;=3,GX23=$A23),$C23,"")</f>
        <v/>
      </c>
      <c r="GZ23" s="14" t="str">
        <f t="shared" ref="GZ23" si="3797">MID(GZ$2,3,1)</f>
        <v>1</v>
      </c>
      <c r="HA23" s="12" t="str">
        <f t="shared" ref="HA23" si="3798">IF(AND($C$5&gt;=3,GZ23=$A23),$C23,"")</f>
        <v/>
      </c>
      <c r="HB23" s="14" t="str">
        <f t="shared" ref="HB23" si="3799">MID(HB$2,3,1)</f>
        <v>1</v>
      </c>
      <c r="HC23" s="12" t="str">
        <f t="shared" ref="HC23" si="3800">IF(AND($C$5&gt;=3,HB23=$A23),$C23,"")</f>
        <v/>
      </c>
      <c r="HD23" s="14" t="str">
        <f t="shared" ref="HD23" si="3801">MID(HD$2,3,1)</f>
        <v>3</v>
      </c>
      <c r="HE23" s="12">
        <f t="shared" ref="HE23" si="3802">IF(AND($C$5&gt;=3,HD23=$A23),$C23,"")</f>
        <v>0.25</v>
      </c>
      <c r="HF23" s="14" t="str">
        <f t="shared" ref="HF23" si="3803">MID(HF$2,3,1)</f>
        <v>3</v>
      </c>
      <c r="HG23" s="12">
        <f t="shared" ref="HG23" si="3804">IF(AND($C$5&gt;=3,HF23=$A23),$C23,"")</f>
        <v>0.25</v>
      </c>
      <c r="HH23" s="14" t="str">
        <f t="shared" ref="HH23" si="3805">MID(HH$2,3,1)</f>
        <v>4</v>
      </c>
      <c r="HI23" s="12" t="str">
        <f t="shared" ref="HI23" si="3806">IF(AND($C$5&gt;=3,HH23=$A23),$C23,"")</f>
        <v/>
      </c>
      <c r="HJ23" s="14" t="str">
        <f t="shared" ref="HJ23" si="3807">MID(HJ$2,3,1)</f>
        <v>4</v>
      </c>
      <c r="HK23" s="12" t="str">
        <f t="shared" ref="HK23" si="3808">IF(AND($C$5&gt;=3,HJ23=$A23),$C23,"")</f>
        <v/>
      </c>
      <c r="HL23" s="14" t="str">
        <f t="shared" ref="HL23" si="3809">MID(HL$2,3,1)</f>
        <v>1</v>
      </c>
      <c r="HM23" s="12" t="str">
        <f t="shared" ref="HM23" si="3810">IF(AND($C$5&gt;=3,HL23=$A23),$C23,"")</f>
        <v/>
      </c>
      <c r="HN23" s="14" t="str">
        <f t="shared" ref="HN23" si="3811">MID(HN$2,3,1)</f>
        <v>1</v>
      </c>
      <c r="HO23" s="12" t="str">
        <f t="shared" ref="HO23" si="3812">IF(AND($C$5&gt;=3,HN23=$A23),$C23,"")</f>
        <v/>
      </c>
      <c r="HP23" s="14" t="str">
        <f t="shared" ref="HP23" si="3813">MID(HP$2,3,1)</f>
        <v>2</v>
      </c>
      <c r="HQ23" s="12" t="str">
        <f t="shared" ref="HQ23" si="3814">IF(AND($C$5&gt;=3,HP23=$A23),$C23,"")</f>
        <v/>
      </c>
      <c r="HR23" s="14" t="str">
        <f t="shared" ref="HR23" si="3815">MID(HR$2,3,1)</f>
        <v>2</v>
      </c>
      <c r="HS23" s="12" t="str">
        <f t="shared" ref="HS23" si="3816">IF(AND($C$5&gt;=3,HR23=$A23),$C23,"")</f>
        <v/>
      </c>
      <c r="HT23" s="14" t="str">
        <f t="shared" ref="HT23" si="3817">MID(HT$2,3,1)</f>
        <v>4</v>
      </c>
      <c r="HU23" s="12" t="str">
        <f t="shared" ref="HU23" si="3818">IF(AND($C$5&gt;=3,HT23=$A23),$C23,"")</f>
        <v/>
      </c>
      <c r="HV23" s="14" t="str">
        <f t="shared" ref="HV23" si="3819">MID(HV$2,3,1)</f>
        <v>4</v>
      </c>
      <c r="HW23" s="12" t="str">
        <f t="shared" ref="HW23" si="3820">IF(AND($C$5&gt;=3,HV23=$A23),$C23,"")</f>
        <v/>
      </c>
      <c r="HX23" s="14" t="str">
        <f t="shared" ref="HX23" si="3821">MID(HX$2,3,1)</f>
        <v>1</v>
      </c>
      <c r="HY23" s="12" t="str">
        <f t="shared" ref="HY23" si="3822">IF(AND($C$5&gt;=3,HX23=$A23),$C23,"")</f>
        <v/>
      </c>
      <c r="HZ23" s="14" t="str">
        <f t="shared" ref="HZ23" si="3823">MID(HZ$2,3,1)</f>
        <v>1</v>
      </c>
      <c r="IA23" s="12" t="str">
        <f t="shared" ref="IA23" si="3824">IF(AND($C$5&gt;=3,HZ23=$A23),$C23,"")</f>
        <v/>
      </c>
      <c r="IB23" s="14" t="str">
        <f t="shared" ref="IB23" si="3825">MID(IB$2,3,1)</f>
        <v>2</v>
      </c>
      <c r="IC23" s="12" t="str">
        <f t="shared" ref="IC23" si="3826">IF(AND($C$5&gt;=3,IB23=$A23),$C23,"")</f>
        <v/>
      </c>
      <c r="ID23" s="14" t="str">
        <f t="shared" ref="ID23" si="3827">MID(ID$2,3,1)</f>
        <v>2</v>
      </c>
      <c r="IE23" s="12" t="str">
        <f t="shared" ref="IE23" si="3828">IF(AND($C$5&gt;=3,ID23=$A23),$C23,"")</f>
        <v/>
      </c>
      <c r="IF23" s="14" t="str">
        <f t="shared" ref="IF23" si="3829">MID(IF$2,3,1)</f>
        <v>3</v>
      </c>
      <c r="IG23" s="12">
        <f t="shared" ref="IG23" si="3830">IF(AND($C$5&gt;=3,IF23=$A23),$C23,"")</f>
        <v>0.25</v>
      </c>
      <c r="IH23" s="14" t="str">
        <f t="shared" ref="IH23" si="3831">MID(IH$2,3,1)</f>
        <v>3</v>
      </c>
      <c r="II23" s="12">
        <f t="shared" ref="II23" si="3832">IF(AND($C$5&gt;=3,IH23=$A23),$C23,"")</f>
        <v>0.25</v>
      </c>
      <c r="IJ23" s="14" t="str">
        <f t="shared" ref="IJ23" si="3833">MID(IJ$2,3,1)</f>
        <v>3</v>
      </c>
      <c r="IK23" s="12">
        <f t="shared" ref="IK23" si="3834">IF(AND($C$5&gt;=3,IJ23=$A23),$C23,"")</f>
        <v>0.25</v>
      </c>
      <c r="IL23" s="14" t="str">
        <f t="shared" ref="IL23" si="3835">MID(IL$2,3,1)</f>
        <v>3</v>
      </c>
      <c r="IM23" s="12">
        <f t="shared" ref="IM23" si="3836">IF(AND($C$5&gt;=3,IL23=$A23),$C23,"")</f>
        <v>0.25</v>
      </c>
      <c r="IN23" s="14" t="str">
        <f t="shared" ref="IN23" si="3837">MID(IN$2,3,1)</f>
        <v>3</v>
      </c>
      <c r="IO23" s="12">
        <f t="shared" ref="IO23" si="3838">IF(AND($C$5&gt;=3,IN23=$A23),$C23,"")</f>
        <v>0.25</v>
      </c>
      <c r="IP23" s="14" t="str">
        <f t="shared" ref="IP23" si="3839">MID(IP$2,3,1)</f>
        <v>3</v>
      </c>
      <c r="IQ23" s="12">
        <f t="shared" ref="IQ23" si="3840">IF(AND($C$5&gt;=3,IP23=$A23),$C23,"")</f>
        <v>0.25</v>
      </c>
      <c r="IR23" s="14" t="str">
        <f t="shared" ref="IR23" si="3841">MID(IR$2,3,1)</f>
        <v>4</v>
      </c>
      <c r="IS23" s="12" t="str">
        <f t="shared" ref="IS23" si="3842">IF(AND($C$5&gt;=3,IR23=$A23),$C23,"")</f>
        <v/>
      </c>
      <c r="IT23" s="14" t="str">
        <f t="shared" ref="IT23" si="3843">MID(IT$2,3,1)</f>
        <v>4</v>
      </c>
      <c r="IU23" s="12" t="str">
        <f t="shared" ref="IU23" si="3844">IF(AND($C$5&gt;=3,IT23=$A23),$C23,"")</f>
        <v/>
      </c>
      <c r="IV23" s="14" t="str">
        <f t="shared" ref="IV23" si="3845">MID(IV$2,3,1)</f>
        <v>4</v>
      </c>
      <c r="IW23" s="12" t="str">
        <f t="shared" ref="IW23" si="3846">IF(AND($C$5&gt;=3,IV23=$A23),$C23,"")</f>
        <v/>
      </c>
      <c r="IX23" s="14" t="str">
        <f t="shared" ref="IX23" si="3847">MID(IX$2,3,1)</f>
        <v>4</v>
      </c>
      <c r="IY23" s="12" t="str">
        <f t="shared" ref="IY23" si="3848">IF(AND($C$5&gt;=3,IX23=$A23),$C23,"")</f>
        <v/>
      </c>
      <c r="IZ23" s="14" t="str">
        <f t="shared" ref="IZ23" si="3849">MID(IZ$2,3,1)</f>
        <v>5</v>
      </c>
      <c r="JA23" s="12" t="str">
        <f t="shared" ref="JA23" si="3850">IF(AND($C$5&gt;=3,IZ23=$A23),$C23,"")</f>
        <v/>
      </c>
      <c r="JB23" s="14" t="str">
        <f t="shared" ref="JB23" si="3851">MID(JB$2,3,1)</f>
        <v>5</v>
      </c>
      <c r="JC23" s="12" t="str">
        <f t="shared" ref="JC23" si="3852">IF(AND($C$5&gt;=3,JB23=$A23),$C23,"")</f>
        <v/>
      </c>
      <c r="JD23" s="14" t="str">
        <f t="shared" ref="JD23" si="3853">MID(JD$2,3,1)</f>
        <v>5</v>
      </c>
      <c r="JE23" s="12" t="str">
        <f t="shared" ref="JE23" si="3854">IF(AND($C$5&gt;=3,JD23=$A23),$C23,"")</f>
        <v/>
      </c>
      <c r="JF23" s="14" t="str">
        <f t="shared" ref="JF23" si="3855">MID(JF$2,3,1)</f>
        <v>5</v>
      </c>
      <c r="JG23" s="12" t="str">
        <f t="shared" ref="JG23" si="3856">IF(AND($C$5&gt;=3,JF23=$A23),$C23,"")</f>
        <v/>
      </c>
      <c r="JH23" s="14" t="str">
        <f t="shared" ref="JH23" si="3857">MID(JH$2,3,1)</f>
        <v>6</v>
      </c>
      <c r="JI23" s="12" t="str">
        <f t="shared" ref="JI23" si="3858">IF(AND($C$5&gt;=3,JH23=$A23),$C23,"")</f>
        <v/>
      </c>
      <c r="JJ23" s="14" t="str">
        <f t="shared" ref="JJ23" si="3859">MID(JJ$2,3,1)</f>
        <v>6</v>
      </c>
      <c r="JK23" s="12" t="str">
        <f t="shared" ref="JK23" si="3860">IF(AND($C$5&gt;=3,JJ23=$A23),$C23,"")</f>
        <v/>
      </c>
      <c r="JL23" s="14" t="str">
        <f t="shared" ref="JL23" si="3861">MID(JL$2,3,1)</f>
        <v>6</v>
      </c>
      <c r="JM23" s="12" t="str">
        <f t="shared" ref="JM23" si="3862">IF(AND($C$5&gt;=3,JL23=$A23),$C23,"")</f>
        <v/>
      </c>
      <c r="JN23" s="14" t="str">
        <f t="shared" ref="JN23" si="3863">MID(JN$2,3,1)</f>
        <v>6</v>
      </c>
      <c r="JO23" s="12" t="str">
        <f t="shared" ref="JO23" si="3864">IF(AND($C$5&gt;=3,JN23=$A23),$C23,"")</f>
        <v/>
      </c>
      <c r="JP23" s="14" t="str">
        <f t="shared" ref="JP23" si="3865">MID(JP$2,3,1)</f>
        <v>6</v>
      </c>
      <c r="JQ23" s="12" t="str">
        <f t="shared" ref="JQ23" si="3866">IF(AND($C$5&gt;=3,JP23=$A23),$C23,"")</f>
        <v/>
      </c>
      <c r="JR23" s="14" t="str">
        <f t="shared" ref="JR23" si="3867">MID(JR$2,3,1)</f>
        <v>6</v>
      </c>
      <c r="JS23" s="12" t="str">
        <f t="shared" ref="JS23" si="3868">IF(AND($C$5&gt;=3,JR23=$A23),$C23,"")</f>
        <v/>
      </c>
      <c r="JT23" s="14" t="str">
        <f t="shared" ref="JT23" si="3869">MID(JT$2,3,1)</f>
        <v>2</v>
      </c>
      <c r="JU23" s="12" t="str">
        <f t="shared" ref="JU23" si="3870">IF(AND($C$5&gt;=3,JT23=$A23),$C23,"")</f>
        <v/>
      </c>
      <c r="JV23" s="14" t="str">
        <f t="shared" ref="JV23" si="3871">MID(JV$2,3,1)</f>
        <v>2</v>
      </c>
      <c r="JW23" s="12" t="str">
        <f t="shared" ref="JW23" si="3872">IF(AND($C$5&gt;=3,JV23=$A23),$C23,"")</f>
        <v/>
      </c>
      <c r="JX23" s="14" t="str">
        <f t="shared" ref="JX23" si="3873">MID(JX$2,3,1)</f>
        <v>2</v>
      </c>
      <c r="JY23" s="12" t="str">
        <f t="shared" ref="JY23" si="3874">IF(AND($C$5&gt;=3,JX23=$A23),$C23,"")</f>
        <v/>
      </c>
      <c r="JZ23" s="14" t="str">
        <f t="shared" ref="JZ23" si="3875">MID(JZ$2,3,1)</f>
        <v>2</v>
      </c>
      <c r="KA23" s="12" t="str">
        <f t="shared" ref="KA23" si="3876">IF(AND($C$5&gt;=3,JZ23=$A23),$C23,"")</f>
        <v/>
      </c>
      <c r="KB23" s="14" t="str">
        <f t="shared" ref="KB23" si="3877">MID(KB$2,3,1)</f>
        <v>4</v>
      </c>
      <c r="KC23" s="12" t="str">
        <f t="shared" ref="KC23" si="3878">IF(AND($C$5&gt;=3,KB23=$A23),$C23,"")</f>
        <v/>
      </c>
      <c r="KD23" s="14" t="str">
        <f t="shared" ref="KD23" si="3879">MID(KD$2,3,1)</f>
        <v>4</v>
      </c>
      <c r="KE23" s="12" t="str">
        <f t="shared" ref="KE23" si="3880">IF(AND($C$5&gt;=3,KD23=$A23),$C23,"")</f>
        <v/>
      </c>
      <c r="KF23" s="14" t="str">
        <f t="shared" ref="KF23" si="3881">MID(KF$2,3,1)</f>
        <v>4</v>
      </c>
      <c r="KG23" s="12" t="str">
        <f t="shared" ref="KG23" si="3882">IF(AND($C$5&gt;=3,KF23=$A23),$C23,"")</f>
        <v/>
      </c>
      <c r="KH23" s="14" t="str">
        <f t="shared" ref="KH23" si="3883">MID(KH$2,3,1)</f>
        <v>4</v>
      </c>
      <c r="KI23" s="12" t="str">
        <f t="shared" ref="KI23" si="3884">IF(AND($C$5&gt;=3,KH23=$A23),$C23,"")</f>
        <v/>
      </c>
      <c r="KJ23" s="14" t="str">
        <f t="shared" ref="KJ23" si="3885">MID(KJ$2,3,1)</f>
        <v>5</v>
      </c>
      <c r="KK23" s="12" t="str">
        <f t="shared" ref="KK23" si="3886">IF(AND($C$5&gt;=3,KJ23=$A23),$C23,"")</f>
        <v/>
      </c>
      <c r="KL23" s="14" t="str">
        <f t="shared" ref="KL23" si="3887">MID(KL$2,3,1)</f>
        <v>5</v>
      </c>
      <c r="KM23" s="12" t="str">
        <f t="shared" ref="KM23" si="3888">IF(AND($C$5&gt;=3,KL23=$A23),$C23,"")</f>
        <v/>
      </c>
      <c r="KN23" s="14" t="str">
        <f t="shared" ref="KN23" si="3889">MID(KN$2,3,1)</f>
        <v>5</v>
      </c>
      <c r="KO23" s="12" t="str">
        <f t="shared" ref="KO23" si="3890">IF(AND($C$5&gt;=3,KN23=$A23),$C23,"")</f>
        <v/>
      </c>
      <c r="KP23" s="14" t="str">
        <f t="shared" ref="KP23" si="3891">MID(KP$2,3,1)</f>
        <v>5</v>
      </c>
      <c r="KQ23" s="12" t="str">
        <f t="shared" ref="KQ23" si="3892">IF(AND($C$5&gt;=3,KP23=$A23),$C23,"")</f>
        <v/>
      </c>
      <c r="KR23" s="14" t="str">
        <f t="shared" ref="KR23" si="3893">MID(KR$2,3,1)</f>
        <v>6</v>
      </c>
      <c r="KS23" s="12" t="str">
        <f t="shared" ref="KS23" si="3894">IF(AND($C$5&gt;=3,KR23=$A23),$C23,"")</f>
        <v/>
      </c>
      <c r="KT23" s="14" t="str">
        <f t="shared" ref="KT23" si="3895">MID(KT$2,3,1)</f>
        <v>6</v>
      </c>
      <c r="KU23" s="12" t="str">
        <f t="shared" ref="KU23" si="3896">IF(AND($C$5&gt;=3,KT23=$A23),$C23,"")</f>
        <v/>
      </c>
      <c r="KV23" s="14" t="str">
        <f t="shared" ref="KV23" si="3897">MID(KV$2,3,1)</f>
        <v>6</v>
      </c>
      <c r="KW23" s="12" t="str">
        <f t="shared" ref="KW23" si="3898">IF(AND($C$5&gt;=3,KV23=$A23),$C23,"")</f>
        <v/>
      </c>
      <c r="KX23" s="14" t="str">
        <f t="shared" ref="KX23" si="3899">MID(KX$2,3,1)</f>
        <v>6</v>
      </c>
      <c r="KY23" s="12" t="str">
        <f t="shared" ref="KY23" si="3900">IF(AND($C$5&gt;=3,KX23=$A23),$C23,"")</f>
        <v/>
      </c>
      <c r="KZ23" s="14" t="str">
        <f t="shared" ref="KZ23" si="3901">MID(KZ$2,3,1)</f>
        <v>6</v>
      </c>
      <c r="LA23" s="12" t="str">
        <f t="shared" ref="LA23" si="3902">IF(AND($C$5&gt;=3,KZ23=$A23),$C23,"")</f>
        <v/>
      </c>
      <c r="LB23" s="14" t="str">
        <f t="shared" ref="LB23" si="3903">MID(LB$2,3,1)</f>
        <v>6</v>
      </c>
      <c r="LC23" s="12" t="str">
        <f t="shared" ref="LC23" si="3904">IF(AND($C$5&gt;=3,LB23=$A23),$C23,"")</f>
        <v/>
      </c>
      <c r="LD23" s="14" t="str">
        <f t="shared" ref="LD23" si="3905">MID(LD$2,3,1)</f>
        <v>2</v>
      </c>
      <c r="LE23" s="12" t="str">
        <f t="shared" ref="LE23" si="3906">IF(AND($C$5&gt;=3,LD23=$A23),$C23,"")</f>
        <v/>
      </c>
      <c r="LF23" s="14" t="str">
        <f t="shared" ref="LF23" si="3907">MID(LF$2,3,1)</f>
        <v>2</v>
      </c>
      <c r="LG23" s="12" t="str">
        <f t="shared" ref="LG23" si="3908">IF(AND($C$5&gt;=3,LF23=$A23),$C23,"")</f>
        <v/>
      </c>
      <c r="LH23" s="14" t="str">
        <f t="shared" ref="LH23" si="3909">MID(LH$2,3,1)</f>
        <v>2</v>
      </c>
      <c r="LI23" s="12" t="str">
        <f t="shared" ref="LI23" si="3910">IF(AND($C$5&gt;=3,LH23=$A23),$C23,"")</f>
        <v/>
      </c>
      <c r="LJ23" s="14" t="str">
        <f t="shared" ref="LJ23" si="3911">MID(LJ$2,3,1)</f>
        <v>2</v>
      </c>
      <c r="LK23" s="12" t="str">
        <f t="shared" ref="LK23" si="3912">IF(AND($C$5&gt;=3,LJ23=$A23),$C23,"")</f>
        <v/>
      </c>
      <c r="LL23" s="14" t="str">
        <f t="shared" ref="LL23" si="3913">MID(LL$2,3,1)</f>
        <v>3</v>
      </c>
      <c r="LM23" s="12">
        <f t="shared" ref="LM23" si="3914">IF(AND($C$5&gt;=3,LL23=$A23),$C23,"")</f>
        <v>0.25</v>
      </c>
      <c r="LN23" s="14" t="str">
        <f t="shared" ref="LN23" si="3915">MID(LN$2,3,1)</f>
        <v>3</v>
      </c>
      <c r="LO23" s="12">
        <f t="shared" ref="LO23" si="3916">IF(AND($C$5&gt;=3,LN23=$A23),$C23,"")</f>
        <v>0.25</v>
      </c>
      <c r="LP23" s="14" t="str">
        <f t="shared" ref="LP23" si="3917">MID(LP$2,3,1)</f>
        <v>3</v>
      </c>
      <c r="LQ23" s="12">
        <f t="shared" ref="LQ23" si="3918">IF(AND($C$5&gt;=3,LP23=$A23),$C23,"")</f>
        <v>0.25</v>
      </c>
      <c r="LR23" s="14" t="str">
        <f t="shared" ref="LR23" si="3919">MID(LR$2,3,1)</f>
        <v>3</v>
      </c>
      <c r="LS23" s="12">
        <f t="shared" ref="LS23" si="3920">IF(AND($C$5&gt;=3,LR23=$A23),$C23,"")</f>
        <v>0.25</v>
      </c>
      <c r="LT23" s="14" t="str">
        <f t="shared" ref="LT23" si="3921">MID(LT$2,3,1)</f>
        <v>5</v>
      </c>
      <c r="LU23" s="12" t="str">
        <f t="shared" ref="LU23" si="3922">IF(AND($C$5&gt;=3,LT23=$A23),$C23,"")</f>
        <v/>
      </c>
      <c r="LV23" s="14" t="str">
        <f t="shared" ref="LV23" si="3923">MID(LV$2,3,1)</f>
        <v>5</v>
      </c>
      <c r="LW23" s="12" t="str">
        <f t="shared" ref="LW23" si="3924">IF(AND($C$5&gt;=3,LV23=$A23),$C23,"")</f>
        <v/>
      </c>
      <c r="LX23" s="14" t="str">
        <f t="shared" ref="LX23" si="3925">MID(LX$2,3,1)</f>
        <v>5</v>
      </c>
      <c r="LY23" s="12" t="str">
        <f t="shared" ref="LY23" si="3926">IF(AND($C$5&gt;=3,LX23=$A23),$C23,"")</f>
        <v/>
      </c>
      <c r="LZ23" s="14" t="str">
        <f t="shared" ref="LZ23" si="3927">MID(LZ$2,3,1)</f>
        <v>5</v>
      </c>
      <c r="MA23" s="12" t="str">
        <f t="shared" ref="MA23" si="3928">IF(AND($C$5&gt;=3,LZ23=$A23),$C23,"")</f>
        <v/>
      </c>
      <c r="MB23" s="14" t="str">
        <f t="shared" ref="MB23" si="3929">MID(MB$2,3,1)</f>
        <v>6</v>
      </c>
      <c r="MC23" s="12" t="str">
        <f t="shared" ref="MC23" si="3930">IF(AND($C$5&gt;=3,MB23=$A23),$C23,"")</f>
        <v/>
      </c>
      <c r="MD23" s="14" t="str">
        <f t="shared" ref="MD23" si="3931">MID(MD$2,3,1)</f>
        <v>6</v>
      </c>
      <c r="ME23" s="12" t="str">
        <f t="shared" ref="ME23" si="3932">IF(AND($C$5&gt;=3,MD23=$A23),$C23,"")</f>
        <v/>
      </c>
      <c r="MF23" s="14" t="str">
        <f t="shared" ref="MF23" si="3933">MID(MF$2,3,1)</f>
        <v>6</v>
      </c>
      <c r="MG23" s="12" t="str">
        <f t="shared" ref="MG23" si="3934">IF(AND($C$5&gt;=3,MF23=$A23),$C23,"")</f>
        <v/>
      </c>
      <c r="MH23" s="14" t="str">
        <f t="shared" ref="MH23" si="3935">MID(MH$2,3,1)</f>
        <v>6</v>
      </c>
      <c r="MI23" s="12" t="str">
        <f t="shared" ref="MI23" si="3936">IF(AND($C$5&gt;=3,MH23=$A23),$C23,"")</f>
        <v/>
      </c>
      <c r="MJ23" s="14" t="str">
        <f t="shared" ref="MJ23" si="3937">MID(MJ$2,3,1)</f>
        <v>6</v>
      </c>
      <c r="MK23" s="12" t="str">
        <f t="shared" ref="MK23" si="3938">IF(AND($C$5&gt;=3,MJ23=$A23),$C23,"")</f>
        <v/>
      </c>
      <c r="ML23" s="14" t="str">
        <f t="shared" ref="ML23" si="3939">MID(ML$2,3,1)</f>
        <v>6</v>
      </c>
      <c r="MM23" s="12" t="str">
        <f t="shared" ref="MM23" si="3940">IF(AND($C$5&gt;=3,ML23=$A23),$C23,"")</f>
        <v/>
      </c>
      <c r="MN23" s="14" t="str">
        <f t="shared" ref="MN23" si="3941">MID(MN$2,3,1)</f>
        <v>2</v>
      </c>
      <c r="MO23" s="12" t="str">
        <f t="shared" ref="MO23" si="3942">IF(AND($C$5&gt;=3,MN23=$A23),$C23,"")</f>
        <v/>
      </c>
      <c r="MP23" s="14" t="str">
        <f t="shared" ref="MP23" si="3943">MID(MP$2,3,1)</f>
        <v>2</v>
      </c>
      <c r="MQ23" s="12" t="str">
        <f t="shared" ref="MQ23" si="3944">IF(AND($C$5&gt;=3,MP23=$A23),$C23,"")</f>
        <v/>
      </c>
      <c r="MR23" s="14" t="str">
        <f t="shared" ref="MR23" si="3945">MID(MR$2,3,1)</f>
        <v>2</v>
      </c>
      <c r="MS23" s="12" t="str">
        <f t="shared" ref="MS23" si="3946">IF(AND($C$5&gt;=3,MR23=$A23),$C23,"")</f>
        <v/>
      </c>
      <c r="MT23" s="14" t="str">
        <f t="shared" ref="MT23" si="3947">MID(MT$2,3,1)</f>
        <v>2</v>
      </c>
      <c r="MU23" s="12" t="str">
        <f t="shared" ref="MU23" si="3948">IF(AND($C$5&gt;=3,MT23=$A23),$C23,"")</f>
        <v/>
      </c>
      <c r="MV23" s="14" t="str">
        <f t="shared" ref="MV23" si="3949">MID(MV$2,3,1)</f>
        <v>3</v>
      </c>
      <c r="MW23" s="12">
        <f t="shared" ref="MW23" si="3950">IF(AND($C$5&gt;=3,MV23=$A23),$C23,"")</f>
        <v>0.25</v>
      </c>
      <c r="MX23" s="14" t="str">
        <f t="shared" ref="MX23" si="3951">MID(MX$2,3,1)</f>
        <v>3</v>
      </c>
      <c r="MY23" s="12">
        <f t="shared" ref="MY23" si="3952">IF(AND($C$5&gt;=3,MX23=$A23),$C23,"")</f>
        <v>0.25</v>
      </c>
      <c r="MZ23" s="14" t="str">
        <f t="shared" ref="MZ23" si="3953">MID(MZ$2,3,1)</f>
        <v>3</v>
      </c>
      <c r="NA23" s="12">
        <f t="shared" ref="NA23" si="3954">IF(AND($C$5&gt;=3,MZ23=$A23),$C23,"")</f>
        <v>0.25</v>
      </c>
      <c r="NB23" s="14" t="str">
        <f t="shared" ref="NB23" si="3955">MID(NB$2,3,1)</f>
        <v>3</v>
      </c>
      <c r="NC23" s="12">
        <f t="shared" ref="NC23" si="3956">IF(AND($C$5&gt;=3,NB23=$A23),$C23,"")</f>
        <v>0.25</v>
      </c>
      <c r="ND23" s="14" t="str">
        <f t="shared" ref="ND23" si="3957">MID(ND$2,3,1)</f>
        <v>4</v>
      </c>
      <c r="NE23" s="12" t="str">
        <f t="shared" ref="NE23" si="3958">IF(AND($C$5&gt;=3,ND23=$A23),$C23,"")</f>
        <v/>
      </c>
      <c r="NF23" s="14" t="str">
        <f t="shared" ref="NF23" si="3959">MID(NF$2,3,1)</f>
        <v>4</v>
      </c>
      <c r="NG23" s="12" t="str">
        <f t="shared" ref="NG23" si="3960">IF(AND($C$5&gt;=3,NF23=$A23),$C23,"")</f>
        <v/>
      </c>
      <c r="NH23" s="14" t="str">
        <f t="shared" ref="NH23" si="3961">MID(NH$2,3,1)</f>
        <v>4</v>
      </c>
      <c r="NI23" s="12" t="str">
        <f t="shared" ref="NI23" si="3962">IF(AND($C$5&gt;=3,NH23=$A23),$C23,"")</f>
        <v/>
      </c>
      <c r="NJ23" s="14" t="str">
        <f t="shared" ref="NJ23" si="3963">MID(NJ$2,3,1)</f>
        <v>4</v>
      </c>
      <c r="NK23" s="12" t="str">
        <f t="shared" ref="NK23" si="3964">IF(AND($C$5&gt;=3,NJ23=$A23),$C23,"")</f>
        <v/>
      </c>
      <c r="NL23" s="14" t="str">
        <f t="shared" ref="NL23" si="3965">MID(NL$2,3,1)</f>
        <v>6</v>
      </c>
      <c r="NM23" s="12" t="str">
        <f t="shared" ref="NM23" si="3966">IF(AND($C$5&gt;=3,NL23=$A23),$C23,"")</f>
        <v/>
      </c>
      <c r="NN23" s="14" t="str">
        <f t="shared" ref="NN23" si="3967">MID(NN$2,3,1)</f>
        <v>6</v>
      </c>
      <c r="NO23" s="12" t="str">
        <f t="shared" ref="NO23" si="3968">IF(AND($C$5&gt;=3,NN23=$A23),$C23,"")</f>
        <v/>
      </c>
      <c r="NP23" s="14" t="str">
        <f t="shared" ref="NP23" si="3969">MID(NP$2,3,1)</f>
        <v>6</v>
      </c>
      <c r="NQ23" s="12" t="str">
        <f t="shared" ref="NQ23" si="3970">IF(AND($C$5&gt;=3,NP23=$A23),$C23,"")</f>
        <v/>
      </c>
      <c r="NR23" s="14" t="str">
        <f t="shared" ref="NR23" si="3971">MID(NR$2,3,1)</f>
        <v>6</v>
      </c>
      <c r="NS23" s="12" t="str">
        <f t="shared" ref="NS23" si="3972">IF(AND($C$5&gt;=3,NR23=$A23),$C23,"")</f>
        <v/>
      </c>
      <c r="NT23" s="14" t="str">
        <f t="shared" ref="NT23" si="3973">MID(NT$2,3,1)</f>
        <v>6</v>
      </c>
      <c r="NU23" s="12" t="str">
        <f t="shared" ref="NU23" si="3974">IF(AND($C$5&gt;=3,NT23=$A23),$C23,"")</f>
        <v/>
      </c>
      <c r="NV23" s="14" t="str">
        <f t="shared" ref="NV23" si="3975">MID(NV$2,3,1)</f>
        <v>6</v>
      </c>
      <c r="NW23" s="12" t="str">
        <f t="shared" ref="NW23" si="3976">IF(AND($C$5&gt;=3,NV23=$A23),$C23,"")</f>
        <v/>
      </c>
      <c r="NX23" s="14" t="str">
        <f t="shared" ref="NX23" si="3977">MID(NX$2,3,1)</f>
        <v>2</v>
      </c>
      <c r="NY23" s="12" t="str">
        <f t="shared" ref="NY23" si="3978">IF(AND($C$5&gt;=3,NX23=$A23),$C23,"")</f>
        <v/>
      </c>
      <c r="NZ23" s="14" t="str">
        <f t="shared" ref="NZ23" si="3979">MID(NZ$2,3,1)</f>
        <v>2</v>
      </c>
      <c r="OA23" s="12" t="str">
        <f t="shared" ref="OA23" si="3980">IF(AND($C$5&gt;=3,NZ23=$A23),$C23,"")</f>
        <v/>
      </c>
      <c r="OB23" s="14" t="str">
        <f t="shared" ref="OB23" si="3981">MID(OB$2,3,1)</f>
        <v>2</v>
      </c>
      <c r="OC23" s="12" t="str">
        <f t="shared" ref="OC23" si="3982">IF(AND($C$5&gt;=3,OB23=$A23),$C23,"")</f>
        <v/>
      </c>
      <c r="OD23" s="14" t="str">
        <f t="shared" ref="OD23" si="3983">MID(OD$2,3,1)</f>
        <v>2</v>
      </c>
      <c r="OE23" s="12" t="str">
        <f t="shared" ref="OE23" si="3984">IF(AND($C$5&gt;=3,OD23=$A23),$C23,"")</f>
        <v/>
      </c>
      <c r="OF23" s="14" t="str">
        <f t="shared" ref="OF23" si="3985">MID(OF$2,3,1)</f>
        <v>2</v>
      </c>
      <c r="OG23" s="12" t="str">
        <f t="shared" ref="OG23" si="3986">IF(AND($C$5&gt;=3,OF23=$A23),$C23,"")</f>
        <v/>
      </c>
      <c r="OH23" s="14" t="str">
        <f t="shared" ref="OH23" si="3987">MID(OH$2,3,1)</f>
        <v>2</v>
      </c>
      <c r="OI23" s="12" t="str">
        <f t="shared" ref="OI23" si="3988">IF(AND($C$5&gt;=3,OH23=$A23),$C23,"")</f>
        <v/>
      </c>
      <c r="OJ23" s="14" t="str">
        <f t="shared" ref="OJ23" si="3989">MID(OJ$2,3,1)</f>
        <v>3</v>
      </c>
      <c r="OK23" s="12">
        <f t="shared" ref="OK23" si="3990">IF(AND($C$5&gt;=3,OJ23=$A23),$C23,"")</f>
        <v>0.25</v>
      </c>
      <c r="OL23" s="14" t="str">
        <f t="shared" ref="OL23" si="3991">MID(OL$2,3,1)</f>
        <v>3</v>
      </c>
      <c r="OM23" s="12">
        <f t="shared" ref="OM23" si="3992">IF(AND($C$5&gt;=3,OL23=$A23),$C23,"")</f>
        <v>0.25</v>
      </c>
      <c r="ON23" s="14" t="str">
        <f t="shared" ref="ON23" si="3993">MID(ON$2,3,1)</f>
        <v>3</v>
      </c>
      <c r="OO23" s="12">
        <f t="shared" ref="OO23" si="3994">IF(AND($C$5&gt;=3,ON23=$A23),$C23,"")</f>
        <v>0.25</v>
      </c>
      <c r="OP23" s="14" t="str">
        <f t="shared" ref="OP23" si="3995">MID(OP$2,3,1)</f>
        <v>3</v>
      </c>
      <c r="OQ23" s="12">
        <f t="shared" ref="OQ23" si="3996">IF(AND($C$5&gt;=3,OP23=$A23),$C23,"")</f>
        <v>0.25</v>
      </c>
      <c r="OR23" s="14" t="str">
        <f t="shared" ref="OR23" si="3997">MID(OR$2,3,1)</f>
        <v>3</v>
      </c>
      <c r="OS23" s="12">
        <f t="shared" ref="OS23" si="3998">IF(AND($C$5&gt;=3,OR23=$A23),$C23,"")</f>
        <v>0.25</v>
      </c>
      <c r="OT23" s="14" t="str">
        <f t="shared" ref="OT23" si="3999">MID(OT$2,3,1)</f>
        <v>3</v>
      </c>
      <c r="OU23" s="12">
        <f t="shared" ref="OU23" si="4000">IF(AND($C$5&gt;=3,OT23=$A23),$C23,"")</f>
        <v>0.25</v>
      </c>
      <c r="OV23" s="14" t="str">
        <f t="shared" ref="OV23" si="4001">MID(OV$2,3,1)</f>
        <v>4</v>
      </c>
      <c r="OW23" s="12" t="str">
        <f t="shared" ref="OW23" si="4002">IF(AND($C$5&gt;=3,OV23=$A23),$C23,"")</f>
        <v/>
      </c>
      <c r="OX23" s="14" t="str">
        <f t="shared" ref="OX23" si="4003">MID(OX$2,3,1)</f>
        <v>4</v>
      </c>
      <c r="OY23" s="12" t="str">
        <f t="shared" ref="OY23" si="4004">IF(AND($C$5&gt;=3,OX23=$A23),$C23,"")</f>
        <v/>
      </c>
      <c r="OZ23" s="14" t="str">
        <f t="shared" ref="OZ23" si="4005">MID(OZ$2,3,1)</f>
        <v>4</v>
      </c>
      <c r="PA23" s="12" t="str">
        <f t="shared" ref="PA23" si="4006">IF(AND($C$5&gt;=3,OZ23=$A23),$C23,"")</f>
        <v/>
      </c>
      <c r="PB23" s="14" t="str">
        <f t="shared" ref="PB23" si="4007">MID(PB$2,3,1)</f>
        <v>4</v>
      </c>
      <c r="PC23" s="12" t="str">
        <f t="shared" ref="PC23" si="4008">IF(AND($C$5&gt;=3,PB23=$A23),$C23,"")</f>
        <v/>
      </c>
      <c r="PD23" s="14" t="str">
        <f t="shared" ref="PD23" si="4009">MID(PD$2,3,1)</f>
        <v>4</v>
      </c>
      <c r="PE23" s="12" t="str">
        <f t="shared" ref="PE23" si="4010">IF(AND($C$5&gt;=3,PD23=$A23),$C23,"")</f>
        <v/>
      </c>
      <c r="PF23" s="14" t="str">
        <f t="shared" ref="PF23" si="4011">MID(PF$2,3,1)</f>
        <v>4</v>
      </c>
      <c r="PG23" s="12" t="str">
        <f t="shared" ref="PG23" si="4012">IF(AND($C$5&gt;=3,PF23=$A23),$C23,"")</f>
        <v/>
      </c>
      <c r="PH23" s="14" t="str">
        <f t="shared" ref="PH23" si="4013">MID(PH$2,3,1)</f>
        <v>5</v>
      </c>
      <c r="PI23" s="12" t="str">
        <f t="shared" ref="PI23" si="4014">IF(AND($C$5&gt;=3,PH23=$A23),$C23,"")</f>
        <v/>
      </c>
      <c r="PJ23" s="14" t="str">
        <f t="shared" ref="PJ23" si="4015">MID(PJ$2,3,1)</f>
        <v>5</v>
      </c>
      <c r="PK23" s="12" t="str">
        <f t="shared" ref="PK23" si="4016">IF(AND($C$5&gt;=3,PJ23=$A23),$C23,"")</f>
        <v/>
      </c>
      <c r="PL23" s="14" t="str">
        <f t="shared" ref="PL23" si="4017">MID(PL$2,3,1)</f>
        <v>5</v>
      </c>
      <c r="PM23" s="12" t="str">
        <f t="shared" ref="PM23" si="4018">IF(AND($C$5&gt;=3,PL23=$A23),$C23,"")</f>
        <v/>
      </c>
      <c r="PN23" s="14" t="str">
        <f t="shared" ref="PN23" si="4019">MID(PN$2,3,1)</f>
        <v>5</v>
      </c>
      <c r="PO23" s="12" t="str">
        <f t="shared" ref="PO23" si="4020">IF(AND($C$5&gt;=3,PN23=$A23),$C23,"")</f>
        <v/>
      </c>
      <c r="PP23" s="14" t="str">
        <f t="shared" ref="PP23" si="4021">MID(PP$2,3,1)</f>
        <v>5</v>
      </c>
      <c r="PQ23" s="12" t="str">
        <f t="shared" ref="PQ23" si="4022">IF(AND($C$5&gt;=3,PP23=$A23),$C23,"")</f>
        <v/>
      </c>
      <c r="PR23" s="14" t="str">
        <f t="shared" ref="PR23" si="4023">MID(PR$2,3,1)</f>
        <v>5</v>
      </c>
      <c r="PS23" s="12" t="str">
        <f t="shared" ref="PS23" si="4024">IF(AND($C$5&gt;=3,PR23=$A23),$C23,"")</f>
        <v/>
      </c>
      <c r="PT23" s="14" t="str">
        <f t="shared" ref="PT23" si="4025">MID(PT$2,3,1)</f>
        <v>3</v>
      </c>
      <c r="PU23" s="12">
        <f t="shared" ref="PU23" si="4026">IF(AND($C$5&gt;=3,PT23=$A23),$C23,"")</f>
        <v>0.25</v>
      </c>
      <c r="PV23" s="14" t="str">
        <f t="shared" ref="PV23" si="4027">MID(PV$2,3,1)</f>
        <v>3</v>
      </c>
      <c r="PW23" s="12">
        <f t="shared" ref="PW23" si="4028">IF(AND($C$5&gt;=3,PV23=$A23),$C23,"")</f>
        <v>0.25</v>
      </c>
      <c r="PX23" s="14" t="str">
        <f t="shared" ref="PX23" si="4029">MID(PX$2,3,1)</f>
        <v>3</v>
      </c>
      <c r="PY23" s="12">
        <f t="shared" ref="PY23" si="4030">IF(AND($C$5&gt;=3,PX23=$A23),$C23,"")</f>
        <v>0.25</v>
      </c>
      <c r="PZ23" s="14" t="str">
        <f t="shared" ref="PZ23" si="4031">MID(PZ$2,3,1)</f>
        <v>3</v>
      </c>
      <c r="QA23" s="12">
        <f t="shared" ref="QA23" si="4032">IF(AND($C$5&gt;=3,PZ23=$A23),$C23,"")</f>
        <v>0.25</v>
      </c>
      <c r="QB23" s="14" t="str">
        <f t="shared" ref="QB23" si="4033">MID(QB$2,3,1)</f>
        <v>4</v>
      </c>
      <c r="QC23" s="12" t="str">
        <f t="shared" ref="QC23" si="4034">IF(AND($C$5&gt;=3,QB23=$A23),$C23,"")</f>
        <v/>
      </c>
      <c r="QD23" s="14" t="str">
        <f t="shared" ref="QD23" si="4035">MID(QD$2,3,1)</f>
        <v>4</v>
      </c>
      <c r="QE23" s="12" t="str">
        <f t="shared" ref="QE23" si="4036">IF(AND($C$5&gt;=3,QD23=$A23),$C23,"")</f>
        <v/>
      </c>
      <c r="QF23" s="14" t="str">
        <f t="shared" ref="QF23" si="4037">MID(QF$2,3,1)</f>
        <v>4</v>
      </c>
      <c r="QG23" s="12" t="str">
        <f t="shared" ref="QG23" si="4038">IF(AND($C$5&gt;=3,QF23=$A23),$C23,"")</f>
        <v/>
      </c>
      <c r="QH23" s="14" t="str">
        <f t="shared" ref="QH23" si="4039">MID(QH$2,3,1)</f>
        <v>4</v>
      </c>
      <c r="QI23" s="12" t="str">
        <f t="shared" ref="QI23" si="4040">IF(AND($C$5&gt;=3,QH23=$A23),$C23,"")</f>
        <v/>
      </c>
      <c r="QJ23" s="14" t="str">
        <f t="shared" ref="QJ23" si="4041">MID(QJ$2,3,1)</f>
        <v>5</v>
      </c>
      <c r="QK23" s="12" t="str">
        <f t="shared" ref="QK23" si="4042">IF(AND($C$5&gt;=3,QJ23=$A23),$C23,"")</f>
        <v/>
      </c>
      <c r="QL23" s="14" t="str">
        <f t="shared" ref="QL23" si="4043">MID(QL$2,3,1)</f>
        <v>5</v>
      </c>
      <c r="QM23" s="12" t="str">
        <f t="shared" ref="QM23" si="4044">IF(AND($C$5&gt;=3,QL23=$A23),$C23,"")</f>
        <v/>
      </c>
      <c r="QN23" s="14" t="str">
        <f t="shared" ref="QN23" si="4045">MID(QN$2,3,1)</f>
        <v>5</v>
      </c>
      <c r="QO23" s="12" t="str">
        <f t="shared" ref="QO23" si="4046">IF(AND($C$5&gt;=3,QN23=$A23),$C23,"")</f>
        <v/>
      </c>
      <c r="QP23" s="14" t="str">
        <f t="shared" ref="QP23" si="4047">MID(QP$2,3,1)</f>
        <v>5</v>
      </c>
      <c r="QQ23" s="12" t="str">
        <f t="shared" ref="QQ23" si="4048">IF(AND($C$5&gt;=3,QP23=$A23),$C23,"")</f>
        <v/>
      </c>
      <c r="QR23" s="14" t="str">
        <f t="shared" ref="QR23" si="4049">MID(QR$2,3,1)</f>
        <v>6</v>
      </c>
      <c r="QS23" s="12" t="str">
        <f t="shared" ref="QS23" si="4050">IF(AND($C$5&gt;=3,QR23=$A23),$C23,"")</f>
        <v/>
      </c>
      <c r="QT23" s="14" t="str">
        <f t="shared" ref="QT23" si="4051">MID(QT$2,3,1)</f>
        <v>6</v>
      </c>
      <c r="QU23" s="12" t="str">
        <f t="shared" ref="QU23" si="4052">IF(AND($C$5&gt;=3,QT23=$A23),$C23,"")</f>
        <v/>
      </c>
      <c r="QV23" s="14" t="str">
        <f t="shared" ref="QV23" si="4053">MID(QV$2,3,1)</f>
        <v>6</v>
      </c>
      <c r="QW23" s="12" t="str">
        <f t="shared" ref="QW23" si="4054">IF(AND($C$5&gt;=3,QV23=$A23),$C23,"")</f>
        <v/>
      </c>
      <c r="QX23" s="14" t="str">
        <f t="shared" ref="QX23" si="4055">MID(QX$2,3,1)</f>
        <v>6</v>
      </c>
      <c r="QY23" s="12" t="str">
        <f t="shared" ref="QY23" si="4056">IF(AND($C$5&gt;=3,QX23=$A23),$C23,"")</f>
        <v/>
      </c>
      <c r="QZ23" s="14" t="str">
        <f t="shared" ref="QZ23" si="4057">MID(QZ$2,3,1)</f>
        <v>6</v>
      </c>
      <c r="RA23" s="12" t="str">
        <f t="shared" ref="RA23" si="4058">IF(AND($C$5&gt;=3,QZ23=$A23),$C23,"")</f>
        <v/>
      </c>
      <c r="RB23" s="14" t="str">
        <f t="shared" ref="RB23" si="4059">MID(RB$2,3,1)</f>
        <v>6</v>
      </c>
      <c r="RC23" s="12" t="str">
        <f t="shared" ref="RC23" si="4060">IF(AND($C$5&gt;=3,RB23=$A23),$C23,"")</f>
        <v/>
      </c>
      <c r="RD23" s="14" t="str">
        <f t="shared" ref="RD23" si="4061">MID(RD$2,3,1)</f>
        <v>1</v>
      </c>
      <c r="RE23" s="12" t="str">
        <f t="shared" ref="RE23" si="4062">IF(AND($C$5&gt;=3,RD23=$A23),$C23,"")</f>
        <v/>
      </c>
      <c r="RF23" s="14" t="str">
        <f t="shared" ref="RF23" si="4063">MID(RF$2,3,1)</f>
        <v>1</v>
      </c>
      <c r="RG23" s="12" t="str">
        <f t="shared" ref="RG23" si="4064">IF(AND($C$5&gt;=3,RF23=$A23),$C23,"")</f>
        <v/>
      </c>
      <c r="RH23" s="14" t="str">
        <f t="shared" ref="RH23" si="4065">MID(RH$2,3,1)</f>
        <v>1</v>
      </c>
      <c r="RI23" s="12" t="str">
        <f t="shared" ref="RI23" si="4066">IF(AND($C$5&gt;=3,RH23=$A23),$C23,"")</f>
        <v/>
      </c>
      <c r="RJ23" s="14" t="str">
        <f t="shared" ref="RJ23" si="4067">MID(RJ$2,3,1)</f>
        <v>1</v>
      </c>
      <c r="RK23" s="12" t="str">
        <f t="shared" ref="RK23" si="4068">IF(AND($C$5&gt;=3,RJ23=$A23),$C23,"")</f>
        <v/>
      </c>
      <c r="RL23" s="14" t="str">
        <f t="shared" ref="RL23" si="4069">MID(RL$2,3,1)</f>
        <v>4</v>
      </c>
      <c r="RM23" s="12" t="str">
        <f t="shared" ref="RM23" si="4070">IF(AND($C$5&gt;=3,RL23=$A23),$C23,"")</f>
        <v/>
      </c>
      <c r="RN23" s="14" t="str">
        <f t="shared" ref="RN23" si="4071">MID(RN$2,3,1)</f>
        <v>4</v>
      </c>
      <c r="RO23" s="12" t="str">
        <f t="shared" ref="RO23" si="4072">IF(AND($C$5&gt;=3,RN23=$A23),$C23,"")</f>
        <v/>
      </c>
      <c r="RP23" s="14" t="str">
        <f t="shared" ref="RP23" si="4073">MID(RP$2,3,1)</f>
        <v>4</v>
      </c>
      <c r="RQ23" s="12" t="str">
        <f t="shared" ref="RQ23" si="4074">IF(AND($C$5&gt;=3,RP23=$A23),$C23,"")</f>
        <v/>
      </c>
      <c r="RR23" s="14" t="str">
        <f t="shared" ref="RR23" si="4075">MID(RR$2,3,1)</f>
        <v>4</v>
      </c>
      <c r="RS23" s="12" t="str">
        <f t="shared" ref="RS23" si="4076">IF(AND($C$5&gt;=3,RR23=$A23),$C23,"")</f>
        <v/>
      </c>
      <c r="RT23" s="14" t="str">
        <f t="shared" ref="RT23" si="4077">MID(RT$2,3,1)</f>
        <v>5</v>
      </c>
      <c r="RU23" s="12" t="str">
        <f t="shared" ref="RU23" si="4078">IF(AND($C$5&gt;=3,RT23=$A23),$C23,"")</f>
        <v/>
      </c>
      <c r="RV23" s="14" t="str">
        <f t="shared" ref="RV23" si="4079">MID(RV$2,3,1)</f>
        <v>5</v>
      </c>
      <c r="RW23" s="12" t="str">
        <f t="shared" ref="RW23" si="4080">IF(AND($C$5&gt;=3,RV23=$A23),$C23,"")</f>
        <v/>
      </c>
      <c r="RX23" s="14" t="str">
        <f t="shared" ref="RX23" si="4081">MID(RX$2,3,1)</f>
        <v>5</v>
      </c>
      <c r="RY23" s="12" t="str">
        <f t="shared" ref="RY23" si="4082">IF(AND($C$5&gt;=3,RX23=$A23),$C23,"")</f>
        <v/>
      </c>
      <c r="RZ23" s="14" t="str">
        <f t="shared" ref="RZ23" si="4083">MID(RZ$2,3,1)</f>
        <v>5</v>
      </c>
      <c r="SA23" s="12" t="str">
        <f t="shared" ref="SA23" si="4084">IF(AND($C$5&gt;=3,RZ23=$A23),$C23,"")</f>
        <v/>
      </c>
      <c r="SB23" s="14" t="str">
        <f t="shared" ref="SB23" si="4085">MID(SB$2,3,1)</f>
        <v>6</v>
      </c>
      <c r="SC23" s="12" t="str">
        <f t="shared" ref="SC23" si="4086">IF(AND($C$5&gt;=3,SB23=$A23),$C23,"")</f>
        <v/>
      </c>
      <c r="SD23" s="14" t="str">
        <f t="shared" ref="SD23" si="4087">MID(SD$2,3,1)</f>
        <v>6</v>
      </c>
      <c r="SE23" s="12" t="str">
        <f t="shared" ref="SE23" si="4088">IF(AND($C$5&gt;=3,SD23=$A23),$C23,"")</f>
        <v/>
      </c>
      <c r="SF23" s="14" t="str">
        <f t="shared" ref="SF23" si="4089">MID(SF$2,3,1)</f>
        <v>6</v>
      </c>
      <c r="SG23" s="12" t="str">
        <f t="shared" ref="SG23" si="4090">IF(AND($C$5&gt;=3,SF23=$A23),$C23,"")</f>
        <v/>
      </c>
      <c r="SH23" s="14" t="str">
        <f t="shared" ref="SH23" si="4091">MID(SH$2,3,1)</f>
        <v>6</v>
      </c>
      <c r="SI23" s="12" t="str">
        <f t="shared" ref="SI23" si="4092">IF(AND($C$5&gt;=3,SH23=$A23),$C23,"")</f>
        <v/>
      </c>
      <c r="SJ23" s="14" t="str">
        <f t="shared" ref="SJ23" si="4093">MID(SJ$2,3,1)</f>
        <v>6</v>
      </c>
      <c r="SK23" s="12" t="str">
        <f t="shared" ref="SK23" si="4094">IF(AND($C$5&gt;=3,SJ23=$A23),$C23,"")</f>
        <v/>
      </c>
      <c r="SL23" s="14" t="str">
        <f t="shared" ref="SL23" si="4095">MID(SL$2,3,1)</f>
        <v>6</v>
      </c>
      <c r="SM23" s="12" t="str">
        <f t="shared" ref="SM23" si="4096">IF(AND($C$5&gt;=3,SL23=$A23),$C23,"")</f>
        <v/>
      </c>
      <c r="SN23" s="14" t="str">
        <f t="shared" ref="SN23" si="4097">MID(SN$2,3,1)</f>
        <v>1</v>
      </c>
      <c r="SO23" s="12" t="str">
        <f t="shared" ref="SO23" si="4098">IF(AND($C$5&gt;=3,SN23=$A23),$C23,"")</f>
        <v/>
      </c>
      <c r="SP23" s="14" t="str">
        <f t="shared" ref="SP23" si="4099">MID(SP$2,3,1)</f>
        <v>1</v>
      </c>
      <c r="SQ23" s="12" t="str">
        <f t="shared" ref="SQ23" si="4100">IF(AND($C$5&gt;=3,SP23=$A23),$C23,"")</f>
        <v/>
      </c>
      <c r="SR23" s="14" t="str">
        <f t="shared" ref="SR23" si="4101">MID(SR$2,3,1)</f>
        <v>1</v>
      </c>
      <c r="SS23" s="12" t="str">
        <f t="shared" ref="SS23" si="4102">IF(AND($C$5&gt;=3,SR23=$A23),$C23,"")</f>
        <v/>
      </c>
      <c r="ST23" s="14" t="str">
        <f t="shared" ref="ST23" si="4103">MID(ST$2,3,1)</f>
        <v>1</v>
      </c>
      <c r="SU23" s="12" t="str">
        <f t="shared" ref="SU23" si="4104">IF(AND($C$5&gt;=3,ST23=$A23),$C23,"")</f>
        <v/>
      </c>
      <c r="SV23" s="14" t="str">
        <f t="shared" ref="SV23" si="4105">MID(SV$2,3,1)</f>
        <v>3</v>
      </c>
      <c r="SW23" s="12">
        <f t="shared" ref="SW23" si="4106">IF(AND($C$5&gt;=3,SV23=$A23),$C23,"")</f>
        <v>0.25</v>
      </c>
      <c r="SX23" s="14" t="str">
        <f t="shared" ref="SX23" si="4107">MID(SX$2,3,1)</f>
        <v>3</v>
      </c>
      <c r="SY23" s="12">
        <f t="shared" ref="SY23" si="4108">IF(AND($C$5&gt;=3,SX23=$A23),$C23,"")</f>
        <v>0.25</v>
      </c>
      <c r="SZ23" s="14" t="str">
        <f t="shared" ref="SZ23" si="4109">MID(SZ$2,3,1)</f>
        <v>3</v>
      </c>
      <c r="TA23" s="12">
        <f t="shared" ref="TA23" si="4110">IF(AND($C$5&gt;=3,SZ23=$A23),$C23,"")</f>
        <v>0.25</v>
      </c>
      <c r="TB23" s="14" t="str">
        <f t="shared" ref="TB23" si="4111">MID(TB$2,3,1)</f>
        <v>3</v>
      </c>
      <c r="TC23" s="12">
        <f t="shared" ref="TC23" si="4112">IF(AND($C$5&gt;=3,TB23=$A23),$C23,"")</f>
        <v>0.25</v>
      </c>
      <c r="TD23" s="14" t="str">
        <f t="shared" ref="TD23" si="4113">MID(TD$2,3,1)</f>
        <v>5</v>
      </c>
      <c r="TE23" s="12" t="str">
        <f t="shared" ref="TE23" si="4114">IF(AND($C$5&gt;=3,TD23=$A23),$C23,"")</f>
        <v/>
      </c>
      <c r="TF23" s="14" t="str">
        <f t="shared" ref="TF23" si="4115">MID(TF$2,3,1)</f>
        <v>5</v>
      </c>
      <c r="TG23" s="12" t="str">
        <f t="shared" ref="TG23" si="4116">IF(AND($C$5&gt;=3,TF23=$A23),$C23,"")</f>
        <v/>
      </c>
      <c r="TH23" s="14" t="str">
        <f t="shared" ref="TH23" si="4117">MID(TH$2,3,1)</f>
        <v>5</v>
      </c>
      <c r="TI23" s="12" t="str">
        <f t="shared" ref="TI23" si="4118">IF(AND($C$5&gt;=3,TH23=$A23),$C23,"")</f>
        <v/>
      </c>
      <c r="TJ23" s="14" t="str">
        <f t="shared" ref="TJ23" si="4119">MID(TJ$2,3,1)</f>
        <v>5</v>
      </c>
      <c r="TK23" s="12" t="str">
        <f t="shared" ref="TK23" si="4120">IF(AND($C$5&gt;=3,TJ23=$A23),$C23,"")</f>
        <v/>
      </c>
      <c r="TL23" s="14" t="str">
        <f t="shared" ref="TL23" si="4121">MID(TL$2,3,1)</f>
        <v>6</v>
      </c>
      <c r="TM23" s="12" t="str">
        <f t="shared" ref="TM23" si="4122">IF(AND($C$5&gt;=3,TL23=$A23),$C23,"")</f>
        <v/>
      </c>
      <c r="TN23" s="14" t="str">
        <f t="shared" ref="TN23" si="4123">MID(TN$2,3,1)</f>
        <v>6</v>
      </c>
      <c r="TO23" s="12" t="str">
        <f t="shared" ref="TO23" si="4124">IF(AND($C$5&gt;=3,TN23=$A23),$C23,"")</f>
        <v/>
      </c>
      <c r="TP23" s="14" t="str">
        <f t="shared" ref="TP23" si="4125">MID(TP$2,3,1)</f>
        <v>6</v>
      </c>
      <c r="TQ23" s="12" t="str">
        <f t="shared" ref="TQ23" si="4126">IF(AND($C$5&gt;=3,TP23=$A23),$C23,"")</f>
        <v/>
      </c>
      <c r="TR23" s="14" t="str">
        <f t="shared" ref="TR23" si="4127">MID(TR$2,3,1)</f>
        <v>6</v>
      </c>
      <c r="TS23" s="12" t="str">
        <f t="shared" ref="TS23" si="4128">IF(AND($C$5&gt;=3,TR23=$A23),$C23,"")</f>
        <v/>
      </c>
      <c r="TT23" s="14" t="str">
        <f t="shared" ref="TT23" si="4129">MID(TT$2,3,1)</f>
        <v>6</v>
      </c>
      <c r="TU23" s="12" t="str">
        <f t="shared" ref="TU23" si="4130">IF(AND($C$5&gt;=3,TT23=$A23),$C23,"")</f>
        <v/>
      </c>
      <c r="TV23" s="14" t="str">
        <f t="shared" ref="TV23" si="4131">MID(TV$2,3,1)</f>
        <v>6</v>
      </c>
      <c r="TW23" s="12" t="str">
        <f t="shared" ref="TW23" si="4132">IF(AND($C$5&gt;=3,TV23=$A23),$C23,"")</f>
        <v/>
      </c>
      <c r="TX23" s="14" t="str">
        <f t="shared" ref="TX23" si="4133">MID(TX$2,3,1)</f>
        <v>1</v>
      </c>
      <c r="TY23" s="12" t="str">
        <f t="shared" ref="TY23" si="4134">IF(AND($C$5&gt;=3,TX23=$A23),$C23,"")</f>
        <v/>
      </c>
      <c r="TZ23" s="14" t="str">
        <f t="shared" ref="TZ23" si="4135">MID(TZ$2,3,1)</f>
        <v>1</v>
      </c>
      <c r="UA23" s="12" t="str">
        <f t="shared" ref="UA23" si="4136">IF(AND($C$5&gt;=3,TZ23=$A23),$C23,"")</f>
        <v/>
      </c>
      <c r="UB23" s="14" t="str">
        <f t="shared" ref="UB23" si="4137">MID(UB$2,3,1)</f>
        <v>1</v>
      </c>
      <c r="UC23" s="12" t="str">
        <f t="shared" ref="UC23" si="4138">IF(AND($C$5&gt;=3,UB23=$A23),$C23,"")</f>
        <v/>
      </c>
      <c r="UD23" s="14" t="str">
        <f t="shared" ref="UD23" si="4139">MID(UD$2,3,1)</f>
        <v>1</v>
      </c>
      <c r="UE23" s="12" t="str">
        <f t="shared" ref="UE23" si="4140">IF(AND($C$5&gt;=3,UD23=$A23),$C23,"")</f>
        <v/>
      </c>
      <c r="UF23" s="14" t="str">
        <f t="shared" ref="UF23" si="4141">MID(UF$2,3,1)</f>
        <v>3</v>
      </c>
      <c r="UG23" s="12">
        <f t="shared" ref="UG23" si="4142">IF(AND($C$5&gt;=3,UF23=$A23),$C23,"")</f>
        <v>0.25</v>
      </c>
      <c r="UH23" s="14" t="str">
        <f t="shared" ref="UH23" si="4143">MID(UH$2,3,1)</f>
        <v>3</v>
      </c>
      <c r="UI23" s="12">
        <f t="shared" ref="UI23" si="4144">IF(AND($C$5&gt;=3,UH23=$A23),$C23,"")</f>
        <v>0.25</v>
      </c>
      <c r="UJ23" s="14" t="str">
        <f t="shared" ref="UJ23" si="4145">MID(UJ$2,3,1)</f>
        <v>3</v>
      </c>
      <c r="UK23" s="12">
        <f t="shared" ref="UK23" si="4146">IF(AND($C$5&gt;=3,UJ23=$A23),$C23,"")</f>
        <v>0.25</v>
      </c>
      <c r="UL23" s="14" t="str">
        <f t="shared" ref="UL23" si="4147">MID(UL$2,3,1)</f>
        <v>3</v>
      </c>
      <c r="UM23" s="12">
        <f t="shared" ref="UM23" si="4148">IF(AND($C$5&gt;=3,UL23=$A23),$C23,"")</f>
        <v>0.25</v>
      </c>
      <c r="UN23" s="14" t="str">
        <f t="shared" ref="UN23" si="4149">MID(UN$2,3,1)</f>
        <v>4</v>
      </c>
      <c r="UO23" s="12" t="str">
        <f t="shared" ref="UO23" si="4150">IF(AND($C$5&gt;=3,UN23=$A23),$C23,"")</f>
        <v/>
      </c>
      <c r="UP23" s="14" t="str">
        <f t="shared" ref="UP23" si="4151">MID(UP$2,3,1)</f>
        <v>4</v>
      </c>
      <c r="UQ23" s="12" t="str">
        <f t="shared" ref="UQ23" si="4152">IF(AND($C$5&gt;=3,UP23=$A23),$C23,"")</f>
        <v/>
      </c>
      <c r="UR23" s="14" t="str">
        <f t="shared" ref="UR23" si="4153">MID(UR$2,3,1)</f>
        <v>4</v>
      </c>
      <c r="US23" s="12" t="str">
        <f t="shared" ref="US23" si="4154">IF(AND($C$5&gt;=3,UR23=$A23),$C23,"")</f>
        <v/>
      </c>
      <c r="UT23" s="14" t="str">
        <f t="shared" ref="UT23" si="4155">MID(UT$2,3,1)</f>
        <v>4</v>
      </c>
      <c r="UU23" s="12" t="str">
        <f t="shared" ref="UU23" si="4156">IF(AND($C$5&gt;=3,UT23=$A23),$C23,"")</f>
        <v/>
      </c>
      <c r="UV23" s="14" t="str">
        <f t="shared" ref="UV23" si="4157">MID(UV$2,3,1)</f>
        <v>6</v>
      </c>
      <c r="UW23" s="12" t="str">
        <f t="shared" ref="UW23" si="4158">IF(AND($C$5&gt;=3,UV23=$A23),$C23,"")</f>
        <v/>
      </c>
      <c r="UX23" s="14" t="str">
        <f t="shared" ref="UX23" si="4159">MID(UX$2,3,1)</f>
        <v>6</v>
      </c>
      <c r="UY23" s="12" t="str">
        <f t="shared" ref="UY23" si="4160">IF(AND($C$5&gt;=3,UX23=$A23),$C23,"")</f>
        <v/>
      </c>
      <c r="UZ23" s="14" t="str">
        <f t="shared" ref="UZ23" si="4161">MID(UZ$2,3,1)</f>
        <v>6</v>
      </c>
      <c r="VA23" s="12" t="str">
        <f t="shared" ref="VA23" si="4162">IF(AND($C$5&gt;=3,UZ23=$A23),$C23,"")</f>
        <v/>
      </c>
      <c r="VB23" s="14" t="str">
        <f t="shared" ref="VB23" si="4163">MID(VB$2,3,1)</f>
        <v>6</v>
      </c>
      <c r="VC23" s="12" t="str">
        <f t="shared" ref="VC23" si="4164">IF(AND($C$5&gt;=3,VB23=$A23),$C23,"")</f>
        <v/>
      </c>
      <c r="VD23" s="14" t="str">
        <f t="shared" ref="VD23" si="4165">MID(VD$2,3,1)</f>
        <v>6</v>
      </c>
      <c r="VE23" s="12" t="str">
        <f t="shared" ref="VE23" si="4166">IF(AND($C$5&gt;=3,VD23=$A23),$C23,"")</f>
        <v/>
      </c>
      <c r="VF23" s="14" t="str">
        <f t="shared" ref="VF23" si="4167">MID(VF$2,3,1)</f>
        <v>6</v>
      </c>
      <c r="VG23" s="12" t="str">
        <f t="shared" ref="VG23" si="4168">IF(AND($C$5&gt;=3,VF23=$A23),$C23,"")</f>
        <v/>
      </c>
      <c r="VH23" s="14" t="str">
        <f t="shared" ref="VH23" si="4169">MID(VH$2,3,1)</f>
        <v>1</v>
      </c>
      <c r="VI23" s="12" t="str">
        <f t="shared" ref="VI23" si="4170">IF(AND($C$5&gt;=3,VH23=$A23),$C23,"")</f>
        <v/>
      </c>
      <c r="VJ23" s="14" t="str">
        <f t="shared" ref="VJ23" si="4171">MID(VJ$2,3,1)</f>
        <v>1</v>
      </c>
      <c r="VK23" s="12" t="str">
        <f t="shared" ref="VK23" si="4172">IF(AND($C$5&gt;=3,VJ23=$A23),$C23,"")</f>
        <v/>
      </c>
      <c r="VL23" s="14" t="str">
        <f t="shared" ref="VL23" si="4173">MID(VL$2,3,1)</f>
        <v>1</v>
      </c>
      <c r="VM23" s="12" t="str">
        <f t="shared" ref="VM23" si="4174">IF(AND($C$5&gt;=3,VL23=$A23),$C23,"")</f>
        <v/>
      </c>
      <c r="VN23" s="14" t="str">
        <f t="shared" ref="VN23" si="4175">MID(VN$2,3,1)</f>
        <v>1</v>
      </c>
      <c r="VO23" s="12" t="str">
        <f t="shared" ref="VO23" si="4176">IF(AND($C$5&gt;=3,VN23=$A23),$C23,"")</f>
        <v/>
      </c>
      <c r="VP23" s="14" t="str">
        <f t="shared" ref="VP23" si="4177">MID(VP$2,3,1)</f>
        <v>1</v>
      </c>
      <c r="VQ23" s="12" t="str">
        <f t="shared" ref="VQ23" si="4178">IF(AND($C$5&gt;=3,VP23=$A23),$C23,"")</f>
        <v/>
      </c>
      <c r="VR23" s="14" t="str">
        <f t="shared" ref="VR23" si="4179">MID(VR$2,3,1)</f>
        <v>1</v>
      </c>
      <c r="VS23" s="12" t="str">
        <f t="shared" ref="VS23" si="4180">IF(AND($C$5&gt;=3,VR23=$A23),$C23,"")</f>
        <v/>
      </c>
      <c r="VT23" s="14" t="str">
        <f t="shared" ref="VT23" si="4181">MID(VT$2,3,1)</f>
        <v>3</v>
      </c>
      <c r="VU23" s="12">
        <f t="shared" ref="VU23" si="4182">IF(AND($C$5&gt;=3,VT23=$A23),$C23,"")</f>
        <v>0.25</v>
      </c>
      <c r="VV23" s="14" t="str">
        <f t="shared" ref="VV23" si="4183">MID(VV$2,3,1)</f>
        <v>3</v>
      </c>
      <c r="VW23" s="12">
        <f t="shared" ref="VW23" si="4184">IF(AND($C$5&gt;=3,VV23=$A23),$C23,"")</f>
        <v>0.25</v>
      </c>
      <c r="VX23" s="14" t="str">
        <f t="shared" ref="VX23" si="4185">MID(VX$2,3,1)</f>
        <v>3</v>
      </c>
      <c r="VY23" s="12">
        <f t="shared" ref="VY23" si="4186">IF(AND($C$5&gt;=3,VX23=$A23),$C23,"")</f>
        <v>0.25</v>
      </c>
      <c r="VZ23" s="14" t="str">
        <f t="shared" ref="VZ23" si="4187">MID(VZ$2,3,1)</f>
        <v>3</v>
      </c>
      <c r="WA23" s="12">
        <f t="shared" ref="WA23" si="4188">IF(AND($C$5&gt;=3,VZ23=$A23),$C23,"")</f>
        <v>0.25</v>
      </c>
      <c r="WB23" s="14" t="str">
        <f t="shared" ref="WB23" si="4189">MID(WB$2,3,1)</f>
        <v>3</v>
      </c>
      <c r="WC23" s="12">
        <f t="shared" ref="WC23" si="4190">IF(AND($C$5&gt;=3,WB23=$A23),$C23,"")</f>
        <v>0.25</v>
      </c>
      <c r="WD23" s="14" t="str">
        <f t="shared" ref="WD23" si="4191">MID(WD$2,3,1)</f>
        <v>3</v>
      </c>
      <c r="WE23" s="12">
        <f t="shared" ref="WE23" si="4192">IF(AND($C$5&gt;=3,WD23=$A23),$C23,"")</f>
        <v>0.25</v>
      </c>
      <c r="WF23" s="14" t="str">
        <f t="shared" ref="WF23" si="4193">MID(WF$2,3,1)</f>
        <v>4</v>
      </c>
      <c r="WG23" s="12" t="str">
        <f t="shared" ref="WG23" si="4194">IF(AND($C$5&gt;=3,WF23=$A23),$C23,"")</f>
        <v/>
      </c>
      <c r="WH23" s="14" t="str">
        <f t="shared" ref="WH23" si="4195">MID(WH$2,3,1)</f>
        <v>4</v>
      </c>
      <c r="WI23" s="12" t="str">
        <f t="shared" ref="WI23" si="4196">IF(AND($C$5&gt;=3,WH23=$A23),$C23,"")</f>
        <v/>
      </c>
      <c r="WJ23" s="14" t="str">
        <f t="shared" ref="WJ23" si="4197">MID(WJ$2,3,1)</f>
        <v>4</v>
      </c>
      <c r="WK23" s="12" t="str">
        <f t="shared" ref="WK23" si="4198">IF(AND($C$5&gt;=3,WJ23=$A23),$C23,"")</f>
        <v/>
      </c>
      <c r="WL23" s="14" t="str">
        <f t="shared" ref="WL23" si="4199">MID(WL$2,3,1)</f>
        <v>4</v>
      </c>
      <c r="WM23" s="12" t="str">
        <f t="shared" ref="WM23" si="4200">IF(AND($C$5&gt;=3,WL23=$A23),$C23,"")</f>
        <v/>
      </c>
      <c r="WN23" s="14" t="str">
        <f t="shared" ref="WN23" si="4201">MID(WN$2,3,1)</f>
        <v>4</v>
      </c>
      <c r="WO23" s="12" t="str">
        <f t="shared" ref="WO23" si="4202">IF(AND($C$5&gt;=3,WN23=$A23),$C23,"")</f>
        <v/>
      </c>
      <c r="WP23" s="14" t="str">
        <f t="shared" ref="WP23" si="4203">MID(WP$2,3,1)</f>
        <v>4</v>
      </c>
      <c r="WQ23" s="12" t="str">
        <f t="shared" ref="WQ23" si="4204">IF(AND($C$5&gt;=3,WP23=$A23),$C23,"")</f>
        <v/>
      </c>
      <c r="WR23" s="14" t="str">
        <f t="shared" ref="WR23" si="4205">MID(WR$2,3,1)</f>
        <v>5</v>
      </c>
      <c r="WS23" s="12" t="str">
        <f t="shared" ref="WS23" si="4206">IF(AND($C$5&gt;=3,WR23=$A23),$C23,"")</f>
        <v/>
      </c>
      <c r="WT23" s="14" t="str">
        <f t="shared" ref="WT23" si="4207">MID(WT$2,3,1)</f>
        <v>5</v>
      </c>
      <c r="WU23" s="12" t="str">
        <f t="shared" ref="WU23" si="4208">IF(AND($C$5&gt;=3,WT23=$A23),$C23,"")</f>
        <v/>
      </c>
      <c r="WV23" s="14" t="str">
        <f t="shared" ref="WV23" si="4209">MID(WV$2,3,1)</f>
        <v>5</v>
      </c>
      <c r="WW23" s="12" t="str">
        <f t="shared" ref="WW23" si="4210">IF(AND($C$5&gt;=3,WV23=$A23),$C23,"")</f>
        <v/>
      </c>
      <c r="WX23" s="14" t="str">
        <f t="shared" ref="WX23" si="4211">MID(WX$2,3,1)</f>
        <v>5</v>
      </c>
      <c r="WY23" s="12" t="str">
        <f t="shared" ref="WY23" si="4212">IF(AND($C$5&gt;=3,WX23=$A23),$C23,"")</f>
        <v/>
      </c>
      <c r="WZ23" s="14" t="str">
        <f t="shared" ref="WZ23" si="4213">MID(WZ$2,3,1)</f>
        <v>5</v>
      </c>
      <c r="XA23" s="12" t="str">
        <f t="shared" ref="XA23" si="4214">IF(AND($C$5&gt;=3,WZ23=$A23),$C23,"")</f>
        <v/>
      </c>
      <c r="XB23" s="14" t="str">
        <f t="shared" ref="XB23" si="4215">MID(XB$2,3,1)</f>
        <v>5</v>
      </c>
      <c r="XC23" s="12" t="str">
        <f t="shared" ref="XC23" si="4216">IF(AND($C$5&gt;=3,XB23=$A23),$C23,"")</f>
        <v/>
      </c>
      <c r="XD23" s="14" t="str">
        <f t="shared" ref="XD23" si="4217">MID(XD$2,3,1)</f>
        <v>2</v>
      </c>
      <c r="XE23" s="12" t="str">
        <f t="shared" ref="XE23" si="4218">IF(AND($C$5&gt;=3,XD23=$A23),$C23,"")</f>
        <v/>
      </c>
      <c r="XF23" s="14" t="str">
        <f t="shared" ref="XF23" si="4219">MID(XF$2,3,1)</f>
        <v>2</v>
      </c>
      <c r="XG23" s="12" t="str">
        <f t="shared" ref="XG23" si="4220">IF(AND($C$5&gt;=3,XF23=$A23),$C23,"")</f>
        <v/>
      </c>
      <c r="XH23" s="14" t="str">
        <f t="shared" ref="XH23" si="4221">MID(XH$2,3,1)</f>
        <v>2</v>
      </c>
      <c r="XI23" s="12" t="str">
        <f t="shared" ref="XI23" si="4222">IF(AND($C$5&gt;=3,XH23=$A23),$C23,"")</f>
        <v/>
      </c>
      <c r="XJ23" s="14" t="str">
        <f t="shared" ref="XJ23" si="4223">MID(XJ$2,3,1)</f>
        <v>2</v>
      </c>
      <c r="XK23" s="12" t="str">
        <f t="shared" ref="XK23" si="4224">IF(AND($C$5&gt;=3,XJ23=$A23),$C23,"")</f>
        <v/>
      </c>
      <c r="XL23" s="14" t="str">
        <f t="shared" ref="XL23" si="4225">MID(XL$2,3,1)</f>
        <v>4</v>
      </c>
      <c r="XM23" s="12" t="str">
        <f t="shared" ref="XM23" si="4226">IF(AND($C$5&gt;=3,XL23=$A23),$C23,"")</f>
        <v/>
      </c>
      <c r="XN23" s="14" t="str">
        <f t="shared" ref="XN23" si="4227">MID(XN$2,3,1)</f>
        <v>4</v>
      </c>
      <c r="XO23" s="12" t="str">
        <f t="shared" ref="XO23" si="4228">IF(AND($C$5&gt;=3,XN23=$A23),$C23,"")</f>
        <v/>
      </c>
      <c r="XP23" s="14" t="str">
        <f t="shared" ref="XP23" si="4229">MID(XP$2,3,1)</f>
        <v>4</v>
      </c>
      <c r="XQ23" s="12" t="str">
        <f t="shared" ref="XQ23" si="4230">IF(AND($C$5&gt;=3,XP23=$A23),$C23,"")</f>
        <v/>
      </c>
      <c r="XR23" s="14" t="str">
        <f t="shared" ref="XR23" si="4231">MID(XR$2,3,1)</f>
        <v>4</v>
      </c>
      <c r="XS23" s="12" t="str">
        <f t="shared" ref="XS23" si="4232">IF(AND($C$5&gt;=3,XR23=$A23),$C23,"")</f>
        <v/>
      </c>
      <c r="XT23" s="14" t="str">
        <f t="shared" ref="XT23" si="4233">MID(XT$2,3,1)</f>
        <v>5</v>
      </c>
      <c r="XU23" s="12" t="str">
        <f t="shared" ref="XU23" si="4234">IF(AND($C$5&gt;=3,XT23=$A23),$C23,"")</f>
        <v/>
      </c>
      <c r="XV23" s="14" t="str">
        <f t="shared" ref="XV23" si="4235">MID(XV$2,3,1)</f>
        <v>5</v>
      </c>
      <c r="XW23" s="12" t="str">
        <f t="shared" ref="XW23" si="4236">IF(AND($C$5&gt;=3,XV23=$A23),$C23,"")</f>
        <v/>
      </c>
      <c r="XX23" s="14" t="str">
        <f t="shared" ref="XX23" si="4237">MID(XX$2,3,1)</f>
        <v>5</v>
      </c>
      <c r="XY23" s="12" t="str">
        <f t="shared" ref="XY23" si="4238">IF(AND($C$5&gt;=3,XX23=$A23),$C23,"")</f>
        <v/>
      </c>
      <c r="XZ23" s="14" t="str">
        <f t="shared" ref="XZ23" si="4239">MID(XZ$2,3,1)</f>
        <v>5</v>
      </c>
      <c r="YA23" s="12" t="str">
        <f t="shared" ref="YA23" si="4240">IF(AND($C$5&gt;=3,XZ23=$A23),$C23,"")</f>
        <v/>
      </c>
      <c r="YB23" s="14" t="str">
        <f t="shared" ref="YB23" si="4241">MID(YB$2,3,1)</f>
        <v>6</v>
      </c>
      <c r="YC23" s="12" t="str">
        <f t="shared" ref="YC23" si="4242">IF(AND($C$5&gt;=3,YB23=$A23),$C23,"")</f>
        <v/>
      </c>
      <c r="YD23" s="14" t="str">
        <f t="shared" ref="YD23" si="4243">MID(YD$2,3,1)</f>
        <v>6</v>
      </c>
      <c r="YE23" s="12" t="str">
        <f t="shared" ref="YE23" si="4244">IF(AND($C$5&gt;=3,YD23=$A23),$C23,"")</f>
        <v/>
      </c>
      <c r="YF23" s="14" t="str">
        <f t="shared" ref="YF23" si="4245">MID(YF$2,3,1)</f>
        <v>6</v>
      </c>
      <c r="YG23" s="12" t="str">
        <f t="shared" ref="YG23" si="4246">IF(AND($C$5&gt;=3,YF23=$A23),$C23,"")</f>
        <v/>
      </c>
      <c r="YH23" s="14" t="str">
        <f t="shared" ref="YH23" si="4247">MID(YH$2,3,1)</f>
        <v>6</v>
      </c>
      <c r="YI23" s="12" t="str">
        <f t="shared" ref="YI23" si="4248">IF(AND($C$5&gt;=3,YH23=$A23),$C23,"")</f>
        <v/>
      </c>
      <c r="YJ23" s="14" t="str">
        <f t="shared" ref="YJ23" si="4249">MID(YJ$2,3,1)</f>
        <v>6</v>
      </c>
      <c r="YK23" s="12" t="str">
        <f t="shared" ref="YK23" si="4250">IF(AND($C$5&gt;=3,YJ23=$A23),$C23,"")</f>
        <v/>
      </c>
      <c r="YL23" s="14" t="str">
        <f t="shared" ref="YL23" si="4251">MID(YL$2,3,1)</f>
        <v>6</v>
      </c>
      <c r="YM23" s="12" t="str">
        <f t="shared" ref="YM23" si="4252">IF(AND($C$5&gt;=3,YL23=$A23),$C23,"")</f>
        <v/>
      </c>
      <c r="YN23" s="14" t="str">
        <f t="shared" ref="YN23" si="4253">MID(YN$2,3,1)</f>
        <v>1</v>
      </c>
      <c r="YO23" s="12" t="str">
        <f t="shared" ref="YO23" si="4254">IF(AND($C$5&gt;=3,YN23=$A23),$C23,"")</f>
        <v/>
      </c>
      <c r="YP23" s="14" t="str">
        <f t="shared" ref="YP23" si="4255">MID(YP$2,3,1)</f>
        <v>1</v>
      </c>
      <c r="YQ23" s="12" t="str">
        <f t="shared" ref="YQ23" si="4256">IF(AND($C$5&gt;=3,YP23=$A23),$C23,"")</f>
        <v/>
      </c>
      <c r="YR23" s="14" t="str">
        <f t="shared" ref="YR23" si="4257">MID(YR$2,3,1)</f>
        <v>1</v>
      </c>
      <c r="YS23" s="12" t="str">
        <f t="shared" ref="YS23" si="4258">IF(AND($C$5&gt;=3,YR23=$A23),$C23,"")</f>
        <v/>
      </c>
      <c r="YT23" s="14" t="str">
        <f t="shared" ref="YT23" si="4259">MID(YT$2,3,1)</f>
        <v>1</v>
      </c>
      <c r="YU23" s="12" t="str">
        <f t="shared" ref="YU23" si="4260">IF(AND($C$5&gt;=3,YT23=$A23),$C23,"")</f>
        <v/>
      </c>
      <c r="YV23" s="14" t="str">
        <f t="shared" ref="YV23" si="4261">MID(YV$2,3,1)</f>
        <v>4</v>
      </c>
      <c r="YW23" s="12" t="str">
        <f t="shared" ref="YW23" si="4262">IF(AND($C$5&gt;=3,YV23=$A23),$C23,"")</f>
        <v/>
      </c>
      <c r="YX23" s="14" t="str">
        <f t="shared" ref="YX23" si="4263">MID(YX$2,3,1)</f>
        <v>4</v>
      </c>
      <c r="YY23" s="12" t="str">
        <f t="shared" ref="YY23" si="4264">IF(AND($C$5&gt;=3,YX23=$A23),$C23,"")</f>
        <v/>
      </c>
      <c r="YZ23" s="14" t="str">
        <f t="shared" ref="YZ23" si="4265">MID(YZ$2,3,1)</f>
        <v>4</v>
      </c>
      <c r="ZA23" s="12" t="str">
        <f t="shared" ref="ZA23" si="4266">IF(AND($C$5&gt;=3,YZ23=$A23),$C23,"")</f>
        <v/>
      </c>
      <c r="ZB23" s="14" t="str">
        <f t="shared" ref="ZB23" si="4267">MID(ZB$2,3,1)</f>
        <v>4</v>
      </c>
      <c r="ZC23" s="12" t="str">
        <f t="shared" ref="ZC23" si="4268">IF(AND($C$5&gt;=3,ZB23=$A23),$C23,"")</f>
        <v/>
      </c>
      <c r="ZD23" s="14" t="str">
        <f t="shared" ref="ZD23" si="4269">MID(ZD$2,3,1)</f>
        <v>5</v>
      </c>
      <c r="ZE23" s="12" t="str">
        <f t="shared" ref="ZE23" si="4270">IF(AND($C$5&gt;=3,ZD23=$A23),$C23,"")</f>
        <v/>
      </c>
      <c r="ZF23" s="14" t="str">
        <f t="shared" ref="ZF23" si="4271">MID(ZF$2,3,1)</f>
        <v>5</v>
      </c>
      <c r="ZG23" s="12" t="str">
        <f t="shared" ref="ZG23" si="4272">IF(AND($C$5&gt;=3,ZF23=$A23),$C23,"")</f>
        <v/>
      </c>
      <c r="ZH23" s="14" t="str">
        <f t="shared" ref="ZH23" si="4273">MID(ZH$2,3,1)</f>
        <v>5</v>
      </c>
      <c r="ZI23" s="12" t="str">
        <f t="shared" ref="ZI23" si="4274">IF(AND($C$5&gt;=3,ZH23=$A23),$C23,"")</f>
        <v/>
      </c>
      <c r="ZJ23" s="14" t="str">
        <f t="shared" ref="ZJ23" si="4275">MID(ZJ$2,3,1)</f>
        <v>5</v>
      </c>
      <c r="ZK23" s="12" t="str">
        <f t="shared" ref="ZK23" si="4276">IF(AND($C$5&gt;=3,ZJ23=$A23),$C23,"")</f>
        <v/>
      </c>
      <c r="ZL23" s="14" t="str">
        <f t="shared" ref="ZL23" si="4277">MID(ZL$2,3,1)</f>
        <v>6</v>
      </c>
      <c r="ZM23" s="12" t="str">
        <f t="shared" ref="ZM23" si="4278">IF(AND($C$5&gt;=3,ZL23=$A23),$C23,"")</f>
        <v/>
      </c>
      <c r="ZN23" s="14" t="str">
        <f t="shared" ref="ZN23" si="4279">MID(ZN$2,3,1)</f>
        <v>6</v>
      </c>
      <c r="ZO23" s="12" t="str">
        <f t="shared" ref="ZO23" si="4280">IF(AND($C$5&gt;=3,ZN23=$A23),$C23,"")</f>
        <v/>
      </c>
      <c r="ZP23" s="14" t="str">
        <f t="shared" ref="ZP23" si="4281">MID(ZP$2,3,1)</f>
        <v>6</v>
      </c>
      <c r="ZQ23" s="12" t="str">
        <f t="shared" ref="ZQ23" si="4282">IF(AND($C$5&gt;=3,ZP23=$A23),$C23,"")</f>
        <v/>
      </c>
      <c r="ZR23" s="14" t="str">
        <f t="shared" ref="ZR23" si="4283">MID(ZR$2,3,1)</f>
        <v>6</v>
      </c>
      <c r="ZS23" s="12" t="str">
        <f t="shared" ref="ZS23" si="4284">IF(AND($C$5&gt;=3,ZR23=$A23),$C23,"")</f>
        <v/>
      </c>
      <c r="ZT23" s="14" t="str">
        <f t="shared" ref="ZT23" si="4285">MID(ZT$2,3,1)</f>
        <v>6</v>
      </c>
      <c r="ZU23" s="12" t="str">
        <f t="shared" ref="ZU23" si="4286">IF(AND($C$5&gt;=3,ZT23=$A23),$C23,"")</f>
        <v/>
      </c>
      <c r="ZV23" s="14" t="str">
        <f t="shared" ref="ZV23" si="4287">MID(ZV$2,3,1)</f>
        <v>6</v>
      </c>
      <c r="ZW23" s="12" t="str">
        <f t="shared" ref="ZW23" si="4288">IF(AND($C$5&gt;=3,ZV23=$A23),$C23,"")</f>
        <v/>
      </c>
      <c r="ZX23" s="14" t="str">
        <f t="shared" ref="ZX23" si="4289">MID(ZX$2,3,1)</f>
        <v>1</v>
      </c>
      <c r="ZY23" s="12" t="str">
        <f t="shared" ref="ZY23" si="4290">IF(AND($C$5&gt;=3,ZX23=$A23),$C23,"")</f>
        <v/>
      </c>
      <c r="ZZ23" s="14" t="str">
        <f t="shared" ref="ZZ23" si="4291">MID(ZZ$2,3,1)</f>
        <v>1</v>
      </c>
      <c r="AAA23" s="12" t="str">
        <f t="shared" ref="AAA23" si="4292">IF(AND($C$5&gt;=3,ZZ23=$A23),$C23,"")</f>
        <v/>
      </c>
      <c r="AAB23" s="14" t="str">
        <f t="shared" ref="AAB23" si="4293">MID(AAB$2,3,1)</f>
        <v>1</v>
      </c>
      <c r="AAC23" s="12" t="str">
        <f t="shared" ref="AAC23" si="4294">IF(AND($C$5&gt;=3,AAB23=$A23),$C23,"")</f>
        <v/>
      </c>
      <c r="AAD23" s="14" t="str">
        <f t="shared" ref="AAD23" si="4295">MID(AAD$2,3,1)</f>
        <v>1</v>
      </c>
      <c r="AAE23" s="12" t="str">
        <f t="shared" ref="AAE23" si="4296">IF(AND($C$5&gt;=3,AAD23=$A23),$C23,"")</f>
        <v/>
      </c>
      <c r="AAF23" s="14" t="str">
        <f t="shared" ref="AAF23" si="4297">MID(AAF$2,3,1)</f>
        <v>2</v>
      </c>
      <c r="AAG23" s="12" t="str">
        <f t="shared" ref="AAG23" si="4298">IF(AND($C$5&gt;=3,AAF23=$A23),$C23,"")</f>
        <v/>
      </c>
      <c r="AAH23" s="14" t="str">
        <f t="shared" ref="AAH23" si="4299">MID(AAH$2,3,1)</f>
        <v>2</v>
      </c>
      <c r="AAI23" s="12" t="str">
        <f t="shared" ref="AAI23" si="4300">IF(AND($C$5&gt;=3,AAH23=$A23),$C23,"")</f>
        <v/>
      </c>
      <c r="AAJ23" s="14" t="str">
        <f t="shared" ref="AAJ23" si="4301">MID(AAJ$2,3,1)</f>
        <v>2</v>
      </c>
      <c r="AAK23" s="12" t="str">
        <f t="shared" ref="AAK23" si="4302">IF(AND($C$5&gt;=3,AAJ23=$A23),$C23,"")</f>
        <v/>
      </c>
      <c r="AAL23" s="14" t="str">
        <f t="shared" ref="AAL23" si="4303">MID(AAL$2,3,1)</f>
        <v>2</v>
      </c>
      <c r="AAM23" s="12" t="str">
        <f t="shared" ref="AAM23" si="4304">IF(AND($C$5&gt;=3,AAL23=$A23),$C23,"")</f>
        <v/>
      </c>
      <c r="AAN23" s="14" t="str">
        <f t="shared" ref="AAN23" si="4305">MID(AAN$2,3,1)</f>
        <v>5</v>
      </c>
      <c r="AAO23" s="12" t="str">
        <f t="shared" ref="AAO23" si="4306">IF(AND($C$5&gt;=3,AAN23=$A23),$C23,"")</f>
        <v/>
      </c>
      <c r="AAP23" s="14" t="str">
        <f t="shared" ref="AAP23" si="4307">MID(AAP$2,3,1)</f>
        <v>5</v>
      </c>
      <c r="AAQ23" s="12" t="str">
        <f t="shared" ref="AAQ23" si="4308">IF(AND($C$5&gt;=3,AAP23=$A23),$C23,"")</f>
        <v/>
      </c>
      <c r="AAR23" s="14" t="str">
        <f t="shared" ref="AAR23" si="4309">MID(AAR$2,3,1)</f>
        <v>5</v>
      </c>
      <c r="AAS23" s="12" t="str">
        <f t="shared" ref="AAS23" si="4310">IF(AND($C$5&gt;=3,AAR23=$A23),$C23,"")</f>
        <v/>
      </c>
      <c r="AAT23" s="14" t="str">
        <f t="shared" ref="AAT23" si="4311">MID(AAT$2,3,1)</f>
        <v>5</v>
      </c>
      <c r="AAU23" s="12" t="str">
        <f t="shared" ref="AAU23" si="4312">IF(AND($C$5&gt;=3,AAT23=$A23),$C23,"")</f>
        <v/>
      </c>
      <c r="AAV23" s="14" t="str">
        <f t="shared" ref="AAV23" si="4313">MID(AAV$2,3,1)</f>
        <v>6</v>
      </c>
      <c r="AAW23" s="12" t="str">
        <f t="shared" ref="AAW23" si="4314">IF(AND($C$5&gt;=3,AAV23=$A23),$C23,"")</f>
        <v/>
      </c>
      <c r="AAX23" s="14" t="str">
        <f t="shared" ref="AAX23" si="4315">MID(AAX$2,3,1)</f>
        <v>6</v>
      </c>
      <c r="AAY23" s="12" t="str">
        <f t="shared" ref="AAY23" si="4316">IF(AND($C$5&gt;=3,AAX23=$A23),$C23,"")</f>
        <v/>
      </c>
      <c r="AAZ23" s="14" t="str">
        <f t="shared" ref="AAZ23" si="4317">MID(AAZ$2,3,1)</f>
        <v>6</v>
      </c>
      <c r="ABA23" s="12" t="str">
        <f t="shared" ref="ABA23" si="4318">IF(AND($C$5&gt;=3,AAZ23=$A23),$C23,"")</f>
        <v/>
      </c>
      <c r="ABB23" s="14" t="str">
        <f t="shared" ref="ABB23" si="4319">MID(ABB$2,3,1)</f>
        <v>6</v>
      </c>
      <c r="ABC23" s="12" t="str">
        <f t="shared" ref="ABC23" si="4320">IF(AND($C$5&gt;=3,ABB23=$A23),$C23,"")</f>
        <v/>
      </c>
      <c r="ABD23" s="14" t="str">
        <f t="shared" ref="ABD23" si="4321">MID(ABD$2,3,1)</f>
        <v>6</v>
      </c>
      <c r="ABE23" s="12" t="str">
        <f t="shared" ref="ABE23" si="4322">IF(AND($C$5&gt;=3,ABD23=$A23),$C23,"")</f>
        <v/>
      </c>
      <c r="ABF23" s="14" t="str">
        <f t="shared" ref="ABF23" si="4323">MID(ABF$2,3,1)</f>
        <v>6</v>
      </c>
      <c r="ABG23" s="12" t="str">
        <f t="shared" ref="ABG23" si="4324">IF(AND($C$5&gt;=3,ABF23=$A23),$C23,"")</f>
        <v/>
      </c>
      <c r="ABH23" s="14" t="str">
        <f t="shared" ref="ABH23" si="4325">MID(ABH$2,3,1)</f>
        <v>1</v>
      </c>
      <c r="ABI23" s="12" t="str">
        <f t="shared" ref="ABI23" si="4326">IF(AND($C$5&gt;=3,ABH23=$A23),$C23,"")</f>
        <v/>
      </c>
      <c r="ABJ23" s="14" t="str">
        <f t="shared" ref="ABJ23" si="4327">MID(ABJ$2,3,1)</f>
        <v>1</v>
      </c>
      <c r="ABK23" s="12" t="str">
        <f t="shared" ref="ABK23" si="4328">IF(AND($C$5&gt;=3,ABJ23=$A23),$C23,"")</f>
        <v/>
      </c>
      <c r="ABL23" s="14" t="str">
        <f t="shared" ref="ABL23" si="4329">MID(ABL$2,3,1)</f>
        <v>1</v>
      </c>
      <c r="ABM23" s="12" t="str">
        <f t="shared" ref="ABM23" si="4330">IF(AND($C$5&gt;=3,ABL23=$A23),$C23,"")</f>
        <v/>
      </c>
      <c r="ABN23" s="14" t="str">
        <f t="shared" ref="ABN23" si="4331">MID(ABN$2,3,1)</f>
        <v>1</v>
      </c>
      <c r="ABO23" s="12" t="str">
        <f t="shared" ref="ABO23" si="4332">IF(AND($C$5&gt;=3,ABN23=$A23),$C23,"")</f>
        <v/>
      </c>
      <c r="ABP23" s="14" t="str">
        <f t="shared" ref="ABP23" si="4333">MID(ABP$2,3,1)</f>
        <v>2</v>
      </c>
      <c r="ABQ23" s="12" t="str">
        <f t="shared" ref="ABQ23" si="4334">IF(AND($C$5&gt;=3,ABP23=$A23),$C23,"")</f>
        <v/>
      </c>
      <c r="ABR23" s="14" t="str">
        <f t="shared" ref="ABR23" si="4335">MID(ABR$2,3,1)</f>
        <v>2</v>
      </c>
      <c r="ABS23" s="12" t="str">
        <f t="shared" ref="ABS23" si="4336">IF(AND($C$5&gt;=3,ABR23=$A23),$C23,"")</f>
        <v/>
      </c>
      <c r="ABT23" s="14" t="str">
        <f t="shared" ref="ABT23" si="4337">MID(ABT$2,3,1)</f>
        <v>2</v>
      </c>
      <c r="ABU23" s="12" t="str">
        <f t="shared" ref="ABU23" si="4338">IF(AND($C$5&gt;=3,ABT23=$A23),$C23,"")</f>
        <v/>
      </c>
      <c r="ABV23" s="14" t="str">
        <f t="shared" ref="ABV23" si="4339">MID(ABV$2,3,1)</f>
        <v>2</v>
      </c>
      <c r="ABW23" s="12" t="str">
        <f t="shared" ref="ABW23" si="4340">IF(AND($C$5&gt;=3,ABV23=$A23),$C23,"")</f>
        <v/>
      </c>
      <c r="ABX23" s="14" t="str">
        <f t="shared" ref="ABX23" si="4341">MID(ABX$2,3,1)</f>
        <v>4</v>
      </c>
      <c r="ABY23" s="12" t="str">
        <f t="shared" ref="ABY23" si="4342">IF(AND($C$5&gt;=3,ABX23=$A23),$C23,"")</f>
        <v/>
      </c>
      <c r="ABZ23" s="14" t="str">
        <f t="shared" ref="ABZ23" si="4343">MID(ABZ$2,3,1)</f>
        <v>4</v>
      </c>
      <c r="ACA23" s="12" t="str">
        <f t="shared" ref="ACA23" si="4344">IF(AND($C$5&gt;=3,ABZ23=$A23),$C23,"")</f>
        <v/>
      </c>
      <c r="ACB23" s="14" t="str">
        <f t="shared" ref="ACB23" si="4345">MID(ACB$2,3,1)</f>
        <v>4</v>
      </c>
      <c r="ACC23" s="12" t="str">
        <f t="shared" ref="ACC23" si="4346">IF(AND($C$5&gt;=3,ACB23=$A23),$C23,"")</f>
        <v/>
      </c>
      <c r="ACD23" s="14" t="str">
        <f t="shared" ref="ACD23" si="4347">MID(ACD$2,3,1)</f>
        <v>4</v>
      </c>
      <c r="ACE23" s="12" t="str">
        <f t="shared" ref="ACE23" si="4348">IF(AND($C$5&gt;=3,ACD23=$A23),$C23,"")</f>
        <v/>
      </c>
      <c r="ACF23" s="14" t="str">
        <f t="shared" ref="ACF23" si="4349">MID(ACF$2,3,1)</f>
        <v>6</v>
      </c>
      <c r="ACG23" s="12" t="str">
        <f t="shared" ref="ACG23" si="4350">IF(AND($C$5&gt;=3,ACF23=$A23),$C23,"")</f>
        <v/>
      </c>
      <c r="ACH23" s="14" t="str">
        <f t="shared" ref="ACH23" si="4351">MID(ACH$2,3,1)</f>
        <v>6</v>
      </c>
      <c r="ACI23" s="12" t="str">
        <f t="shared" ref="ACI23" si="4352">IF(AND($C$5&gt;=3,ACH23=$A23),$C23,"")</f>
        <v/>
      </c>
      <c r="ACJ23" s="14" t="str">
        <f t="shared" ref="ACJ23" si="4353">MID(ACJ$2,3,1)</f>
        <v>6</v>
      </c>
      <c r="ACK23" s="12" t="str">
        <f t="shared" ref="ACK23" si="4354">IF(AND($C$5&gt;=3,ACJ23=$A23),$C23,"")</f>
        <v/>
      </c>
      <c r="ACL23" s="14" t="str">
        <f t="shared" ref="ACL23" si="4355">MID(ACL$2,3,1)</f>
        <v>6</v>
      </c>
      <c r="ACM23" s="12" t="str">
        <f t="shared" ref="ACM23" si="4356">IF(AND($C$5&gt;=3,ACL23=$A23),$C23,"")</f>
        <v/>
      </c>
      <c r="ACN23" s="14" t="str">
        <f t="shared" ref="ACN23" si="4357">MID(ACN$2,3,1)</f>
        <v>6</v>
      </c>
      <c r="ACO23" s="12" t="str">
        <f t="shared" ref="ACO23" si="4358">IF(AND($C$5&gt;=3,ACN23=$A23),$C23,"")</f>
        <v/>
      </c>
      <c r="ACP23" s="14" t="str">
        <f t="shared" ref="ACP23" si="4359">MID(ACP$2,3,1)</f>
        <v>6</v>
      </c>
      <c r="ACQ23" s="12" t="str">
        <f t="shared" ref="ACQ23" si="4360">IF(AND($C$5&gt;=3,ACP23=$A23),$C23,"")</f>
        <v/>
      </c>
      <c r="ACR23" s="14" t="str">
        <f t="shared" ref="ACR23" si="4361">MID(ACR$2,3,1)</f>
        <v>1</v>
      </c>
      <c r="ACS23" s="12" t="str">
        <f t="shared" ref="ACS23" si="4362">IF(AND($C$5&gt;=3,ACR23=$A23),$C23,"")</f>
        <v/>
      </c>
      <c r="ACT23" s="14" t="str">
        <f t="shared" ref="ACT23" si="4363">MID(ACT$2,3,1)</f>
        <v>1</v>
      </c>
      <c r="ACU23" s="12" t="str">
        <f t="shared" ref="ACU23" si="4364">IF(AND($C$5&gt;=3,ACT23=$A23),$C23,"")</f>
        <v/>
      </c>
      <c r="ACV23" s="14" t="str">
        <f t="shared" ref="ACV23" si="4365">MID(ACV$2,3,1)</f>
        <v>1</v>
      </c>
      <c r="ACW23" s="12" t="str">
        <f t="shared" ref="ACW23" si="4366">IF(AND($C$5&gt;=3,ACV23=$A23),$C23,"")</f>
        <v/>
      </c>
      <c r="ACX23" s="14" t="str">
        <f t="shared" ref="ACX23" si="4367">MID(ACX$2,3,1)</f>
        <v>1</v>
      </c>
      <c r="ACY23" s="12" t="str">
        <f t="shared" ref="ACY23" si="4368">IF(AND($C$5&gt;=3,ACX23=$A23),$C23,"")</f>
        <v/>
      </c>
      <c r="ACZ23" s="14" t="str">
        <f t="shared" ref="ACZ23" si="4369">MID(ACZ$2,3,1)</f>
        <v>1</v>
      </c>
      <c r="ADA23" s="12" t="str">
        <f t="shared" ref="ADA23" si="4370">IF(AND($C$5&gt;=3,ACZ23=$A23),$C23,"")</f>
        <v/>
      </c>
      <c r="ADB23" s="14" t="str">
        <f t="shared" ref="ADB23" si="4371">MID(ADB$2,3,1)</f>
        <v>1</v>
      </c>
      <c r="ADC23" s="12" t="str">
        <f t="shared" ref="ADC23" si="4372">IF(AND($C$5&gt;=3,ADB23=$A23),$C23,"")</f>
        <v/>
      </c>
      <c r="ADD23" s="14" t="str">
        <f t="shared" ref="ADD23" si="4373">MID(ADD$2,3,1)</f>
        <v>2</v>
      </c>
      <c r="ADE23" s="12" t="str">
        <f t="shared" ref="ADE23" si="4374">IF(AND($C$5&gt;=3,ADD23=$A23),$C23,"")</f>
        <v/>
      </c>
      <c r="ADF23" s="14" t="str">
        <f t="shared" ref="ADF23" si="4375">MID(ADF$2,3,1)</f>
        <v>2</v>
      </c>
      <c r="ADG23" s="12" t="str">
        <f t="shared" ref="ADG23" si="4376">IF(AND($C$5&gt;=3,ADF23=$A23),$C23,"")</f>
        <v/>
      </c>
      <c r="ADH23" s="14" t="str">
        <f t="shared" ref="ADH23" si="4377">MID(ADH$2,3,1)</f>
        <v>2</v>
      </c>
      <c r="ADI23" s="12" t="str">
        <f t="shared" ref="ADI23" si="4378">IF(AND($C$5&gt;=3,ADH23=$A23),$C23,"")</f>
        <v/>
      </c>
      <c r="ADJ23" s="14" t="str">
        <f t="shared" ref="ADJ23" si="4379">MID(ADJ$2,3,1)</f>
        <v>2</v>
      </c>
      <c r="ADK23" s="12" t="str">
        <f t="shared" ref="ADK23" si="4380">IF(AND($C$5&gt;=3,ADJ23=$A23),$C23,"")</f>
        <v/>
      </c>
      <c r="ADL23" s="14" t="str">
        <f t="shared" ref="ADL23" si="4381">MID(ADL$2,3,1)</f>
        <v>2</v>
      </c>
      <c r="ADM23" s="12" t="str">
        <f t="shared" ref="ADM23" si="4382">IF(AND($C$5&gt;=3,ADL23=$A23),$C23,"")</f>
        <v/>
      </c>
      <c r="ADN23" s="14" t="str">
        <f t="shared" ref="ADN23" si="4383">MID(ADN$2,3,1)</f>
        <v>2</v>
      </c>
      <c r="ADO23" s="12" t="str">
        <f t="shared" ref="ADO23" si="4384">IF(AND($C$5&gt;=3,ADN23=$A23),$C23,"")</f>
        <v/>
      </c>
      <c r="ADP23" s="14" t="str">
        <f t="shared" ref="ADP23" si="4385">MID(ADP$2,3,1)</f>
        <v>4</v>
      </c>
      <c r="ADQ23" s="12" t="str">
        <f t="shared" ref="ADQ23" si="4386">IF(AND($C$5&gt;=3,ADP23=$A23),$C23,"")</f>
        <v/>
      </c>
      <c r="ADR23" s="14" t="str">
        <f t="shared" ref="ADR23" si="4387">MID(ADR$2,3,1)</f>
        <v>4</v>
      </c>
      <c r="ADS23" s="12" t="str">
        <f t="shared" ref="ADS23" si="4388">IF(AND($C$5&gt;=3,ADR23=$A23),$C23,"")</f>
        <v/>
      </c>
      <c r="ADT23" s="14" t="str">
        <f t="shared" ref="ADT23" si="4389">MID(ADT$2,3,1)</f>
        <v>4</v>
      </c>
      <c r="ADU23" s="12" t="str">
        <f t="shared" ref="ADU23" si="4390">IF(AND($C$5&gt;=3,ADT23=$A23),$C23,"")</f>
        <v/>
      </c>
      <c r="ADV23" s="14" t="str">
        <f t="shared" ref="ADV23" si="4391">MID(ADV$2,3,1)</f>
        <v>4</v>
      </c>
      <c r="ADW23" s="12" t="str">
        <f t="shared" ref="ADW23" si="4392">IF(AND($C$5&gt;=3,ADV23=$A23),$C23,"")</f>
        <v/>
      </c>
      <c r="ADX23" s="14" t="str">
        <f t="shared" ref="ADX23" si="4393">MID(ADX$2,3,1)</f>
        <v>4</v>
      </c>
      <c r="ADY23" s="12" t="str">
        <f t="shared" ref="ADY23" si="4394">IF(AND($C$5&gt;=3,ADX23=$A23),$C23,"")</f>
        <v/>
      </c>
      <c r="ADZ23" s="14" t="str">
        <f t="shared" ref="ADZ23" si="4395">MID(ADZ$2,3,1)</f>
        <v>4</v>
      </c>
      <c r="AEA23" s="12" t="str">
        <f t="shared" ref="AEA23" si="4396">IF(AND($C$5&gt;=3,ADZ23=$A23),$C23,"")</f>
        <v/>
      </c>
      <c r="AEB23" s="14" t="str">
        <f t="shared" ref="AEB23" si="4397">MID(AEB$2,3,1)</f>
        <v>5</v>
      </c>
      <c r="AEC23" s="12" t="str">
        <f t="shared" ref="AEC23" si="4398">IF(AND($C$5&gt;=3,AEB23=$A23),$C23,"")</f>
        <v/>
      </c>
      <c r="AED23" s="14" t="str">
        <f t="shared" ref="AED23" si="4399">MID(AED$2,3,1)</f>
        <v>5</v>
      </c>
      <c r="AEE23" s="12" t="str">
        <f t="shared" ref="AEE23" si="4400">IF(AND($C$5&gt;=3,AED23=$A23),$C23,"")</f>
        <v/>
      </c>
      <c r="AEF23" s="14" t="str">
        <f t="shared" ref="AEF23" si="4401">MID(AEF$2,3,1)</f>
        <v>5</v>
      </c>
      <c r="AEG23" s="12" t="str">
        <f t="shared" ref="AEG23" si="4402">IF(AND($C$5&gt;=3,AEF23=$A23),$C23,"")</f>
        <v/>
      </c>
      <c r="AEH23" s="14" t="str">
        <f t="shared" ref="AEH23" si="4403">MID(AEH$2,3,1)</f>
        <v>5</v>
      </c>
      <c r="AEI23" s="12" t="str">
        <f t="shared" ref="AEI23" si="4404">IF(AND($C$5&gt;=3,AEH23=$A23),$C23,"")</f>
        <v/>
      </c>
      <c r="AEJ23" s="14" t="str">
        <f t="shared" ref="AEJ23" si="4405">MID(AEJ$2,3,1)</f>
        <v>5</v>
      </c>
      <c r="AEK23" s="12" t="str">
        <f t="shared" ref="AEK23" si="4406">IF(AND($C$5&gt;=3,AEJ23=$A23),$C23,"")</f>
        <v/>
      </c>
      <c r="AEL23" s="14" t="str">
        <f t="shared" ref="AEL23" si="4407">MID(AEL$2,3,1)</f>
        <v>5</v>
      </c>
      <c r="AEM23" s="12" t="str">
        <f t="shared" ref="AEM23" si="4408">IF(AND($C$5&gt;=3,AEL23=$A23),$C23,"")</f>
        <v/>
      </c>
      <c r="AEN23" s="14" t="str">
        <f t="shared" ref="AEN23" si="4409">MID(AEN$2,3,1)</f>
        <v>2</v>
      </c>
      <c r="AEO23" s="12" t="str">
        <f t="shared" ref="AEO23" si="4410">IF(AND($C$5&gt;=3,AEN23=$A23),$C23,"")</f>
        <v/>
      </c>
      <c r="AEP23" s="14" t="str">
        <f t="shared" ref="AEP23" si="4411">MID(AEP$2,3,1)</f>
        <v>2</v>
      </c>
      <c r="AEQ23" s="12" t="str">
        <f t="shared" ref="AEQ23" si="4412">IF(AND($C$5&gt;=3,AEP23=$A23),$C23,"")</f>
        <v/>
      </c>
      <c r="AER23" s="14" t="str">
        <f t="shared" ref="AER23" si="4413">MID(AER$2,3,1)</f>
        <v>2</v>
      </c>
      <c r="AES23" s="12" t="str">
        <f t="shared" ref="AES23" si="4414">IF(AND($C$5&gt;=3,AER23=$A23),$C23,"")</f>
        <v/>
      </c>
      <c r="AET23" s="14" t="str">
        <f t="shared" ref="AET23" si="4415">MID(AET$2,3,1)</f>
        <v>2</v>
      </c>
      <c r="AEU23" s="12" t="str">
        <f t="shared" ref="AEU23" si="4416">IF(AND($C$5&gt;=3,AET23=$A23),$C23,"")</f>
        <v/>
      </c>
      <c r="AEV23" s="14" t="str">
        <f t="shared" ref="AEV23" si="4417">MID(AEV$2,3,1)</f>
        <v>3</v>
      </c>
      <c r="AEW23" s="12">
        <f t="shared" ref="AEW23" si="4418">IF(AND($C$5&gt;=3,AEV23=$A23),$C23,"")</f>
        <v>0.25</v>
      </c>
      <c r="AEX23" s="14" t="str">
        <f t="shared" ref="AEX23" si="4419">MID(AEX$2,3,1)</f>
        <v>3</v>
      </c>
      <c r="AEY23" s="12">
        <f t="shared" ref="AEY23" si="4420">IF(AND($C$5&gt;=3,AEX23=$A23),$C23,"")</f>
        <v>0.25</v>
      </c>
      <c r="AEZ23" s="14" t="str">
        <f t="shared" ref="AEZ23" si="4421">MID(AEZ$2,3,1)</f>
        <v>3</v>
      </c>
      <c r="AFA23" s="12">
        <f t="shared" ref="AFA23" si="4422">IF(AND($C$5&gt;=3,AEZ23=$A23),$C23,"")</f>
        <v>0.25</v>
      </c>
      <c r="AFB23" s="14" t="str">
        <f t="shared" ref="AFB23" si="4423">MID(AFB$2,3,1)</f>
        <v>3</v>
      </c>
      <c r="AFC23" s="12">
        <f t="shared" ref="AFC23" si="4424">IF(AND($C$5&gt;=3,AFB23=$A23),$C23,"")</f>
        <v>0.25</v>
      </c>
      <c r="AFD23" s="14" t="str">
        <f t="shared" ref="AFD23" si="4425">MID(AFD$2,3,1)</f>
        <v>5</v>
      </c>
      <c r="AFE23" s="12" t="str">
        <f t="shared" ref="AFE23" si="4426">IF(AND($C$5&gt;=3,AFD23=$A23),$C23,"")</f>
        <v/>
      </c>
      <c r="AFF23" s="14" t="str">
        <f t="shared" ref="AFF23" si="4427">MID(AFF$2,3,1)</f>
        <v>5</v>
      </c>
      <c r="AFG23" s="12" t="str">
        <f t="shared" ref="AFG23" si="4428">IF(AND($C$5&gt;=3,AFF23=$A23),$C23,"")</f>
        <v/>
      </c>
      <c r="AFH23" s="14" t="str">
        <f t="shared" ref="AFH23" si="4429">MID(AFH$2,3,1)</f>
        <v>5</v>
      </c>
      <c r="AFI23" s="12" t="str">
        <f t="shared" ref="AFI23" si="4430">IF(AND($C$5&gt;=3,AFH23=$A23),$C23,"")</f>
        <v/>
      </c>
      <c r="AFJ23" s="14" t="str">
        <f t="shared" ref="AFJ23" si="4431">MID(AFJ$2,3,1)</f>
        <v>5</v>
      </c>
      <c r="AFK23" s="12" t="str">
        <f t="shared" ref="AFK23" si="4432">IF(AND($C$5&gt;=3,AFJ23=$A23),$C23,"")</f>
        <v/>
      </c>
      <c r="AFL23" s="14" t="str">
        <f t="shared" ref="AFL23" si="4433">MID(AFL$2,3,1)</f>
        <v>6</v>
      </c>
      <c r="AFM23" s="12" t="str">
        <f t="shared" ref="AFM23" si="4434">IF(AND($C$5&gt;=3,AFL23=$A23),$C23,"")</f>
        <v/>
      </c>
      <c r="AFN23" s="14" t="str">
        <f t="shared" ref="AFN23" si="4435">MID(AFN$2,3,1)</f>
        <v>6</v>
      </c>
      <c r="AFO23" s="12" t="str">
        <f t="shared" ref="AFO23" si="4436">IF(AND($C$5&gt;=3,AFN23=$A23),$C23,"")</f>
        <v/>
      </c>
      <c r="AFP23" s="14" t="str">
        <f t="shared" ref="AFP23" si="4437">MID(AFP$2,3,1)</f>
        <v>6</v>
      </c>
      <c r="AFQ23" s="12" t="str">
        <f t="shared" ref="AFQ23" si="4438">IF(AND($C$5&gt;=3,AFP23=$A23),$C23,"")</f>
        <v/>
      </c>
      <c r="AFR23" s="14" t="str">
        <f t="shared" ref="AFR23" si="4439">MID(AFR$2,3,1)</f>
        <v>6</v>
      </c>
      <c r="AFS23" s="12" t="str">
        <f t="shared" ref="AFS23" si="4440">IF(AND($C$5&gt;=3,AFR23=$A23),$C23,"")</f>
        <v/>
      </c>
      <c r="AFT23" s="14" t="str">
        <f t="shared" ref="AFT23" si="4441">MID(AFT$2,3,1)</f>
        <v>6</v>
      </c>
      <c r="AFU23" s="12" t="str">
        <f t="shared" ref="AFU23" si="4442">IF(AND($C$5&gt;=3,AFT23=$A23),$C23,"")</f>
        <v/>
      </c>
      <c r="AFV23" s="14" t="str">
        <f t="shared" ref="AFV23" si="4443">MID(AFV$2,3,1)</f>
        <v>6</v>
      </c>
      <c r="AFW23" s="12" t="str">
        <f t="shared" ref="AFW23" si="4444">IF(AND($C$5&gt;=3,AFV23=$A23),$C23,"")</f>
        <v/>
      </c>
      <c r="AFX23" s="14" t="str">
        <f t="shared" ref="AFX23" si="4445">MID(AFX$2,3,1)</f>
        <v>1</v>
      </c>
      <c r="AFY23" s="12" t="str">
        <f t="shared" ref="AFY23" si="4446">IF(AND($C$5&gt;=3,AFX23=$A23),$C23,"")</f>
        <v/>
      </c>
      <c r="AFZ23" s="14" t="str">
        <f t="shared" ref="AFZ23" si="4447">MID(AFZ$2,3,1)</f>
        <v>1</v>
      </c>
      <c r="AGA23" s="12" t="str">
        <f t="shared" ref="AGA23" si="4448">IF(AND($C$5&gt;=3,AFZ23=$A23),$C23,"")</f>
        <v/>
      </c>
      <c r="AGB23" s="14" t="str">
        <f t="shared" ref="AGB23" si="4449">MID(AGB$2,3,1)</f>
        <v>1</v>
      </c>
      <c r="AGC23" s="12" t="str">
        <f t="shared" ref="AGC23" si="4450">IF(AND($C$5&gt;=3,AGB23=$A23),$C23,"")</f>
        <v/>
      </c>
      <c r="AGD23" s="14" t="str">
        <f t="shared" ref="AGD23" si="4451">MID(AGD$2,3,1)</f>
        <v>1</v>
      </c>
      <c r="AGE23" s="12" t="str">
        <f t="shared" ref="AGE23" si="4452">IF(AND($C$5&gt;=3,AGD23=$A23),$C23,"")</f>
        <v/>
      </c>
      <c r="AGF23" s="14" t="str">
        <f t="shared" ref="AGF23" si="4453">MID(AGF$2,3,1)</f>
        <v>3</v>
      </c>
      <c r="AGG23" s="12">
        <f t="shared" ref="AGG23" si="4454">IF(AND($C$5&gt;=3,AGF23=$A23),$C23,"")</f>
        <v>0.25</v>
      </c>
      <c r="AGH23" s="14" t="str">
        <f t="shared" ref="AGH23" si="4455">MID(AGH$2,3,1)</f>
        <v>3</v>
      </c>
      <c r="AGI23" s="12">
        <f t="shared" ref="AGI23" si="4456">IF(AND($C$5&gt;=3,AGH23=$A23),$C23,"")</f>
        <v>0.25</v>
      </c>
      <c r="AGJ23" s="14" t="str">
        <f t="shared" ref="AGJ23" si="4457">MID(AGJ$2,3,1)</f>
        <v>3</v>
      </c>
      <c r="AGK23" s="12">
        <f t="shared" ref="AGK23" si="4458">IF(AND($C$5&gt;=3,AGJ23=$A23),$C23,"")</f>
        <v>0.25</v>
      </c>
      <c r="AGL23" s="14" t="str">
        <f t="shared" ref="AGL23" si="4459">MID(AGL$2,3,1)</f>
        <v>3</v>
      </c>
      <c r="AGM23" s="12">
        <f t="shared" ref="AGM23" si="4460">IF(AND($C$5&gt;=3,AGL23=$A23),$C23,"")</f>
        <v>0.25</v>
      </c>
      <c r="AGN23" s="14" t="str">
        <f t="shared" ref="AGN23" si="4461">MID(AGN$2,3,1)</f>
        <v>5</v>
      </c>
      <c r="AGO23" s="12" t="str">
        <f t="shared" ref="AGO23" si="4462">IF(AND($C$5&gt;=3,AGN23=$A23),$C23,"")</f>
        <v/>
      </c>
      <c r="AGP23" s="14" t="str">
        <f t="shared" ref="AGP23" si="4463">MID(AGP$2,3,1)</f>
        <v>5</v>
      </c>
      <c r="AGQ23" s="12" t="str">
        <f t="shared" ref="AGQ23" si="4464">IF(AND($C$5&gt;=3,AGP23=$A23),$C23,"")</f>
        <v/>
      </c>
      <c r="AGR23" s="14" t="str">
        <f t="shared" ref="AGR23" si="4465">MID(AGR$2,3,1)</f>
        <v>5</v>
      </c>
      <c r="AGS23" s="12" t="str">
        <f t="shared" ref="AGS23" si="4466">IF(AND($C$5&gt;=3,AGR23=$A23),$C23,"")</f>
        <v/>
      </c>
      <c r="AGT23" s="14" t="str">
        <f t="shared" ref="AGT23" si="4467">MID(AGT$2,3,1)</f>
        <v>5</v>
      </c>
      <c r="AGU23" s="12" t="str">
        <f t="shared" ref="AGU23" si="4468">IF(AND($C$5&gt;=3,AGT23=$A23),$C23,"")</f>
        <v/>
      </c>
      <c r="AGV23" s="14" t="str">
        <f t="shared" ref="AGV23" si="4469">MID(AGV$2,3,1)</f>
        <v>6</v>
      </c>
      <c r="AGW23" s="12" t="str">
        <f t="shared" ref="AGW23" si="4470">IF(AND($C$5&gt;=3,AGV23=$A23),$C23,"")</f>
        <v/>
      </c>
      <c r="AGX23" s="14" t="str">
        <f t="shared" ref="AGX23" si="4471">MID(AGX$2,3,1)</f>
        <v>6</v>
      </c>
      <c r="AGY23" s="12" t="str">
        <f t="shared" ref="AGY23" si="4472">IF(AND($C$5&gt;=3,AGX23=$A23),$C23,"")</f>
        <v/>
      </c>
      <c r="AGZ23" s="14" t="str">
        <f t="shared" ref="AGZ23" si="4473">MID(AGZ$2,3,1)</f>
        <v>6</v>
      </c>
      <c r="AHA23" s="12" t="str">
        <f t="shared" ref="AHA23" si="4474">IF(AND($C$5&gt;=3,AGZ23=$A23),$C23,"")</f>
        <v/>
      </c>
      <c r="AHB23" s="14" t="str">
        <f t="shared" ref="AHB23" si="4475">MID(AHB$2,3,1)</f>
        <v>6</v>
      </c>
      <c r="AHC23" s="12" t="str">
        <f t="shared" ref="AHC23" si="4476">IF(AND($C$5&gt;=3,AHB23=$A23),$C23,"")</f>
        <v/>
      </c>
      <c r="AHD23" s="14" t="str">
        <f t="shared" ref="AHD23" si="4477">MID(AHD$2,3,1)</f>
        <v>6</v>
      </c>
      <c r="AHE23" s="12" t="str">
        <f t="shared" ref="AHE23" si="4478">IF(AND($C$5&gt;=3,AHD23=$A23),$C23,"")</f>
        <v/>
      </c>
      <c r="AHF23" s="14" t="str">
        <f t="shared" ref="AHF23" si="4479">MID(AHF$2,3,1)</f>
        <v>6</v>
      </c>
      <c r="AHG23" s="12" t="str">
        <f t="shared" ref="AHG23" si="4480">IF(AND($C$5&gt;=3,AHF23=$A23),$C23,"")</f>
        <v/>
      </c>
      <c r="AHH23" s="14" t="str">
        <f t="shared" ref="AHH23" si="4481">MID(AHH$2,3,1)</f>
        <v>1</v>
      </c>
      <c r="AHI23" s="12" t="str">
        <f t="shared" ref="AHI23" si="4482">IF(AND($C$5&gt;=3,AHH23=$A23),$C23,"")</f>
        <v/>
      </c>
      <c r="AHJ23" s="14" t="str">
        <f t="shared" ref="AHJ23" si="4483">MID(AHJ$2,3,1)</f>
        <v>1</v>
      </c>
      <c r="AHK23" s="12" t="str">
        <f t="shared" ref="AHK23" si="4484">IF(AND($C$5&gt;=3,AHJ23=$A23),$C23,"")</f>
        <v/>
      </c>
      <c r="AHL23" s="14" t="str">
        <f t="shared" ref="AHL23" si="4485">MID(AHL$2,3,1)</f>
        <v>1</v>
      </c>
      <c r="AHM23" s="12" t="str">
        <f t="shared" ref="AHM23" si="4486">IF(AND($C$5&gt;=3,AHL23=$A23),$C23,"")</f>
        <v/>
      </c>
      <c r="AHN23" s="14" t="str">
        <f t="shared" ref="AHN23" si="4487">MID(AHN$2,3,1)</f>
        <v>1</v>
      </c>
      <c r="AHO23" s="12" t="str">
        <f t="shared" ref="AHO23" si="4488">IF(AND($C$5&gt;=3,AHN23=$A23),$C23,"")</f>
        <v/>
      </c>
      <c r="AHP23" s="14" t="str">
        <f t="shared" ref="AHP23" si="4489">MID(AHP$2,3,1)</f>
        <v>2</v>
      </c>
      <c r="AHQ23" s="12" t="str">
        <f t="shared" ref="AHQ23" si="4490">IF(AND($C$5&gt;=3,AHP23=$A23),$C23,"")</f>
        <v/>
      </c>
      <c r="AHR23" s="14" t="str">
        <f t="shared" ref="AHR23" si="4491">MID(AHR$2,3,1)</f>
        <v>2</v>
      </c>
      <c r="AHS23" s="12" t="str">
        <f t="shared" ref="AHS23" si="4492">IF(AND($C$5&gt;=3,AHR23=$A23),$C23,"")</f>
        <v/>
      </c>
      <c r="AHT23" s="14" t="str">
        <f t="shared" ref="AHT23" si="4493">MID(AHT$2,3,1)</f>
        <v>2</v>
      </c>
      <c r="AHU23" s="12" t="str">
        <f t="shared" ref="AHU23" si="4494">IF(AND($C$5&gt;=3,AHT23=$A23),$C23,"")</f>
        <v/>
      </c>
      <c r="AHV23" s="14" t="str">
        <f t="shared" ref="AHV23" si="4495">MID(AHV$2,3,1)</f>
        <v>2</v>
      </c>
      <c r="AHW23" s="12" t="str">
        <f t="shared" ref="AHW23" si="4496">IF(AND($C$5&gt;=3,AHV23=$A23),$C23,"")</f>
        <v/>
      </c>
      <c r="AHX23" s="14" t="str">
        <f t="shared" ref="AHX23" si="4497">MID(AHX$2,3,1)</f>
        <v>5</v>
      </c>
      <c r="AHY23" s="12" t="str">
        <f t="shared" ref="AHY23" si="4498">IF(AND($C$5&gt;=3,AHX23=$A23),$C23,"")</f>
        <v/>
      </c>
      <c r="AHZ23" s="14" t="str">
        <f t="shared" ref="AHZ23" si="4499">MID(AHZ$2,3,1)</f>
        <v>5</v>
      </c>
      <c r="AIA23" s="12" t="str">
        <f t="shared" ref="AIA23" si="4500">IF(AND($C$5&gt;=3,AHZ23=$A23),$C23,"")</f>
        <v/>
      </c>
      <c r="AIB23" s="14" t="str">
        <f t="shared" ref="AIB23" si="4501">MID(AIB$2,3,1)</f>
        <v>5</v>
      </c>
      <c r="AIC23" s="12" t="str">
        <f t="shared" ref="AIC23" si="4502">IF(AND($C$5&gt;=3,AIB23=$A23),$C23,"")</f>
        <v/>
      </c>
      <c r="AID23" s="14" t="str">
        <f t="shared" ref="AID23" si="4503">MID(AID$2,3,1)</f>
        <v>5</v>
      </c>
      <c r="AIE23" s="12" t="str">
        <f t="shared" ref="AIE23" si="4504">IF(AND($C$5&gt;=3,AID23=$A23),$C23,"")</f>
        <v/>
      </c>
      <c r="AIF23" s="14" t="str">
        <f t="shared" ref="AIF23" si="4505">MID(AIF$2,3,1)</f>
        <v>6</v>
      </c>
      <c r="AIG23" s="12" t="str">
        <f t="shared" ref="AIG23" si="4506">IF(AND($C$5&gt;=3,AIF23=$A23),$C23,"")</f>
        <v/>
      </c>
      <c r="AIH23" s="14" t="str">
        <f t="shared" ref="AIH23" si="4507">MID(AIH$2,3,1)</f>
        <v>6</v>
      </c>
      <c r="AII23" s="12" t="str">
        <f t="shared" ref="AII23" si="4508">IF(AND($C$5&gt;=3,AIH23=$A23),$C23,"")</f>
        <v/>
      </c>
      <c r="AIJ23" s="14" t="str">
        <f t="shared" ref="AIJ23" si="4509">MID(AIJ$2,3,1)</f>
        <v>6</v>
      </c>
      <c r="AIK23" s="12" t="str">
        <f t="shared" ref="AIK23" si="4510">IF(AND($C$5&gt;=3,AIJ23=$A23),$C23,"")</f>
        <v/>
      </c>
      <c r="AIL23" s="14" t="str">
        <f t="shared" ref="AIL23" si="4511">MID(AIL$2,3,1)</f>
        <v>6</v>
      </c>
      <c r="AIM23" s="12" t="str">
        <f t="shared" ref="AIM23" si="4512">IF(AND($C$5&gt;=3,AIL23=$A23),$C23,"")</f>
        <v/>
      </c>
      <c r="AIN23" s="14" t="str">
        <f t="shared" ref="AIN23" si="4513">MID(AIN$2,3,1)</f>
        <v>6</v>
      </c>
      <c r="AIO23" s="12" t="str">
        <f t="shared" ref="AIO23" si="4514">IF(AND($C$5&gt;=3,AIN23=$A23),$C23,"")</f>
        <v/>
      </c>
      <c r="AIP23" s="14" t="str">
        <f t="shared" ref="AIP23" si="4515">MID(AIP$2,3,1)</f>
        <v>6</v>
      </c>
      <c r="AIQ23" s="12" t="str">
        <f t="shared" ref="AIQ23" si="4516">IF(AND($C$5&gt;=3,AIP23=$A23),$C23,"")</f>
        <v/>
      </c>
      <c r="AIR23" s="14" t="str">
        <f t="shared" ref="AIR23" si="4517">MID(AIR$2,3,1)</f>
        <v>1</v>
      </c>
      <c r="AIS23" s="12" t="str">
        <f t="shared" ref="AIS23" si="4518">IF(AND($C$5&gt;=3,AIR23=$A23),$C23,"")</f>
        <v/>
      </c>
      <c r="AIT23" s="14" t="str">
        <f t="shared" ref="AIT23" si="4519">MID(AIT$2,3,1)</f>
        <v>1</v>
      </c>
      <c r="AIU23" s="12" t="str">
        <f t="shared" ref="AIU23" si="4520">IF(AND($C$5&gt;=3,AIT23=$A23),$C23,"")</f>
        <v/>
      </c>
      <c r="AIV23" s="14" t="str">
        <f t="shared" ref="AIV23" si="4521">MID(AIV$2,3,1)</f>
        <v>1</v>
      </c>
      <c r="AIW23" s="12" t="str">
        <f t="shared" ref="AIW23" si="4522">IF(AND($C$5&gt;=3,AIV23=$A23),$C23,"")</f>
        <v/>
      </c>
      <c r="AIX23" s="14" t="str">
        <f t="shared" ref="AIX23" si="4523">MID(AIX$2,3,1)</f>
        <v>1</v>
      </c>
      <c r="AIY23" s="12" t="str">
        <f t="shared" ref="AIY23" si="4524">IF(AND($C$5&gt;=3,AIX23=$A23),$C23,"")</f>
        <v/>
      </c>
      <c r="AIZ23" s="14" t="str">
        <f t="shared" ref="AIZ23" si="4525">MID(AIZ$2,3,1)</f>
        <v>2</v>
      </c>
      <c r="AJA23" s="12" t="str">
        <f t="shared" ref="AJA23" si="4526">IF(AND($C$5&gt;=3,AIZ23=$A23),$C23,"")</f>
        <v/>
      </c>
      <c r="AJB23" s="14" t="str">
        <f t="shared" ref="AJB23" si="4527">MID(AJB$2,3,1)</f>
        <v>2</v>
      </c>
      <c r="AJC23" s="12" t="str">
        <f t="shared" ref="AJC23" si="4528">IF(AND($C$5&gt;=3,AJB23=$A23),$C23,"")</f>
        <v/>
      </c>
      <c r="AJD23" s="14" t="str">
        <f t="shared" ref="AJD23" si="4529">MID(AJD$2,3,1)</f>
        <v>2</v>
      </c>
      <c r="AJE23" s="12" t="str">
        <f t="shared" ref="AJE23" si="4530">IF(AND($C$5&gt;=3,AJD23=$A23),$C23,"")</f>
        <v/>
      </c>
      <c r="AJF23" s="14" t="str">
        <f t="shared" ref="AJF23" si="4531">MID(AJF$2,3,1)</f>
        <v>2</v>
      </c>
      <c r="AJG23" s="12" t="str">
        <f t="shared" ref="AJG23" si="4532">IF(AND($C$5&gt;=3,AJF23=$A23),$C23,"")</f>
        <v/>
      </c>
      <c r="AJH23" s="14" t="str">
        <f t="shared" ref="AJH23" si="4533">MID(AJH$2,3,1)</f>
        <v>3</v>
      </c>
      <c r="AJI23" s="12">
        <f t="shared" ref="AJI23" si="4534">IF(AND($C$5&gt;=3,AJH23=$A23),$C23,"")</f>
        <v>0.25</v>
      </c>
      <c r="AJJ23" s="14" t="str">
        <f t="shared" ref="AJJ23" si="4535">MID(AJJ$2,3,1)</f>
        <v>3</v>
      </c>
      <c r="AJK23" s="12">
        <f t="shared" ref="AJK23" si="4536">IF(AND($C$5&gt;=3,AJJ23=$A23),$C23,"")</f>
        <v>0.25</v>
      </c>
      <c r="AJL23" s="14" t="str">
        <f t="shared" ref="AJL23" si="4537">MID(AJL$2,3,1)</f>
        <v>3</v>
      </c>
      <c r="AJM23" s="12">
        <f t="shared" ref="AJM23" si="4538">IF(AND($C$5&gt;=3,AJL23=$A23),$C23,"")</f>
        <v>0.25</v>
      </c>
      <c r="AJN23" s="14" t="str">
        <f t="shared" ref="AJN23" si="4539">MID(AJN$2,3,1)</f>
        <v>3</v>
      </c>
      <c r="AJO23" s="12">
        <f t="shared" ref="AJO23" si="4540">IF(AND($C$5&gt;=3,AJN23=$A23),$C23,"")</f>
        <v>0.25</v>
      </c>
      <c r="AJP23" s="14" t="str">
        <f t="shared" ref="AJP23" si="4541">MID(AJP$2,3,1)</f>
        <v>6</v>
      </c>
      <c r="AJQ23" s="12" t="str">
        <f t="shared" ref="AJQ23" si="4542">IF(AND($C$5&gt;=3,AJP23=$A23),$C23,"")</f>
        <v/>
      </c>
      <c r="AJR23" s="14" t="str">
        <f t="shared" ref="AJR23" si="4543">MID(AJR$2,3,1)</f>
        <v>6</v>
      </c>
      <c r="AJS23" s="12" t="str">
        <f t="shared" ref="AJS23" si="4544">IF(AND($C$5&gt;=3,AJR23=$A23),$C23,"")</f>
        <v/>
      </c>
      <c r="AJT23" s="14" t="str">
        <f t="shared" ref="AJT23" si="4545">MID(AJT$2,3,1)</f>
        <v>6</v>
      </c>
      <c r="AJU23" s="12" t="str">
        <f t="shared" ref="AJU23" si="4546">IF(AND($C$5&gt;=3,AJT23=$A23),$C23,"")</f>
        <v/>
      </c>
      <c r="AJV23" s="14" t="str">
        <f t="shared" ref="AJV23" si="4547">MID(AJV$2,3,1)</f>
        <v>6</v>
      </c>
      <c r="AJW23" s="12" t="str">
        <f t="shared" ref="AJW23" si="4548">IF(AND($C$5&gt;=3,AJV23=$A23),$C23,"")</f>
        <v/>
      </c>
      <c r="AJX23" s="14" t="str">
        <f t="shared" ref="AJX23" si="4549">MID(AJX$2,3,1)</f>
        <v>6</v>
      </c>
      <c r="AJY23" s="12" t="str">
        <f t="shared" ref="AJY23" si="4550">IF(AND($C$5&gt;=3,AJX23=$A23),$C23,"")</f>
        <v/>
      </c>
      <c r="AJZ23" s="14" t="str">
        <f t="shared" ref="AJZ23" si="4551">MID(AJZ$2,3,1)</f>
        <v>6</v>
      </c>
      <c r="AKA23" s="12" t="str">
        <f t="shared" ref="AKA23" si="4552">IF(AND($C$5&gt;=3,AJZ23=$A23),$C23,"")</f>
        <v/>
      </c>
      <c r="AKB23" s="14" t="str">
        <f t="shared" ref="AKB23" si="4553">MID(AKB$2,3,1)</f>
        <v>1</v>
      </c>
      <c r="AKC23" s="12" t="str">
        <f t="shared" ref="AKC23" si="4554">IF(AND($C$5&gt;=3,AKB23=$A23),$C23,"")</f>
        <v/>
      </c>
      <c r="AKD23" s="14" t="str">
        <f t="shared" ref="AKD23" si="4555">MID(AKD$2,3,1)</f>
        <v>1</v>
      </c>
      <c r="AKE23" s="12" t="str">
        <f t="shared" ref="AKE23" si="4556">IF(AND($C$5&gt;=3,AKD23=$A23),$C23,"")</f>
        <v/>
      </c>
      <c r="AKF23" s="14" t="str">
        <f t="shared" ref="AKF23" si="4557">MID(AKF$2,3,1)</f>
        <v>1</v>
      </c>
      <c r="AKG23" s="12" t="str">
        <f t="shared" ref="AKG23" si="4558">IF(AND($C$5&gt;=3,AKF23=$A23),$C23,"")</f>
        <v/>
      </c>
      <c r="AKH23" s="14" t="str">
        <f t="shared" ref="AKH23" si="4559">MID(AKH$2,3,1)</f>
        <v>1</v>
      </c>
      <c r="AKI23" s="12" t="str">
        <f t="shared" ref="AKI23" si="4560">IF(AND($C$5&gt;=3,AKH23=$A23),$C23,"")</f>
        <v/>
      </c>
      <c r="AKJ23" s="14" t="str">
        <f t="shared" ref="AKJ23" si="4561">MID(AKJ$2,3,1)</f>
        <v>1</v>
      </c>
      <c r="AKK23" s="12" t="str">
        <f t="shared" ref="AKK23" si="4562">IF(AND($C$5&gt;=3,AKJ23=$A23),$C23,"")</f>
        <v/>
      </c>
      <c r="AKL23" s="14" t="str">
        <f t="shared" ref="AKL23" si="4563">MID(AKL$2,3,1)</f>
        <v>1</v>
      </c>
      <c r="AKM23" s="12" t="str">
        <f t="shared" ref="AKM23" si="4564">IF(AND($C$5&gt;=3,AKL23=$A23),$C23,"")</f>
        <v/>
      </c>
      <c r="AKN23" s="14" t="str">
        <f t="shared" ref="AKN23" si="4565">MID(AKN$2,3,1)</f>
        <v>2</v>
      </c>
      <c r="AKO23" s="12" t="str">
        <f t="shared" ref="AKO23" si="4566">IF(AND($C$5&gt;=3,AKN23=$A23),$C23,"")</f>
        <v/>
      </c>
      <c r="AKP23" s="14" t="str">
        <f t="shared" ref="AKP23" si="4567">MID(AKP$2,3,1)</f>
        <v>2</v>
      </c>
      <c r="AKQ23" s="12" t="str">
        <f t="shared" ref="AKQ23" si="4568">IF(AND($C$5&gt;=3,AKP23=$A23),$C23,"")</f>
        <v/>
      </c>
      <c r="AKR23" s="14" t="str">
        <f t="shared" ref="AKR23" si="4569">MID(AKR$2,3,1)</f>
        <v>2</v>
      </c>
      <c r="AKS23" s="12" t="str">
        <f t="shared" ref="AKS23" si="4570">IF(AND($C$5&gt;=3,AKR23=$A23),$C23,"")</f>
        <v/>
      </c>
      <c r="AKT23" s="14" t="str">
        <f t="shared" ref="AKT23" si="4571">MID(AKT$2,3,1)</f>
        <v>2</v>
      </c>
      <c r="AKU23" s="12" t="str">
        <f t="shared" ref="AKU23" si="4572">IF(AND($C$5&gt;=3,AKT23=$A23),$C23,"")</f>
        <v/>
      </c>
      <c r="AKV23" s="14" t="str">
        <f t="shared" ref="AKV23" si="4573">MID(AKV$2,3,1)</f>
        <v>2</v>
      </c>
      <c r="AKW23" s="12" t="str">
        <f t="shared" ref="AKW23" si="4574">IF(AND($C$5&gt;=3,AKV23=$A23),$C23,"")</f>
        <v/>
      </c>
      <c r="AKX23" s="14" t="str">
        <f t="shared" ref="AKX23" si="4575">MID(AKX$2,3,1)</f>
        <v>2</v>
      </c>
      <c r="AKY23" s="12" t="str">
        <f t="shared" ref="AKY23" si="4576">IF(AND($C$5&gt;=3,AKX23=$A23),$C23,"")</f>
        <v/>
      </c>
      <c r="AKZ23" s="14" t="str">
        <f t="shared" ref="AKZ23" si="4577">MID(AKZ$2,3,1)</f>
        <v>3</v>
      </c>
      <c r="ALA23" s="12">
        <f t="shared" ref="ALA23" si="4578">IF(AND($C$5&gt;=3,AKZ23=$A23),$C23,"")</f>
        <v>0.25</v>
      </c>
      <c r="ALB23" s="14" t="str">
        <f t="shared" ref="ALB23" si="4579">MID(ALB$2,3,1)</f>
        <v>3</v>
      </c>
      <c r="ALC23" s="12">
        <f t="shared" ref="ALC23" si="4580">IF(AND($C$5&gt;=3,ALB23=$A23),$C23,"")</f>
        <v>0.25</v>
      </c>
      <c r="ALD23" s="14" t="str">
        <f t="shared" ref="ALD23" si="4581">MID(ALD$2,3,1)</f>
        <v>3</v>
      </c>
      <c r="ALE23" s="12">
        <f t="shared" ref="ALE23" si="4582">IF(AND($C$5&gt;=3,ALD23=$A23),$C23,"")</f>
        <v>0.25</v>
      </c>
      <c r="ALF23" s="14" t="str">
        <f t="shared" ref="ALF23" si="4583">MID(ALF$2,3,1)</f>
        <v>3</v>
      </c>
      <c r="ALG23" s="12">
        <f t="shared" ref="ALG23" si="4584">IF(AND($C$5&gt;=3,ALF23=$A23),$C23,"")</f>
        <v>0.25</v>
      </c>
      <c r="ALH23" s="14" t="str">
        <f t="shared" ref="ALH23" si="4585">MID(ALH$2,3,1)</f>
        <v>3</v>
      </c>
      <c r="ALI23" s="12">
        <f t="shared" ref="ALI23" si="4586">IF(AND($C$5&gt;=3,ALH23=$A23),$C23,"")</f>
        <v>0.25</v>
      </c>
      <c r="ALJ23" s="14" t="str">
        <f t="shared" ref="ALJ23" si="4587">MID(ALJ$2,3,1)</f>
        <v>3</v>
      </c>
      <c r="ALK23" s="12">
        <f t="shared" ref="ALK23" si="4588">IF(AND($C$5&gt;=3,ALJ23=$A23),$C23,"")</f>
        <v>0.25</v>
      </c>
      <c r="ALL23" s="14" t="str">
        <f t="shared" ref="ALL23" si="4589">MID(ALL$2,3,1)</f>
        <v>5</v>
      </c>
      <c r="ALM23" s="12" t="str">
        <f t="shared" ref="ALM23" si="4590">IF(AND($C$5&gt;=3,ALL23=$A23),$C23,"")</f>
        <v/>
      </c>
      <c r="ALN23" s="14" t="str">
        <f t="shared" ref="ALN23" si="4591">MID(ALN$2,3,1)</f>
        <v>5</v>
      </c>
      <c r="ALO23" s="12" t="str">
        <f t="shared" ref="ALO23" si="4592">IF(AND($C$5&gt;=3,ALN23=$A23),$C23,"")</f>
        <v/>
      </c>
      <c r="ALP23" s="14" t="str">
        <f t="shared" ref="ALP23" si="4593">MID(ALP$2,3,1)</f>
        <v>5</v>
      </c>
      <c r="ALQ23" s="12" t="str">
        <f t="shared" ref="ALQ23" si="4594">IF(AND($C$5&gt;=3,ALP23=$A23),$C23,"")</f>
        <v/>
      </c>
      <c r="ALR23" s="14" t="str">
        <f t="shared" ref="ALR23" si="4595">MID(ALR$2,3,1)</f>
        <v>5</v>
      </c>
      <c r="ALS23" s="12" t="str">
        <f t="shared" ref="ALS23" si="4596">IF(AND($C$5&gt;=3,ALR23=$A23),$C23,"")</f>
        <v/>
      </c>
      <c r="ALT23" s="14" t="str">
        <f t="shared" ref="ALT23" si="4597">MID(ALT$2,3,1)</f>
        <v>5</v>
      </c>
      <c r="ALU23" s="12" t="str">
        <f t="shared" ref="ALU23" si="4598">IF(AND($C$5&gt;=3,ALT23=$A23),$C23,"")</f>
        <v/>
      </c>
      <c r="ALV23" s="14" t="str">
        <f t="shared" ref="ALV23" si="4599">MID(ALV$2,3,1)</f>
        <v>5</v>
      </c>
      <c r="ALW23" s="12" t="str">
        <f t="shared" ref="ALW23" si="4600">IF(AND($C$5&gt;=3,ALV23=$A23),$C23,"")</f>
        <v/>
      </c>
      <c r="ALX23" s="14" t="str">
        <f t="shared" ref="ALX23" si="4601">MID(ALX$2,3,1)</f>
        <v>2</v>
      </c>
      <c r="ALY23" s="12" t="str">
        <f t="shared" ref="ALY23" si="4602">IF(AND($C$5&gt;=3,ALX23=$A23),$C23,"")</f>
        <v/>
      </c>
      <c r="ALZ23" s="14" t="str">
        <f t="shared" ref="ALZ23" si="4603">MID(ALZ$2,3,1)</f>
        <v>2</v>
      </c>
      <c r="AMA23" s="12" t="str">
        <f t="shared" ref="AMA23" si="4604">IF(AND($C$5&gt;=3,ALZ23=$A23),$C23,"")</f>
        <v/>
      </c>
      <c r="AMB23" s="14" t="str">
        <f t="shared" ref="AMB23" si="4605">MID(AMB$2,3,1)</f>
        <v>2</v>
      </c>
      <c r="AMC23" s="12" t="str">
        <f t="shared" ref="AMC23" si="4606">IF(AND($C$5&gt;=3,AMB23=$A23),$C23,"")</f>
        <v/>
      </c>
      <c r="AMD23" s="14" t="str">
        <f t="shared" ref="AMD23" si="4607">MID(AMD$2,3,1)</f>
        <v>2</v>
      </c>
      <c r="AME23" s="12" t="str">
        <f t="shared" ref="AME23" si="4608">IF(AND($C$5&gt;=3,AMD23=$A23),$C23,"")</f>
        <v/>
      </c>
      <c r="AMF23" s="14" t="str">
        <f t="shared" ref="AMF23" si="4609">MID(AMF$2,3,1)</f>
        <v>3</v>
      </c>
      <c r="AMG23" s="12">
        <f t="shared" ref="AMG23" si="4610">IF(AND($C$5&gt;=3,AMF23=$A23),$C23,"")</f>
        <v>0.25</v>
      </c>
      <c r="AMH23" s="14" t="str">
        <f t="shared" ref="AMH23" si="4611">MID(AMH$2,3,1)</f>
        <v>3</v>
      </c>
      <c r="AMI23" s="12">
        <f t="shared" ref="AMI23" si="4612">IF(AND($C$5&gt;=3,AMH23=$A23),$C23,"")</f>
        <v>0.25</v>
      </c>
      <c r="AMJ23" s="14" t="str">
        <f t="shared" ref="AMJ23" si="4613">MID(AMJ$2,3,1)</f>
        <v>3</v>
      </c>
      <c r="AMK23" s="12">
        <f t="shared" ref="AMK23" si="4614">IF(AND($C$5&gt;=3,AMJ23=$A23),$C23,"")</f>
        <v>0.25</v>
      </c>
      <c r="AML23" s="14" t="str">
        <f t="shared" ref="AML23" si="4615">MID(AML$2,3,1)</f>
        <v>3</v>
      </c>
      <c r="AMM23" s="12">
        <f t="shared" ref="AMM23" si="4616">IF(AND($C$5&gt;=3,AML23=$A23),$C23,"")</f>
        <v>0.25</v>
      </c>
      <c r="AMN23" s="14" t="str">
        <f t="shared" ref="AMN23" si="4617">MID(AMN$2,3,1)</f>
        <v>4</v>
      </c>
      <c r="AMO23" s="12" t="str">
        <f t="shared" ref="AMO23" si="4618">IF(AND($C$5&gt;=3,AMN23=$A23),$C23,"")</f>
        <v/>
      </c>
      <c r="AMP23" s="14" t="str">
        <f t="shared" ref="AMP23" si="4619">MID(AMP$2,3,1)</f>
        <v>4</v>
      </c>
      <c r="AMQ23" s="12" t="str">
        <f t="shared" ref="AMQ23" si="4620">IF(AND($C$5&gt;=3,AMP23=$A23),$C23,"")</f>
        <v/>
      </c>
      <c r="AMR23" s="14" t="str">
        <f t="shared" ref="AMR23" si="4621">MID(AMR$2,3,1)</f>
        <v>4</v>
      </c>
      <c r="AMS23" s="12" t="str">
        <f t="shared" ref="AMS23" si="4622">IF(AND($C$5&gt;=3,AMR23=$A23),$C23,"")</f>
        <v/>
      </c>
      <c r="AMT23" s="14" t="str">
        <f t="shared" ref="AMT23" si="4623">MID(AMT$2,3,1)</f>
        <v>4</v>
      </c>
      <c r="AMU23" s="12" t="str">
        <f t="shared" ref="AMU23" si="4624">IF(AND($C$5&gt;=3,AMT23=$A23),$C23,"")</f>
        <v/>
      </c>
      <c r="AMV23" s="14" t="str">
        <f t="shared" ref="AMV23" si="4625">MID(AMV$2,3,1)</f>
        <v>6</v>
      </c>
      <c r="AMW23" s="12" t="str">
        <f t="shared" ref="AMW23" si="4626">IF(AND($C$5&gt;=3,AMV23=$A23),$C23,"")</f>
        <v/>
      </c>
      <c r="AMX23" s="14" t="str">
        <f t="shared" ref="AMX23" si="4627">MID(AMX$2,3,1)</f>
        <v>6</v>
      </c>
      <c r="AMY23" s="12" t="str">
        <f t="shared" ref="AMY23" si="4628">IF(AND($C$5&gt;=3,AMX23=$A23),$C23,"")</f>
        <v/>
      </c>
      <c r="AMZ23" s="14" t="str">
        <f t="shared" ref="AMZ23" si="4629">MID(AMZ$2,3,1)</f>
        <v>6</v>
      </c>
      <c r="ANA23" s="12" t="str">
        <f t="shared" ref="ANA23" si="4630">IF(AND($C$5&gt;=3,AMZ23=$A23),$C23,"")</f>
        <v/>
      </c>
      <c r="ANB23" s="14" t="str">
        <f t="shared" ref="ANB23" si="4631">MID(ANB$2,3,1)</f>
        <v>6</v>
      </c>
      <c r="ANC23" s="12" t="str">
        <f t="shared" ref="ANC23" si="4632">IF(AND($C$5&gt;=3,ANB23=$A23),$C23,"")</f>
        <v/>
      </c>
      <c r="AND23" s="14" t="str">
        <f t="shared" ref="AND23" si="4633">MID(AND$2,3,1)</f>
        <v>6</v>
      </c>
      <c r="ANE23" s="12" t="str">
        <f t="shared" ref="ANE23" si="4634">IF(AND($C$5&gt;=3,AND23=$A23),$C23,"")</f>
        <v/>
      </c>
      <c r="ANF23" s="14" t="str">
        <f t="shared" ref="ANF23" si="4635">MID(ANF$2,3,1)</f>
        <v>6</v>
      </c>
      <c r="ANG23" s="12" t="str">
        <f t="shared" ref="ANG23" si="4636">IF(AND($C$5&gt;=3,ANF23=$A23),$C23,"")</f>
        <v/>
      </c>
      <c r="ANH23" s="14" t="str">
        <f t="shared" ref="ANH23" si="4637">MID(ANH$2,3,1)</f>
        <v>1</v>
      </c>
      <c r="ANI23" s="12" t="str">
        <f t="shared" ref="ANI23" si="4638">IF(AND($C$5&gt;=3,ANH23=$A23),$C23,"")</f>
        <v/>
      </c>
      <c r="ANJ23" s="14" t="str">
        <f t="shared" ref="ANJ23" si="4639">MID(ANJ$2,3,1)</f>
        <v>1</v>
      </c>
      <c r="ANK23" s="12" t="str">
        <f t="shared" ref="ANK23" si="4640">IF(AND($C$5&gt;=3,ANJ23=$A23),$C23,"")</f>
        <v/>
      </c>
      <c r="ANL23" s="14" t="str">
        <f t="shared" ref="ANL23" si="4641">MID(ANL$2,3,1)</f>
        <v>1</v>
      </c>
      <c r="ANM23" s="12" t="str">
        <f t="shared" ref="ANM23" si="4642">IF(AND($C$5&gt;=3,ANL23=$A23),$C23,"")</f>
        <v/>
      </c>
      <c r="ANN23" s="14" t="str">
        <f t="shared" ref="ANN23" si="4643">MID(ANN$2,3,1)</f>
        <v>1</v>
      </c>
      <c r="ANO23" s="12" t="str">
        <f t="shared" ref="ANO23" si="4644">IF(AND($C$5&gt;=3,ANN23=$A23),$C23,"")</f>
        <v/>
      </c>
      <c r="ANP23" s="14" t="str">
        <f t="shared" ref="ANP23" si="4645">MID(ANP$2,3,1)</f>
        <v>3</v>
      </c>
      <c r="ANQ23" s="12">
        <f t="shared" ref="ANQ23" si="4646">IF(AND($C$5&gt;=3,ANP23=$A23),$C23,"")</f>
        <v>0.25</v>
      </c>
      <c r="ANR23" s="14" t="str">
        <f t="shared" ref="ANR23" si="4647">MID(ANR$2,3,1)</f>
        <v>3</v>
      </c>
      <c r="ANS23" s="12">
        <f t="shared" ref="ANS23" si="4648">IF(AND($C$5&gt;=3,ANR23=$A23),$C23,"")</f>
        <v>0.25</v>
      </c>
      <c r="ANT23" s="14" t="str">
        <f t="shared" ref="ANT23" si="4649">MID(ANT$2,3,1)</f>
        <v>3</v>
      </c>
      <c r="ANU23" s="12">
        <f t="shared" ref="ANU23" si="4650">IF(AND($C$5&gt;=3,ANT23=$A23),$C23,"")</f>
        <v>0.25</v>
      </c>
      <c r="ANV23" s="14" t="str">
        <f t="shared" ref="ANV23" si="4651">MID(ANV$2,3,1)</f>
        <v>3</v>
      </c>
      <c r="ANW23" s="12">
        <f t="shared" ref="ANW23" si="4652">IF(AND($C$5&gt;=3,ANV23=$A23),$C23,"")</f>
        <v>0.25</v>
      </c>
      <c r="ANX23" s="14" t="str">
        <f t="shared" ref="ANX23" si="4653">MID(ANX$2,3,1)</f>
        <v>4</v>
      </c>
      <c r="ANY23" s="12" t="str">
        <f t="shared" ref="ANY23" si="4654">IF(AND($C$5&gt;=3,ANX23=$A23),$C23,"")</f>
        <v/>
      </c>
      <c r="ANZ23" s="14" t="str">
        <f t="shared" ref="ANZ23" si="4655">MID(ANZ$2,3,1)</f>
        <v>4</v>
      </c>
      <c r="AOA23" s="12" t="str">
        <f t="shared" ref="AOA23" si="4656">IF(AND($C$5&gt;=3,ANZ23=$A23),$C23,"")</f>
        <v/>
      </c>
      <c r="AOB23" s="14" t="str">
        <f t="shared" ref="AOB23" si="4657">MID(AOB$2,3,1)</f>
        <v>4</v>
      </c>
      <c r="AOC23" s="12" t="str">
        <f t="shared" ref="AOC23" si="4658">IF(AND($C$5&gt;=3,AOB23=$A23),$C23,"")</f>
        <v/>
      </c>
      <c r="AOD23" s="14" t="str">
        <f t="shared" ref="AOD23" si="4659">MID(AOD$2,3,1)</f>
        <v>4</v>
      </c>
      <c r="AOE23" s="12" t="str">
        <f t="shared" ref="AOE23" si="4660">IF(AND($C$5&gt;=3,AOD23=$A23),$C23,"")</f>
        <v/>
      </c>
      <c r="AOF23" s="14" t="str">
        <f t="shared" ref="AOF23" si="4661">MID(AOF$2,3,1)</f>
        <v>6</v>
      </c>
      <c r="AOG23" s="12" t="str">
        <f t="shared" ref="AOG23" si="4662">IF(AND($C$5&gt;=3,AOF23=$A23),$C23,"")</f>
        <v/>
      </c>
      <c r="AOH23" s="14" t="str">
        <f t="shared" ref="AOH23" si="4663">MID(AOH$2,3,1)</f>
        <v>6</v>
      </c>
      <c r="AOI23" s="12" t="str">
        <f t="shared" ref="AOI23" si="4664">IF(AND($C$5&gt;=3,AOH23=$A23),$C23,"")</f>
        <v/>
      </c>
      <c r="AOJ23" s="14" t="str">
        <f t="shared" ref="AOJ23" si="4665">MID(AOJ$2,3,1)</f>
        <v>6</v>
      </c>
      <c r="AOK23" s="12" t="str">
        <f t="shared" ref="AOK23" si="4666">IF(AND($C$5&gt;=3,AOJ23=$A23),$C23,"")</f>
        <v/>
      </c>
      <c r="AOL23" s="14" t="str">
        <f t="shared" ref="AOL23" si="4667">MID(AOL$2,3,1)</f>
        <v>6</v>
      </c>
      <c r="AOM23" s="12" t="str">
        <f t="shared" ref="AOM23" si="4668">IF(AND($C$5&gt;=3,AOL23=$A23),$C23,"")</f>
        <v/>
      </c>
      <c r="AON23" s="14" t="str">
        <f t="shared" ref="AON23" si="4669">MID(AON$2,3,1)</f>
        <v>6</v>
      </c>
      <c r="AOO23" s="12" t="str">
        <f t="shared" ref="AOO23" si="4670">IF(AND($C$5&gt;=3,AON23=$A23),$C23,"")</f>
        <v/>
      </c>
      <c r="AOP23" s="14" t="str">
        <f t="shared" ref="AOP23" si="4671">MID(AOP$2,3,1)</f>
        <v>6</v>
      </c>
      <c r="AOQ23" s="12" t="str">
        <f t="shared" ref="AOQ23" si="4672">IF(AND($C$5&gt;=3,AOP23=$A23),$C23,"")</f>
        <v/>
      </c>
      <c r="AOR23" s="14" t="str">
        <f t="shared" ref="AOR23" si="4673">MID(AOR$2,3,1)</f>
        <v>1</v>
      </c>
      <c r="AOS23" s="12" t="str">
        <f t="shared" ref="AOS23" si="4674">IF(AND($C$5&gt;=3,AOR23=$A23),$C23,"")</f>
        <v/>
      </c>
      <c r="AOT23" s="14" t="str">
        <f t="shared" ref="AOT23" si="4675">MID(AOT$2,3,1)</f>
        <v>1</v>
      </c>
      <c r="AOU23" s="12" t="str">
        <f t="shared" ref="AOU23" si="4676">IF(AND($C$5&gt;=3,AOT23=$A23),$C23,"")</f>
        <v/>
      </c>
      <c r="AOV23" s="14" t="str">
        <f t="shared" ref="AOV23" si="4677">MID(AOV$2,3,1)</f>
        <v>1</v>
      </c>
      <c r="AOW23" s="12" t="str">
        <f t="shared" ref="AOW23" si="4678">IF(AND($C$5&gt;=3,AOV23=$A23),$C23,"")</f>
        <v/>
      </c>
      <c r="AOX23" s="14" t="str">
        <f t="shared" ref="AOX23" si="4679">MID(AOX$2,3,1)</f>
        <v>1</v>
      </c>
      <c r="AOY23" s="12" t="str">
        <f t="shared" ref="AOY23" si="4680">IF(AND($C$5&gt;=3,AOX23=$A23),$C23,"")</f>
        <v/>
      </c>
      <c r="AOZ23" s="14" t="str">
        <f t="shared" ref="AOZ23" si="4681">MID(AOZ$2,3,1)</f>
        <v>2</v>
      </c>
      <c r="APA23" s="12" t="str">
        <f t="shared" ref="APA23" si="4682">IF(AND($C$5&gt;=3,AOZ23=$A23),$C23,"")</f>
        <v/>
      </c>
      <c r="APB23" s="14" t="str">
        <f t="shared" ref="APB23" si="4683">MID(APB$2,3,1)</f>
        <v>2</v>
      </c>
      <c r="APC23" s="12" t="str">
        <f t="shared" ref="APC23" si="4684">IF(AND($C$5&gt;=3,APB23=$A23),$C23,"")</f>
        <v/>
      </c>
      <c r="APD23" s="14" t="str">
        <f t="shared" ref="APD23" si="4685">MID(APD$2,3,1)</f>
        <v>2</v>
      </c>
      <c r="APE23" s="12" t="str">
        <f t="shared" ref="APE23" si="4686">IF(AND($C$5&gt;=3,APD23=$A23),$C23,"")</f>
        <v/>
      </c>
      <c r="APF23" s="14" t="str">
        <f t="shared" ref="APF23" si="4687">MID(APF$2,3,1)</f>
        <v>2</v>
      </c>
      <c r="APG23" s="12" t="str">
        <f t="shared" ref="APG23" si="4688">IF(AND($C$5&gt;=3,APF23=$A23),$C23,"")</f>
        <v/>
      </c>
      <c r="APH23" s="14" t="str">
        <f t="shared" ref="APH23" si="4689">MID(APH$2,3,1)</f>
        <v>4</v>
      </c>
      <c r="API23" s="12" t="str">
        <f t="shared" ref="API23" si="4690">IF(AND($C$5&gt;=3,APH23=$A23),$C23,"")</f>
        <v/>
      </c>
      <c r="APJ23" s="14" t="str">
        <f t="shared" ref="APJ23" si="4691">MID(APJ$2,3,1)</f>
        <v>4</v>
      </c>
      <c r="APK23" s="12" t="str">
        <f t="shared" ref="APK23" si="4692">IF(AND($C$5&gt;=3,APJ23=$A23),$C23,"")</f>
        <v/>
      </c>
      <c r="APL23" s="14" t="str">
        <f t="shared" ref="APL23" si="4693">MID(APL$2,3,1)</f>
        <v>4</v>
      </c>
      <c r="APM23" s="12" t="str">
        <f t="shared" ref="APM23" si="4694">IF(AND($C$5&gt;=3,APL23=$A23),$C23,"")</f>
        <v/>
      </c>
      <c r="APN23" s="14" t="str">
        <f t="shared" ref="APN23" si="4695">MID(APN$2,3,1)</f>
        <v>4</v>
      </c>
      <c r="APO23" s="12" t="str">
        <f t="shared" ref="APO23" si="4696">IF(AND($C$5&gt;=3,APN23=$A23),$C23,"")</f>
        <v/>
      </c>
      <c r="APP23" s="14" t="str">
        <f t="shared" ref="APP23" si="4697">MID(APP$2,3,1)</f>
        <v>6</v>
      </c>
      <c r="APQ23" s="12" t="str">
        <f t="shared" ref="APQ23" si="4698">IF(AND($C$5&gt;=3,APP23=$A23),$C23,"")</f>
        <v/>
      </c>
      <c r="APR23" s="14" t="str">
        <f t="shared" ref="APR23" si="4699">MID(APR$2,3,1)</f>
        <v>6</v>
      </c>
      <c r="APS23" s="12" t="str">
        <f t="shared" ref="APS23" si="4700">IF(AND($C$5&gt;=3,APR23=$A23),$C23,"")</f>
        <v/>
      </c>
      <c r="APT23" s="14" t="str">
        <f t="shared" ref="APT23" si="4701">MID(APT$2,3,1)</f>
        <v>6</v>
      </c>
      <c r="APU23" s="12" t="str">
        <f t="shared" ref="APU23" si="4702">IF(AND($C$5&gt;=3,APT23=$A23),$C23,"")</f>
        <v/>
      </c>
      <c r="APV23" s="14" t="str">
        <f t="shared" ref="APV23" si="4703">MID(APV$2,3,1)</f>
        <v>6</v>
      </c>
      <c r="APW23" s="12" t="str">
        <f t="shared" ref="APW23" si="4704">IF(AND($C$5&gt;=3,APV23=$A23),$C23,"")</f>
        <v/>
      </c>
      <c r="APX23" s="14" t="str">
        <f t="shared" ref="APX23" si="4705">MID(APX$2,3,1)</f>
        <v>6</v>
      </c>
      <c r="APY23" s="12" t="str">
        <f t="shared" ref="APY23" si="4706">IF(AND($C$5&gt;=3,APX23=$A23),$C23,"")</f>
        <v/>
      </c>
      <c r="APZ23" s="14" t="str">
        <f t="shared" ref="APZ23" si="4707">MID(APZ$2,3,1)</f>
        <v>6</v>
      </c>
      <c r="AQA23" s="12" t="str">
        <f t="shared" ref="AQA23" si="4708">IF(AND($C$5&gt;=3,APZ23=$A23),$C23,"")</f>
        <v/>
      </c>
      <c r="AQB23" s="14" t="str">
        <f t="shared" ref="AQB23" si="4709">MID(AQB$2,3,1)</f>
        <v>1</v>
      </c>
      <c r="AQC23" s="12" t="str">
        <f t="shared" ref="AQC23" si="4710">IF(AND($C$5&gt;=3,AQB23=$A23),$C23,"")</f>
        <v/>
      </c>
      <c r="AQD23" s="14" t="str">
        <f t="shared" ref="AQD23" si="4711">MID(AQD$2,3,1)</f>
        <v>1</v>
      </c>
      <c r="AQE23" s="12" t="str">
        <f t="shared" ref="AQE23" si="4712">IF(AND($C$5&gt;=3,AQD23=$A23),$C23,"")</f>
        <v/>
      </c>
      <c r="AQF23" s="14" t="str">
        <f t="shared" ref="AQF23" si="4713">MID(AQF$2,3,1)</f>
        <v>1</v>
      </c>
      <c r="AQG23" s="12" t="str">
        <f t="shared" ref="AQG23" si="4714">IF(AND($C$5&gt;=3,AQF23=$A23),$C23,"")</f>
        <v/>
      </c>
      <c r="AQH23" s="14" t="str">
        <f t="shared" ref="AQH23" si="4715">MID(AQH$2,3,1)</f>
        <v>1</v>
      </c>
      <c r="AQI23" s="12" t="str">
        <f t="shared" ref="AQI23" si="4716">IF(AND($C$5&gt;=3,AQH23=$A23),$C23,"")</f>
        <v/>
      </c>
      <c r="AQJ23" s="14" t="str">
        <f t="shared" ref="AQJ23" si="4717">MID(AQJ$2,3,1)</f>
        <v>2</v>
      </c>
      <c r="AQK23" s="12" t="str">
        <f t="shared" ref="AQK23" si="4718">IF(AND($C$5&gt;=3,AQJ23=$A23),$C23,"")</f>
        <v/>
      </c>
      <c r="AQL23" s="14" t="str">
        <f t="shared" ref="AQL23" si="4719">MID(AQL$2,3,1)</f>
        <v>2</v>
      </c>
      <c r="AQM23" s="12" t="str">
        <f t="shared" ref="AQM23" si="4720">IF(AND($C$5&gt;=3,AQL23=$A23),$C23,"")</f>
        <v/>
      </c>
      <c r="AQN23" s="14" t="str">
        <f t="shared" ref="AQN23" si="4721">MID(AQN$2,3,1)</f>
        <v>2</v>
      </c>
      <c r="AQO23" s="12" t="str">
        <f t="shared" ref="AQO23" si="4722">IF(AND($C$5&gt;=3,AQN23=$A23),$C23,"")</f>
        <v/>
      </c>
      <c r="AQP23" s="14" t="str">
        <f t="shared" ref="AQP23" si="4723">MID(AQP$2,3,1)</f>
        <v>2</v>
      </c>
      <c r="AQQ23" s="12" t="str">
        <f t="shared" ref="AQQ23" si="4724">IF(AND($C$5&gt;=3,AQP23=$A23),$C23,"")</f>
        <v/>
      </c>
      <c r="AQR23" s="14" t="str">
        <f t="shared" ref="AQR23" si="4725">MID(AQR$2,3,1)</f>
        <v>3</v>
      </c>
      <c r="AQS23" s="12">
        <f t="shared" ref="AQS23" si="4726">IF(AND($C$5&gt;=3,AQR23=$A23),$C23,"")</f>
        <v>0.25</v>
      </c>
      <c r="AQT23" s="14" t="str">
        <f t="shared" ref="AQT23" si="4727">MID(AQT$2,3,1)</f>
        <v>3</v>
      </c>
      <c r="AQU23" s="12">
        <f t="shared" ref="AQU23" si="4728">IF(AND($C$5&gt;=3,AQT23=$A23),$C23,"")</f>
        <v>0.25</v>
      </c>
      <c r="AQV23" s="14" t="str">
        <f t="shared" ref="AQV23" si="4729">MID(AQV$2,3,1)</f>
        <v>3</v>
      </c>
      <c r="AQW23" s="12">
        <f t="shared" ref="AQW23" si="4730">IF(AND($C$5&gt;=3,AQV23=$A23),$C23,"")</f>
        <v>0.25</v>
      </c>
      <c r="AQX23" s="14" t="str">
        <f t="shared" ref="AQX23" si="4731">MID(AQX$2,3,1)</f>
        <v>3</v>
      </c>
      <c r="AQY23" s="12">
        <f t="shared" ref="AQY23" si="4732">IF(AND($C$5&gt;=3,AQX23=$A23),$C23,"")</f>
        <v>0.25</v>
      </c>
      <c r="AQZ23" s="14" t="str">
        <f t="shared" ref="AQZ23" si="4733">MID(AQZ$2,3,1)</f>
        <v>6</v>
      </c>
      <c r="ARA23" s="12" t="str">
        <f t="shared" ref="ARA23" si="4734">IF(AND($C$5&gt;=3,AQZ23=$A23),$C23,"")</f>
        <v/>
      </c>
      <c r="ARB23" s="14" t="str">
        <f t="shared" ref="ARB23" si="4735">MID(ARB$2,3,1)</f>
        <v>6</v>
      </c>
      <c r="ARC23" s="12" t="str">
        <f t="shared" ref="ARC23" si="4736">IF(AND($C$5&gt;=3,ARB23=$A23),$C23,"")</f>
        <v/>
      </c>
      <c r="ARD23" s="14" t="str">
        <f t="shared" ref="ARD23" si="4737">MID(ARD$2,3,1)</f>
        <v>6</v>
      </c>
      <c r="ARE23" s="12" t="str">
        <f t="shared" ref="ARE23" si="4738">IF(AND($C$5&gt;=3,ARD23=$A23),$C23,"")</f>
        <v/>
      </c>
      <c r="ARF23" s="14" t="str">
        <f t="shared" ref="ARF23" si="4739">MID(ARF$2,3,1)</f>
        <v>6</v>
      </c>
      <c r="ARG23" s="12" t="str">
        <f t="shared" ref="ARG23" si="4740">IF(AND($C$5&gt;=3,ARF23=$A23),$C23,"")</f>
        <v/>
      </c>
      <c r="ARH23" s="14" t="str">
        <f t="shared" ref="ARH23" si="4741">MID(ARH$2,3,1)</f>
        <v>6</v>
      </c>
      <c r="ARI23" s="12" t="str">
        <f t="shared" ref="ARI23" si="4742">IF(AND($C$5&gt;=3,ARH23=$A23),$C23,"")</f>
        <v/>
      </c>
      <c r="ARJ23" s="14" t="str">
        <f t="shared" ref="ARJ23" si="4743">MID(ARJ$2,3,1)</f>
        <v>6</v>
      </c>
      <c r="ARK23" s="12" t="str">
        <f t="shared" ref="ARK23" si="4744">IF(AND($C$5&gt;=3,ARJ23=$A23),$C23,"")</f>
        <v/>
      </c>
      <c r="ARL23" s="14" t="str">
        <f t="shared" ref="ARL23" si="4745">MID(ARL$2,3,1)</f>
        <v>1</v>
      </c>
      <c r="ARM23" s="12" t="str">
        <f t="shared" ref="ARM23" si="4746">IF(AND($C$5&gt;=3,ARL23=$A23),$C23,"")</f>
        <v/>
      </c>
      <c r="ARN23" s="14" t="str">
        <f t="shared" ref="ARN23" si="4747">MID(ARN$2,3,1)</f>
        <v>1</v>
      </c>
      <c r="ARO23" s="12" t="str">
        <f t="shared" ref="ARO23" si="4748">IF(AND($C$5&gt;=3,ARN23=$A23),$C23,"")</f>
        <v/>
      </c>
      <c r="ARP23" s="14" t="str">
        <f t="shared" ref="ARP23" si="4749">MID(ARP$2,3,1)</f>
        <v>1</v>
      </c>
      <c r="ARQ23" s="12" t="str">
        <f t="shared" ref="ARQ23" si="4750">IF(AND($C$5&gt;=3,ARP23=$A23),$C23,"")</f>
        <v/>
      </c>
      <c r="ARR23" s="14" t="str">
        <f t="shared" ref="ARR23" si="4751">MID(ARR$2,3,1)</f>
        <v>1</v>
      </c>
      <c r="ARS23" s="12" t="str">
        <f t="shared" ref="ARS23" si="4752">IF(AND($C$5&gt;=3,ARR23=$A23),$C23,"")</f>
        <v/>
      </c>
      <c r="ART23" s="14" t="str">
        <f t="shared" ref="ART23" si="4753">MID(ART$2,3,1)</f>
        <v>1</v>
      </c>
      <c r="ARU23" s="12" t="str">
        <f t="shared" ref="ARU23" si="4754">IF(AND($C$5&gt;=3,ART23=$A23),$C23,"")</f>
        <v/>
      </c>
      <c r="ARV23" s="14" t="str">
        <f t="shared" ref="ARV23" si="4755">MID(ARV$2,3,1)</f>
        <v>1</v>
      </c>
      <c r="ARW23" s="12" t="str">
        <f t="shared" ref="ARW23" si="4756">IF(AND($C$5&gt;=3,ARV23=$A23),$C23,"")</f>
        <v/>
      </c>
      <c r="ARX23" s="14" t="str">
        <f t="shared" ref="ARX23" si="4757">MID(ARX$2,3,1)</f>
        <v>2</v>
      </c>
      <c r="ARY23" s="12" t="str">
        <f t="shared" ref="ARY23" si="4758">IF(AND($C$5&gt;=3,ARX23=$A23),$C23,"")</f>
        <v/>
      </c>
      <c r="ARZ23" s="14" t="str">
        <f t="shared" ref="ARZ23" si="4759">MID(ARZ$2,3,1)</f>
        <v>2</v>
      </c>
      <c r="ASA23" s="12" t="str">
        <f t="shared" ref="ASA23" si="4760">IF(AND($C$5&gt;=3,ARZ23=$A23),$C23,"")</f>
        <v/>
      </c>
      <c r="ASB23" s="14" t="str">
        <f t="shared" ref="ASB23" si="4761">MID(ASB$2,3,1)</f>
        <v>2</v>
      </c>
      <c r="ASC23" s="12" t="str">
        <f t="shared" ref="ASC23" si="4762">IF(AND($C$5&gt;=3,ASB23=$A23),$C23,"")</f>
        <v/>
      </c>
      <c r="ASD23" s="14" t="str">
        <f t="shared" ref="ASD23" si="4763">MID(ASD$2,3,1)</f>
        <v>2</v>
      </c>
      <c r="ASE23" s="12" t="str">
        <f t="shared" ref="ASE23" si="4764">IF(AND($C$5&gt;=3,ASD23=$A23),$C23,"")</f>
        <v/>
      </c>
      <c r="ASF23" s="14" t="str">
        <f t="shared" ref="ASF23" si="4765">MID(ASF$2,3,1)</f>
        <v>2</v>
      </c>
      <c r="ASG23" s="12" t="str">
        <f t="shared" ref="ASG23" si="4766">IF(AND($C$5&gt;=3,ASF23=$A23),$C23,"")</f>
        <v/>
      </c>
      <c r="ASH23" s="14" t="str">
        <f t="shared" ref="ASH23" si="4767">MID(ASH$2,3,1)</f>
        <v>2</v>
      </c>
      <c r="ASI23" s="12" t="str">
        <f t="shared" ref="ASI23" si="4768">IF(AND($C$5&gt;=3,ASH23=$A23),$C23,"")</f>
        <v/>
      </c>
      <c r="ASJ23" s="14" t="str">
        <f t="shared" ref="ASJ23" si="4769">MID(ASJ$2,3,1)</f>
        <v>3</v>
      </c>
      <c r="ASK23" s="12">
        <f t="shared" ref="ASK23" si="4770">IF(AND($C$5&gt;=3,ASJ23=$A23),$C23,"")</f>
        <v>0.25</v>
      </c>
      <c r="ASL23" s="14" t="str">
        <f t="shared" ref="ASL23" si="4771">MID(ASL$2,3,1)</f>
        <v>3</v>
      </c>
      <c r="ASM23" s="12">
        <f t="shared" ref="ASM23" si="4772">IF(AND($C$5&gt;=3,ASL23=$A23),$C23,"")</f>
        <v>0.25</v>
      </c>
      <c r="ASN23" s="14" t="str">
        <f t="shared" ref="ASN23" si="4773">MID(ASN$2,3,1)</f>
        <v>3</v>
      </c>
      <c r="ASO23" s="12">
        <f t="shared" ref="ASO23" si="4774">IF(AND($C$5&gt;=3,ASN23=$A23),$C23,"")</f>
        <v>0.25</v>
      </c>
      <c r="ASP23" s="14" t="str">
        <f t="shared" ref="ASP23" si="4775">MID(ASP$2,3,1)</f>
        <v>3</v>
      </c>
      <c r="ASQ23" s="12">
        <f t="shared" ref="ASQ23" si="4776">IF(AND($C$5&gt;=3,ASP23=$A23),$C23,"")</f>
        <v>0.25</v>
      </c>
      <c r="ASR23" s="14" t="str">
        <f t="shared" ref="ASR23" si="4777">MID(ASR$2,3,1)</f>
        <v>3</v>
      </c>
      <c r="ASS23" s="12">
        <f t="shared" ref="ASS23" si="4778">IF(AND($C$5&gt;=3,ASR23=$A23),$C23,"")</f>
        <v>0.25</v>
      </c>
      <c r="AST23" s="14" t="str">
        <f t="shared" ref="AST23" si="4779">MID(AST$2,3,1)</f>
        <v>3</v>
      </c>
      <c r="ASU23" s="12">
        <f t="shared" ref="ASU23" si="4780">IF(AND($C$5&gt;=3,AST23=$A23),$C23,"")</f>
        <v>0.25</v>
      </c>
      <c r="ASV23" s="14" t="str">
        <f t="shared" ref="ASV23" si="4781">MID(ASV$2,3,1)</f>
        <v>4</v>
      </c>
      <c r="ASW23" s="12" t="str">
        <f t="shared" ref="ASW23" si="4782">IF(AND($C$5&gt;=3,ASV23=$A23),$C23,"")</f>
        <v/>
      </c>
      <c r="ASX23" s="14" t="str">
        <f t="shared" ref="ASX23" si="4783">MID(ASX$2,3,1)</f>
        <v>4</v>
      </c>
      <c r="ASY23" s="12" t="str">
        <f t="shared" ref="ASY23" si="4784">IF(AND($C$5&gt;=3,ASX23=$A23),$C23,"")</f>
        <v/>
      </c>
      <c r="ASZ23" s="14" t="str">
        <f t="shared" ref="ASZ23" si="4785">MID(ASZ$2,3,1)</f>
        <v>4</v>
      </c>
      <c r="ATA23" s="12" t="str">
        <f t="shared" ref="ATA23" si="4786">IF(AND($C$5&gt;=3,ASZ23=$A23),$C23,"")</f>
        <v/>
      </c>
      <c r="ATB23" s="14" t="str">
        <f t="shared" ref="ATB23" si="4787">MID(ATB$2,3,1)</f>
        <v>4</v>
      </c>
      <c r="ATC23" s="12" t="str">
        <f t="shared" ref="ATC23" si="4788">IF(AND($C$5&gt;=3,ATB23=$A23),$C23,"")</f>
        <v/>
      </c>
      <c r="ATD23" s="14" t="str">
        <f t="shared" ref="ATD23" si="4789">MID(ATD$2,3,1)</f>
        <v>4</v>
      </c>
      <c r="ATE23" s="12" t="str">
        <f t="shared" ref="ATE23" si="4790">IF(AND($C$5&gt;=3,ATD23=$A23),$C23,"")</f>
        <v/>
      </c>
      <c r="ATF23" s="14" t="str">
        <f t="shared" ref="ATF23" si="4791">MID(ATF$2,3,1)</f>
        <v>4</v>
      </c>
      <c r="ATG23" s="12" t="str">
        <f t="shared" ref="ATG23" si="4792">IF(AND($C$5&gt;=3,ATF23=$A23),$C23,"")</f>
        <v/>
      </c>
      <c r="ATH23" s="14" t="str">
        <f t="shared" ref="ATH23" si="4793">MID(ATH$2,3,1)</f>
        <v>2</v>
      </c>
      <c r="ATI23" s="12" t="str">
        <f t="shared" ref="ATI23" si="4794">IF(AND($C$5&gt;=3,ATH23=$A23),$C23,"")</f>
        <v/>
      </c>
      <c r="ATJ23" s="14" t="str">
        <f t="shared" ref="ATJ23" si="4795">MID(ATJ$2,3,1)</f>
        <v>2</v>
      </c>
      <c r="ATK23" s="12" t="str">
        <f t="shared" ref="ATK23" si="4796">IF(AND($C$5&gt;=3,ATJ23=$A23),$C23,"")</f>
        <v/>
      </c>
      <c r="ATL23" s="14" t="str">
        <f t="shared" ref="ATL23" si="4797">MID(ATL$2,3,1)</f>
        <v>2</v>
      </c>
      <c r="ATM23" s="12" t="str">
        <f t="shared" ref="ATM23" si="4798">IF(AND($C$5&gt;=3,ATL23=$A23),$C23,"")</f>
        <v/>
      </c>
      <c r="ATN23" s="14" t="str">
        <f t="shared" ref="ATN23" si="4799">MID(ATN$2,3,1)</f>
        <v>2</v>
      </c>
      <c r="ATO23" s="12" t="str">
        <f t="shared" ref="ATO23" si="4800">IF(AND($C$5&gt;=3,ATN23=$A23),$C23,"")</f>
        <v/>
      </c>
      <c r="ATP23" s="14" t="str">
        <f t="shared" ref="ATP23" si="4801">MID(ATP$2,3,1)</f>
        <v>2</v>
      </c>
      <c r="ATQ23" s="12" t="str">
        <f t="shared" ref="ATQ23" si="4802">IF(AND($C$5&gt;=3,ATP23=$A23),$C23,"")</f>
        <v/>
      </c>
      <c r="ATR23" s="14" t="str">
        <f t="shared" ref="ATR23" si="4803">MID(ATR$2,3,1)</f>
        <v>2</v>
      </c>
      <c r="ATS23" s="12" t="str">
        <f t="shared" ref="ATS23" si="4804">IF(AND($C$5&gt;=3,ATR23=$A23),$C23,"")</f>
        <v/>
      </c>
      <c r="ATT23" s="14" t="str">
        <f t="shared" ref="ATT23" si="4805">MID(ATT$2,3,1)</f>
        <v>3</v>
      </c>
      <c r="ATU23" s="12">
        <f t="shared" ref="ATU23" si="4806">IF(AND($C$5&gt;=3,ATT23=$A23),$C23,"")</f>
        <v>0.25</v>
      </c>
      <c r="ATV23" s="14" t="str">
        <f t="shared" ref="ATV23" si="4807">MID(ATV$2,3,1)</f>
        <v>3</v>
      </c>
      <c r="ATW23" s="12">
        <f t="shared" ref="ATW23" si="4808">IF(AND($C$5&gt;=3,ATV23=$A23),$C23,"")</f>
        <v>0.25</v>
      </c>
      <c r="ATX23" s="14" t="str">
        <f t="shared" ref="ATX23" si="4809">MID(ATX$2,3,1)</f>
        <v>3</v>
      </c>
      <c r="ATY23" s="12">
        <f t="shared" ref="ATY23" si="4810">IF(AND($C$5&gt;=3,ATX23=$A23),$C23,"")</f>
        <v>0.25</v>
      </c>
      <c r="ATZ23" s="14" t="str">
        <f t="shared" ref="ATZ23" si="4811">MID(ATZ$2,3,1)</f>
        <v>3</v>
      </c>
      <c r="AUA23" s="12">
        <f t="shared" ref="AUA23" si="4812">IF(AND($C$5&gt;=3,ATZ23=$A23),$C23,"")</f>
        <v>0.25</v>
      </c>
      <c r="AUB23" s="14" t="str">
        <f t="shared" ref="AUB23" si="4813">MID(AUB$2,3,1)</f>
        <v>3</v>
      </c>
      <c r="AUC23" s="12">
        <f t="shared" ref="AUC23" si="4814">IF(AND($C$5&gt;=3,AUB23=$A23),$C23,"")</f>
        <v>0.25</v>
      </c>
      <c r="AUD23" s="14" t="str">
        <f t="shared" ref="AUD23" si="4815">MID(AUD$2,3,1)</f>
        <v>3</v>
      </c>
      <c r="AUE23" s="12">
        <f t="shared" ref="AUE23" si="4816">IF(AND($C$5&gt;=3,AUD23=$A23),$C23,"")</f>
        <v>0.25</v>
      </c>
      <c r="AUF23" s="14" t="str">
        <f t="shared" ref="AUF23" si="4817">MID(AUF$2,3,1)</f>
        <v>4</v>
      </c>
      <c r="AUG23" s="12" t="str">
        <f t="shared" ref="AUG23" si="4818">IF(AND($C$5&gt;=3,AUF23=$A23),$C23,"")</f>
        <v/>
      </c>
      <c r="AUH23" s="14" t="str">
        <f t="shared" ref="AUH23" si="4819">MID(AUH$2,3,1)</f>
        <v>4</v>
      </c>
      <c r="AUI23" s="12" t="str">
        <f t="shared" ref="AUI23" si="4820">IF(AND($C$5&gt;=3,AUH23=$A23),$C23,"")</f>
        <v/>
      </c>
      <c r="AUJ23" s="14" t="str">
        <f t="shared" ref="AUJ23" si="4821">MID(AUJ$2,3,1)</f>
        <v>4</v>
      </c>
      <c r="AUK23" s="12" t="str">
        <f t="shared" ref="AUK23" si="4822">IF(AND($C$5&gt;=3,AUJ23=$A23),$C23,"")</f>
        <v/>
      </c>
      <c r="AUL23" s="14" t="str">
        <f t="shared" ref="AUL23" si="4823">MID(AUL$2,3,1)</f>
        <v>4</v>
      </c>
      <c r="AUM23" s="12" t="str">
        <f t="shared" ref="AUM23" si="4824">IF(AND($C$5&gt;=3,AUL23=$A23),$C23,"")</f>
        <v/>
      </c>
      <c r="AUN23" s="14" t="str">
        <f t="shared" ref="AUN23" si="4825">MID(AUN$2,3,1)</f>
        <v>4</v>
      </c>
      <c r="AUO23" s="12" t="str">
        <f t="shared" ref="AUO23" si="4826">IF(AND($C$5&gt;=3,AUN23=$A23),$C23,"")</f>
        <v/>
      </c>
      <c r="AUP23" s="14" t="str">
        <f t="shared" ref="AUP23" si="4827">MID(AUP$2,3,1)</f>
        <v>4</v>
      </c>
      <c r="AUQ23" s="12" t="str">
        <f t="shared" ref="AUQ23" si="4828">IF(AND($C$5&gt;=3,AUP23=$A23),$C23,"")</f>
        <v/>
      </c>
      <c r="AUR23" s="14" t="str">
        <f t="shared" ref="AUR23" si="4829">MID(AUR$2,3,1)</f>
        <v>5</v>
      </c>
      <c r="AUS23" s="12" t="str">
        <f t="shared" ref="AUS23" si="4830">IF(AND($C$5&gt;=3,AUR23=$A23),$C23,"")</f>
        <v/>
      </c>
      <c r="AUT23" s="14" t="str">
        <f t="shared" ref="AUT23" si="4831">MID(AUT$2,3,1)</f>
        <v>5</v>
      </c>
      <c r="AUU23" s="12" t="str">
        <f t="shared" ref="AUU23" si="4832">IF(AND($C$5&gt;=3,AUT23=$A23),$C23,"")</f>
        <v/>
      </c>
      <c r="AUV23" s="14" t="str">
        <f t="shared" ref="AUV23" si="4833">MID(AUV$2,3,1)</f>
        <v>5</v>
      </c>
      <c r="AUW23" s="12" t="str">
        <f t="shared" ref="AUW23" si="4834">IF(AND($C$5&gt;=3,AUV23=$A23),$C23,"")</f>
        <v/>
      </c>
      <c r="AUX23" s="14" t="str">
        <f t="shared" ref="AUX23" si="4835">MID(AUX$2,3,1)</f>
        <v>5</v>
      </c>
      <c r="AUY23" s="12" t="str">
        <f t="shared" ref="AUY23" si="4836">IF(AND($C$5&gt;=3,AUX23=$A23),$C23,"")</f>
        <v/>
      </c>
      <c r="AUZ23" s="14" t="str">
        <f t="shared" ref="AUZ23" si="4837">MID(AUZ$2,3,1)</f>
        <v>5</v>
      </c>
      <c r="AVA23" s="12" t="str">
        <f t="shared" ref="AVA23" si="4838">IF(AND($C$5&gt;=3,AUZ23=$A23),$C23,"")</f>
        <v/>
      </c>
      <c r="AVB23" s="14" t="str">
        <f t="shared" ref="AVB23" si="4839">MID(AVB$2,3,1)</f>
        <v>5</v>
      </c>
      <c r="AVC23" s="12" t="str">
        <f t="shared" ref="AVC23" si="4840">IF(AND($C$5&gt;=3,AVB23=$A23),$C23,"")</f>
        <v/>
      </c>
      <c r="AVD23" s="14" t="str">
        <f t="shared" ref="AVD23" si="4841">MID(AVD$2,3,1)</f>
        <v>1</v>
      </c>
      <c r="AVE23" s="12" t="str">
        <f t="shared" ref="AVE23" si="4842">IF(AND($C$5&gt;=3,AVD23=$A23),$C23,"")</f>
        <v/>
      </c>
      <c r="AVF23" s="14" t="str">
        <f t="shared" ref="AVF23" si="4843">MID(AVF$2,3,1)</f>
        <v>1</v>
      </c>
      <c r="AVG23" s="12" t="str">
        <f t="shared" ref="AVG23" si="4844">IF(AND($C$5&gt;=3,AVF23=$A23),$C23,"")</f>
        <v/>
      </c>
      <c r="AVH23" s="14" t="str">
        <f t="shared" ref="AVH23" si="4845">MID(AVH$2,3,1)</f>
        <v>1</v>
      </c>
      <c r="AVI23" s="12" t="str">
        <f t="shared" ref="AVI23" si="4846">IF(AND($C$5&gt;=3,AVH23=$A23),$C23,"")</f>
        <v/>
      </c>
      <c r="AVJ23" s="14" t="str">
        <f t="shared" ref="AVJ23" si="4847">MID(AVJ$2,3,1)</f>
        <v>1</v>
      </c>
      <c r="AVK23" s="12" t="str">
        <f t="shared" ref="AVK23" si="4848">IF(AND($C$5&gt;=3,AVJ23=$A23),$C23,"")</f>
        <v/>
      </c>
      <c r="AVL23" s="14" t="str">
        <f t="shared" ref="AVL23" si="4849">MID(AVL$2,3,1)</f>
        <v>1</v>
      </c>
      <c r="AVM23" s="12" t="str">
        <f t="shared" ref="AVM23" si="4850">IF(AND($C$5&gt;=3,AVL23=$A23),$C23,"")</f>
        <v/>
      </c>
      <c r="AVN23" s="14" t="str">
        <f t="shared" ref="AVN23" si="4851">MID(AVN$2,3,1)</f>
        <v>1</v>
      </c>
      <c r="AVO23" s="12" t="str">
        <f t="shared" ref="AVO23" si="4852">IF(AND($C$5&gt;=3,AVN23=$A23),$C23,"")</f>
        <v/>
      </c>
      <c r="AVP23" s="14" t="str">
        <f t="shared" ref="AVP23" si="4853">MID(AVP$2,3,1)</f>
        <v>3</v>
      </c>
      <c r="AVQ23" s="12">
        <f t="shared" ref="AVQ23" si="4854">IF(AND($C$5&gt;=3,AVP23=$A23),$C23,"")</f>
        <v>0.25</v>
      </c>
      <c r="AVR23" s="14" t="str">
        <f t="shared" ref="AVR23" si="4855">MID(AVR$2,3,1)</f>
        <v>3</v>
      </c>
      <c r="AVS23" s="12">
        <f t="shared" ref="AVS23" si="4856">IF(AND($C$5&gt;=3,AVR23=$A23),$C23,"")</f>
        <v>0.25</v>
      </c>
      <c r="AVT23" s="14" t="str">
        <f t="shared" ref="AVT23" si="4857">MID(AVT$2,3,1)</f>
        <v>3</v>
      </c>
      <c r="AVU23" s="12">
        <f t="shared" ref="AVU23" si="4858">IF(AND($C$5&gt;=3,AVT23=$A23),$C23,"")</f>
        <v>0.25</v>
      </c>
      <c r="AVV23" s="14" t="str">
        <f t="shared" ref="AVV23" si="4859">MID(AVV$2,3,1)</f>
        <v>3</v>
      </c>
      <c r="AVW23" s="12">
        <f t="shared" ref="AVW23" si="4860">IF(AND($C$5&gt;=3,AVV23=$A23),$C23,"")</f>
        <v>0.25</v>
      </c>
      <c r="AVX23" s="14" t="str">
        <f t="shared" ref="AVX23" si="4861">MID(AVX$2,3,1)</f>
        <v>3</v>
      </c>
      <c r="AVY23" s="12">
        <f t="shared" ref="AVY23" si="4862">IF(AND($C$5&gt;=3,AVX23=$A23),$C23,"")</f>
        <v>0.25</v>
      </c>
      <c r="AVZ23" s="14" t="str">
        <f t="shared" ref="AVZ23" si="4863">MID(AVZ$2,3,1)</f>
        <v>3</v>
      </c>
      <c r="AWA23" s="12">
        <f t="shared" ref="AWA23" si="4864">IF(AND($C$5&gt;=3,AVZ23=$A23),$C23,"")</f>
        <v>0.25</v>
      </c>
      <c r="AWB23" s="14" t="str">
        <f t="shared" ref="AWB23" si="4865">MID(AWB$2,3,1)</f>
        <v>4</v>
      </c>
      <c r="AWC23" s="12" t="str">
        <f t="shared" ref="AWC23" si="4866">IF(AND($C$5&gt;=3,AWB23=$A23),$C23,"")</f>
        <v/>
      </c>
      <c r="AWD23" s="14" t="str">
        <f t="shared" ref="AWD23" si="4867">MID(AWD$2,3,1)</f>
        <v>4</v>
      </c>
      <c r="AWE23" s="12" t="str">
        <f t="shared" ref="AWE23" si="4868">IF(AND($C$5&gt;=3,AWD23=$A23),$C23,"")</f>
        <v/>
      </c>
      <c r="AWF23" s="14" t="str">
        <f t="shared" ref="AWF23" si="4869">MID(AWF$2,3,1)</f>
        <v>4</v>
      </c>
      <c r="AWG23" s="12" t="str">
        <f t="shared" ref="AWG23" si="4870">IF(AND($C$5&gt;=3,AWF23=$A23),$C23,"")</f>
        <v/>
      </c>
      <c r="AWH23" s="14" t="str">
        <f t="shared" ref="AWH23" si="4871">MID(AWH$2,3,1)</f>
        <v>4</v>
      </c>
      <c r="AWI23" s="12" t="str">
        <f t="shared" ref="AWI23" si="4872">IF(AND($C$5&gt;=3,AWH23=$A23),$C23,"")</f>
        <v/>
      </c>
      <c r="AWJ23" s="14" t="str">
        <f t="shared" ref="AWJ23" si="4873">MID(AWJ$2,3,1)</f>
        <v>4</v>
      </c>
      <c r="AWK23" s="12" t="str">
        <f t="shared" ref="AWK23" si="4874">IF(AND($C$5&gt;=3,AWJ23=$A23),$C23,"")</f>
        <v/>
      </c>
      <c r="AWL23" s="14" t="str">
        <f t="shared" ref="AWL23" si="4875">MID(AWL$2,3,1)</f>
        <v>4</v>
      </c>
      <c r="AWM23" s="12" t="str">
        <f t="shared" ref="AWM23" si="4876">IF(AND($C$5&gt;=3,AWL23=$A23),$C23,"")</f>
        <v/>
      </c>
      <c r="AWN23" s="14" t="str">
        <f t="shared" ref="AWN23" si="4877">MID(AWN$2,3,1)</f>
        <v>5</v>
      </c>
      <c r="AWO23" s="12" t="str">
        <f t="shared" ref="AWO23" si="4878">IF(AND($C$5&gt;=3,AWN23=$A23),$C23,"")</f>
        <v/>
      </c>
      <c r="AWP23" s="14" t="str">
        <f t="shared" ref="AWP23" si="4879">MID(AWP$2,3,1)</f>
        <v>5</v>
      </c>
      <c r="AWQ23" s="12" t="str">
        <f t="shared" ref="AWQ23" si="4880">IF(AND($C$5&gt;=3,AWP23=$A23),$C23,"")</f>
        <v/>
      </c>
      <c r="AWR23" s="14" t="str">
        <f t="shared" ref="AWR23" si="4881">MID(AWR$2,3,1)</f>
        <v>5</v>
      </c>
      <c r="AWS23" s="12" t="str">
        <f t="shared" ref="AWS23" si="4882">IF(AND($C$5&gt;=3,AWR23=$A23),$C23,"")</f>
        <v/>
      </c>
      <c r="AWT23" s="14" t="str">
        <f t="shared" ref="AWT23" si="4883">MID(AWT$2,3,1)</f>
        <v>5</v>
      </c>
      <c r="AWU23" s="12" t="str">
        <f t="shared" ref="AWU23" si="4884">IF(AND($C$5&gt;=3,AWT23=$A23),$C23,"")</f>
        <v/>
      </c>
      <c r="AWV23" s="14" t="str">
        <f t="shared" ref="AWV23" si="4885">MID(AWV$2,3,1)</f>
        <v>5</v>
      </c>
      <c r="AWW23" s="12" t="str">
        <f t="shared" ref="AWW23" si="4886">IF(AND($C$5&gt;=3,AWV23=$A23),$C23,"")</f>
        <v/>
      </c>
      <c r="AWX23" s="14" t="str">
        <f t="shared" ref="AWX23" si="4887">MID(AWX$2,3,1)</f>
        <v>5</v>
      </c>
      <c r="AWY23" s="12" t="str">
        <f t="shared" ref="AWY23" si="4888">IF(AND($C$5&gt;=3,AWX23=$A23),$C23,"")</f>
        <v/>
      </c>
      <c r="AWZ23" s="14" t="str">
        <f t="shared" ref="AWZ23" si="4889">MID(AWZ$2,3,1)</f>
        <v>1</v>
      </c>
      <c r="AXA23" s="12" t="str">
        <f t="shared" ref="AXA23" si="4890">IF(AND($C$5&gt;=3,AWZ23=$A23),$C23,"")</f>
        <v/>
      </c>
      <c r="AXB23" s="14" t="str">
        <f t="shared" ref="AXB23" si="4891">MID(AXB$2,3,1)</f>
        <v>1</v>
      </c>
      <c r="AXC23" s="12" t="str">
        <f t="shared" ref="AXC23" si="4892">IF(AND($C$5&gt;=3,AXB23=$A23),$C23,"")</f>
        <v/>
      </c>
      <c r="AXD23" s="14" t="str">
        <f t="shared" ref="AXD23" si="4893">MID(AXD$2,3,1)</f>
        <v>1</v>
      </c>
      <c r="AXE23" s="12" t="str">
        <f t="shared" ref="AXE23" si="4894">IF(AND($C$5&gt;=3,AXD23=$A23),$C23,"")</f>
        <v/>
      </c>
      <c r="AXF23" s="14" t="str">
        <f t="shared" ref="AXF23" si="4895">MID(AXF$2,3,1)</f>
        <v>1</v>
      </c>
      <c r="AXG23" s="12" t="str">
        <f t="shared" ref="AXG23" si="4896">IF(AND($C$5&gt;=3,AXF23=$A23),$C23,"")</f>
        <v/>
      </c>
      <c r="AXH23" s="14" t="str">
        <f t="shared" ref="AXH23" si="4897">MID(AXH$2,3,1)</f>
        <v>1</v>
      </c>
      <c r="AXI23" s="12" t="str">
        <f t="shared" ref="AXI23" si="4898">IF(AND($C$5&gt;=3,AXH23=$A23),$C23,"")</f>
        <v/>
      </c>
      <c r="AXJ23" s="14" t="str">
        <f t="shared" ref="AXJ23" si="4899">MID(AXJ$2,3,1)</f>
        <v>1</v>
      </c>
      <c r="AXK23" s="12" t="str">
        <f t="shared" ref="AXK23" si="4900">IF(AND($C$5&gt;=3,AXJ23=$A23),$C23,"")</f>
        <v/>
      </c>
      <c r="AXL23" s="14" t="str">
        <f t="shared" ref="AXL23" si="4901">MID(AXL$2,3,1)</f>
        <v>2</v>
      </c>
      <c r="AXM23" s="12" t="str">
        <f t="shared" ref="AXM23" si="4902">IF(AND($C$5&gt;=3,AXL23=$A23),$C23,"")</f>
        <v/>
      </c>
      <c r="AXN23" s="14" t="str">
        <f t="shared" ref="AXN23" si="4903">MID(AXN$2,3,1)</f>
        <v>2</v>
      </c>
      <c r="AXO23" s="12" t="str">
        <f t="shared" ref="AXO23" si="4904">IF(AND($C$5&gt;=3,AXN23=$A23),$C23,"")</f>
        <v/>
      </c>
      <c r="AXP23" s="14" t="str">
        <f t="shared" ref="AXP23" si="4905">MID(AXP$2,3,1)</f>
        <v>2</v>
      </c>
      <c r="AXQ23" s="12" t="str">
        <f t="shared" ref="AXQ23" si="4906">IF(AND($C$5&gt;=3,AXP23=$A23),$C23,"")</f>
        <v/>
      </c>
      <c r="AXR23" s="14" t="str">
        <f t="shared" ref="AXR23" si="4907">MID(AXR$2,3,1)</f>
        <v>2</v>
      </c>
      <c r="AXS23" s="12" t="str">
        <f t="shared" ref="AXS23" si="4908">IF(AND($C$5&gt;=3,AXR23=$A23),$C23,"")</f>
        <v/>
      </c>
      <c r="AXT23" s="14" t="str">
        <f t="shared" ref="AXT23" si="4909">MID(AXT$2,3,1)</f>
        <v>2</v>
      </c>
      <c r="AXU23" s="12" t="str">
        <f t="shared" ref="AXU23" si="4910">IF(AND($C$5&gt;=3,AXT23=$A23),$C23,"")</f>
        <v/>
      </c>
      <c r="AXV23" s="14" t="str">
        <f t="shared" ref="AXV23" si="4911">MID(AXV$2,3,1)</f>
        <v>2</v>
      </c>
      <c r="AXW23" s="12" t="str">
        <f t="shared" ref="AXW23" si="4912">IF(AND($C$5&gt;=3,AXV23=$A23),$C23,"")</f>
        <v/>
      </c>
      <c r="AXX23" s="14" t="str">
        <f t="shared" ref="AXX23" si="4913">MID(AXX$2,3,1)</f>
        <v>4</v>
      </c>
      <c r="AXY23" s="12" t="str">
        <f t="shared" ref="AXY23" si="4914">IF(AND($C$5&gt;=3,AXX23=$A23),$C23,"")</f>
        <v/>
      </c>
      <c r="AXZ23" s="14" t="str">
        <f t="shared" ref="AXZ23" si="4915">MID(AXZ$2,3,1)</f>
        <v>4</v>
      </c>
      <c r="AYA23" s="12" t="str">
        <f t="shared" ref="AYA23" si="4916">IF(AND($C$5&gt;=3,AXZ23=$A23),$C23,"")</f>
        <v/>
      </c>
      <c r="AYB23" s="14" t="str">
        <f t="shared" ref="AYB23" si="4917">MID(AYB$2,3,1)</f>
        <v>4</v>
      </c>
      <c r="AYC23" s="12" t="str">
        <f t="shared" ref="AYC23" si="4918">IF(AND($C$5&gt;=3,AYB23=$A23),$C23,"")</f>
        <v/>
      </c>
      <c r="AYD23" s="14" t="str">
        <f t="shared" ref="AYD23" si="4919">MID(AYD$2,3,1)</f>
        <v>4</v>
      </c>
      <c r="AYE23" s="12" t="str">
        <f t="shared" ref="AYE23" si="4920">IF(AND($C$5&gt;=3,AYD23=$A23),$C23,"")</f>
        <v/>
      </c>
      <c r="AYF23" s="14" t="str">
        <f t="shared" ref="AYF23" si="4921">MID(AYF$2,3,1)</f>
        <v>4</v>
      </c>
      <c r="AYG23" s="12" t="str">
        <f t="shared" ref="AYG23" si="4922">IF(AND($C$5&gt;=3,AYF23=$A23),$C23,"")</f>
        <v/>
      </c>
      <c r="AYH23" s="14" t="str">
        <f t="shared" ref="AYH23" si="4923">MID(AYH$2,3,1)</f>
        <v>4</v>
      </c>
      <c r="AYI23" s="12" t="str">
        <f t="shared" ref="AYI23" si="4924">IF(AND($C$5&gt;=3,AYH23=$A23),$C23,"")</f>
        <v/>
      </c>
      <c r="AYJ23" s="14" t="str">
        <f t="shared" ref="AYJ23" si="4925">MID(AYJ$2,3,1)</f>
        <v>5</v>
      </c>
      <c r="AYK23" s="12" t="str">
        <f t="shared" ref="AYK23" si="4926">IF(AND($C$5&gt;=3,AYJ23=$A23),$C23,"")</f>
        <v/>
      </c>
      <c r="AYL23" s="14" t="str">
        <f t="shared" ref="AYL23" si="4927">MID(AYL$2,3,1)</f>
        <v>5</v>
      </c>
      <c r="AYM23" s="12" t="str">
        <f t="shared" ref="AYM23" si="4928">IF(AND($C$5&gt;=3,AYL23=$A23),$C23,"")</f>
        <v/>
      </c>
      <c r="AYN23" s="14" t="str">
        <f t="shared" ref="AYN23" si="4929">MID(AYN$2,3,1)</f>
        <v>5</v>
      </c>
      <c r="AYO23" s="12" t="str">
        <f t="shared" ref="AYO23" si="4930">IF(AND($C$5&gt;=3,AYN23=$A23),$C23,"")</f>
        <v/>
      </c>
      <c r="AYP23" s="14" t="str">
        <f t="shared" ref="AYP23" si="4931">MID(AYP$2,3,1)</f>
        <v>5</v>
      </c>
      <c r="AYQ23" s="12" t="str">
        <f t="shared" ref="AYQ23" si="4932">IF(AND($C$5&gt;=3,AYP23=$A23),$C23,"")</f>
        <v/>
      </c>
      <c r="AYR23" s="14" t="str">
        <f t="shared" ref="AYR23" si="4933">MID(AYR$2,3,1)</f>
        <v>5</v>
      </c>
      <c r="AYS23" s="12" t="str">
        <f t="shared" ref="AYS23" si="4934">IF(AND($C$5&gt;=3,AYR23=$A23),$C23,"")</f>
        <v/>
      </c>
      <c r="AYT23" s="14" t="str">
        <f t="shared" ref="AYT23" si="4935">MID(AYT$2,3,1)</f>
        <v>5</v>
      </c>
      <c r="AYU23" s="12" t="str">
        <f t="shared" ref="AYU23" si="4936">IF(AND($C$5&gt;=3,AYT23=$A23),$C23,"")</f>
        <v/>
      </c>
      <c r="AYV23" s="14" t="str">
        <f t="shared" ref="AYV23" si="4937">MID(AYV$2,3,1)</f>
        <v>1</v>
      </c>
      <c r="AYW23" s="12" t="str">
        <f t="shared" ref="AYW23" si="4938">IF(AND($C$5&gt;=3,AYV23=$A23),$C23,"")</f>
        <v/>
      </c>
      <c r="AYX23" s="14" t="str">
        <f t="shared" ref="AYX23" si="4939">MID(AYX$2,3,1)</f>
        <v>1</v>
      </c>
      <c r="AYY23" s="12" t="str">
        <f t="shared" ref="AYY23" si="4940">IF(AND($C$5&gt;=3,AYX23=$A23),$C23,"")</f>
        <v/>
      </c>
      <c r="AYZ23" s="14" t="str">
        <f t="shared" ref="AYZ23" si="4941">MID(AYZ$2,3,1)</f>
        <v>1</v>
      </c>
      <c r="AZA23" s="12" t="str">
        <f t="shared" ref="AZA23" si="4942">IF(AND($C$5&gt;=3,AYZ23=$A23),$C23,"")</f>
        <v/>
      </c>
      <c r="AZB23" s="14" t="str">
        <f t="shared" ref="AZB23" si="4943">MID(AZB$2,3,1)</f>
        <v>1</v>
      </c>
      <c r="AZC23" s="12" t="str">
        <f t="shared" ref="AZC23" si="4944">IF(AND($C$5&gt;=3,AZB23=$A23),$C23,"")</f>
        <v/>
      </c>
      <c r="AZD23" s="14" t="str">
        <f t="shared" ref="AZD23" si="4945">MID(AZD$2,3,1)</f>
        <v>1</v>
      </c>
      <c r="AZE23" s="12" t="str">
        <f t="shared" ref="AZE23" si="4946">IF(AND($C$5&gt;=3,AZD23=$A23),$C23,"")</f>
        <v/>
      </c>
      <c r="AZF23" s="14" t="str">
        <f t="shared" ref="AZF23" si="4947">MID(AZF$2,3,1)</f>
        <v>1</v>
      </c>
      <c r="AZG23" s="12" t="str">
        <f t="shared" ref="AZG23" si="4948">IF(AND($C$5&gt;=3,AZF23=$A23),$C23,"")</f>
        <v/>
      </c>
      <c r="AZH23" s="14" t="str">
        <f t="shared" ref="AZH23" si="4949">MID(AZH$2,3,1)</f>
        <v>2</v>
      </c>
      <c r="AZI23" s="12" t="str">
        <f t="shared" ref="AZI23" si="4950">IF(AND($C$5&gt;=3,AZH23=$A23),$C23,"")</f>
        <v/>
      </c>
      <c r="AZJ23" s="14" t="str">
        <f t="shared" ref="AZJ23" si="4951">MID(AZJ$2,3,1)</f>
        <v>2</v>
      </c>
      <c r="AZK23" s="12" t="str">
        <f t="shared" ref="AZK23" si="4952">IF(AND($C$5&gt;=3,AZJ23=$A23),$C23,"")</f>
        <v/>
      </c>
      <c r="AZL23" s="14" t="str">
        <f t="shared" ref="AZL23" si="4953">MID(AZL$2,3,1)</f>
        <v>2</v>
      </c>
      <c r="AZM23" s="12" t="str">
        <f t="shared" ref="AZM23" si="4954">IF(AND($C$5&gt;=3,AZL23=$A23),$C23,"")</f>
        <v/>
      </c>
      <c r="AZN23" s="14" t="str">
        <f t="shared" ref="AZN23" si="4955">MID(AZN$2,3,1)</f>
        <v>2</v>
      </c>
      <c r="AZO23" s="12" t="str">
        <f t="shared" ref="AZO23" si="4956">IF(AND($C$5&gt;=3,AZN23=$A23),$C23,"")</f>
        <v/>
      </c>
      <c r="AZP23" s="14" t="str">
        <f t="shared" ref="AZP23" si="4957">MID(AZP$2,3,1)</f>
        <v>2</v>
      </c>
      <c r="AZQ23" s="12" t="str">
        <f t="shared" ref="AZQ23" si="4958">IF(AND($C$5&gt;=3,AZP23=$A23),$C23,"")</f>
        <v/>
      </c>
      <c r="AZR23" s="14" t="str">
        <f t="shared" ref="AZR23" si="4959">MID(AZR$2,3,1)</f>
        <v>2</v>
      </c>
      <c r="AZS23" s="12" t="str">
        <f t="shared" ref="AZS23" si="4960">IF(AND($C$5&gt;=3,AZR23=$A23),$C23,"")</f>
        <v/>
      </c>
      <c r="AZT23" s="14" t="str">
        <f t="shared" ref="AZT23" si="4961">MID(AZT$2,3,1)</f>
        <v>3</v>
      </c>
      <c r="AZU23" s="12">
        <f t="shared" ref="AZU23" si="4962">IF(AND($C$5&gt;=3,AZT23=$A23),$C23,"")</f>
        <v>0.25</v>
      </c>
      <c r="AZV23" s="14" t="str">
        <f t="shared" ref="AZV23" si="4963">MID(AZV$2,3,1)</f>
        <v>3</v>
      </c>
      <c r="AZW23" s="12">
        <f t="shared" ref="AZW23" si="4964">IF(AND($C$5&gt;=3,AZV23=$A23),$C23,"")</f>
        <v>0.25</v>
      </c>
      <c r="AZX23" s="14" t="str">
        <f t="shared" ref="AZX23" si="4965">MID(AZX$2,3,1)</f>
        <v>3</v>
      </c>
      <c r="AZY23" s="12">
        <f t="shared" ref="AZY23" si="4966">IF(AND($C$5&gt;=3,AZX23=$A23),$C23,"")</f>
        <v>0.25</v>
      </c>
      <c r="AZZ23" s="14" t="str">
        <f t="shared" ref="AZZ23" si="4967">MID(AZZ$2,3,1)</f>
        <v>3</v>
      </c>
      <c r="BAA23" s="12">
        <f t="shared" ref="BAA23" si="4968">IF(AND($C$5&gt;=3,AZZ23=$A23),$C23,"")</f>
        <v>0.25</v>
      </c>
      <c r="BAB23" s="14" t="str">
        <f t="shared" ref="BAB23" si="4969">MID(BAB$2,3,1)</f>
        <v>3</v>
      </c>
      <c r="BAC23" s="12">
        <f t="shared" ref="BAC23" si="4970">IF(AND($C$5&gt;=3,BAB23=$A23),$C23,"")</f>
        <v>0.25</v>
      </c>
      <c r="BAD23" s="14" t="str">
        <f t="shared" ref="BAD23" si="4971">MID(BAD$2,3,1)</f>
        <v>3</v>
      </c>
      <c r="BAE23" s="12">
        <f t="shared" ref="BAE23" si="4972">IF(AND($C$5&gt;=3,BAD23=$A23),$C23,"")</f>
        <v>0.25</v>
      </c>
      <c r="BAF23" s="14" t="str">
        <f t="shared" ref="BAF23" si="4973">MID(BAF$2,3,1)</f>
        <v>5</v>
      </c>
      <c r="BAG23" s="12" t="str">
        <f t="shared" ref="BAG23" si="4974">IF(AND($C$5&gt;=3,BAF23=$A23),$C23,"")</f>
        <v/>
      </c>
      <c r="BAH23" s="14" t="str">
        <f t="shared" ref="BAH23" si="4975">MID(BAH$2,3,1)</f>
        <v>5</v>
      </c>
      <c r="BAI23" s="12" t="str">
        <f t="shared" ref="BAI23" si="4976">IF(AND($C$5&gt;=3,BAH23=$A23),$C23,"")</f>
        <v/>
      </c>
      <c r="BAJ23" s="14" t="str">
        <f t="shared" ref="BAJ23" si="4977">MID(BAJ$2,3,1)</f>
        <v>5</v>
      </c>
      <c r="BAK23" s="12" t="str">
        <f t="shared" ref="BAK23" si="4978">IF(AND($C$5&gt;=3,BAJ23=$A23),$C23,"")</f>
        <v/>
      </c>
      <c r="BAL23" s="14" t="str">
        <f t="shared" ref="BAL23" si="4979">MID(BAL$2,3,1)</f>
        <v>5</v>
      </c>
      <c r="BAM23" s="12" t="str">
        <f t="shared" ref="BAM23" si="4980">IF(AND($C$5&gt;=3,BAL23=$A23),$C23,"")</f>
        <v/>
      </c>
      <c r="BAN23" s="14" t="str">
        <f t="shared" ref="BAN23" si="4981">MID(BAN$2,3,1)</f>
        <v>5</v>
      </c>
      <c r="BAO23" s="12" t="str">
        <f t="shared" ref="BAO23" si="4982">IF(AND($C$5&gt;=3,BAN23=$A23),$C23,"")</f>
        <v/>
      </c>
      <c r="BAP23" s="14" t="str">
        <f t="shared" ref="BAP23" si="4983">MID(BAP$2,3,1)</f>
        <v>5</v>
      </c>
      <c r="BAQ23" s="12" t="str">
        <f t="shared" ref="BAQ23" si="4984">IF(AND($C$5&gt;=3,BAP23=$A23),$C23,"")</f>
        <v/>
      </c>
      <c r="BAR23" s="14" t="str">
        <f t="shared" ref="BAR23" si="4985">MID(BAR$2,3,1)</f>
        <v>1</v>
      </c>
      <c r="BAS23" s="12" t="str">
        <f t="shared" ref="BAS23" si="4986">IF(AND($C$5&gt;=3,BAR23=$A23),$C23,"")</f>
        <v/>
      </c>
      <c r="BAT23" s="14" t="str">
        <f t="shared" ref="BAT23" si="4987">MID(BAT$2,3,1)</f>
        <v>1</v>
      </c>
      <c r="BAU23" s="12" t="str">
        <f t="shared" ref="BAU23" si="4988">IF(AND($C$5&gt;=3,BAT23=$A23),$C23,"")</f>
        <v/>
      </c>
      <c r="BAV23" s="14" t="str">
        <f t="shared" ref="BAV23" si="4989">MID(BAV$2,3,1)</f>
        <v>1</v>
      </c>
      <c r="BAW23" s="12" t="str">
        <f t="shared" ref="BAW23" si="4990">IF(AND($C$5&gt;=3,BAV23=$A23),$C23,"")</f>
        <v/>
      </c>
      <c r="BAX23" s="14" t="str">
        <f t="shared" ref="BAX23" si="4991">MID(BAX$2,3,1)</f>
        <v>1</v>
      </c>
      <c r="BAY23" s="12" t="str">
        <f t="shared" ref="BAY23" si="4992">IF(AND($C$5&gt;=3,BAX23=$A23),$C23,"")</f>
        <v/>
      </c>
      <c r="BAZ23" s="14" t="str">
        <f t="shared" ref="BAZ23" si="4993">MID(BAZ$2,3,1)</f>
        <v>1</v>
      </c>
      <c r="BBA23" s="12" t="str">
        <f t="shared" ref="BBA23" si="4994">IF(AND($C$5&gt;=3,BAZ23=$A23),$C23,"")</f>
        <v/>
      </c>
      <c r="BBB23" s="14" t="str">
        <f t="shared" ref="BBB23" si="4995">MID(BBB$2,3,1)</f>
        <v>1</v>
      </c>
      <c r="BBC23" s="12" t="str">
        <f t="shared" ref="BBC23" si="4996">IF(AND($C$5&gt;=3,BBB23=$A23),$C23,"")</f>
        <v/>
      </c>
      <c r="BBD23" s="14" t="str">
        <f t="shared" ref="BBD23" si="4997">MID(BBD$2,3,1)</f>
        <v>2</v>
      </c>
      <c r="BBE23" s="12" t="str">
        <f t="shared" ref="BBE23" si="4998">IF(AND($C$5&gt;=3,BBD23=$A23),$C23,"")</f>
        <v/>
      </c>
      <c r="BBF23" s="14" t="str">
        <f t="shared" ref="BBF23" si="4999">MID(BBF$2,3,1)</f>
        <v>2</v>
      </c>
      <c r="BBG23" s="12" t="str">
        <f t="shared" ref="BBG23" si="5000">IF(AND($C$5&gt;=3,BBF23=$A23),$C23,"")</f>
        <v/>
      </c>
      <c r="BBH23" s="14" t="str">
        <f t="shared" ref="BBH23" si="5001">MID(BBH$2,3,1)</f>
        <v>2</v>
      </c>
      <c r="BBI23" s="12" t="str">
        <f t="shared" ref="BBI23" si="5002">IF(AND($C$5&gt;=3,BBH23=$A23),$C23,"")</f>
        <v/>
      </c>
      <c r="BBJ23" s="14" t="str">
        <f t="shared" ref="BBJ23" si="5003">MID(BBJ$2,3,1)</f>
        <v>2</v>
      </c>
      <c r="BBK23" s="12" t="str">
        <f t="shared" ref="BBK23" si="5004">IF(AND($C$5&gt;=3,BBJ23=$A23),$C23,"")</f>
        <v/>
      </c>
      <c r="BBL23" s="14" t="str">
        <f t="shared" ref="BBL23" si="5005">MID(BBL$2,3,1)</f>
        <v>2</v>
      </c>
      <c r="BBM23" s="12" t="str">
        <f t="shared" ref="BBM23" si="5006">IF(AND($C$5&gt;=3,BBL23=$A23),$C23,"")</f>
        <v/>
      </c>
      <c r="BBN23" s="14" t="str">
        <f t="shared" ref="BBN23" si="5007">MID(BBN$2,3,1)</f>
        <v>2</v>
      </c>
      <c r="BBO23" s="12" t="str">
        <f t="shared" ref="BBO23" si="5008">IF(AND($C$5&gt;=3,BBN23=$A23),$C23,"")</f>
        <v/>
      </c>
      <c r="BBP23" s="14" t="str">
        <f t="shared" ref="BBP23" si="5009">MID(BBP$2,3,1)</f>
        <v>3</v>
      </c>
      <c r="BBQ23" s="12">
        <f t="shared" ref="BBQ23" si="5010">IF(AND($C$5&gt;=3,BBP23=$A23),$C23,"")</f>
        <v>0.25</v>
      </c>
      <c r="BBR23" s="14" t="str">
        <f t="shared" ref="BBR23" si="5011">MID(BBR$2,3,1)</f>
        <v>3</v>
      </c>
      <c r="BBS23" s="12">
        <f t="shared" ref="BBS23" si="5012">IF(AND($C$5&gt;=3,BBR23=$A23),$C23,"")</f>
        <v>0.25</v>
      </c>
      <c r="BBT23" s="14" t="str">
        <f t="shared" ref="BBT23" si="5013">MID(BBT$2,3,1)</f>
        <v>3</v>
      </c>
      <c r="BBU23" s="12">
        <f t="shared" ref="BBU23" si="5014">IF(AND($C$5&gt;=3,BBT23=$A23),$C23,"")</f>
        <v>0.25</v>
      </c>
      <c r="BBV23" s="14" t="str">
        <f t="shared" ref="BBV23" si="5015">MID(BBV$2,3,1)</f>
        <v>3</v>
      </c>
      <c r="BBW23" s="12">
        <f t="shared" ref="BBW23" si="5016">IF(AND($C$5&gt;=3,BBV23=$A23),$C23,"")</f>
        <v>0.25</v>
      </c>
      <c r="BBX23" s="14" t="str">
        <f t="shared" ref="BBX23" si="5017">MID(BBX$2,3,1)</f>
        <v>3</v>
      </c>
      <c r="BBY23" s="12">
        <f t="shared" ref="BBY23" si="5018">IF(AND($C$5&gt;=3,BBX23=$A23),$C23,"")</f>
        <v>0.25</v>
      </c>
      <c r="BBZ23" s="14" t="str">
        <f t="shared" ref="BBZ23" si="5019">MID(BBZ$2,3,1)</f>
        <v>3</v>
      </c>
      <c r="BCA23" s="12">
        <f t="shared" ref="BCA23" si="5020">IF(AND($C$5&gt;=3,BBZ23=$A23),$C23,"")</f>
        <v>0.25</v>
      </c>
      <c r="BCB23" s="14" t="str">
        <f t="shared" ref="BCB23" si="5021">MID(BCB$2,3,1)</f>
        <v>4</v>
      </c>
      <c r="BCC23" s="12" t="str">
        <f t="shared" ref="BCC23" si="5022">IF(AND($C$5&gt;=3,BCB23=$A23),$C23,"")</f>
        <v/>
      </c>
      <c r="BCD23" s="14" t="str">
        <f t="shared" ref="BCD23" si="5023">MID(BCD$2,3,1)</f>
        <v>4</v>
      </c>
      <c r="BCE23" s="12" t="str">
        <f t="shared" ref="BCE23" si="5024">IF(AND($C$5&gt;=3,BCD23=$A23),$C23,"")</f>
        <v/>
      </c>
      <c r="BCF23" s="14" t="str">
        <f t="shared" ref="BCF23" si="5025">MID(BCF$2,3,1)</f>
        <v>4</v>
      </c>
      <c r="BCG23" s="12" t="str">
        <f t="shared" ref="BCG23" si="5026">IF(AND($C$5&gt;=3,BCF23=$A23),$C23,"")</f>
        <v/>
      </c>
      <c r="BCH23" s="14" t="str">
        <f t="shared" ref="BCH23" si="5027">MID(BCH$2,3,1)</f>
        <v>4</v>
      </c>
      <c r="BCI23" s="12" t="str">
        <f t="shared" ref="BCI23" si="5028">IF(AND($C$5&gt;=3,BCH23=$A23),$C23,"")</f>
        <v/>
      </c>
      <c r="BCJ23" s="14" t="str">
        <f t="shared" ref="BCJ23" si="5029">MID(BCJ$2,3,1)</f>
        <v>4</v>
      </c>
      <c r="BCK23" s="12" t="str">
        <f t="shared" ref="BCK23" si="5030">IF(AND($C$5&gt;=3,BCJ23=$A23),$C23,"")</f>
        <v/>
      </c>
      <c r="BCL23" s="14" t="str">
        <f t="shared" ref="BCL23" si="5031">MID(BCL$2,3,1)</f>
        <v>4</v>
      </c>
      <c r="BCM23" s="12" t="str">
        <f t="shared" ref="BCM23" si="5032">IF(AND($C$5&gt;=3,BCL23=$A23),$C23,"")</f>
        <v/>
      </c>
    </row>
    <row r="24" spans="1:1443" x14ac:dyDescent="0.25">
      <c r="A24" s="23" t="s">
        <v>1778</v>
      </c>
      <c r="B24" s="10" t="s">
        <v>10</v>
      </c>
      <c r="C24" s="38">
        <f t="shared" si="2156"/>
        <v>0.25</v>
      </c>
      <c r="D24" s="14" t="str">
        <f>MID(D$2,4,1)</f>
        <v>4</v>
      </c>
      <c r="E24" s="12">
        <f>IF(AND($C$5&gt;=4,D24=$A24),$C24,"")</f>
        <v>0.25</v>
      </c>
      <c r="F24" s="14" t="str">
        <f t="shared" ref="F24" si="5033">MID(F$2,4,1)</f>
        <v>4</v>
      </c>
      <c r="G24" s="12">
        <f t="shared" ref="G24" si="5034">IF(AND($C$5&gt;=4,F24=$A24),$C24,"")</f>
        <v>0.25</v>
      </c>
      <c r="H24" s="14" t="str">
        <f t="shared" ref="H24" si="5035">MID(H$2,4,1)</f>
        <v>4</v>
      </c>
      <c r="I24" s="12">
        <f t="shared" ref="I24" si="5036">IF(AND($C$5&gt;=4,H24=$A24),$C24,"")</f>
        <v>0.25</v>
      </c>
      <c r="J24" s="14" t="str">
        <f t="shared" ref="J24" si="5037">MID(J$2,4,1)</f>
        <v>4</v>
      </c>
      <c r="K24" s="12">
        <f t="shared" ref="K24" si="5038">IF(AND($C$5&gt;=4,J24=$A24),$C24,"")</f>
        <v>0.25</v>
      </c>
      <c r="L24" s="14" t="str">
        <f t="shared" ref="L24" si="5039">MID(L$2,4,1)</f>
        <v>4</v>
      </c>
      <c r="M24" s="12">
        <f t="shared" ref="M24" si="5040">IF(AND($C$5&gt;=4,L24=$A24),$C24,"")</f>
        <v>0.25</v>
      </c>
      <c r="N24" s="14" t="str">
        <f t="shared" ref="N24" si="5041">MID(N$2,4,1)</f>
        <v>4</v>
      </c>
      <c r="O24" s="12">
        <f t="shared" ref="O24" si="5042">IF(AND($C$5&gt;=4,N24=$A24),$C24,"")</f>
        <v>0.25</v>
      </c>
      <c r="P24" s="14" t="str">
        <f t="shared" ref="P24" si="5043">MID(P$2,4,1)</f>
        <v>3</v>
      </c>
      <c r="Q24" s="12" t="str">
        <f t="shared" ref="Q24" si="5044">IF(AND($C$5&gt;=4,P24=$A24),$C24,"")</f>
        <v/>
      </c>
      <c r="R24" s="14" t="str">
        <f t="shared" ref="R24" si="5045">MID(R$2,4,1)</f>
        <v>2</v>
      </c>
      <c r="S24" s="12" t="str">
        <f t="shared" ref="S24" si="5046">IF(AND($C$5&gt;=4,R24=$A24),$C24,"")</f>
        <v/>
      </c>
      <c r="T24" s="14" t="str">
        <f t="shared" ref="T24" si="5047">MID(T$2,4,1)</f>
        <v>3</v>
      </c>
      <c r="U24" s="12" t="str">
        <f t="shared" ref="U24" si="5048">IF(AND($C$5&gt;=4,T24=$A24),$C24,"")</f>
        <v/>
      </c>
      <c r="V24" s="14" t="str">
        <f t="shared" ref="V24" si="5049">MID(V$2,4,1)</f>
        <v>2</v>
      </c>
      <c r="W24" s="12" t="str">
        <f t="shared" ref="W24" si="5050">IF(AND($C$5&gt;=4,V24=$A24),$C24,"")</f>
        <v/>
      </c>
      <c r="X24" s="14" t="str">
        <f t="shared" ref="X24" si="5051">MID(X$2,4,1)</f>
        <v>3</v>
      </c>
      <c r="Y24" s="12" t="str">
        <f t="shared" ref="Y24" si="5052">IF(AND($C$5&gt;=4,X24=$A24),$C24,"")</f>
        <v/>
      </c>
      <c r="Z24" s="14" t="str">
        <f t="shared" ref="Z24" si="5053">MID(Z$2,4,1)</f>
        <v>1</v>
      </c>
      <c r="AA24" s="12" t="str">
        <f t="shared" ref="AA24" si="5054">IF(AND($C$5&gt;=4,Z24=$A24),$C24,"")</f>
        <v/>
      </c>
      <c r="AB24" s="14" t="str">
        <f t="shared" ref="AB24" si="5055">MID(AB$2,4,1)</f>
        <v>3</v>
      </c>
      <c r="AC24" s="12" t="str">
        <f t="shared" ref="AC24" si="5056">IF(AND($C$5&gt;=4,AB24=$A24),$C24,"")</f>
        <v/>
      </c>
      <c r="AD24" s="14" t="str">
        <f t="shared" ref="AD24" si="5057">MID(AD$2,4,1)</f>
        <v>1</v>
      </c>
      <c r="AE24" s="12" t="str">
        <f t="shared" ref="AE24" si="5058">IF(AND($C$5&gt;=4,AD24=$A24),$C24,"")</f>
        <v/>
      </c>
      <c r="AF24" s="14" t="str">
        <f t="shared" ref="AF24" si="5059">MID(AF$2,4,1)</f>
        <v>2</v>
      </c>
      <c r="AG24" s="12" t="str">
        <f t="shared" ref="AG24" si="5060">IF(AND($C$5&gt;=4,AF24=$A24),$C24,"")</f>
        <v/>
      </c>
      <c r="AH24" s="14" t="str">
        <f t="shared" ref="AH24" si="5061">MID(AH$2,4,1)</f>
        <v>1</v>
      </c>
      <c r="AI24" s="12" t="str">
        <f t="shared" ref="AI24" si="5062">IF(AND($C$5&gt;=4,AH24=$A24),$C24,"")</f>
        <v/>
      </c>
      <c r="AJ24" s="14" t="str">
        <f t="shared" ref="AJ24" si="5063">MID(AJ$2,4,1)</f>
        <v>2</v>
      </c>
      <c r="AK24" s="12" t="str">
        <f t="shared" ref="AK24" si="5064">IF(AND($C$5&gt;=4,AJ24=$A24),$C24,"")</f>
        <v/>
      </c>
      <c r="AL24" s="14" t="str">
        <f t="shared" ref="AL24" si="5065">MID(AL$2,4,1)</f>
        <v>1</v>
      </c>
      <c r="AM24" s="12" t="str">
        <f t="shared" ref="AM24" si="5066">IF(AND($C$5&gt;=4,AL24=$A24),$C24,"")</f>
        <v/>
      </c>
      <c r="AN24" s="14" t="str">
        <f t="shared" ref="AN24" si="5067">MID(AN$2,4,1)</f>
        <v>3</v>
      </c>
      <c r="AO24" s="12" t="str">
        <f t="shared" ref="AO24" si="5068">IF(AND($C$5&gt;=4,AN24=$A24),$C24,"")</f>
        <v/>
      </c>
      <c r="AP24" s="14" t="str">
        <f t="shared" ref="AP24" si="5069">MID(AP$2,4,1)</f>
        <v>2</v>
      </c>
      <c r="AQ24" s="12" t="str">
        <f t="shared" ref="AQ24" si="5070">IF(AND($C$5&gt;=4,AP24=$A24),$C24,"")</f>
        <v/>
      </c>
      <c r="AR24" s="14" t="str">
        <f t="shared" ref="AR24" si="5071">MID(AR$2,4,1)</f>
        <v>3</v>
      </c>
      <c r="AS24" s="12" t="str">
        <f t="shared" ref="AS24" si="5072">IF(AND($C$5&gt;=4,AR24=$A24),$C24,"")</f>
        <v/>
      </c>
      <c r="AT24" s="14" t="str">
        <f t="shared" ref="AT24" si="5073">MID(AT$2,4,1)</f>
        <v>1</v>
      </c>
      <c r="AU24" s="12" t="str">
        <f t="shared" ref="AU24" si="5074">IF(AND($C$5&gt;=4,AT24=$A24),$C24,"")</f>
        <v/>
      </c>
      <c r="AV24" s="14" t="str">
        <f t="shared" ref="AV24" si="5075">MID(AV$2,4,1)</f>
        <v>2</v>
      </c>
      <c r="AW24" s="12" t="str">
        <f t="shared" ref="AW24" si="5076">IF(AND($C$5&gt;=4,AV24=$A24),$C24,"")</f>
        <v/>
      </c>
      <c r="AX24" s="14" t="str">
        <f t="shared" ref="AX24" si="5077">MID(AX$2,4,1)</f>
        <v>1</v>
      </c>
      <c r="AY24" s="12" t="str">
        <f t="shared" ref="AY24" si="5078">IF(AND($C$5&gt;=4,AX24=$A24),$C24,"")</f>
        <v/>
      </c>
      <c r="AZ24" s="14" t="str">
        <f t="shared" ref="AZ24" si="5079">MID(AZ$2,4,1)</f>
        <v>5</v>
      </c>
      <c r="BA24" s="12" t="str">
        <f t="shared" ref="BA24" si="5080">IF(AND($C$5&gt;=4,AZ24=$A24),$C24,"")</f>
        <v/>
      </c>
      <c r="BB24" s="14" t="str">
        <f t="shared" ref="BB24" si="5081">MID(BB$2,4,1)</f>
        <v>5</v>
      </c>
      <c r="BC24" s="12" t="str">
        <f t="shared" ref="BC24" si="5082">IF(AND($C$5&gt;=4,BB24=$A24),$C24,"")</f>
        <v/>
      </c>
      <c r="BD24" s="14" t="str">
        <f t="shared" ref="BD24" si="5083">MID(BD$2,4,1)</f>
        <v>3</v>
      </c>
      <c r="BE24" s="12" t="str">
        <f t="shared" ref="BE24" si="5084">IF(AND($C$5&gt;=4,BD24=$A24),$C24,"")</f>
        <v/>
      </c>
      <c r="BF24" s="14" t="str">
        <f t="shared" ref="BF24" si="5085">MID(BF$2,4,1)</f>
        <v>4</v>
      </c>
      <c r="BG24" s="12">
        <f t="shared" ref="BG24" si="5086">IF(AND($C$5&gt;=4,BF24=$A24),$C24,"")</f>
        <v>0.25</v>
      </c>
      <c r="BH24" s="14" t="str">
        <f t="shared" ref="BH24" si="5087">MID(BH$2,4,1)</f>
        <v>5</v>
      </c>
      <c r="BI24" s="12" t="str">
        <f t="shared" ref="BI24" si="5088">IF(AND($C$5&gt;=4,BH24=$A24),$C24,"")</f>
        <v/>
      </c>
      <c r="BJ24" s="14" t="str">
        <f t="shared" ref="BJ24" si="5089">MID(BJ$2,4,1)</f>
        <v>5</v>
      </c>
      <c r="BK24" s="12" t="str">
        <f t="shared" ref="BK24" si="5090">IF(AND($C$5&gt;=4,BJ24=$A24),$C24,"")</f>
        <v/>
      </c>
      <c r="BL24" s="14" t="str">
        <f t="shared" ref="BL24" si="5091">MID(BL$2,4,1)</f>
        <v>2</v>
      </c>
      <c r="BM24" s="12" t="str">
        <f t="shared" ref="BM24" si="5092">IF(AND($C$5&gt;=4,BL24=$A24),$C24,"")</f>
        <v/>
      </c>
      <c r="BN24" s="14" t="str">
        <f t="shared" ref="BN24" si="5093">MID(BN$2,4,1)</f>
        <v>4</v>
      </c>
      <c r="BO24" s="12">
        <f t="shared" ref="BO24" si="5094">IF(AND($C$5&gt;=4,BN24=$A24),$C24,"")</f>
        <v>0.25</v>
      </c>
      <c r="BP24" s="14" t="str">
        <f t="shared" ref="BP24" si="5095">MID(BP$2,4,1)</f>
        <v>5</v>
      </c>
      <c r="BQ24" s="12" t="str">
        <f t="shared" ref="BQ24" si="5096">IF(AND($C$5&gt;=4,BP24=$A24),$C24,"")</f>
        <v/>
      </c>
      <c r="BR24" s="14" t="str">
        <f t="shared" ref="BR24" si="5097">MID(BR$2,4,1)</f>
        <v>5</v>
      </c>
      <c r="BS24" s="12" t="str">
        <f t="shared" ref="BS24" si="5098">IF(AND($C$5&gt;=4,BR24=$A24),$C24,"")</f>
        <v/>
      </c>
      <c r="BT24" s="14" t="str">
        <f t="shared" ref="BT24" si="5099">MID(BT$2,4,1)</f>
        <v>2</v>
      </c>
      <c r="BU24" s="12" t="str">
        <f t="shared" ref="BU24" si="5100">IF(AND($C$5&gt;=4,BT24=$A24),$C24,"")</f>
        <v/>
      </c>
      <c r="BV24" s="14" t="str">
        <f t="shared" ref="BV24" si="5101">MID(BV$2,4,1)</f>
        <v>3</v>
      </c>
      <c r="BW24" s="12" t="str">
        <f t="shared" ref="BW24" si="5102">IF(AND($C$5&gt;=4,BV24=$A24),$C24,"")</f>
        <v/>
      </c>
      <c r="BX24" s="14" t="str">
        <f t="shared" ref="BX24" si="5103">MID(BX$2,4,1)</f>
        <v>3</v>
      </c>
      <c r="BY24" s="12" t="str">
        <f t="shared" ref="BY24" si="5104">IF(AND($C$5&gt;=4,BX24=$A24),$C24,"")</f>
        <v/>
      </c>
      <c r="BZ24" s="14" t="str">
        <f t="shared" ref="BZ24" si="5105">MID(BZ$2,4,1)</f>
        <v>4</v>
      </c>
      <c r="CA24" s="12">
        <f t="shared" ref="CA24" si="5106">IF(AND($C$5&gt;=4,BZ24=$A24),$C24,"")</f>
        <v>0.25</v>
      </c>
      <c r="CB24" s="14" t="str">
        <f t="shared" ref="CB24" si="5107">MID(CB$2,4,1)</f>
        <v>2</v>
      </c>
      <c r="CC24" s="12" t="str">
        <f t="shared" ref="CC24" si="5108">IF(AND($C$5&gt;=4,CB24=$A24),$C24,"")</f>
        <v/>
      </c>
      <c r="CD24" s="14" t="str">
        <f t="shared" ref="CD24" si="5109">MID(CD$2,4,1)</f>
        <v>4</v>
      </c>
      <c r="CE24" s="12">
        <f t="shared" ref="CE24" si="5110">IF(AND($C$5&gt;=4,CD24=$A24),$C24,"")</f>
        <v>0.25</v>
      </c>
      <c r="CF24" s="14" t="str">
        <f t="shared" ref="CF24" si="5111">MID(CF$2,4,1)</f>
        <v>2</v>
      </c>
      <c r="CG24" s="12" t="str">
        <f t="shared" ref="CG24" si="5112">IF(AND($C$5&gt;=4,CF24=$A24),$C24,"")</f>
        <v/>
      </c>
      <c r="CH24" s="14" t="str">
        <f t="shared" ref="CH24" si="5113">MID(CH$2,4,1)</f>
        <v>3</v>
      </c>
      <c r="CI24" s="12" t="str">
        <f t="shared" ref="CI24" si="5114">IF(AND($C$5&gt;=4,CH24=$A24),$C24,"")</f>
        <v/>
      </c>
      <c r="CJ24" s="14" t="str">
        <f t="shared" ref="CJ24" si="5115">MID(CJ$2,4,1)</f>
        <v>5</v>
      </c>
      <c r="CK24" s="12" t="str">
        <f t="shared" ref="CK24" si="5116">IF(AND($C$5&gt;=4,CJ24=$A24),$C24,"")</f>
        <v/>
      </c>
      <c r="CL24" s="14" t="str">
        <f t="shared" ref="CL24" si="5117">MID(CL$2,4,1)</f>
        <v>5</v>
      </c>
      <c r="CM24" s="12" t="str">
        <f t="shared" ref="CM24" si="5118">IF(AND($C$5&gt;=4,CL24=$A24),$C24,"")</f>
        <v/>
      </c>
      <c r="CN24" s="14" t="str">
        <f t="shared" ref="CN24" si="5119">MID(CN$2,4,1)</f>
        <v>3</v>
      </c>
      <c r="CO24" s="12" t="str">
        <f t="shared" ref="CO24" si="5120">IF(AND($C$5&gt;=4,CN24=$A24),$C24,"")</f>
        <v/>
      </c>
      <c r="CP24" s="14" t="str">
        <f t="shared" ref="CP24" si="5121">MID(CP$2,4,1)</f>
        <v>4</v>
      </c>
      <c r="CQ24" s="12">
        <f t="shared" ref="CQ24" si="5122">IF(AND($C$5&gt;=4,CP24=$A24),$C24,"")</f>
        <v>0.25</v>
      </c>
      <c r="CR24" s="14" t="str">
        <f t="shared" ref="CR24" si="5123">MID(CR$2,4,1)</f>
        <v>5</v>
      </c>
      <c r="CS24" s="12" t="str">
        <f t="shared" ref="CS24" si="5124">IF(AND($C$5&gt;=4,CR24=$A24),$C24,"")</f>
        <v/>
      </c>
      <c r="CT24" s="14" t="str">
        <f t="shared" ref="CT24" si="5125">MID(CT$2,4,1)</f>
        <v>5</v>
      </c>
      <c r="CU24" s="12" t="str">
        <f t="shared" ref="CU24" si="5126">IF(AND($C$5&gt;=4,CT24=$A24),$C24,"")</f>
        <v/>
      </c>
      <c r="CV24" s="14" t="str">
        <f t="shared" ref="CV24" si="5127">MID(CV$2,4,1)</f>
        <v>1</v>
      </c>
      <c r="CW24" s="12" t="str">
        <f t="shared" ref="CW24" si="5128">IF(AND($C$5&gt;=4,CV24=$A24),$C24,"")</f>
        <v/>
      </c>
      <c r="CX24" s="14" t="str">
        <f t="shared" ref="CX24" si="5129">MID(CX$2,4,1)</f>
        <v>4</v>
      </c>
      <c r="CY24" s="12">
        <f t="shared" ref="CY24" si="5130">IF(AND($C$5&gt;=4,CX24=$A24),$C24,"")</f>
        <v>0.25</v>
      </c>
      <c r="CZ24" s="14" t="str">
        <f t="shared" ref="CZ24" si="5131">MID(CZ$2,4,1)</f>
        <v>5</v>
      </c>
      <c r="DA24" s="12" t="str">
        <f t="shared" ref="DA24" si="5132">IF(AND($C$5&gt;=4,CZ24=$A24),$C24,"")</f>
        <v/>
      </c>
      <c r="DB24" s="14" t="str">
        <f t="shared" ref="DB24" si="5133">MID(DB$2,4,1)</f>
        <v>5</v>
      </c>
      <c r="DC24" s="12" t="str">
        <f t="shared" ref="DC24" si="5134">IF(AND($C$5&gt;=4,DB24=$A24),$C24,"")</f>
        <v/>
      </c>
      <c r="DD24" s="14" t="str">
        <f t="shared" ref="DD24" si="5135">MID(DD$2,4,1)</f>
        <v>1</v>
      </c>
      <c r="DE24" s="12" t="str">
        <f t="shared" ref="DE24" si="5136">IF(AND($C$5&gt;=4,DD24=$A24),$C24,"")</f>
        <v/>
      </c>
      <c r="DF24" s="14" t="str">
        <f t="shared" ref="DF24" si="5137">MID(DF$2,4,1)</f>
        <v>3</v>
      </c>
      <c r="DG24" s="12" t="str">
        <f t="shared" ref="DG24" si="5138">IF(AND($C$5&gt;=4,DF24=$A24),$C24,"")</f>
        <v/>
      </c>
      <c r="DH24" s="14" t="str">
        <f t="shared" ref="DH24" si="5139">MID(DH$2,4,1)</f>
        <v>3</v>
      </c>
      <c r="DI24" s="12" t="str">
        <f t="shared" ref="DI24" si="5140">IF(AND($C$5&gt;=4,DH24=$A24),$C24,"")</f>
        <v/>
      </c>
      <c r="DJ24" s="14" t="str">
        <f t="shared" ref="DJ24" si="5141">MID(DJ$2,4,1)</f>
        <v>4</v>
      </c>
      <c r="DK24" s="12">
        <f t="shared" ref="DK24" si="5142">IF(AND($C$5&gt;=4,DJ24=$A24),$C24,"")</f>
        <v>0.25</v>
      </c>
      <c r="DL24" s="14" t="str">
        <f t="shared" ref="DL24" si="5143">MID(DL$2,4,1)</f>
        <v>1</v>
      </c>
      <c r="DM24" s="12" t="str">
        <f t="shared" ref="DM24" si="5144">IF(AND($C$5&gt;=4,DL24=$A24),$C24,"")</f>
        <v/>
      </c>
      <c r="DN24" s="14" t="str">
        <f t="shared" ref="DN24" si="5145">MID(DN$2,4,1)</f>
        <v>4</v>
      </c>
      <c r="DO24" s="12">
        <f t="shared" ref="DO24" si="5146">IF(AND($C$5&gt;=4,DN24=$A24),$C24,"")</f>
        <v>0.25</v>
      </c>
      <c r="DP24" s="14" t="str">
        <f t="shared" ref="DP24" si="5147">MID(DP$2,4,1)</f>
        <v>1</v>
      </c>
      <c r="DQ24" s="12" t="str">
        <f t="shared" ref="DQ24" si="5148">IF(AND($C$5&gt;=4,DP24=$A24),$C24,"")</f>
        <v/>
      </c>
      <c r="DR24" s="14" t="str">
        <f t="shared" ref="DR24" si="5149">MID(DR$2,4,1)</f>
        <v>3</v>
      </c>
      <c r="DS24" s="12" t="str">
        <f t="shared" ref="DS24" si="5150">IF(AND($C$5&gt;=4,DR24=$A24),$C24,"")</f>
        <v/>
      </c>
      <c r="DT24" s="14" t="str">
        <f t="shared" ref="DT24" si="5151">MID(DT$2,4,1)</f>
        <v>5</v>
      </c>
      <c r="DU24" s="12" t="str">
        <f t="shared" ref="DU24" si="5152">IF(AND($C$5&gt;=4,DT24=$A24),$C24,"")</f>
        <v/>
      </c>
      <c r="DV24" s="14" t="str">
        <f t="shared" ref="DV24" si="5153">MID(DV$2,4,1)</f>
        <v>5</v>
      </c>
      <c r="DW24" s="12" t="str">
        <f t="shared" ref="DW24" si="5154">IF(AND($C$5&gt;=4,DV24=$A24),$C24,"")</f>
        <v/>
      </c>
      <c r="DX24" s="14" t="str">
        <f t="shared" ref="DX24" si="5155">MID(DX$2,4,1)</f>
        <v>2</v>
      </c>
      <c r="DY24" s="12" t="str">
        <f t="shared" ref="DY24" si="5156">IF(AND($C$5&gt;=4,DX24=$A24),$C24,"")</f>
        <v/>
      </c>
      <c r="DZ24" s="14" t="str">
        <f t="shared" ref="DZ24" si="5157">MID(DZ$2,4,1)</f>
        <v>4</v>
      </c>
      <c r="EA24" s="12">
        <f t="shared" ref="EA24" si="5158">IF(AND($C$5&gt;=4,DZ24=$A24),$C24,"")</f>
        <v>0.25</v>
      </c>
      <c r="EB24" s="14" t="str">
        <f t="shared" ref="EB24" si="5159">MID(EB$2,4,1)</f>
        <v>5</v>
      </c>
      <c r="EC24" s="12" t="str">
        <f t="shared" ref="EC24" si="5160">IF(AND($C$5&gt;=4,EB24=$A24),$C24,"")</f>
        <v/>
      </c>
      <c r="ED24" s="14" t="str">
        <f t="shared" ref="ED24" si="5161">MID(ED$2,4,1)</f>
        <v>5</v>
      </c>
      <c r="EE24" s="12" t="str">
        <f t="shared" ref="EE24" si="5162">IF(AND($C$5&gt;=4,ED24=$A24),$C24,"")</f>
        <v/>
      </c>
      <c r="EF24" s="14" t="str">
        <f t="shared" ref="EF24" si="5163">MID(EF$2,4,1)</f>
        <v>1</v>
      </c>
      <c r="EG24" s="12" t="str">
        <f t="shared" ref="EG24" si="5164">IF(AND($C$5&gt;=4,EF24=$A24),$C24,"")</f>
        <v/>
      </c>
      <c r="EH24" s="14" t="str">
        <f t="shared" ref="EH24" si="5165">MID(EH$2,4,1)</f>
        <v>4</v>
      </c>
      <c r="EI24" s="12">
        <f t="shared" ref="EI24" si="5166">IF(AND($C$5&gt;=4,EH24=$A24),$C24,"")</f>
        <v>0.25</v>
      </c>
      <c r="EJ24" s="14" t="str">
        <f t="shared" ref="EJ24" si="5167">MID(EJ$2,4,1)</f>
        <v>5</v>
      </c>
      <c r="EK24" s="12" t="str">
        <f t="shared" ref="EK24" si="5168">IF(AND($C$5&gt;=4,EJ24=$A24),$C24,"")</f>
        <v/>
      </c>
      <c r="EL24" s="14" t="str">
        <f t="shared" ref="EL24" si="5169">MID(EL$2,4,1)</f>
        <v>5</v>
      </c>
      <c r="EM24" s="12" t="str">
        <f t="shared" ref="EM24" si="5170">IF(AND($C$5&gt;=4,EL24=$A24),$C24,"")</f>
        <v/>
      </c>
      <c r="EN24" s="14" t="str">
        <f t="shared" ref="EN24" si="5171">MID(EN$2,4,1)</f>
        <v>1</v>
      </c>
      <c r="EO24" s="12" t="str">
        <f t="shared" ref="EO24" si="5172">IF(AND($C$5&gt;=4,EN24=$A24),$C24,"")</f>
        <v/>
      </c>
      <c r="EP24" s="14" t="str">
        <f t="shared" ref="EP24" si="5173">MID(EP$2,4,1)</f>
        <v>2</v>
      </c>
      <c r="EQ24" s="12" t="str">
        <f t="shared" ref="EQ24" si="5174">IF(AND($C$5&gt;=4,EP24=$A24),$C24,"")</f>
        <v/>
      </c>
      <c r="ER24" s="14" t="str">
        <f t="shared" ref="ER24" si="5175">MID(ER$2,4,1)</f>
        <v>2</v>
      </c>
      <c r="ES24" s="12" t="str">
        <f t="shared" ref="ES24" si="5176">IF(AND($C$5&gt;=4,ER24=$A24),$C24,"")</f>
        <v/>
      </c>
      <c r="ET24" s="14" t="str">
        <f t="shared" ref="ET24" si="5177">MID(ET$2,4,1)</f>
        <v>4</v>
      </c>
      <c r="EU24" s="12">
        <f t="shared" ref="EU24" si="5178">IF(AND($C$5&gt;=4,ET24=$A24),$C24,"")</f>
        <v>0.25</v>
      </c>
      <c r="EV24" s="14" t="str">
        <f t="shared" ref="EV24" si="5179">MID(EV$2,4,1)</f>
        <v>1</v>
      </c>
      <c r="EW24" s="12" t="str">
        <f t="shared" ref="EW24" si="5180">IF(AND($C$5&gt;=4,EV24=$A24),$C24,"")</f>
        <v/>
      </c>
      <c r="EX24" s="14" t="str">
        <f t="shared" ref="EX24" si="5181">MID(EX$2,4,1)</f>
        <v>4</v>
      </c>
      <c r="EY24" s="12">
        <f t="shared" ref="EY24" si="5182">IF(AND($C$5&gt;=4,EX24=$A24),$C24,"")</f>
        <v>0.25</v>
      </c>
      <c r="EZ24" s="14" t="str">
        <f t="shared" ref="EZ24" si="5183">MID(EZ$2,4,1)</f>
        <v>1</v>
      </c>
      <c r="FA24" s="12" t="str">
        <f t="shared" ref="FA24" si="5184">IF(AND($C$5&gt;=4,EZ24=$A24),$C24,"")</f>
        <v/>
      </c>
      <c r="FB24" s="14" t="str">
        <f t="shared" ref="FB24" si="5185">MID(FB$2,4,1)</f>
        <v>2</v>
      </c>
      <c r="FC24" s="12" t="str">
        <f t="shared" ref="FC24" si="5186">IF(AND($C$5&gt;=4,FB24=$A24),$C24,"")</f>
        <v/>
      </c>
      <c r="FD24" s="14" t="str">
        <f t="shared" ref="FD24" si="5187">MID(FD$2,4,1)</f>
        <v>5</v>
      </c>
      <c r="FE24" s="12" t="str">
        <f t="shared" ref="FE24" si="5188">IF(AND($C$5&gt;=4,FD24=$A24),$C24,"")</f>
        <v/>
      </c>
      <c r="FF24" s="14" t="str">
        <f t="shared" ref="FF24" si="5189">MID(FF$2,4,1)</f>
        <v>5</v>
      </c>
      <c r="FG24" s="12" t="str">
        <f t="shared" ref="FG24" si="5190">IF(AND($C$5&gt;=4,FF24=$A24),$C24,"")</f>
        <v/>
      </c>
      <c r="FH24" s="14" t="str">
        <f t="shared" ref="FH24" si="5191">MID(FH$2,4,1)</f>
        <v>2</v>
      </c>
      <c r="FI24" s="12" t="str">
        <f t="shared" ref="FI24" si="5192">IF(AND($C$5&gt;=4,FH24=$A24),$C24,"")</f>
        <v/>
      </c>
      <c r="FJ24" s="14" t="str">
        <f t="shared" ref="FJ24" si="5193">MID(FJ$2,4,1)</f>
        <v>3</v>
      </c>
      <c r="FK24" s="12" t="str">
        <f t="shared" ref="FK24" si="5194">IF(AND($C$5&gt;=4,FJ24=$A24),$C24,"")</f>
        <v/>
      </c>
      <c r="FL24" s="14" t="str">
        <f t="shared" ref="FL24" si="5195">MID(FL$2,4,1)</f>
        <v>5</v>
      </c>
      <c r="FM24" s="12" t="str">
        <f t="shared" ref="FM24" si="5196">IF(AND($C$5&gt;=4,FL24=$A24),$C24,"")</f>
        <v/>
      </c>
      <c r="FN24" s="14" t="str">
        <f t="shared" ref="FN24" si="5197">MID(FN$2,4,1)</f>
        <v>5</v>
      </c>
      <c r="FO24" s="12" t="str">
        <f t="shared" ref="FO24" si="5198">IF(AND($C$5&gt;=4,FN24=$A24),$C24,"")</f>
        <v/>
      </c>
      <c r="FP24" s="14" t="str">
        <f t="shared" ref="FP24" si="5199">MID(FP$2,4,1)</f>
        <v>1</v>
      </c>
      <c r="FQ24" s="12" t="str">
        <f t="shared" ref="FQ24" si="5200">IF(AND($C$5&gt;=4,FP24=$A24),$C24,"")</f>
        <v/>
      </c>
      <c r="FR24" s="14" t="str">
        <f t="shared" ref="FR24" si="5201">MID(FR$2,4,1)</f>
        <v>3</v>
      </c>
      <c r="FS24" s="12" t="str">
        <f t="shared" ref="FS24" si="5202">IF(AND($C$5&gt;=4,FR24=$A24),$C24,"")</f>
        <v/>
      </c>
      <c r="FT24" s="14" t="str">
        <f t="shared" ref="FT24" si="5203">MID(FT$2,4,1)</f>
        <v>5</v>
      </c>
      <c r="FU24" s="12" t="str">
        <f t="shared" ref="FU24" si="5204">IF(AND($C$5&gt;=4,FT24=$A24),$C24,"")</f>
        <v/>
      </c>
      <c r="FV24" s="14" t="str">
        <f t="shared" ref="FV24" si="5205">MID(FV$2,4,1)</f>
        <v>5</v>
      </c>
      <c r="FW24" s="12" t="str">
        <f t="shared" ref="FW24" si="5206">IF(AND($C$5&gt;=4,FV24=$A24),$C24,"")</f>
        <v/>
      </c>
      <c r="FX24" s="14" t="str">
        <f t="shared" ref="FX24" si="5207">MID(FX$2,4,1)</f>
        <v>1</v>
      </c>
      <c r="FY24" s="12" t="str">
        <f t="shared" ref="FY24" si="5208">IF(AND($C$5&gt;=4,FX24=$A24),$C24,"")</f>
        <v/>
      </c>
      <c r="FZ24" s="14" t="str">
        <f t="shared" ref="FZ24" si="5209">MID(FZ$2,4,1)</f>
        <v>2</v>
      </c>
      <c r="GA24" s="12" t="str">
        <f t="shared" ref="GA24" si="5210">IF(AND($C$5&gt;=4,FZ24=$A24),$C24,"")</f>
        <v/>
      </c>
      <c r="GB24" s="14" t="str">
        <f t="shared" ref="GB24" si="5211">MID(GB$2,4,1)</f>
        <v>2</v>
      </c>
      <c r="GC24" s="12" t="str">
        <f t="shared" ref="GC24" si="5212">IF(AND($C$5&gt;=4,GB24=$A24),$C24,"")</f>
        <v/>
      </c>
      <c r="GD24" s="14" t="str">
        <f t="shared" ref="GD24" si="5213">MID(GD$2,4,1)</f>
        <v>3</v>
      </c>
      <c r="GE24" s="12" t="str">
        <f t="shared" ref="GE24" si="5214">IF(AND($C$5&gt;=4,GD24=$A24),$C24,"")</f>
        <v/>
      </c>
      <c r="GF24" s="14" t="str">
        <f t="shared" ref="GF24" si="5215">MID(GF$2,4,1)</f>
        <v>1</v>
      </c>
      <c r="GG24" s="12" t="str">
        <f t="shared" ref="GG24" si="5216">IF(AND($C$5&gt;=4,GF24=$A24),$C24,"")</f>
        <v/>
      </c>
      <c r="GH24" s="14" t="str">
        <f t="shared" ref="GH24" si="5217">MID(GH$2,4,1)</f>
        <v>3</v>
      </c>
      <c r="GI24" s="12" t="str">
        <f t="shared" ref="GI24" si="5218">IF(AND($C$5&gt;=4,GH24=$A24),$C24,"")</f>
        <v/>
      </c>
      <c r="GJ24" s="14" t="str">
        <f t="shared" ref="GJ24" si="5219">MID(GJ$2,4,1)</f>
        <v>1</v>
      </c>
      <c r="GK24" s="12" t="str">
        <f t="shared" ref="GK24" si="5220">IF(AND($C$5&gt;=4,GJ24=$A24),$C24,"")</f>
        <v/>
      </c>
      <c r="GL24" s="14" t="str">
        <f t="shared" ref="GL24" si="5221">MID(GL$2,4,1)</f>
        <v>2</v>
      </c>
      <c r="GM24" s="12" t="str">
        <f t="shared" ref="GM24" si="5222">IF(AND($C$5&gt;=4,GL24=$A24),$C24,"")</f>
        <v/>
      </c>
      <c r="GN24" s="14" t="str">
        <f t="shared" ref="GN24" si="5223">MID(GN$2,4,1)</f>
        <v>3</v>
      </c>
      <c r="GO24" s="12" t="str">
        <f t="shared" ref="GO24" si="5224">IF(AND($C$5&gt;=4,GN24=$A24),$C24,"")</f>
        <v/>
      </c>
      <c r="GP24" s="14" t="str">
        <f t="shared" ref="GP24" si="5225">MID(GP$2,4,1)</f>
        <v>4</v>
      </c>
      <c r="GQ24" s="12">
        <f t="shared" ref="GQ24" si="5226">IF(AND($C$5&gt;=4,GP24=$A24),$C24,"")</f>
        <v>0.25</v>
      </c>
      <c r="GR24" s="14" t="str">
        <f t="shared" ref="GR24" si="5227">MID(GR$2,4,1)</f>
        <v>2</v>
      </c>
      <c r="GS24" s="12" t="str">
        <f t="shared" ref="GS24" si="5228">IF(AND($C$5&gt;=4,GR24=$A24),$C24,"")</f>
        <v/>
      </c>
      <c r="GT24" s="14" t="str">
        <f t="shared" ref="GT24" si="5229">MID(GT$2,4,1)</f>
        <v>4</v>
      </c>
      <c r="GU24" s="12">
        <f t="shared" ref="GU24" si="5230">IF(AND($C$5&gt;=4,GT24=$A24),$C24,"")</f>
        <v>0.25</v>
      </c>
      <c r="GV24" s="14" t="str">
        <f t="shared" ref="GV24" si="5231">MID(GV$2,4,1)</f>
        <v>2</v>
      </c>
      <c r="GW24" s="12" t="str">
        <f t="shared" ref="GW24" si="5232">IF(AND($C$5&gt;=4,GV24=$A24),$C24,"")</f>
        <v/>
      </c>
      <c r="GX24" s="14" t="str">
        <f t="shared" ref="GX24" si="5233">MID(GX$2,4,1)</f>
        <v>3</v>
      </c>
      <c r="GY24" s="12" t="str">
        <f t="shared" ref="GY24" si="5234">IF(AND($C$5&gt;=4,GX24=$A24),$C24,"")</f>
        <v/>
      </c>
      <c r="GZ24" s="14" t="str">
        <f t="shared" ref="GZ24" si="5235">MID(GZ$2,4,1)</f>
        <v>3</v>
      </c>
      <c r="HA24" s="12" t="str">
        <f t="shared" ref="HA24" si="5236">IF(AND($C$5&gt;=4,GZ24=$A24),$C24,"")</f>
        <v/>
      </c>
      <c r="HB24" s="14" t="str">
        <f t="shared" ref="HB24" si="5237">MID(HB$2,4,1)</f>
        <v>4</v>
      </c>
      <c r="HC24" s="12">
        <f t="shared" ref="HC24" si="5238">IF(AND($C$5&gt;=4,HB24=$A24),$C24,"")</f>
        <v>0.25</v>
      </c>
      <c r="HD24" s="14" t="str">
        <f t="shared" ref="HD24" si="5239">MID(HD$2,4,1)</f>
        <v>1</v>
      </c>
      <c r="HE24" s="12" t="str">
        <f t="shared" ref="HE24" si="5240">IF(AND($C$5&gt;=4,HD24=$A24),$C24,"")</f>
        <v/>
      </c>
      <c r="HF24" s="14" t="str">
        <f t="shared" ref="HF24" si="5241">MID(HF$2,4,1)</f>
        <v>4</v>
      </c>
      <c r="HG24" s="12">
        <f t="shared" ref="HG24" si="5242">IF(AND($C$5&gt;=4,HF24=$A24),$C24,"")</f>
        <v>0.25</v>
      </c>
      <c r="HH24" s="14" t="str">
        <f t="shared" ref="HH24" si="5243">MID(HH$2,4,1)</f>
        <v>1</v>
      </c>
      <c r="HI24" s="12" t="str">
        <f t="shared" ref="HI24" si="5244">IF(AND($C$5&gt;=4,HH24=$A24),$C24,"")</f>
        <v/>
      </c>
      <c r="HJ24" s="14" t="str">
        <f t="shared" ref="HJ24" si="5245">MID(HJ$2,4,1)</f>
        <v>3</v>
      </c>
      <c r="HK24" s="12" t="str">
        <f t="shared" ref="HK24" si="5246">IF(AND($C$5&gt;=4,HJ24=$A24),$C24,"")</f>
        <v/>
      </c>
      <c r="HL24" s="14" t="str">
        <f t="shared" ref="HL24" si="5247">MID(HL$2,4,1)</f>
        <v>2</v>
      </c>
      <c r="HM24" s="12" t="str">
        <f t="shared" ref="HM24" si="5248">IF(AND($C$5&gt;=4,HL24=$A24),$C24,"")</f>
        <v/>
      </c>
      <c r="HN24" s="14" t="str">
        <f t="shared" ref="HN24" si="5249">MID(HN$2,4,1)</f>
        <v>4</v>
      </c>
      <c r="HO24" s="12">
        <f t="shared" ref="HO24" si="5250">IF(AND($C$5&gt;=4,HN24=$A24),$C24,"")</f>
        <v>0.25</v>
      </c>
      <c r="HP24" s="14" t="str">
        <f t="shared" ref="HP24" si="5251">MID(HP$2,4,1)</f>
        <v>1</v>
      </c>
      <c r="HQ24" s="12" t="str">
        <f t="shared" ref="HQ24" si="5252">IF(AND($C$5&gt;=4,HP24=$A24),$C24,"")</f>
        <v/>
      </c>
      <c r="HR24" s="14" t="str">
        <f t="shared" ref="HR24" si="5253">MID(HR$2,4,1)</f>
        <v>4</v>
      </c>
      <c r="HS24" s="12">
        <f t="shared" ref="HS24" si="5254">IF(AND($C$5&gt;=4,HR24=$A24),$C24,"")</f>
        <v>0.25</v>
      </c>
      <c r="HT24" s="14" t="str">
        <f t="shared" ref="HT24" si="5255">MID(HT$2,4,1)</f>
        <v>1</v>
      </c>
      <c r="HU24" s="12" t="str">
        <f t="shared" ref="HU24" si="5256">IF(AND($C$5&gt;=4,HT24=$A24),$C24,"")</f>
        <v/>
      </c>
      <c r="HV24" s="14" t="str">
        <f t="shared" ref="HV24" si="5257">MID(HV$2,4,1)</f>
        <v>2</v>
      </c>
      <c r="HW24" s="12" t="str">
        <f t="shared" ref="HW24" si="5258">IF(AND($C$5&gt;=4,HV24=$A24),$C24,"")</f>
        <v/>
      </c>
      <c r="HX24" s="14" t="str">
        <f t="shared" ref="HX24" si="5259">MID(HX$2,4,1)</f>
        <v>2</v>
      </c>
      <c r="HY24" s="12" t="str">
        <f t="shared" ref="HY24" si="5260">IF(AND($C$5&gt;=4,HX24=$A24),$C24,"")</f>
        <v/>
      </c>
      <c r="HZ24" s="14" t="str">
        <f t="shared" ref="HZ24" si="5261">MID(HZ$2,4,1)</f>
        <v>3</v>
      </c>
      <c r="IA24" s="12" t="str">
        <f t="shared" ref="IA24" si="5262">IF(AND($C$5&gt;=4,HZ24=$A24),$C24,"")</f>
        <v/>
      </c>
      <c r="IB24" s="14" t="str">
        <f t="shared" ref="IB24" si="5263">MID(IB$2,4,1)</f>
        <v>1</v>
      </c>
      <c r="IC24" s="12" t="str">
        <f t="shared" ref="IC24" si="5264">IF(AND($C$5&gt;=4,IB24=$A24),$C24,"")</f>
        <v/>
      </c>
      <c r="ID24" s="14" t="str">
        <f t="shared" ref="ID24" si="5265">MID(ID$2,4,1)</f>
        <v>3</v>
      </c>
      <c r="IE24" s="12" t="str">
        <f t="shared" ref="IE24" si="5266">IF(AND($C$5&gt;=4,ID24=$A24),$C24,"")</f>
        <v/>
      </c>
      <c r="IF24" s="14" t="str">
        <f t="shared" ref="IF24" si="5267">MID(IF$2,4,1)</f>
        <v>1</v>
      </c>
      <c r="IG24" s="12" t="str">
        <f t="shared" ref="IG24" si="5268">IF(AND($C$5&gt;=4,IF24=$A24),$C24,"")</f>
        <v/>
      </c>
      <c r="IH24" s="14" t="str">
        <f t="shared" ref="IH24" si="5269">MID(IH$2,4,1)</f>
        <v>2</v>
      </c>
      <c r="II24" s="12" t="str">
        <f t="shared" ref="II24" si="5270">IF(AND($C$5&gt;=4,IH24=$A24),$C24,"")</f>
        <v/>
      </c>
      <c r="IJ24" s="14" t="str">
        <f t="shared" ref="IJ24" si="5271">MID(IJ$2,4,1)</f>
        <v>4</v>
      </c>
      <c r="IK24" s="12">
        <f t="shared" ref="IK24" si="5272">IF(AND($C$5&gt;=4,IJ24=$A24),$C24,"")</f>
        <v>0.25</v>
      </c>
      <c r="IL24" s="14" t="str">
        <f t="shared" ref="IL24" si="5273">MID(IL$2,4,1)</f>
        <v>5</v>
      </c>
      <c r="IM24" s="12" t="str">
        <f t="shared" ref="IM24" si="5274">IF(AND($C$5&gt;=4,IL24=$A24),$C24,"")</f>
        <v/>
      </c>
      <c r="IN24" s="14" t="str">
        <f t="shared" ref="IN24" si="5275">MID(IN$2,4,1)</f>
        <v>6</v>
      </c>
      <c r="IO24" s="12" t="str">
        <f t="shared" ref="IO24" si="5276">IF(AND($C$5&gt;=4,IN24=$A24),$C24,"")</f>
        <v/>
      </c>
      <c r="IP24" s="14" t="str">
        <f t="shared" ref="IP24" si="5277">MID(IP$2,4,1)</f>
        <v>6</v>
      </c>
      <c r="IQ24" s="12" t="str">
        <f t="shared" ref="IQ24" si="5278">IF(AND($C$5&gt;=4,IP24=$A24),$C24,"")</f>
        <v/>
      </c>
      <c r="IR24" s="14" t="str">
        <f t="shared" ref="IR24" si="5279">MID(IR$2,4,1)</f>
        <v>3</v>
      </c>
      <c r="IS24" s="12" t="str">
        <f t="shared" ref="IS24" si="5280">IF(AND($C$5&gt;=4,IR24=$A24),$C24,"")</f>
        <v/>
      </c>
      <c r="IT24" s="14" t="str">
        <f t="shared" ref="IT24" si="5281">MID(IT$2,4,1)</f>
        <v>5</v>
      </c>
      <c r="IU24" s="12" t="str">
        <f t="shared" ref="IU24" si="5282">IF(AND($C$5&gt;=4,IT24=$A24),$C24,"")</f>
        <v/>
      </c>
      <c r="IV24" s="14" t="str">
        <f t="shared" ref="IV24" si="5283">MID(IV$2,4,1)</f>
        <v>6</v>
      </c>
      <c r="IW24" s="12" t="str">
        <f t="shared" ref="IW24" si="5284">IF(AND($C$5&gt;=4,IV24=$A24),$C24,"")</f>
        <v/>
      </c>
      <c r="IX24" s="14" t="str">
        <f t="shared" ref="IX24" si="5285">MID(IX$2,4,1)</f>
        <v>6</v>
      </c>
      <c r="IY24" s="12" t="str">
        <f t="shared" ref="IY24" si="5286">IF(AND($C$5&gt;=4,IX24=$A24),$C24,"")</f>
        <v/>
      </c>
      <c r="IZ24" s="14" t="str">
        <f t="shared" ref="IZ24" si="5287">MID(IZ$2,4,1)</f>
        <v>3</v>
      </c>
      <c r="JA24" s="12" t="str">
        <f t="shared" ref="JA24" si="5288">IF(AND($C$5&gt;=4,IZ24=$A24),$C24,"")</f>
        <v/>
      </c>
      <c r="JB24" s="14" t="str">
        <f t="shared" ref="JB24" si="5289">MID(JB$2,4,1)</f>
        <v>4</v>
      </c>
      <c r="JC24" s="12">
        <f t="shared" ref="JC24" si="5290">IF(AND($C$5&gt;=4,JB24=$A24),$C24,"")</f>
        <v>0.25</v>
      </c>
      <c r="JD24" s="14" t="str">
        <f t="shared" ref="JD24" si="5291">MID(JD$2,4,1)</f>
        <v>6</v>
      </c>
      <c r="JE24" s="12" t="str">
        <f t="shared" ref="JE24" si="5292">IF(AND($C$5&gt;=4,JD24=$A24),$C24,"")</f>
        <v/>
      </c>
      <c r="JF24" s="14" t="str">
        <f t="shared" ref="JF24" si="5293">MID(JF$2,4,1)</f>
        <v>6</v>
      </c>
      <c r="JG24" s="12" t="str">
        <f t="shared" ref="JG24" si="5294">IF(AND($C$5&gt;=4,JF24=$A24),$C24,"")</f>
        <v/>
      </c>
      <c r="JH24" s="14" t="str">
        <f t="shared" ref="JH24" si="5295">MID(JH$2,4,1)</f>
        <v>3</v>
      </c>
      <c r="JI24" s="12" t="str">
        <f t="shared" ref="JI24" si="5296">IF(AND($C$5&gt;=4,JH24=$A24),$C24,"")</f>
        <v/>
      </c>
      <c r="JJ24" s="14" t="str">
        <f t="shared" ref="JJ24" si="5297">MID(JJ$2,4,1)</f>
        <v>3</v>
      </c>
      <c r="JK24" s="12" t="str">
        <f t="shared" ref="JK24" si="5298">IF(AND($C$5&gt;=4,JJ24=$A24),$C24,"")</f>
        <v/>
      </c>
      <c r="JL24" s="14" t="str">
        <f t="shared" ref="JL24" si="5299">MID(JL$2,4,1)</f>
        <v>4</v>
      </c>
      <c r="JM24" s="12">
        <f t="shared" ref="JM24" si="5300">IF(AND($C$5&gt;=4,JL24=$A24),$C24,"")</f>
        <v>0.25</v>
      </c>
      <c r="JN24" s="14" t="str">
        <f t="shared" ref="JN24" si="5301">MID(JN$2,4,1)</f>
        <v>4</v>
      </c>
      <c r="JO24" s="12">
        <f t="shared" ref="JO24" si="5302">IF(AND($C$5&gt;=4,JN24=$A24),$C24,"")</f>
        <v>0.25</v>
      </c>
      <c r="JP24" s="14" t="str">
        <f t="shared" ref="JP24" si="5303">MID(JP$2,4,1)</f>
        <v>5</v>
      </c>
      <c r="JQ24" s="12" t="str">
        <f t="shared" ref="JQ24" si="5304">IF(AND($C$5&gt;=4,JP24=$A24),$C24,"")</f>
        <v/>
      </c>
      <c r="JR24" s="14" t="str">
        <f t="shared" ref="JR24" si="5305">MID(JR$2,4,1)</f>
        <v>5</v>
      </c>
      <c r="JS24" s="12" t="str">
        <f t="shared" ref="JS24" si="5306">IF(AND($C$5&gt;=4,JR24=$A24),$C24,"")</f>
        <v/>
      </c>
      <c r="JT24" s="14" t="str">
        <f t="shared" ref="JT24" si="5307">MID(JT$2,4,1)</f>
        <v>4</v>
      </c>
      <c r="JU24" s="12">
        <f t="shared" ref="JU24" si="5308">IF(AND($C$5&gt;=4,JT24=$A24),$C24,"")</f>
        <v>0.25</v>
      </c>
      <c r="JV24" s="14" t="str">
        <f t="shared" ref="JV24" si="5309">MID(JV$2,4,1)</f>
        <v>5</v>
      </c>
      <c r="JW24" s="12" t="str">
        <f t="shared" ref="JW24" si="5310">IF(AND($C$5&gt;=4,JV24=$A24),$C24,"")</f>
        <v/>
      </c>
      <c r="JX24" s="14" t="str">
        <f t="shared" ref="JX24" si="5311">MID(JX$2,4,1)</f>
        <v>6</v>
      </c>
      <c r="JY24" s="12" t="str">
        <f t="shared" ref="JY24" si="5312">IF(AND($C$5&gt;=4,JX24=$A24),$C24,"")</f>
        <v/>
      </c>
      <c r="JZ24" s="14" t="str">
        <f t="shared" ref="JZ24" si="5313">MID(JZ$2,4,1)</f>
        <v>6</v>
      </c>
      <c r="KA24" s="12" t="str">
        <f t="shared" ref="KA24" si="5314">IF(AND($C$5&gt;=4,JZ24=$A24),$C24,"")</f>
        <v/>
      </c>
      <c r="KB24" s="14" t="str">
        <f t="shared" ref="KB24" si="5315">MID(KB$2,4,1)</f>
        <v>2</v>
      </c>
      <c r="KC24" s="12" t="str">
        <f t="shared" ref="KC24" si="5316">IF(AND($C$5&gt;=4,KB24=$A24),$C24,"")</f>
        <v/>
      </c>
      <c r="KD24" s="14" t="str">
        <f t="shared" ref="KD24" si="5317">MID(KD$2,4,1)</f>
        <v>5</v>
      </c>
      <c r="KE24" s="12" t="str">
        <f t="shared" ref="KE24" si="5318">IF(AND($C$5&gt;=4,KD24=$A24),$C24,"")</f>
        <v/>
      </c>
      <c r="KF24" s="14" t="str">
        <f t="shared" ref="KF24" si="5319">MID(KF$2,4,1)</f>
        <v>6</v>
      </c>
      <c r="KG24" s="12" t="str">
        <f t="shared" ref="KG24" si="5320">IF(AND($C$5&gt;=4,KF24=$A24),$C24,"")</f>
        <v/>
      </c>
      <c r="KH24" s="14" t="str">
        <f t="shared" ref="KH24" si="5321">MID(KH$2,4,1)</f>
        <v>6</v>
      </c>
      <c r="KI24" s="12" t="str">
        <f t="shared" ref="KI24" si="5322">IF(AND($C$5&gt;=4,KH24=$A24),$C24,"")</f>
        <v/>
      </c>
      <c r="KJ24" s="14" t="str">
        <f t="shared" ref="KJ24" si="5323">MID(KJ$2,4,1)</f>
        <v>2</v>
      </c>
      <c r="KK24" s="12" t="str">
        <f t="shared" ref="KK24" si="5324">IF(AND($C$5&gt;=4,KJ24=$A24),$C24,"")</f>
        <v/>
      </c>
      <c r="KL24" s="14" t="str">
        <f t="shared" ref="KL24" si="5325">MID(KL$2,4,1)</f>
        <v>4</v>
      </c>
      <c r="KM24" s="12">
        <f t="shared" ref="KM24" si="5326">IF(AND($C$5&gt;=4,KL24=$A24),$C24,"")</f>
        <v>0.25</v>
      </c>
      <c r="KN24" s="14" t="str">
        <f t="shared" ref="KN24" si="5327">MID(KN$2,4,1)</f>
        <v>6</v>
      </c>
      <c r="KO24" s="12" t="str">
        <f t="shared" ref="KO24" si="5328">IF(AND($C$5&gt;=4,KN24=$A24),$C24,"")</f>
        <v/>
      </c>
      <c r="KP24" s="14" t="str">
        <f t="shared" ref="KP24" si="5329">MID(KP$2,4,1)</f>
        <v>6</v>
      </c>
      <c r="KQ24" s="12" t="str">
        <f t="shared" ref="KQ24" si="5330">IF(AND($C$5&gt;=4,KP24=$A24),$C24,"")</f>
        <v/>
      </c>
      <c r="KR24" s="14" t="str">
        <f t="shared" ref="KR24" si="5331">MID(KR$2,4,1)</f>
        <v>2</v>
      </c>
      <c r="KS24" s="12" t="str">
        <f t="shared" ref="KS24" si="5332">IF(AND($C$5&gt;=4,KR24=$A24),$C24,"")</f>
        <v/>
      </c>
      <c r="KT24" s="14" t="str">
        <f t="shared" ref="KT24" si="5333">MID(KT$2,4,1)</f>
        <v>2</v>
      </c>
      <c r="KU24" s="12" t="str">
        <f t="shared" ref="KU24" si="5334">IF(AND($C$5&gt;=4,KT24=$A24),$C24,"")</f>
        <v/>
      </c>
      <c r="KV24" s="14" t="str">
        <f t="shared" ref="KV24" si="5335">MID(KV$2,4,1)</f>
        <v>4</v>
      </c>
      <c r="KW24" s="12">
        <f t="shared" ref="KW24" si="5336">IF(AND($C$5&gt;=4,KV24=$A24),$C24,"")</f>
        <v>0.25</v>
      </c>
      <c r="KX24" s="14" t="str">
        <f t="shared" ref="KX24" si="5337">MID(KX$2,4,1)</f>
        <v>4</v>
      </c>
      <c r="KY24" s="12">
        <f t="shared" ref="KY24" si="5338">IF(AND($C$5&gt;=4,KX24=$A24),$C24,"")</f>
        <v>0.25</v>
      </c>
      <c r="KZ24" s="14" t="str">
        <f t="shared" ref="KZ24" si="5339">MID(KZ$2,4,1)</f>
        <v>5</v>
      </c>
      <c r="LA24" s="12" t="str">
        <f t="shared" ref="LA24" si="5340">IF(AND($C$5&gt;=4,KZ24=$A24),$C24,"")</f>
        <v/>
      </c>
      <c r="LB24" s="14" t="str">
        <f t="shared" ref="LB24" si="5341">MID(LB$2,4,1)</f>
        <v>5</v>
      </c>
      <c r="LC24" s="12" t="str">
        <f t="shared" ref="LC24" si="5342">IF(AND($C$5&gt;=4,LB24=$A24),$C24,"")</f>
        <v/>
      </c>
      <c r="LD24" s="14" t="str">
        <f t="shared" ref="LD24" si="5343">MID(LD$2,4,1)</f>
        <v>3</v>
      </c>
      <c r="LE24" s="12" t="str">
        <f t="shared" ref="LE24" si="5344">IF(AND($C$5&gt;=4,LD24=$A24),$C24,"")</f>
        <v/>
      </c>
      <c r="LF24" s="14" t="str">
        <f t="shared" ref="LF24" si="5345">MID(LF$2,4,1)</f>
        <v>5</v>
      </c>
      <c r="LG24" s="12" t="str">
        <f t="shared" ref="LG24" si="5346">IF(AND($C$5&gt;=4,LF24=$A24),$C24,"")</f>
        <v/>
      </c>
      <c r="LH24" s="14" t="str">
        <f t="shared" ref="LH24" si="5347">MID(LH$2,4,1)</f>
        <v>6</v>
      </c>
      <c r="LI24" s="12" t="str">
        <f t="shared" ref="LI24" si="5348">IF(AND($C$5&gt;=4,LH24=$A24),$C24,"")</f>
        <v/>
      </c>
      <c r="LJ24" s="14" t="str">
        <f t="shared" ref="LJ24" si="5349">MID(LJ$2,4,1)</f>
        <v>6</v>
      </c>
      <c r="LK24" s="12" t="str">
        <f t="shared" ref="LK24" si="5350">IF(AND($C$5&gt;=4,LJ24=$A24),$C24,"")</f>
        <v/>
      </c>
      <c r="LL24" s="14" t="str">
        <f t="shared" ref="LL24" si="5351">MID(LL$2,4,1)</f>
        <v>2</v>
      </c>
      <c r="LM24" s="12" t="str">
        <f t="shared" ref="LM24" si="5352">IF(AND($C$5&gt;=4,LL24=$A24),$C24,"")</f>
        <v/>
      </c>
      <c r="LN24" s="14" t="str">
        <f t="shared" ref="LN24" si="5353">MID(LN$2,4,1)</f>
        <v>5</v>
      </c>
      <c r="LO24" s="12" t="str">
        <f t="shared" ref="LO24" si="5354">IF(AND($C$5&gt;=4,LN24=$A24),$C24,"")</f>
        <v/>
      </c>
      <c r="LP24" s="14" t="str">
        <f t="shared" ref="LP24" si="5355">MID(LP$2,4,1)</f>
        <v>6</v>
      </c>
      <c r="LQ24" s="12" t="str">
        <f t="shared" ref="LQ24" si="5356">IF(AND($C$5&gt;=4,LP24=$A24),$C24,"")</f>
        <v/>
      </c>
      <c r="LR24" s="14" t="str">
        <f t="shared" ref="LR24" si="5357">MID(LR$2,4,1)</f>
        <v>6</v>
      </c>
      <c r="LS24" s="12" t="str">
        <f t="shared" ref="LS24" si="5358">IF(AND($C$5&gt;=4,LR24=$A24),$C24,"")</f>
        <v/>
      </c>
      <c r="LT24" s="14" t="str">
        <f t="shared" ref="LT24" si="5359">MID(LT$2,4,1)</f>
        <v>2</v>
      </c>
      <c r="LU24" s="12" t="str">
        <f t="shared" ref="LU24" si="5360">IF(AND($C$5&gt;=4,LT24=$A24),$C24,"")</f>
        <v/>
      </c>
      <c r="LV24" s="14" t="str">
        <f t="shared" ref="LV24" si="5361">MID(LV$2,4,1)</f>
        <v>3</v>
      </c>
      <c r="LW24" s="12" t="str">
        <f t="shared" ref="LW24" si="5362">IF(AND($C$5&gt;=4,LV24=$A24),$C24,"")</f>
        <v/>
      </c>
      <c r="LX24" s="14" t="str">
        <f t="shared" ref="LX24" si="5363">MID(LX$2,4,1)</f>
        <v>6</v>
      </c>
      <c r="LY24" s="12" t="str">
        <f t="shared" ref="LY24" si="5364">IF(AND($C$5&gt;=4,LX24=$A24),$C24,"")</f>
        <v/>
      </c>
      <c r="LZ24" s="14" t="str">
        <f t="shared" ref="LZ24" si="5365">MID(LZ$2,4,1)</f>
        <v>6</v>
      </c>
      <c r="MA24" s="12" t="str">
        <f t="shared" ref="MA24" si="5366">IF(AND($C$5&gt;=4,LZ24=$A24),$C24,"")</f>
        <v/>
      </c>
      <c r="MB24" s="14" t="str">
        <f t="shared" ref="MB24" si="5367">MID(MB$2,4,1)</f>
        <v>2</v>
      </c>
      <c r="MC24" s="12" t="str">
        <f t="shared" ref="MC24" si="5368">IF(AND($C$5&gt;=4,MB24=$A24),$C24,"")</f>
        <v/>
      </c>
      <c r="MD24" s="14" t="str">
        <f t="shared" ref="MD24" si="5369">MID(MD$2,4,1)</f>
        <v>2</v>
      </c>
      <c r="ME24" s="12" t="str">
        <f t="shared" ref="ME24" si="5370">IF(AND($C$5&gt;=4,MD24=$A24),$C24,"")</f>
        <v/>
      </c>
      <c r="MF24" s="14" t="str">
        <f t="shared" ref="MF24" si="5371">MID(MF$2,4,1)</f>
        <v>3</v>
      </c>
      <c r="MG24" s="12" t="str">
        <f t="shared" ref="MG24" si="5372">IF(AND($C$5&gt;=4,MF24=$A24),$C24,"")</f>
        <v/>
      </c>
      <c r="MH24" s="14" t="str">
        <f t="shared" ref="MH24" si="5373">MID(MH$2,4,1)</f>
        <v>3</v>
      </c>
      <c r="MI24" s="12" t="str">
        <f t="shared" ref="MI24" si="5374">IF(AND($C$5&gt;=4,MH24=$A24),$C24,"")</f>
        <v/>
      </c>
      <c r="MJ24" s="14" t="str">
        <f t="shared" ref="MJ24" si="5375">MID(MJ$2,4,1)</f>
        <v>5</v>
      </c>
      <c r="MK24" s="12" t="str">
        <f t="shared" ref="MK24" si="5376">IF(AND($C$5&gt;=4,MJ24=$A24),$C24,"")</f>
        <v/>
      </c>
      <c r="ML24" s="14" t="str">
        <f t="shared" ref="ML24" si="5377">MID(ML$2,4,1)</f>
        <v>5</v>
      </c>
      <c r="MM24" s="12" t="str">
        <f t="shared" ref="MM24" si="5378">IF(AND($C$5&gt;=4,ML24=$A24),$C24,"")</f>
        <v/>
      </c>
      <c r="MN24" s="14" t="str">
        <f t="shared" ref="MN24" si="5379">MID(MN$2,4,1)</f>
        <v>3</v>
      </c>
      <c r="MO24" s="12" t="str">
        <f t="shared" ref="MO24" si="5380">IF(AND($C$5&gt;=4,MN24=$A24),$C24,"")</f>
        <v/>
      </c>
      <c r="MP24" s="14" t="str">
        <f t="shared" ref="MP24" si="5381">MID(MP$2,4,1)</f>
        <v>4</v>
      </c>
      <c r="MQ24" s="12">
        <f t="shared" ref="MQ24" si="5382">IF(AND($C$5&gt;=4,MP24=$A24),$C24,"")</f>
        <v>0.25</v>
      </c>
      <c r="MR24" s="14" t="str">
        <f t="shared" ref="MR24" si="5383">MID(MR$2,4,1)</f>
        <v>6</v>
      </c>
      <c r="MS24" s="12" t="str">
        <f t="shared" ref="MS24" si="5384">IF(AND($C$5&gt;=4,MR24=$A24),$C24,"")</f>
        <v/>
      </c>
      <c r="MT24" s="14" t="str">
        <f t="shared" ref="MT24" si="5385">MID(MT$2,4,1)</f>
        <v>6</v>
      </c>
      <c r="MU24" s="12" t="str">
        <f t="shared" ref="MU24" si="5386">IF(AND($C$5&gt;=4,MT24=$A24),$C24,"")</f>
        <v/>
      </c>
      <c r="MV24" s="14" t="str">
        <f t="shared" ref="MV24" si="5387">MID(MV$2,4,1)</f>
        <v>2</v>
      </c>
      <c r="MW24" s="12" t="str">
        <f t="shared" ref="MW24" si="5388">IF(AND($C$5&gt;=4,MV24=$A24),$C24,"")</f>
        <v/>
      </c>
      <c r="MX24" s="14" t="str">
        <f t="shared" ref="MX24" si="5389">MID(MX$2,4,1)</f>
        <v>4</v>
      </c>
      <c r="MY24" s="12">
        <f t="shared" ref="MY24" si="5390">IF(AND($C$5&gt;=4,MX24=$A24),$C24,"")</f>
        <v>0.25</v>
      </c>
      <c r="MZ24" s="14" t="str">
        <f t="shared" ref="MZ24" si="5391">MID(MZ$2,4,1)</f>
        <v>6</v>
      </c>
      <c r="NA24" s="12" t="str">
        <f t="shared" ref="NA24" si="5392">IF(AND($C$5&gt;=4,MZ24=$A24),$C24,"")</f>
        <v/>
      </c>
      <c r="NB24" s="14" t="str">
        <f t="shared" ref="NB24" si="5393">MID(NB$2,4,1)</f>
        <v>6</v>
      </c>
      <c r="NC24" s="12" t="str">
        <f t="shared" ref="NC24" si="5394">IF(AND($C$5&gt;=4,NB24=$A24),$C24,"")</f>
        <v/>
      </c>
      <c r="ND24" s="14" t="str">
        <f t="shared" ref="ND24" si="5395">MID(ND$2,4,1)</f>
        <v>2</v>
      </c>
      <c r="NE24" s="12" t="str">
        <f t="shared" ref="NE24" si="5396">IF(AND($C$5&gt;=4,ND24=$A24),$C24,"")</f>
        <v/>
      </c>
      <c r="NF24" s="14" t="str">
        <f t="shared" ref="NF24" si="5397">MID(NF$2,4,1)</f>
        <v>3</v>
      </c>
      <c r="NG24" s="12" t="str">
        <f t="shared" ref="NG24" si="5398">IF(AND($C$5&gt;=4,NF24=$A24),$C24,"")</f>
        <v/>
      </c>
      <c r="NH24" s="14" t="str">
        <f t="shared" ref="NH24" si="5399">MID(NH$2,4,1)</f>
        <v>6</v>
      </c>
      <c r="NI24" s="12" t="str">
        <f t="shared" ref="NI24" si="5400">IF(AND($C$5&gt;=4,NH24=$A24),$C24,"")</f>
        <v/>
      </c>
      <c r="NJ24" s="14" t="str">
        <f t="shared" ref="NJ24" si="5401">MID(NJ$2,4,1)</f>
        <v>6</v>
      </c>
      <c r="NK24" s="12" t="str">
        <f t="shared" ref="NK24" si="5402">IF(AND($C$5&gt;=4,NJ24=$A24),$C24,"")</f>
        <v/>
      </c>
      <c r="NL24" s="14" t="str">
        <f t="shared" ref="NL24" si="5403">MID(NL$2,4,1)</f>
        <v>2</v>
      </c>
      <c r="NM24" s="12" t="str">
        <f t="shared" ref="NM24" si="5404">IF(AND($C$5&gt;=4,NL24=$A24),$C24,"")</f>
        <v/>
      </c>
      <c r="NN24" s="14" t="str">
        <f t="shared" ref="NN24" si="5405">MID(NN$2,4,1)</f>
        <v>2</v>
      </c>
      <c r="NO24" s="12" t="str">
        <f t="shared" ref="NO24" si="5406">IF(AND($C$5&gt;=4,NN24=$A24),$C24,"")</f>
        <v/>
      </c>
      <c r="NP24" s="14" t="str">
        <f t="shared" ref="NP24" si="5407">MID(NP$2,4,1)</f>
        <v>3</v>
      </c>
      <c r="NQ24" s="12" t="str">
        <f t="shared" ref="NQ24" si="5408">IF(AND($C$5&gt;=4,NP24=$A24),$C24,"")</f>
        <v/>
      </c>
      <c r="NR24" s="14" t="str">
        <f t="shared" ref="NR24" si="5409">MID(NR$2,4,1)</f>
        <v>3</v>
      </c>
      <c r="NS24" s="12" t="str">
        <f t="shared" ref="NS24" si="5410">IF(AND($C$5&gt;=4,NR24=$A24),$C24,"")</f>
        <v/>
      </c>
      <c r="NT24" s="14" t="str">
        <f t="shared" ref="NT24" si="5411">MID(NT$2,4,1)</f>
        <v>4</v>
      </c>
      <c r="NU24" s="12">
        <f t="shared" ref="NU24" si="5412">IF(AND($C$5&gt;=4,NT24=$A24),$C24,"")</f>
        <v>0.25</v>
      </c>
      <c r="NV24" s="14" t="str">
        <f t="shared" ref="NV24" si="5413">MID(NV$2,4,1)</f>
        <v>4</v>
      </c>
      <c r="NW24" s="12">
        <f t="shared" ref="NW24" si="5414">IF(AND($C$5&gt;=4,NV24=$A24),$C24,"")</f>
        <v>0.25</v>
      </c>
      <c r="NX24" s="14" t="str">
        <f t="shared" ref="NX24" si="5415">MID(NX$2,4,1)</f>
        <v>3</v>
      </c>
      <c r="NY24" s="12" t="str">
        <f t="shared" ref="NY24" si="5416">IF(AND($C$5&gt;=4,NX24=$A24),$C24,"")</f>
        <v/>
      </c>
      <c r="NZ24" s="14" t="str">
        <f t="shared" ref="NZ24" si="5417">MID(NZ$2,4,1)</f>
        <v>3</v>
      </c>
      <c r="OA24" s="12" t="str">
        <f t="shared" ref="OA24" si="5418">IF(AND($C$5&gt;=4,NZ24=$A24),$C24,"")</f>
        <v/>
      </c>
      <c r="OB24" s="14" t="str">
        <f t="shared" ref="OB24" si="5419">MID(OB$2,4,1)</f>
        <v>4</v>
      </c>
      <c r="OC24" s="12">
        <f t="shared" ref="OC24" si="5420">IF(AND($C$5&gt;=4,OB24=$A24),$C24,"")</f>
        <v>0.25</v>
      </c>
      <c r="OD24" s="14" t="str">
        <f t="shared" ref="OD24" si="5421">MID(OD$2,4,1)</f>
        <v>4</v>
      </c>
      <c r="OE24" s="12">
        <f t="shared" ref="OE24" si="5422">IF(AND($C$5&gt;=4,OD24=$A24),$C24,"")</f>
        <v>0.25</v>
      </c>
      <c r="OF24" s="14" t="str">
        <f t="shared" ref="OF24" si="5423">MID(OF$2,4,1)</f>
        <v>5</v>
      </c>
      <c r="OG24" s="12" t="str">
        <f t="shared" ref="OG24" si="5424">IF(AND($C$5&gt;=4,OF24=$A24),$C24,"")</f>
        <v/>
      </c>
      <c r="OH24" s="14" t="str">
        <f t="shared" ref="OH24" si="5425">MID(OH$2,4,1)</f>
        <v>5</v>
      </c>
      <c r="OI24" s="12" t="str">
        <f t="shared" ref="OI24" si="5426">IF(AND($C$5&gt;=4,OH24=$A24),$C24,"")</f>
        <v/>
      </c>
      <c r="OJ24" s="14" t="str">
        <f t="shared" ref="OJ24" si="5427">MID(OJ$2,4,1)</f>
        <v>2</v>
      </c>
      <c r="OK24" s="12" t="str">
        <f t="shared" ref="OK24" si="5428">IF(AND($C$5&gt;=4,OJ24=$A24),$C24,"")</f>
        <v/>
      </c>
      <c r="OL24" s="14" t="str">
        <f t="shared" ref="OL24" si="5429">MID(OL$2,4,1)</f>
        <v>2</v>
      </c>
      <c r="OM24" s="12" t="str">
        <f t="shared" ref="OM24" si="5430">IF(AND($C$5&gt;=4,OL24=$A24),$C24,"")</f>
        <v/>
      </c>
      <c r="ON24" s="14" t="str">
        <f t="shared" ref="ON24" si="5431">MID(ON$2,4,1)</f>
        <v>4</v>
      </c>
      <c r="OO24" s="12">
        <f t="shared" ref="OO24" si="5432">IF(AND($C$5&gt;=4,ON24=$A24),$C24,"")</f>
        <v>0.25</v>
      </c>
      <c r="OP24" s="14" t="str">
        <f t="shared" ref="OP24" si="5433">MID(OP$2,4,1)</f>
        <v>4</v>
      </c>
      <c r="OQ24" s="12">
        <f t="shared" ref="OQ24" si="5434">IF(AND($C$5&gt;=4,OP24=$A24),$C24,"")</f>
        <v>0.25</v>
      </c>
      <c r="OR24" s="14" t="str">
        <f t="shared" ref="OR24" si="5435">MID(OR$2,4,1)</f>
        <v>5</v>
      </c>
      <c r="OS24" s="12" t="str">
        <f t="shared" ref="OS24" si="5436">IF(AND($C$5&gt;=4,OR24=$A24),$C24,"")</f>
        <v/>
      </c>
      <c r="OT24" s="14" t="str">
        <f t="shared" ref="OT24" si="5437">MID(OT$2,4,1)</f>
        <v>5</v>
      </c>
      <c r="OU24" s="12" t="str">
        <f t="shared" ref="OU24" si="5438">IF(AND($C$5&gt;=4,OT24=$A24),$C24,"")</f>
        <v/>
      </c>
      <c r="OV24" s="14" t="str">
        <f t="shared" ref="OV24" si="5439">MID(OV$2,4,1)</f>
        <v>2</v>
      </c>
      <c r="OW24" s="12" t="str">
        <f t="shared" ref="OW24" si="5440">IF(AND($C$5&gt;=4,OV24=$A24),$C24,"")</f>
        <v/>
      </c>
      <c r="OX24" s="14" t="str">
        <f t="shared" ref="OX24" si="5441">MID(OX$2,4,1)</f>
        <v>2</v>
      </c>
      <c r="OY24" s="12" t="str">
        <f t="shared" ref="OY24" si="5442">IF(AND($C$5&gt;=4,OX24=$A24),$C24,"")</f>
        <v/>
      </c>
      <c r="OZ24" s="14" t="str">
        <f t="shared" ref="OZ24" si="5443">MID(OZ$2,4,1)</f>
        <v>3</v>
      </c>
      <c r="PA24" s="12" t="str">
        <f t="shared" ref="PA24" si="5444">IF(AND($C$5&gt;=4,OZ24=$A24),$C24,"")</f>
        <v/>
      </c>
      <c r="PB24" s="14" t="str">
        <f t="shared" ref="PB24" si="5445">MID(PB$2,4,1)</f>
        <v>3</v>
      </c>
      <c r="PC24" s="12" t="str">
        <f t="shared" ref="PC24" si="5446">IF(AND($C$5&gt;=4,PB24=$A24),$C24,"")</f>
        <v/>
      </c>
      <c r="PD24" s="14" t="str">
        <f t="shared" ref="PD24" si="5447">MID(PD$2,4,1)</f>
        <v>5</v>
      </c>
      <c r="PE24" s="12" t="str">
        <f t="shared" ref="PE24" si="5448">IF(AND($C$5&gt;=4,PD24=$A24),$C24,"")</f>
        <v/>
      </c>
      <c r="PF24" s="14" t="str">
        <f t="shared" ref="PF24" si="5449">MID(PF$2,4,1)</f>
        <v>5</v>
      </c>
      <c r="PG24" s="12" t="str">
        <f t="shared" ref="PG24" si="5450">IF(AND($C$5&gt;=4,PF24=$A24),$C24,"")</f>
        <v/>
      </c>
      <c r="PH24" s="14" t="str">
        <f t="shared" ref="PH24" si="5451">MID(PH$2,4,1)</f>
        <v>2</v>
      </c>
      <c r="PI24" s="12" t="str">
        <f t="shared" ref="PI24" si="5452">IF(AND($C$5&gt;=4,PH24=$A24),$C24,"")</f>
        <v/>
      </c>
      <c r="PJ24" s="14" t="str">
        <f t="shared" ref="PJ24" si="5453">MID(PJ$2,4,1)</f>
        <v>2</v>
      </c>
      <c r="PK24" s="12" t="str">
        <f t="shared" ref="PK24" si="5454">IF(AND($C$5&gt;=4,PJ24=$A24),$C24,"")</f>
        <v/>
      </c>
      <c r="PL24" s="14" t="str">
        <f t="shared" ref="PL24" si="5455">MID(PL$2,4,1)</f>
        <v>3</v>
      </c>
      <c r="PM24" s="12" t="str">
        <f t="shared" ref="PM24" si="5456">IF(AND($C$5&gt;=4,PL24=$A24),$C24,"")</f>
        <v/>
      </c>
      <c r="PN24" s="14" t="str">
        <f t="shared" ref="PN24" si="5457">MID(PN$2,4,1)</f>
        <v>3</v>
      </c>
      <c r="PO24" s="12" t="str">
        <f t="shared" ref="PO24" si="5458">IF(AND($C$5&gt;=4,PN24=$A24),$C24,"")</f>
        <v/>
      </c>
      <c r="PP24" s="14" t="str">
        <f t="shared" ref="PP24" si="5459">MID(PP$2,4,1)</f>
        <v>4</v>
      </c>
      <c r="PQ24" s="12">
        <f t="shared" ref="PQ24" si="5460">IF(AND($C$5&gt;=4,PP24=$A24),$C24,"")</f>
        <v>0.25</v>
      </c>
      <c r="PR24" s="14" t="str">
        <f t="shared" ref="PR24" si="5461">MID(PR$2,4,1)</f>
        <v>4</v>
      </c>
      <c r="PS24" s="12">
        <f t="shared" ref="PS24" si="5462">IF(AND($C$5&gt;=4,PR24=$A24),$C24,"")</f>
        <v>0.25</v>
      </c>
      <c r="PT24" s="14" t="str">
        <f t="shared" ref="PT24" si="5463">MID(PT$2,4,1)</f>
        <v>4</v>
      </c>
      <c r="PU24" s="12">
        <f t="shared" ref="PU24" si="5464">IF(AND($C$5&gt;=4,PT24=$A24),$C24,"")</f>
        <v>0.25</v>
      </c>
      <c r="PV24" s="14" t="str">
        <f t="shared" ref="PV24" si="5465">MID(PV$2,4,1)</f>
        <v>5</v>
      </c>
      <c r="PW24" s="12" t="str">
        <f t="shared" ref="PW24" si="5466">IF(AND($C$5&gt;=4,PV24=$A24),$C24,"")</f>
        <v/>
      </c>
      <c r="PX24" s="14" t="str">
        <f t="shared" ref="PX24" si="5467">MID(PX$2,4,1)</f>
        <v>6</v>
      </c>
      <c r="PY24" s="12" t="str">
        <f t="shared" ref="PY24" si="5468">IF(AND($C$5&gt;=4,PX24=$A24),$C24,"")</f>
        <v/>
      </c>
      <c r="PZ24" s="14" t="str">
        <f t="shared" ref="PZ24" si="5469">MID(PZ$2,4,1)</f>
        <v>6</v>
      </c>
      <c r="QA24" s="12" t="str">
        <f t="shared" ref="QA24" si="5470">IF(AND($C$5&gt;=4,PZ24=$A24),$C24,"")</f>
        <v/>
      </c>
      <c r="QB24" s="14" t="str">
        <f t="shared" ref="QB24" si="5471">MID(QB$2,4,1)</f>
        <v>3</v>
      </c>
      <c r="QC24" s="12" t="str">
        <f t="shared" ref="QC24" si="5472">IF(AND($C$5&gt;=4,QB24=$A24),$C24,"")</f>
        <v/>
      </c>
      <c r="QD24" s="14" t="str">
        <f t="shared" ref="QD24" si="5473">MID(QD$2,4,1)</f>
        <v>5</v>
      </c>
      <c r="QE24" s="12" t="str">
        <f t="shared" ref="QE24" si="5474">IF(AND($C$5&gt;=4,QD24=$A24),$C24,"")</f>
        <v/>
      </c>
      <c r="QF24" s="14" t="str">
        <f t="shared" ref="QF24" si="5475">MID(QF$2,4,1)</f>
        <v>6</v>
      </c>
      <c r="QG24" s="12" t="str">
        <f t="shared" ref="QG24" si="5476">IF(AND($C$5&gt;=4,QF24=$A24),$C24,"")</f>
        <v/>
      </c>
      <c r="QH24" s="14" t="str">
        <f t="shared" ref="QH24" si="5477">MID(QH$2,4,1)</f>
        <v>6</v>
      </c>
      <c r="QI24" s="12" t="str">
        <f t="shared" ref="QI24" si="5478">IF(AND($C$5&gt;=4,QH24=$A24),$C24,"")</f>
        <v/>
      </c>
      <c r="QJ24" s="14" t="str">
        <f t="shared" ref="QJ24" si="5479">MID(QJ$2,4,1)</f>
        <v>3</v>
      </c>
      <c r="QK24" s="12" t="str">
        <f t="shared" ref="QK24" si="5480">IF(AND($C$5&gt;=4,QJ24=$A24),$C24,"")</f>
        <v/>
      </c>
      <c r="QL24" s="14" t="str">
        <f t="shared" ref="QL24" si="5481">MID(QL$2,4,1)</f>
        <v>4</v>
      </c>
      <c r="QM24" s="12">
        <f t="shared" ref="QM24" si="5482">IF(AND($C$5&gt;=4,QL24=$A24),$C24,"")</f>
        <v>0.25</v>
      </c>
      <c r="QN24" s="14" t="str">
        <f t="shared" ref="QN24" si="5483">MID(QN$2,4,1)</f>
        <v>6</v>
      </c>
      <c r="QO24" s="12" t="str">
        <f t="shared" ref="QO24" si="5484">IF(AND($C$5&gt;=4,QN24=$A24),$C24,"")</f>
        <v/>
      </c>
      <c r="QP24" s="14" t="str">
        <f t="shared" ref="QP24" si="5485">MID(QP$2,4,1)</f>
        <v>6</v>
      </c>
      <c r="QQ24" s="12" t="str">
        <f t="shared" ref="QQ24" si="5486">IF(AND($C$5&gt;=4,QP24=$A24),$C24,"")</f>
        <v/>
      </c>
      <c r="QR24" s="14" t="str">
        <f t="shared" ref="QR24" si="5487">MID(QR$2,4,1)</f>
        <v>3</v>
      </c>
      <c r="QS24" s="12" t="str">
        <f t="shared" ref="QS24" si="5488">IF(AND($C$5&gt;=4,QR24=$A24),$C24,"")</f>
        <v/>
      </c>
      <c r="QT24" s="14" t="str">
        <f t="shared" ref="QT24" si="5489">MID(QT$2,4,1)</f>
        <v>3</v>
      </c>
      <c r="QU24" s="12" t="str">
        <f t="shared" ref="QU24" si="5490">IF(AND($C$5&gt;=4,QT24=$A24),$C24,"")</f>
        <v/>
      </c>
      <c r="QV24" s="14" t="str">
        <f t="shared" ref="QV24" si="5491">MID(QV$2,4,1)</f>
        <v>4</v>
      </c>
      <c r="QW24" s="12">
        <f t="shared" ref="QW24" si="5492">IF(AND($C$5&gt;=4,QV24=$A24),$C24,"")</f>
        <v>0.25</v>
      </c>
      <c r="QX24" s="14" t="str">
        <f t="shared" ref="QX24" si="5493">MID(QX$2,4,1)</f>
        <v>4</v>
      </c>
      <c r="QY24" s="12">
        <f t="shared" ref="QY24" si="5494">IF(AND($C$5&gt;=4,QX24=$A24),$C24,"")</f>
        <v>0.25</v>
      </c>
      <c r="QZ24" s="14" t="str">
        <f t="shared" ref="QZ24" si="5495">MID(QZ$2,4,1)</f>
        <v>5</v>
      </c>
      <c r="RA24" s="12" t="str">
        <f t="shared" ref="RA24" si="5496">IF(AND($C$5&gt;=4,QZ24=$A24),$C24,"")</f>
        <v/>
      </c>
      <c r="RB24" s="14" t="str">
        <f t="shared" ref="RB24" si="5497">MID(RB$2,4,1)</f>
        <v>5</v>
      </c>
      <c r="RC24" s="12" t="str">
        <f t="shared" ref="RC24" si="5498">IF(AND($C$5&gt;=4,RB24=$A24),$C24,"")</f>
        <v/>
      </c>
      <c r="RD24" s="14" t="str">
        <f t="shared" ref="RD24" si="5499">MID(RD$2,4,1)</f>
        <v>4</v>
      </c>
      <c r="RE24" s="12">
        <f t="shared" ref="RE24" si="5500">IF(AND($C$5&gt;=4,RD24=$A24),$C24,"")</f>
        <v>0.25</v>
      </c>
      <c r="RF24" s="14" t="str">
        <f t="shared" ref="RF24" si="5501">MID(RF$2,4,1)</f>
        <v>5</v>
      </c>
      <c r="RG24" s="12" t="str">
        <f t="shared" ref="RG24" si="5502">IF(AND($C$5&gt;=4,RF24=$A24),$C24,"")</f>
        <v/>
      </c>
      <c r="RH24" s="14" t="str">
        <f t="shared" ref="RH24" si="5503">MID(RH$2,4,1)</f>
        <v>6</v>
      </c>
      <c r="RI24" s="12" t="str">
        <f t="shared" ref="RI24" si="5504">IF(AND($C$5&gt;=4,RH24=$A24),$C24,"")</f>
        <v/>
      </c>
      <c r="RJ24" s="14" t="str">
        <f t="shared" ref="RJ24" si="5505">MID(RJ$2,4,1)</f>
        <v>6</v>
      </c>
      <c r="RK24" s="12" t="str">
        <f t="shared" ref="RK24" si="5506">IF(AND($C$5&gt;=4,RJ24=$A24),$C24,"")</f>
        <v/>
      </c>
      <c r="RL24" s="14" t="str">
        <f t="shared" ref="RL24" si="5507">MID(RL$2,4,1)</f>
        <v>1</v>
      </c>
      <c r="RM24" s="12" t="str">
        <f t="shared" ref="RM24" si="5508">IF(AND($C$5&gt;=4,RL24=$A24),$C24,"")</f>
        <v/>
      </c>
      <c r="RN24" s="14" t="str">
        <f t="shared" ref="RN24" si="5509">MID(RN$2,4,1)</f>
        <v>5</v>
      </c>
      <c r="RO24" s="12" t="str">
        <f t="shared" ref="RO24" si="5510">IF(AND($C$5&gt;=4,RN24=$A24),$C24,"")</f>
        <v/>
      </c>
      <c r="RP24" s="14" t="str">
        <f t="shared" ref="RP24" si="5511">MID(RP$2,4,1)</f>
        <v>6</v>
      </c>
      <c r="RQ24" s="12" t="str">
        <f t="shared" ref="RQ24" si="5512">IF(AND($C$5&gt;=4,RP24=$A24),$C24,"")</f>
        <v/>
      </c>
      <c r="RR24" s="14" t="str">
        <f t="shared" ref="RR24" si="5513">MID(RR$2,4,1)</f>
        <v>6</v>
      </c>
      <c r="RS24" s="12" t="str">
        <f t="shared" ref="RS24" si="5514">IF(AND($C$5&gt;=4,RR24=$A24),$C24,"")</f>
        <v/>
      </c>
      <c r="RT24" s="14" t="str">
        <f t="shared" ref="RT24" si="5515">MID(RT$2,4,1)</f>
        <v>1</v>
      </c>
      <c r="RU24" s="12" t="str">
        <f t="shared" ref="RU24" si="5516">IF(AND($C$5&gt;=4,RT24=$A24),$C24,"")</f>
        <v/>
      </c>
      <c r="RV24" s="14" t="str">
        <f t="shared" ref="RV24" si="5517">MID(RV$2,4,1)</f>
        <v>4</v>
      </c>
      <c r="RW24" s="12">
        <f t="shared" ref="RW24" si="5518">IF(AND($C$5&gt;=4,RV24=$A24),$C24,"")</f>
        <v>0.25</v>
      </c>
      <c r="RX24" s="14" t="str">
        <f t="shared" ref="RX24" si="5519">MID(RX$2,4,1)</f>
        <v>6</v>
      </c>
      <c r="RY24" s="12" t="str">
        <f t="shared" ref="RY24" si="5520">IF(AND($C$5&gt;=4,RX24=$A24),$C24,"")</f>
        <v/>
      </c>
      <c r="RZ24" s="14" t="str">
        <f t="shared" ref="RZ24" si="5521">MID(RZ$2,4,1)</f>
        <v>6</v>
      </c>
      <c r="SA24" s="12" t="str">
        <f t="shared" ref="SA24" si="5522">IF(AND($C$5&gt;=4,RZ24=$A24),$C24,"")</f>
        <v/>
      </c>
      <c r="SB24" s="14" t="str">
        <f t="shared" ref="SB24" si="5523">MID(SB$2,4,1)</f>
        <v>1</v>
      </c>
      <c r="SC24" s="12" t="str">
        <f t="shared" ref="SC24" si="5524">IF(AND($C$5&gt;=4,SB24=$A24),$C24,"")</f>
        <v/>
      </c>
      <c r="SD24" s="14" t="str">
        <f t="shared" ref="SD24" si="5525">MID(SD$2,4,1)</f>
        <v>1</v>
      </c>
      <c r="SE24" s="12" t="str">
        <f t="shared" ref="SE24" si="5526">IF(AND($C$5&gt;=4,SD24=$A24),$C24,"")</f>
        <v/>
      </c>
      <c r="SF24" s="14" t="str">
        <f t="shared" ref="SF24" si="5527">MID(SF$2,4,1)</f>
        <v>4</v>
      </c>
      <c r="SG24" s="12">
        <f t="shared" ref="SG24" si="5528">IF(AND($C$5&gt;=4,SF24=$A24),$C24,"")</f>
        <v>0.25</v>
      </c>
      <c r="SH24" s="14" t="str">
        <f t="shared" ref="SH24" si="5529">MID(SH$2,4,1)</f>
        <v>4</v>
      </c>
      <c r="SI24" s="12">
        <f t="shared" ref="SI24" si="5530">IF(AND($C$5&gt;=4,SH24=$A24),$C24,"")</f>
        <v>0.25</v>
      </c>
      <c r="SJ24" s="14" t="str">
        <f t="shared" ref="SJ24" si="5531">MID(SJ$2,4,1)</f>
        <v>5</v>
      </c>
      <c r="SK24" s="12" t="str">
        <f t="shared" ref="SK24" si="5532">IF(AND($C$5&gt;=4,SJ24=$A24),$C24,"")</f>
        <v/>
      </c>
      <c r="SL24" s="14" t="str">
        <f t="shared" ref="SL24" si="5533">MID(SL$2,4,1)</f>
        <v>5</v>
      </c>
      <c r="SM24" s="12" t="str">
        <f t="shared" ref="SM24" si="5534">IF(AND($C$5&gt;=4,SL24=$A24),$C24,"")</f>
        <v/>
      </c>
      <c r="SN24" s="14" t="str">
        <f t="shared" ref="SN24" si="5535">MID(SN$2,4,1)</f>
        <v>3</v>
      </c>
      <c r="SO24" s="12" t="str">
        <f t="shared" ref="SO24" si="5536">IF(AND($C$5&gt;=4,SN24=$A24),$C24,"")</f>
        <v/>
      </c>
      <c r="SP24" s="14" t="str">
        <f t="shared" ref="SP24" si="5537">MID(SP$2,4,1)</f>
        <v>5</v>
      </c>
      <c r="SQ24" s="12" t="str">
        <f t="shared" ref="SQ24" si="5538">IF(AND($C$5&gt;=4,SP24=$A24),$C24,"")</f>
        <v/>
      </c>
      <c r="SR24" s="14" t="str">
        <f t="shared" ref="SR24" si="5539">MID(SR$2,4,1)</f>
        <v>6</v>
      </c>
      <c r="SS24" s="12" t="str">
        <f t="shared" ref="SS24" si="5540">IF(AND($C$5&gt;=4,SR24=$A24),$C24,"")</f>
        <v/>
      </c>
      <c r="ST24" s="14" t="str">
        <f t="shared" ref="ST24" si="5541">MID(ST$2,4,1)</f>
        <v>6</v>
      </c>
      <c r="SU24" s="12" t="str">
        <f t="shared" ref="SU24" si="5542">IF(AND($C$5&gt;=4,ST24=$A24),$C24,"")</f>
        <v/>
      </c>
      <c r="SV24" s="14" t="str">
        <f t="shared" ref="SV24" si="5543">MID(SV$2,4,1)</f>
        <v>1</v>
      </c>
      <c r="SW24" s="12" t="str">
        <f t="shared" ref="SW24" si="5544">IF(AND($C$5&gt;=4,SV24=$A24),$C24,"")</f>
        <v/>
      </c>
      <c r="SX24" s="14" t="str">
        <f t="shared" ref="SX24" si="5545">MID(SX$2,4,1)</f>
        <v>5</v>
      </c>
      <c r="SY24" s="12" t="str">
        <f t="shared" ref="SY24" si="5546">IF(AND($C$5&gt;=4,SX24=$A24),$C24,"")</f>
        <v/>
      </c>
      <c r="SZ24" s="14" t="str">
        <f t="shared" ref="SZ24" si="5547">MID(SZ$2,4,1)</f>
        <v>6</v>
      </c>
      <c r="TA24" s="12" t="str">
        <f t="shared" ref="TA24" si="5548">IF(AND($C$5&gt;=4,SZ24=$A24),$C24,"")</f>
        <v/>
      </c>
      <c r="TB24" s="14" t="str">
        <f t="shared" ref="TB24" si="5549">MID(TB$2,4,1)</f>
        <v>6</v>
      </c>
      <c r="TC24" s="12" t="str">
        <f t="shared" ref="TC24" si="5550">IF(AND($C$5&gt;=4,TB24=$A24),$C24,"")</f>
        <v/>
      </c>
      <c r="TD24" s="14" t="str">
        <f t="shared" ref="TD24" si="5551">MID(TD$2,4,1)</f>
        <v>1</v>
      </c>
      <c r="TE24" s="12" t="str">
        <f t="shared" ref="TE24" si="5552">IF(AND($C$5&gt;=4,TD24=$A24),$C24,"")</f>
        <v/>
      </c>
      <c r="TF24" s="14" t="str">
        <f t="shared" ref="TF24" si="5553">MID(TF$2,4,1)</f>
        <v>3</v>
      </c>
      <c r="TG24" s="12" t="str">
        <f t="shared" ref="TG24" si="5554">IF(AND($C$5&gt;=4,TF24=$A24),$C24,"")</f>
        <v/>
      </c>
      <c r="TH24" s="14" t="str">
        <f t="shared" ref="TH24" si="5555">MID(TH$2,4,1)</f>
        <v>6</v>
      </c>
      <c r="TI24" s="12" t="str">
        <f t="shared" ref="TI24" si="5556">IF(AND($C$5&gt;=4,TH24=$A24),$C24,"")</f>
        <v/>
      </c>
      <c r="TJ24" s="14" t="str">
        <f t="shared" ref="TJ24" si="5557">MID(TJ$2,4,1)</f>
        <v>6</v>
      </c>
      <c r="TK24" s="12" t="str">
        <f t="shared" ref="TK24" si="5558">IF(AND($C$5&gt;=4,TJ24=$A24),$C24,"")</f>
        <v/>
      </c>
      <c r="TL24" s="14" t="str">
        <f t="shared" ref="TL24" si="5559">MID(TL$2,4,1)</f>
        <v>1</v>
      </c>
      <c r="TM24" s="12" t="str">
        <f t="shared" ref="TM24" si="5560">IF(AND($C$5&gt;=4,TL24=$A24),$C24,"")</f>
        <v/>
      </c>
      <c r="TN24" s="14" t="str">
        <f t="shared" ref="TN24" si="5561">MID(TN$2,4,1)</f>
        <v>1</v>
      </c>
      <c r="TO24" s="12" t="str">
        <f t="shared" ref="TO24" si="5562">IF(AND($C$5&gt;=4,TN24=$A24),$C24,"")</f>
        <v/>
      </c>
      <c r="TP24" s="14" t="str">
        <f t="shared" ref="TP24" si="5563">MID(TP$2,4,1)</f>
        <v>3</v>
      </c>
      <c r="TQ24" s="12" t="str">
        <f t="shared" ref="TQ24" si="5564">IF(AND($C$5&gt;=4,TP24=$A24),$C24,"")</f>
        <v/>
      </c>
      <c r="TR24" s="14" t="str">
        <f t="shared" ref="TR24" si="5565">MID(TR$2,4,1)</f>
        <v>3</v>
      </c>
      <c r="TS24" s="12" t="str">
        <f t="shared" ref="TS24" si="5566">IF(AND($C$5&gt;=4,TR24=$A24),$C24,"")</f>
        <v/>
      </c>
      <c r="TT24" s="14" t="str">
        <f t="shared" ref="TT24" si="5567">MID(TT$2,4,1)</f>
        <v>5</v>
      </c>
      <c r="TU24" s="12" t="str">
        <f t="shared" ref="TU24" si="5568">IF(AND($C$5&gt;=4,TT24=$A24),$C24,"")</f>
        <v/>
      </c>
      <c r="TV24" s="14" t="str">
        <f t="shared" ref="TV24" si="5569">MID(TV$2,4,1)</f>
        <v>5</v>
      </c>
      <c r="TW24" s="12" t="str">
        <f t="shared" ref="TW24" si="5570">IF(AND($C$5&gt;=4,TV24=$A24),$C24,"")</f>
        <v/>
      </c>
      <c r="TX24" s="14" t="str">
        <f t="shared" ref="TX24" si="5571">MID(TX$2,4,1)</f>
        <v>3</v>
      </c>
      <c r="TY24" s="12" t="str">
        <f t="shared" ref="TY24" si="5572">IF(AND($C$5&gt;=4,TX24=$A24),$C24,"")</f>
        <v/>
      </c>
      <c r="TZ24" s="14" t="str">
        <f t="shared" ref="TZ24" si="5573">MID(TZ$2,4,1)</f>
        <v>4</v>
      </c>
      <c r="UA24" s="12">
        <f t="shared" ref="UA24" si="5574">IF(AND($C$5&gt;=4,TZ24=$A24),$C24,"")</f>
        <v>0.25</v>
      </c>
      <c r="UB24" s="14" t="str">
        <f t="shared" ref="UB24" si="5575">MID(UB$2,4,1)</f>
        <v>6</v>
      </c>
      <c r="UC24" s="12" t="str">
        <f t="shared" ref="UC24" si="5576">IF(AND($C$5&gt;=4,UB24=$A24),$C24,"")</f>
        <v/>
      </c>
      <c r="UD24" s="14" t="str">
        <f t="shared" ref="UD24" si="5577">MID(UD$2,4,1)</f>
        <v>6</v>
      </c>
      <c r="UE24" s="12" t="str">
        <f t="shared" ref="UE24" si="5578">IF(AND($C$5&gt;=4,UD24=$A24),$C24,"")</f>
        <v/>
      </c>
      <c r="UF24" s="14" t="str">
        <f t="shared" ref="UF24" si="5579">MID(UF$2,4,1)</f>
        <v>1</v>
      </c>
      <c r="UG24" s="12" t="str">
        <f t="shared" ref="UG24" si="5580">IF(AND($C$5&gt;=4,UF24=$A24),$C24,"")</f>
        <v/>
      </c>
      <c r="UH24" s="14" t="str">
        <f t="shared" ref="UH24" si="5581">MID(UH$2,4,1)</f>
        <v>4</v>
      </c>
      <c r="UI24" s="12">
        <f t="shared" ref="UI24" si="5582">IF(AND($C$5&gt;=4,UH24=$A24),$C24,"")</f>
        <v>0.25</v>
      </c>
      <c r="UJ24" s="14" t="str">
        <f t="shared" ref="UJ24" si="5583">MID(UJ$2,4,1)</f>
        <v>6</v>
      </c>
      <c r="UK24" s="12" t="str">
        <f t="shared" ref="UK24" si="5584">IF(AND($C$5&gt;=4,UJ24=$A24),$C24,"")</f>
        <v/>
      </c>
      <c r="UL24" s="14" t="str">
        <f t="shared" ref="UL24" si="5585">MID(UL$2,4,1)</f>
        <v>6</v>
      </c>
      <c r="UM24" s="12" t="str">
        <f t="shared" ref="UM24" si="5586">IF(AND($C$5&gt;=4,UL24=$A24),$C24,"")</f>
        <v/>
      </c>
      <c r="UN24" s="14" t="str">
        <f t="shared" ref="UN24" si="5587">MID(UN$2,4,1)</f>
        <v>1</v>
      </c>
      <c r="UO24" s="12" t="str">
        <f t="shared" ref="UO24" si="5588">IF(AND($C$5&gt;=4,UN24=$A24),$C24,"")</f>
        <v/>
      </c>
      <c r="UP24" s="14" t="str">
        <f t="shared" ref="UP24" si="5589">MID(UP$2,4,1)</f>
        <v>3</v>
      </c>
      <c r="UQ24" s="12" t="str">
        <f t="shared" ref="UQ24" si="5590">IF(AND($C$5&gt;=4,UP24=$A24),$C24,"")</f>
        <v/>
      </c>
      <c r="UR24" s="14" t="str">
        <f t="shared" ref="UR24" si="5591">MID(UR$2,4,1)</f>
        <v>6</v>
      </c>
      <c r="US24" s="12" t="str">
        <f t="shared" ref="US24" si="5592">IF(AND($C$5&gt;=4,UR24=$A24),$C24,"")</f>
        <v/>
      </c>
      <c r="UT24" s="14" t="str">
        <f t="shared" ref="UT24" si="5593">MID(UT$2,4,1)</f>
        <v>6</v>
      </c>
      <c r="UU24" s="12" t="str">
        <f t="shared" ref="UU24" si="5594">IF(AND($C$5&gt;=4,UT24=$A24),$C24,"")</f>
        <v/>
      </c>
      <c r="UV24" s="14" t="str">
        <f t="shared" ref="UV24" si="5595">MID(UV$2,4,1)</f>
        <v>1</v>
      </c>
      <c r="UW24" s="12" t="str">
        <f t="shared" ref="UW24" si="5596">IF(AND($C$5&gt;=4,UV24=$A24),$C24,"")</f>
        <v/>
      </c>
      <c r="UX24" s="14" t="str">
        <f t="shared" ref="UX24" si="5597">MID(UX$2,4,1)</f>
        <v>1</v>
      </c>
      <c r="UY24" s="12" t="str">
        <f t="shared" ref="UY24" si="5598">IF(AND($C$5&gt;=4,UX24=$A24),$C24,"")</f>
        <v/>
      </c>
      <c r="UZ24" s="14" t="str">
        <f t="shared" ref="UZ24" si="5599">MID(UZ$2,4,1)</f>
        <v>3</v>
      </c>
      <c r="VA24" s="12" t="str">
        <f t="shared" ref="VA24" si="5600">IF(AND($C$5&gt;=4,UZ24=$A24),$C24,"")</f>
        <v/>
      </c>
      <c r="VB24" s="14" t="str">
        <f t="shared" ref="VB24" si="5601">MID(VB$2,4,1)</f>
        <v>3</v>
      </c>
      <c r="VC24" s="12" t="str">
        <f t="shared" ref="VC24" si="5602">IF(AND($C$5&gt;=4,VB24=$A24),$C24,"")</f>
        <v/>
      </c>
      <c r="VD24" s="14" t="str">
        <f t="shared" ref="VD24" si="5603">MID(VD$2,4,1)</f>
        <v>4</v>
      </c>
      <c r="VE24" s="12">
        <f t="shared" ref="VE24" si="5604">IF(AND($C$5&gt;=4,VD24=$A24),$C24,"")</f>
        <v>0.25</v>
      </c>
      <c r="VF24" s="14" t="str">
        <f t="shared" ref="VF24" si="5605">MID(VF$2,4,1)</f>
        <v>4</v>
      </c>
      <c r="VG24" s="12">
        <f t="shared" ref="VG24" si="5606">IF(AND($C$5&gt;=4,VF24=$A24),$C24,"")</f>
        <v>0.25</v>
      </c>
      <c r="VH24" s="14" t="str">
        <f t="shared" ref="VH24" si="5607">MID(VH$2,4,1)</f>
        <v>3</v>
      </c>
      <c r="VI24" s="12" t="str">
        <f t="shared" ref="VI24" si="5608">IF(AND($C$5&gt;=4,VH24=$A24),$C24,"")</f>
        <v/>
      </c>
      <c r="VJ24" s="14" t="str">
        <f t="shared" ref="VJ24" si="5609">MID(VJ$2,4,1)</f>
        <v>3</v>
      </c>
      <c r="VK24" s="12" t="str">
        <f t="shared" ref="VK24" si="5610">IF(AND($C$5&gt;=4,VJ24=$A24),$C24,"")</f>
        <v/>
      </c>
      <c r="VL24" s="14" t="str">
        <f t="shared" ref="VL24" si="5611">MID(VL$2,4,1)</f>
        <v>4</v>
      </c>
      <c r="VM24" s="12">
        <f t="shared" ref="VM24" si="5612">IF(AND($C$5&gt;=4,VL24=$A24),$C24,"")</f>
        <v>0.25</v>
      </c>
      <c r="VN24" s="14" t="str">
        <f t="shared" ref="VN24" si="5613">MID(VN$2,4,1)</f>
        <v>4</v>
      </c>
      <c r="VO24" s="12">
        <f t="shared" ref="VO24" si="5614">IF(AND($C$5&gt;=4,VN24=$A24),$C24,"")</f>
        <v>0.25</v>
      </c>
      <c r="VP24" s="14" t="str">
        <f t="shared" ref="VP24" si="5615">MID(VP$2,4,1)</f>
        <v>5</v>
      </c>
      <c r="VQ24" s="12" t="str">
        <f t="shared" ref="VQ24" si="5616">IF(AND($C$5&gt;=4,VP24=$A24),$C24,"")</f>
        <v/>
      </c>
      <c r="VR24" s="14" t="str">
        <f t="shared" ref="VR24" si="5617">MID(VR$2,4,1)</f>
        <v>5</v>
      </c>
      <c r="VS24" s="12" t="str">
        <f t="shared" ref="VS24" si="5618">IF(AND($C$5&gt;=4,VR24=$A24),$C24,"")</f>
        <v/>
      </c>
      <c r="VT24" s="14" t="str">
        <f t="shared" ref="VT24" si="5619">MID(VT$2,4,1)</f>
        <v>1</v>
      </c>
      <c r="VU24" s="12" t="str">
        <f t="shared" ref="VU24" si="5620">IF(AND($C$5&gt;=4,VT24=$A24),$C24,"")</f>
        <v/>
      </c>
      <c r="VV24" s="14" t="str">
        <f t="shared" ref="VV24" si="5621">MID(VV$2,4,1)</f>
        <v>1</v>
      </c>
      <c r="VW24" s="12" t="str">
        <f t="shared" ref="VW24" si="5622">IF(AND($C$5&gt;=4,VV24=$A24),$C24,"")</f>
        <v/>
      </c>
      <c r="VX24" s="14" t="str">
        <f t="shared" ref="VX24" si="5623">MID(VX$2,4,1)</f>
        <v>4</v>
      </c>
      <c r="VY24" s="12">
        <f t="shared" ref="VY24" si="5624">IF(AND($C$5&gt;=4,VX24=$A24),$C24,"")</f>
        <v>0.25</v>
      </c>
      <c r="VZ24" s="14" t="str">
        <f t="shared" ref="VZ24" si="5625">MID(VZ$2,4,1)</f>
        <v>4</v>
      </c>
      <c r="WA24" s="12">
        <f t="shared" ref="WA24" si="5626">IF(AND($C$5&gt;=4,VZ24=$A24),$C24,"")</f>
        <v>0.25</v>
      </c>
      <c r="WB24" s="14" t="str">
        <f t="shared" ref="WB24" si="5627">MID(WB$2,4,1)</f>
        <v>5</v>
      </c>
      <c r="WC24" s="12" t="str">
        <f t="shared" ref="WC24" si="5628">IF(AND($C$5&gt;=4,WB24=$A24),$C24,"")</f>
        <v/>
      </c>
      <c r="WD24" s="14" t="str">
        <f t="shared" ref="WD24" si="5629">MID(WD$2,4,1)</f>
        <v>5</v>
      </c>
      <c r="WE24" s="12" t="str">
        <f t="shared" ref="WE24" si="5630">IF(AND($C$5&gt;=4,WD24=$A24),$C24,"")</f>
        <v/>
      </c>
      <c r="WF24" s="14" t="str">
        <f t="shared" ref="WF24" si="5631">MID(WF$2,4,1)</f>
        <v>1</v>
      </c>
      <c r="WG24" s="12" t="str">
        <f t="shared" ref="WG24" si="5632">IF(AND($C$5&gt;=4,WF24=$A24),$C24,"")</f>
        <v/>
      </c>
      <c r="WH24" s="14" t="str">
        <f t="shared" ref="WH24" si="5633">MID(WH$2,4,1)</f>
        <v>1</v>
      </c>
      <c r="WI24" s="12" t="str">
        <f t="shared" ref="WI24" si="5634">IF(AND($C$5&gt;=4,WH24=$A24),$C24,"")</f>
        <v/>
      </c>
      <c r="WJ24" s="14" t="str">
        <f t="shared" ref="WJ24" si="5635">MID(WJ$2,4,1)</f>
        <v>3</v>
      </c>
      <c r="WK24" s="12" t="str">
        <f t="shared" ref="WK24" si="5636">IF(AND($C$5&gt;=4,WJ24=$A24),$C24,"")</f>
        <v/>
      </c>
      <c r="WL24" s="14" t="str">
        <f t="shared" ref="WL24" si="5637">MID(WL$2,4,1)</f>
        <v>3</v>
      </c>
      <c r="WM24" s="12" t="str">
        <f t="shared" ref="WM24" si="5638">IF(AND($C$5&gt;=4,WL24=$A24),$C24,"")</f>
        <v/>
      </c>
      <c r="WN24" s="14" t="str">
        <f t="shared" ref="WN24" si="5639">MID(WN$2,4,1)</f>
        <v>5</v>
      </c>
      <c r="WO24" s="12" t="str">
        <f t="shared" ref="WO24" si="5640">IF(AND($C$5&gt;=4,WN24=$A24),$C24,"")</f>
        <v/>
      </c>
      <c r="WP24" s="14" t="str">
        <f t="shared" ref="WP24" si="5641">MID(WP$2,4,1)</f>
        <v>5</v>
      </c>
      <c r="WQ24" s="12" t="str">
        <f t="shared" ref="WQ24" si="5642">IF(AND($C$5&gt;=4,WP24=$A24),$C24,"")</f>
        <v/>
      </c>
      <c r="WR24" s="14" t="str">
        <f t="shared" ref="WR24" si="5643">MID(WR$2,4,1)</f>
        <v>1</v>
      </c>
      <c r="WS24" s="12" t="str">
        <f t="shared" ref="WS24" si="5644">IF(AND($C$5&gt;=4,WR24=$A24),$C24,"")</f>
        <v/>
      </c>
      <c r="WT24" s="14" t="str">
        <f t="shared" ref="WT24" si="5645">MID(WT$2,4,1)</f>
        <v>1</v>
      </c>
      <c r="WU24" s="12" t="str">
        <f t="shared" ref="WU24" si="5646">IF(AND($C$5&gt;=4,WT24=$A24),$C24,"")</f>
        <v/>
      </c>
      <c r="WV24" s="14" t="str">
        <f t="shared" ref="WV24" si="5647">MID(WV$2,4,1)</f>
        <v>3</v>
      </c>
      <c r="WW24" s="12" t="str">
        <f t="shared" ref="WW24" si="5648">IF(AND($C$5&gt;=4,WV24=$A24),$C24,"")</f>
        <v/>
      </c>
      <c r="WX24" s="14" t="str">
        <f t="shared" ref="WX24" si="5649">MID(WX$2,4,1)</f>
        <v>3</v>
      </c>
      <c r="WY24" s="12" t="str">
        <f t="shared" ref="WY24" si="5650">IF(AND($C$5&gt;=4,WX24=$A24),$C24,"")</f>
        <v/>
      </c>
      <c r="WZ24" s="14" t="str">
        <f t="shared" ref="WZ24" si="5651">MID(WZ$2,4,1)</f>
        <v>4</v>
      </c>
      <c r="XA24" s="12">
        <f t="shared" ref="XA24" si="5652">IF(AND($C$5&gt;=4,WZ24=$A24),$C24,"")</f>
        <v>0.25</v>
      </c>
      <c r="XB24" s="14" t="str">
        <f t="shared" ref="XB24" si="5653">MID(XB$2,4,1)</f>
        <v>4</v>
      </c>
      <c r="XC24" s="12">
        <f t="shared" ref="XC24" si="5654">IF(AND($C$5&gt;=4,XB24=$A24),$C24,"")</f>
        <v>0.25</v>
      </c>
      <c r="XD24" s="14" t="str">
        <f t="shared" ref="XD24" si="5655">MID(XD$2,4,1)</f>
        <v>4</v>
      </c>
      <c r="XE24" s="12">
        <f t="shared" ref="XE24" si="5656">IF(AND($C$5&gt;=4,XD24=$A24),$C24,"")</f>
        <v>0.25</v>
      </c>
      <c r="XF24" s="14" t="str">
        <f t="shared" ref="XF24" si="5657">MID(XF$2,4,1)</f>
        <v>5</v>
      </c>
      <c r="XG24" s="12" t="str">
        <f t="shared" ref="XG24" si="5658">IF(AND($C$5&gt;=4,XF24=$A24),$C24,"")</f>
        <v/>
      </c>
      <c r="XH24" s="14" t="str">
        <f t="shared" ref="XH24" si="5659">MID(XH$2,4,1)</f>
        <v>6</v>
      </c>
      <c r="XI24" s="12" t="str">
        <f t="shared" ref="XI24" si="5660">IF(AND($C$5&gt;=4,XH24=$A24),$C24,"")</f>
        <v/>
      </c>
      <c r="XJ24" s="14" t="str">
        <f t="shared" ref="XJ24" si="5661">MID(XJ$2,4,1)</f>
        <v>6</v>
      </c>
      <c r="XK24" s="12" t="str">
        <f t="shared" ref="XK24" si="5662">IF(AND($C$5&gt;=4,XJ24=$A24),$C24,"")</f>
        <v/>
      </c>
      <c r="XL24" s="14" t="str">
        <f t="shared" ref="XL24" si="5663">MID(XL$2,4,1)</f>
        <v>2</v>
      </c>
      <c r="XM24" s="12" t="str">
        <f t="shared" ref="XM24" si="5664">IF(AND($C$5&gt;=4,XL24=$A24),$C24,"")</f>
        <v/>
      </c>
      <c r="XN24" s="14" t="str">
        <f t="shared" ref="XN24" si="5665">MID(XN$2,4,1)</f>
        <v>5</v>
      </c>
      <c r="XO24" s="12" t="str">
        <f t="shared" ref="XO24" si="5666">IF(AND($C$5&gt;=4,XN24=$A24),$C24,"")</f>
        <v/>
      </c>
      <c r="XP24" s="14" t="str">
        <f t="shared" ref="XP24" si="5667">MID(XP$2,4,1)</f>
        <v>6</v>
      </c>
      <c r="XQ24" s="12" t="str">
        <f t="shared" ref="XQ24" si="5668">IF(AND($C$5&gt;=4,XP24=$A24),$C24,"")</f>
        <v/>
      </c>
      <c r="XR24" s="14" t="str">
        <f t="shared" ref="XR24" si="5669">MID(XR$2,4,1)</f>
        <v>6</v>
      </c>
      <c r="XS24" s="12" t="str">
        <f t="shared" ref="XS24" si="5670">IF(AND($C$5&gt;=4,XR24=$A24),$C24,"")</f>
        <v/>
      </c>
      <c r="XT24" s="14" t="str">
        <f t="shared" ref="XT24" si="5671">MID(XT$2,4,1)</f>
        <v>2</v>
      </c>
      <c r="XU24" s="12" t="str">
        <f t="shared" ref="XU24" si="5672">IF(AND($C$5&gt;=4,XT24=$A24),$C24,"")</f>
        <v/>
      </c>
      <c r="XV24" s="14" t="str">
        <f t="shared" ref="XV24" si="5673">MID(XV$2,4,1)</f>
        <v>4</v>
      </c>
      <c r="XW24" s="12">
        <f t="shared" ref="XW24" si="5674">IF(AND($C$5&gt;=4,XV24=$A24),$C24,"")</f>
        <v>0.25</v>
      </c>
      <c r="XX24" s="14" t="str">
        <f t="shared" ref="XX24" si="5675">MID(XX$2,4,1)</f>
        <v>6</v>
      </c>
      <c r="XY24" s="12" t="str">
        <f t="shared" ref="XY24" si="5676">IF(AND($C$5&gt;=4,XX24=$A24),$C24,"")</f>
        <v/>
      </c>
      <c r="XZ24" s="14" t="str">
        <f t="shared" ref="XZ24" si="5677">MID(XZ$2,4,1)</f>
        <v>6</v>
      </c>
      <c r="YA24" s="12" t="str">
        <f t="shared" ref="YA24" si="5678">IF(AND($C$5&gt;=4,XZ24=$A24),$C24,"")</f>
        <v/>
      </c>
      <c r="YB24" s="14" t="str">
        <f t="shared" ref="YB24" si="5679">MID(YB$2,4,1)</f>
        <v>2</v>
      </c>
      <c r="YC24" s="12" t="str">
        <f t="shared" ref="YC24" si="5680">IF(AND($C$5&gt;=4,YB24=$A24),$C24,"")</f>
        <v/>
      </c>
      <c r="YD24" s="14" t="str">
        <f t="shared" ref="YD24" si="5681">MID(YD$2,4,1)</f>
        <v>2</v>
      </c>
      <c r="YE24" s="12" t="str">
        <f t="shared" ref="YE24" si="5682">IF(AND($C$5&gt;=4,YD24=$A24),$C24,"")</f>
        <v/>
      </c>
      <c r="YF24" s="14" t="str">
        <f t="shared" ref="YF24" si="5683">MID(YF$2,4,1)</f>
        <v>4</v>
      </c>
      <c r="YG24" s="12">
        <f t="shared" ref="YG24" si="5684">IF(AND($C$5&gt;=4,YF24=$A24),$C24,"")</f>
        <v>0.25</v>
      </c>
      <c r="YH24" s="14" t="str">
        <f t="shared" ref="YH24" si="5685">MID(YH$2,4,1)</f>
        <v>4</v>
      </c>
      <c r="YI24" s="12">
        <f t="shared" ref="YI24" si="5686">IF(AND($C$5&gt;=4,YH24=$A24),$C24,"")</f>
        <v>0.25</v>
      </c>
      <c r="YJ24" s="14" t="str">
        <f t="shared" ref="YJ24" si="5687">MID(YJ$2,4,1)</f>
        <v>5</v>
      </c>
      <c r="YK24" s="12" t="str">
        <f t="shared" ref="YK24" si="5688">IF(AND($C$5&gt;=4,YJ24=$A24),$C24,"")</f>
        <v/>
      </c>
      <c r="YL24" s="14" t="str">
        <f t="shared" ref="YL24" si="5689">MID(YL$2,4,1)</f>
        <v>5</v>
      </c>
      <c r="YM24" s="12" t="str">
        <f t="shared" ref="YM24" si="5690">IF(AND($C$5&gt;=4,YL24=$A24),$C24,"")</f>
        <v/>
      </c>
      <c r="YN24" s="14" t="str">
        <f t="shared" ref="YN24" si="5691">MID(YN$2,4,1)</f>
        <v>4</v>
      </c>
      <c r="YO24" s="12">
        <f t="shared" ref="YO24" si="5692">IF(AND($C$5&gt;=4,YN24=$A24),$C24,"")</f>
        <v>0.25</v>
      </c>
      <c r="YP24" s="14" t="str">
        <f t="shared" ref="YP24" si="5693">MID(YP$2,4,1)</f>
        <v>5</v>
      </c>
      <c r="YQ24" s="12" t="str">
        <f t="shared" ref="YQ24" si="5694">IF(AND($C$5&gt;=4,YP24=$A24),$C24,"")</f>
        <v/>
      </c>
      <c r="YR24" s="14" t="str">
        <f t="shared" ref="YR24" si="5695">MID(YR$2,4,1)</f>
        <v>6</v>
      </c>
      <c r="YS24" s="12" t="str">
        <f t="shared" ref="YS24" si="5696">IF(AND($C$5&gt;=4,YR24=$A24),$C24,"")</f>
        <v/>
      </c>
      <c r="YT24" s="14" t="str">
        <f t="shared" ref="YT24" si="5697">MID(YT$2,4,1)</f>
        <v>6</v>
      </c>
      <c r="YU24" s="12" t="str">
        <f t="shared" ref="YU24" si="5698">IF(AND($C$5&gt;=4,YT24=$A24),$C24,"")</f>
        <v/>
      </c>
      <c r="YV24" s="14" t="str">
        <f t="shared" ref="YV24" si="5699">MID(YV$2,4,1)</f>
        <v>1</v>
      </c>
      <c r="YW24" s="12" t="str">
        <f t="shared" ref="YW24" si="5700">IF(AND($C$5&gt;=4,YV24=$A24),$C24,"")</f>
        <v/>
      </c>
      <c r="YX24" s="14" t="str">
        <f t="shared" ref="YX24" si="5701">MID(YX$2,4,1)</f>
        <v>5</v>
      </c>
      <c r="YY24" s="12" t="str">
        <f t="shared" ref="YY24" si="5702">IF(AND($C$5&gt;=4,YX24=$A24),$C24,"")</f>
        <v/>
      </c>
      <c r="YZ24" s="14" t="str">
        <f t="shared" ref="YZ24" si="5703">MID(YZ$2,4,1)</f>
        <v>6</v>
      </c>
      <c r="ZA24" s="12" t="str">
        <f t="shared" ref="ZA24" si="5704">IF(AND($C$5&gt;=4,YZ24=$A24),$C24,"")</f>
        <v/>
      </c>
      <c r="ZB24" s="14" t="str">
        <f t="shared" ref="ZB24" si="5705">MID(ZB$2,4,1)</f>
        <v>6</v>
      </c>
      <c r="ZC24" s="12" t="str">
        <f t="shared" ref="ZC24" si="5706">IF(AND($C$5&gt;=4,ZB24=$A24),$C24,"")</f>
        <v/>
      </c>
      <c r="ZD24" s="14" t="str">
        <f t="shared" ref="ZD24" si="5707">MID(ZD$2,4,1)</f>
        <v>1</v>
      </c>
      <c r="ZE24" s="12" t="str">
        <f t="shared" ref="ZE24" si="5708">IF(AND($C$5&gt;=4,ZD24=$A24),$C24,"")</f>
        <v/>
      </c>
      <c r="ZF24" s="14" t="str">
        <f t="shared" ref="ZF24" si="5709">MID(ZF$2,4,1)</f>
        <v>4</v>
      </c>
      <c r="ZG24" s="12">
        <f t="shared" ref="ZG24" si="5710">IF(AND($C$5&gt;=4,ZF24=$A24),$C24,"")</f>
        <v>0.25</v>
      </c>
      <c r="ZH24" s="14" t="str">
        <f t="shared" ref="ZH24" si="5711">MID(ZH$2,4,1)</f>
        <v>6</v>
      </c>
      <c r="ZI24" s="12" t="str">
        <f t="shared" ref="ZI24" si="5712">IF(AND($C$5&gt;=4,ZH24=$A24),$C24,"")</f>
        <v/>
      </c>
      <c r="ZJ24" s="14" t="str">
        <f t="shared" ref="ZJ24" si="5713">MID(ZJ$2,4,1)</f>
        <v>6</v>
      </c>
      <c r="ZK24" s="12" t="str">
        <f t="shared" ref="ZK24" si="5714">IF(AND($C$5&gt;=4,ZJ24=$A24),$C24,"")</f>
        <v/>
      </c>
      <c r="ZL24" s="14" t="str">
        <f t="shared" ref="ZL24" si="5715">MID(ZL$2,4,1)</f>
        <v>1</v>
      </c>
      <c r="ZM24" s="12" t="str">
        <f t="shared" ref="ZM24" si="5716">IF(AND($C$5&gt;=4,ZL24=$A24),$C24,"")</f>
        <v/>
      </c>
      <c r="ZN24" s="14" t="str">
        <f t="shared" ref="ZN24" si="5717">MID(ZN$2,4,1)</f>
        <v>1</v>
      </c>
      <c r="ZO24" s="12" t="str">
        <f t="shared" ref="ZO24" si="5718">IF(AND($C$5&gt;=4,ZN24=$A24),$C24,"")</f>
        <v/>
      </c>
      <c r="ZP24" s="14" t="str">
        <f t="shared" ref="ZP24" si="5719">MID(ZP$2,4,1)</f>
        <v>4</v>
      </c>
      <c r="ZQ24" s="12">
        <f t="shared" ref="ZQ24" si="5720">IF(AND($C$5&gt;=4,ZP24=$A24),$C24,"")</f>
        <v>0.25</v>
      </c>
      <c r="ZR24" s="14" t="str">
        <f t="shared" ref="ZR24" si="5721">MID(ZR$2,4,1)</f>
        <v>4</v>
      </c>
      <c r="ZS24" s="12">
        <f t="shared" ref="ZS24" si="5722">IF(AND($C$5&gt;=4,ZR24=$A24),$C24,"")</f>
        <v>0.25</v>
      </c>
      <c r="ZT24" s="14" t="str">
        <f t="shared" ref="ZT24" si="5723">MID(ZT$2,4,1)</f>
        <v>5</v>
      </c>
      <c r="ZU24" s="12" t="str">
        <f t="shared" ref="ZU24" si="5724">IF(AND($C$5&gt;=4,ZT24=$A24),$C24,"")</f>
        <v/>
      </c>
      <c r="ZV24" s="14" t="str">
        <f t="shared" ref="ZV24" si="5725">MID(ZV$2,4,1)</f>
        <v>5</v>
      </c>
      <c r="ZW24" s="12" t="str">
        <f t="shared" ref="ZW24" si="5726">IF(AND($C$5&gt;=4,ZV24=$A24),$C24,"")</f>
        <v/>
      </c>
      <c r="ZX24" s="14" t="str">
        <f t="shared" ref="ZX24" si="5727">MID(ZX$2,4,1)</f>
        <v>2</v>
      </c>
      <c r="ZY24" s="12" t="str">
        <f t="shared" ref="ZY24" si="5728">IF(AND($C$5&gt;=4,ZX24=$A24),$C24,"")</f>
        <v/>
      </c>
      <c r="ZZ24" s="14" t="str">
        <f t="shared" ref="ZZ24" si="5729">MID(ZZ$2,4,1)</f>
        <v>5</v>
      </c>
      <c r="AAA24" s="12" t="str">
        <f t="shared" ref="AAA24" si="5730">IF(AND($C$5&gt;=4,ZZ24=$A24),$C24,"")</f>
        <v/>
      </c>
      <c r="AAB24" s="14" t="str">
        <f t="shared" ref="AAB24" si="5731">MID(AAB$2,4,1)</f>
        <v>6</v>
      </c>
      <c r="AAC24" s="12" t="str">
        <f t="shared" ref="AAC24" si="5732">IF(AND($C$5&gt;=4,AAB24=$A24),$C24,"")</f>
        <v/>
      </c>
      <c r="AAD24" s="14" t="str">
        <f t="shared" ref="AAD24" si="5733">MID(AAD$2,4,1)</f>
        <v>6</v>
      </c>
      <c r="AAE24" s="12" t="str">
        <f t="shared" ref="AAE24" si="5734">IF(AND($C$5&gt;=4,AAD24=$A24),$C24,"")</f>
        <v/>
      </c>
      <c r="AAF24" s="14" t="str">
        <f t="shared" ref="AAF24" si="5735">MID(AAF$2,4,1)</f>
        <v>1</v>
      </c>
      <c r="AAG24" s="12" t="str">
        <f t="shared" ref="AAG24" si="5736">IF(AND($C$5&gt;=4,AAF24=$A24),$C24,"")</f>
        <v/>
      </c>
      <c r="AAH24" s="14" t="str">
        <f t="shared" ref="AAH24" si="5737">MID(AAH$2,4,1)</f>
        <v>5</v>
      </c>
      <c r="AAI24" s="12" t="str">
        <f t="shared" ref="AAI24" si="5738">IF(AND($C$5&gt;=4,AAH24=$A24),$C24,"")</f>
        <v/>
      </c>
      <c r="AAJ24" s="14" t="str">
        <f t="shared" ref="AAJ24" si="5739">MID(AAJ$2,4,1)</f>
        <v>6</v>
      </c>
      <c r="AAK24" s="12" t="str">
        <f t="shared" ref="AAK24" si="5740">IF(AND($C$5&gt;=4,AAJ24=$A24),$C24,"")</f>
        <v/>
      </c>
      <c r="AAL24" s="14" t="str">
        <f t="shared" ref="AAL24" si="5741">MID(AAL$2,4,1)</f>
        <v>6</v>
      </c>
      <c r="AAM24" s="12" t="str">
        <f t="shared" ref="AAM24" si="5742">IF(AND($C$5&gt;=4,AAL24=$A24),$C24,"")</f>
        <v/>
      </c>
      <c r="AAN24" s="14" t="str">
        <f t="shared" ref="AAN24" si="5743">MID(AAN$2,4,1)</f>
        <v>1</v>
      </c>
      <c r="AAO24" s="12" t="str">
        <f t="shared" ref="AAO24" si="5744">IF(AND($C$5&gt;=4,AAN24=$A24),$C24,"")</f>
        <v/>
      </c>
      <c r="AAP24" s="14" t="str">
        <f t="shared" ref="AAP24" si="5745">MID(AAP$2,4,1)</f>
        <v>2</v>
      </c>
      <c r="AAQ24" s="12" t="str">
        <f t="shared" ref="AAQ24" si="5746">IF(AND($C$5&gt;=4,AAP24=$A24),$C24,"")</f>
        <v/>
      </c>
      <c r="AAR24" s="14" t="str">
        <f t="shared" ref="AAR24" si="5747">MID(AAR$2,4,1)</f>
        <v>6</v>
      </c>
      <c r="AAS24" s="12" t="str">
        <f t="shared" ref="AAS24" si="5748">IF(AND($C$5&gt;=4,AAR24=$A24),$C24,"")</f>
        <v/>
      </c>
      <c r="AAT24" s="14" t="str">
        <f t="shared" ref="AAT24" si="5749">MID(AAT$2,4,1)</f>
        <v>6</v>
      </c>
      <c r="AAU24" s="12" t="str">
        <f t="shared" ref="AAU24" si="5750">IF(AND($C$5&gt;=4,AAT24=$A24),$C24,"")</f>
        <v/>
      </c>
      <c r="AAV24" s="14" t="str">
        <f t="shared" ref="AAV24" si="5751">MID(AAV$2,4,1)</f>
        <v>1</v>
      </c>
      <c r="AAW24" s="12" t="str">
        <f t="shared" ref="AAW24" si="5752">IF(AND($C$5&gt;=4,AAV24=$A24),$C24,"")</f>
        <v/>
      </c>
      <c r="AAX24" s="14" t="str">
        <f t="shared" ref="AAX24" si="5753">MID(AAX$2,4,1)</f>
        <v>1</v>
      </c>
      <c r="AAY24" s="12" t="str">
        <f t="shared" ref="AAY24" si="5754">IF(AND($C$5&gt;=4,AAX24=$A24),$C24,"")</f>
        <v/>
      </c>
      <c r="AAZ24" s="14" t="str">
        <f t="shared" ref="AAZ24" si="5755">MID(AAZ$2,4,1)</f>
        <v>2</v>
      </c>
      <c r="ABA24" s="12" t="str">
        <f t="shared" ref="ABA24" si="5756">IF(AND($C$5&gt;=4,AAZ24=$A24),$C24,"")</f>
        <v/>
      </c>
      <c r="ABB24" s="14" t="str">
        <f t="shared" ref="ABB24" si="5757">MID(ABB$2,4,1)</f>
        <v>2</v>
      </c>
      <c r="ABC24" s="12" t="str">
        <f t="shared" ref="ABC24" si="5758">IF(AND($C$5&gt;=4,ABB24=$A24),$C24,"")</f>
        <v/>
      </c>
      <c r="ABD24" s="14" t="str">
        <f t="shared" ref="ABD24" si="5759">MID(ABD$2,4,1)</f>
        <v>5</v>
      </c>
      <c r="ABE24" s="12" t="str">
        <f t="shared" ref="ABE24" si="5760">IF(AND($C$5&gt;=4,ABD24=$A24),$C24,"")</f>
        <v/>
      </c>
      <c r="ABF24" s="14" t="str">
        <f t="shared" ref="ABF24" si="5761">MID(ABF$2,4,1)</f>
        <v>5</v>
      </c>
      <c r="ABG24" s="12" t="str">
        <f t="shared" ref="ABG24" si="5762">IF(AND($C$5&gt;=4,ABF24=$A24),$C24,"")</f>
        <v/>
      </c>
      <c r="ABH24" s="14" t="str">
        <f t="shared" ref="ABH24" si="5763">MID(ABH$2,4,1)</f>
        <v>2</v>
      </c>
      <c r="ABI24" s="12" t="str">
        <f t="shared" ref="ABI24" si="5764">IF(AND($C$5&gt;=4,ABH24=$A24),$C24,"")</f>
        <v/>
      </c>
      <c r="ABJ24" s="14" t="str">
        <f t="shared" ref="ABJ24" si="5765">MID(ABJ$2,4,1)</f>
        <v>4</v>
      </c>
      <c r="ABK24" s="12">
        <f t="shared" ref="ABK24" si="5766">IF(AND($C$5&gt;=4,ABJ24=$A24),$C24,"")</f>
        <v>0.25</v>
      </c>
      <c r="ABL24" s="14" t="str">
        <f t="shared" ref="ABL24" si="5767">MID(ABL$2,4,1)</f>
        <v>6</v>
      </c>
      <c r="ABM24" s="12" t="str">
        <f t="shared" ref="ABM24" si="5768">IF(AND($C$5&gt;=4,ABL24=$A24),$C24,"")</f>
        <v/>
      </c>
      <c r="ABN24" s="14" t="str">
        <f t="shared" ref="ABN24" si="5769">MID(ABN$2,4,1)</f>
        <v>6</v>
      </c>
      <c r="ABO24" s="12" t="str">
        <f t="shared" ref="ABO24" si="5770">IF(AND($C$5&gt;=4,ABN24=$A24),$C24,"")</f>
        <v/>
      </c>
      <c r="ABP24" s="14" t="str">
        <f t="shared" ref="ABP24" si="5771">MID(ABP$2,4,1)</f>
        <v>1</v>
      </c>
      <c r="ABQ24" s="12" t="str">
        <f t="shared" ref="ABQ24" si="5772">IF(AND($C$5&gt;=4,ABP24=$A24),$C24,"")</f>
        <v/>
      </c>
      <c r="ABR24" s="14" t="str">
        <f t="shared" ref="ABR24" si="5773">MID(ABR$2,4,1)</f>
        <v>4</v>
      </c>
      <c r="ABS24" s="12">
        <f t="shared" ref="ABS24" si="5774">IF(AND($C$5&gt;=4,ABR24=$A24),$C24,"")</f>
        <v>0.25</v>
      </c>
      <c r="ABT24" s="14" t="str">
        <f t="shared" ref="ABT24" si="5775">MID(ABT$2,4,1)</f>
        <v>6</v>
      </c>
      <c r="ABU24" s="12" t="str">
        <f t="shared" ref="ABU24" si="5776">IF(AND($C$5&gt;=4,ABT24=$A24),$C24,"")</f>
        <v/>
      </c>
      <c r="ABV24" s="14" t="str">
        <f t="shared" ref="ABV24" si="5777">MID(ABV$2,4,1)</f>
        <v>6</v>
      </c>
      <c r="ABW24" s="12" t="str">
        <f t="shared" ref="ABW24" si="5778">IF(AND($C$5&gt;=4,ABV24=$A24),$C24,"")</f>
        <v/>
      </c>
      <c r="ABX24" s="14" t="str">
        <f t="shared" ref="ABX24" si="5779">MID(ABX$2,4,1)</f>
        <v>1</v>
      </c>
      <c r="ABY24" s="12" t="str">
        <f t="shared" ref="ABY24" si="5780">IF(AND($C$5&gt;=4,ABX24=$A24),$C24,"")</f>
        <v/>
      </c>
      <c r="ABZ24" s="14" t="str">
        <f t="shared" ref="ABZ24" si="5781">MID(ABZ$2,4,1)</f>
        <v>2</v>
      </c>
      <c r="ACA24" s="12" t="str">
        <f t="shared" ref="ACA24" si="5782">IF(AND($C$5&gt;=4,ABZ24=$A24),$C24,"")</f>
        <v/>
      </c>
      <c r="ACB24" s="14" t="str">
        <f t="shared" ref="ACB24" si="5783">MID(ACB$2,4,1)</f>
        <v>6</v>
      </c>
      <c r="ACC24" s="12" t="str">
        <f t="shared" ref="ACC24" si="5784">IF(AND($C$5&gt;=4,ACB24=$A24),$C24,"")</f>
        <v/>
      </c>
      <c r="ACD24" s="14" t="str">
        <f t="shared" ref="ACD24" si="5785">MID(ACD$2,4,1)</f>
        <v>6</v>
      </c>
      <c r="ACE24" s="12" t="str">
        <f t="shared" ref="ACE24" si="5786">IF(AND($C$5&gt;=4,ACD24=$A24),$C24,"")</f>
        <v/>
      </c>
      <c r="ACF24" s="14" t="str">
        <f t="shared" ref="ACF24" si="5787">MID(ACF$2,4,1)</f>
        <v>1</v>
      </c>
      <c r="ACG24" s="12" t="str">
        <f t="shared" ref="ACG24" si="5788">IF(AND($C$5&gt;=4,ACF24=$A24),$C24,"")</f>
        <v/>
      </c>
      <c r="ACH24" s="14" t="str">
        <f t="shared" ref="ACH24" si="5789">MID(ACH$2,4,1)</f>
        <v>1</v>
      </c>
      <c r="ACI24" s="12" t="str">
        <f t="shared" ref="ACI24" si="5790">IF(AND($C$5&gt;=4,ACH24=$A24),$C24,"")</f>
        <v/>
      </c>
      <c r="ACJ24" s="14" t="str">
        <f t="shared" ref="ACJ24" si="5791">MID(ACJ$2,4,1)</f>
        <v>2</v>
      </c>
      <c r="ACK24" s="12" t="str">
        <f t="shared" ref="ACK24" si="5792">IF(AND($C$5&gt;=4,ACJ24=$A24),$C24,"")</f>
        <v/>
      </c>
      <c r="ACL24" s="14" t="str">
        <f t="shared" ref="ACL24" si="5793">MID(ACL$2,4,1)</f>
        <v>2</v>
      </c>
      <c r="ACM24" s="12" t="str">
        <f t="shared" ref="ACM24" si="5794">IF(AND($C$5&gt;=4,ACL24=$A24),$C24,"")</f>
        <v/>
      </c>
      <c r="ACN24" s="14" t="str">
        <f t="shared" ref="ACN24" si="5795">MID(ACN$2,4,1)</f>
        <v>4</v>
      </c>
      <c r="ACO24" s="12">
        <f t="shared" ref="ACO24" si="5796">IF(AND($C$5&gt;=4,ACN24=$A24),$C24,"")</f>
        <v>0.25</v>
      </c>
      <c r="ACP24" s="14" t="str">
        <f t="shared" ref="ACP24" si="5797">MID(ACP$2,4,1)</f>
        <v>4</v>
      </c>
      <c r="ACQ24" s="12">
        <f t="shared" ref="ACQ24" si="5798">IF(AND($C$5&gt;=4,ACP24=$A24),$C24,"")</f>
        <v>0.25</v>
      </c>
      <c r="ACR24" s="14" t="str">
        <f t="shared" ref="ACR24" si="5799">MID(ACR$2,4,1)</f>
        <v>2</v>
      </c>
      <c r="ACS24" s="12" t="str">
        <f t="shared" ref="ACS24" si="5800">IF(AND($C$5&gt;=4,ACR24=$A24),$C24,"")</f>
        <v/>
      </c>
      <c r="ACT24" s="14" t="str">
        <f t="shared" ref="ACT24" si="5801">MID(ACT$2,4,1)</f>
        <v>2</v>
      </c>
      <c r="ACU24" s="12" t="str">
        <f t="shared" ref="ACU24" si="5802">IF(AND($C$5&gt;=4,ACT24=$A24),$C24,"")</f>
        <v/>
      </c>
      <c r="ACV24" s="14" t="str">
        <f t="shared" ref="ACV24" si="5803">MID(ACV$2,4,1)</f>
        <v>4</v>
      </c>
      <c r="ACW24" s="12">
        <f t="shared" ref="ACW24" si="5804">IF(AND($C$5&gt;=4,ACV24=$A24),$C24,"")</f>
        <v>0.25</v>
      </c>
      <c r="ACX24" s="14" t="str">
        <f t="shared" ref="ACX24" si="5805">MID(ACX$2,4,1)</f>
        <v>4</v>
      </c>
      <c r="ACY24" s="12">
        <f t="shared" ref="ACY24" si="5806">IF(AND($C$5&gt;=4,ACX24=$A24),$C24,"")</f>
        <v>0.25</v>
      </c>
      <c r="ACZ24" s="14" t="str">
        <f t="shared" ref="ACZ24" si="5807">MID(ACZ$2,4,1)</f>
        <v>5</v>
      </c>
      <c r="ADA24" s="12" t="str">
        <f t="shared" ref="ADA24" si="5808">IF(AND($C$5&gt;=4,ACZ24=$A24),$C24,"")</f>
        <v/>
      </c>
      <c r="ADB24" s="14" t="str">
        <f t="shared" ref="ADB24" si="5809">MID(ADB$2,4,1)</f>
        <v>5</v>
      </c>
      <c r="ADC24" s="12" t="str">
        <f t="shared" ref="ADC24" si="5810">IF(AND($C$5&gt;=4,ADB24=$A24),$C24,"")</f>
        <v/>
      </c>
      <c r="ADD24" s="14" t="str">
        <f t="shared" ref="ADD24" si="5811">MID(ADD$2,4,1)</f>
        <v>1</v>
      </c>
      <c r="ADE24" s="12" t="str">
        <f t="shared" ref="ADE24" si="5812">IF(AND($C$5&gt;=4,ADD24=$A24),$C24,"")</f>
        <v/>
      </c>
      <c r="ADF24" s="14" t="str">
        <f t="shared" ref="ADF24" si="5813">MID(ADF$2,4,1)</f>
        <v>1</v>
      </c>
      <c r="ADG24" s="12" t="str">
        <f t="shared" ref="ADG24" si="5814">IF(AND($C$5&gt;=4,ADF24=$A24),$C24,"")</f>
        <v/>
      </c>
      <c r="ADH24" s="14" t="str">
        <f t="shared" ref="ADH24" si="5815">MID(ADH$2,4,1)</f>
        <v>4</v>
      </c>
      <c r="ADI24" s="12">
        <f t="shared" ref="ADI24" si="5816">IF(AND($C$5&gt;=4,ADH24=$A24),$C24,"")</f>
        <v>0.25</v>
      </c>
      <c r="ADJ24" s="14" t="str">
        <f t="shared" ref="ADJ24" si="5817">MID(ADJ$2,4,1)</f>
        <v>4</v>
      </c>
      <c r="ADK24" s="12">
        <f t="shared" ref="ADK24" si="5818">IF(AND($C$5&gt;=4,ADJ24=$A24),$C24,"")</f>
        <v>0.25</v>
      </c>
      <c r="ADL24" s="14" t="str">
        <f t="shared" ref="ADL24" si="5819">MID(ADL$2,4,1)</f>
        <v>5</v>
      </c>
      <c r="ADM24" s="12" t="str">
        <f t="shared" ref="ADM24" si="5820">IF(AND($C$5&gt;=4,ADL24=$A24),$C24,"")</f>
        <v/>
      </c>
      <c r="ADN24" s="14" t="str">
        <f t="shared" ref="ADN24" si="5821">MID(ADN$2,4,1)</f>
        <v>5</v>
      </c>
      <c r="ADO24" s="12" t="str">
        <f t="shared" ref="ADO24" si="5822">IF(AND($C$5&gt;=4,ADN24=$A24),$C24,"")</f>
        <v/>
      </c>
      <c r="ADP24" s="14" t="str">
        <f t="shared" ref="ADP24" si="5823">MID(ADP$2,4,1)</f>
        <v>1</v>
      </c>
      <c r="ADQ24" s="12" t="str">
        <f t="shared" ref="ADQ24" si="5824">IF(AND($C$5&gt;=4,ADP24=$A24),$C24,"")</f>
        <v/>
      </c>
      <c r="ADR24" s="14" t="str">
        <f t="shared" ref="ADR24" si="5825">MID(ADR$2,4,1)</f>
        <v>1</v>
      </c>
      <c r="ADS24" s="12" t="str">
        <f t="shared" ref="ADS24" si="5826">IF(AND($C$5&gt;=4,ADR24=$A24),$C24,"")</f>
        <v/>
      </c>
      <c r="ADT24" s="14" t="str">
        <f t="shared" ref="ADT24" si="5827">MID(ADT$2,4,1)</f>
        <v>2</v>
      </c>
      <c r="ADU24" s="12" t="str">
        <f t="shared" ref="ADU24" si="5828">IF(AND($C$5&gt;=4,ADT24=$A24),$C24,"")</f>
        <v/>
      </c>
      <c r="ADV24" s="14" t="str">
        <f t="shared" ref="ADV24" si="5829">MID(ADV$2,4,1)</f>
        <v>2</v>
      </c>
      <c r="ADW24" s="12" t="str">
        <f t="shared" ref="ADW24" si="5830">IF(AND($C$5&gt;=4,ADV24=$A24),$C24,"")</f>
        <v/>
      </c>
      <c r="ADX24" s="14" t="str">
        <f t="shared" ref="ADX24" si="5831">MID(ADX$2,4,1)</f>
        <v>5</v>
      </c>
      <c r="ADY24" s="12" t="str">
        <f t="shared" ref="ADY24" si="5832">IF(AND($C$5&gt;=4,ADX24=$A24),$C24,"")</f>
        <v/>
      </c>
      <c r="ADZ24" s="14" t="str">
        <f t="shared" ref="ADZ24" si="5833">MID(ADZ$2,4,1)</f>
        <v>5</v>
      </c>
      <c r="AEA24" s="12" t="str">
        <f t="shared" ref="AEA24" si="5834">IF(AND($C$5&gt;=4,ADZ24=$A24),$C24,"")</f>
        <v/>
      </c>
      <c r="AEB24" s="14" t="str">
        <f t="shared" ref="AEB24" si="5835">MID(AEB$2,4,1)</f>
        <v>1</v>
      </c>
      <c r="AEC24" s="12" t="str">
        <f t="shared" ref="AEC24" si="5836">IF(AND($C$5&gt;=4,AEB24=$A24),$C24,"")</f>
        <v/>
      </c>
      <c r="AED24" s="14" t="str">
        <f t="shared" ref="AED24" si="5837">MID(AED$2,4,1)</f>
        <v>1</v>
      </c>
      <c r="AEE24" s="12" t="str">
        <f t="shared" ref="AEE24" si="5838">IF(AND($C$5&gt;=4,AED24=$A24),$C24,"")</f>
        <v/>
      </c>
      <c r="AEF24" s="14" t="str">
        <f t="shared" ref="AEF24" si="5839">MID(AEF$2,4,1)</f>
        <v>2</v>
      </c>
      <c r="AEG24" s="12" t="str">
        <f t="shared" ref="AEG24" si="5840">IF(AND($C$5&gt;=4,AEF24=$A24),$C24,"")</f>
        <v/>
      </c>
      <c r="AEH24" s="14" t="str">
        <f t="shared" ref="AEH24" si="5841">MID(AEH$2,4,1)</f>
        <v>2</v>
      </c>
      <c r="AEI24" s="12" t="str">
        <f t="shared" ref="AEI24" si="5842">IF(AND($C$5&gt;=4,AEH24=$A24),$C24,"")</f>
        <v/>
      </c>
      <c r="AEJ24" s="14" t="str">
        <f t="shared" ref="AEJ24" si="5843">MID(AEJ$2,4,1)</f>
        <v>4</v>
      </c>
      <c r="AEK24" s="12">
        <f t="shared" ref="AEK24" si="5844">IF(AND($C$5&gt;=4,AEJ24=$A24),$C24,"")</f>
        <v>0.25</v>
      </c>
      <c r="AEL24" s="14" t="str">
        <f t="shared" ref="AEL24" si="5845">MID(AEL$2,4,1)</f>
        <v>4</v>
      </c>
      <c r="AEM24" s="12">
        <f t="shared" ref="AEM24" si="5846">IF(AND($C$5&gt;=4,AEL24=$A24),$C24,"")</f>
        <v>0.25</v>
      </c>
      <c r="AEN24" s="14" t="str">
        <f t="shared" ref="AEN24" si="5847">MID(AEN$2,4,1)</f>
        <v>3</v>
      </c>
      <c r="AEO24" s="12" t="str">
        <f t="shared" ref="AEO24" si="5848">IF(AND($C$5&gt;=4,AEN24=$A24),$C24,"")</f>
        <v/>
      </c>
      <c r="AEP24" s="14" t="str">
        <f t="shared" ref="AEP24" si="5849">MID(AEP$2,4,1)</f>
        <v>5</v>
      </c>
      <c r="AEQ24" s="12" t="str">
        <f t="shared" ref="AEQ24" si="5850">IF(AND($C$5&gt;=4,AEP24=$A24),$C24,"")</f>
        <v/>
      </c>
      <c r="AER24" s="14" t="str">
        <f t="shared" ref="AER24" si="5851">MID(AER$2,4,1)</f>
        <v>6</v>
      </c>
      <c r="AES24" s="12" t="str">
        <f t="shared" ref="AES24" si="5852">IF(AND($C$5&gt;=4,AER24=$A24),$C24,"")</f>
        <v/>
      </c>
      <c r="AET24" s="14" t="str">
        <f t="shared" ref="AET24" si="5853">MID(AET$2,4,1)</f>
        <v>6</v>
      </c>
      <c r="AEU24" s="12" t="str">
        <f t="shared" ref="AEU24" si="5854">IF(AND($C$5&gt;=4,AET24=$A24),$C24,"")</f>
        <v/>
      </c>
      <c r="AEV24" s="14" t="str">
        <f t="shared" ref="AEV24" si="5855">MID(AEV$2,4,1)</f>
        <v>2</v>
      </c>
      <c r="AEW24" s="12" t="str">
        <f t="shared" ref="AEW24" si="5856">IF(AND($C$5&gt;=4,AEV24=$A24),$C24,"")</f>
        <v/>
      </c>
      <c r="AEX24" s="14" t="str">
        <f t="shared" ref="AEX24" si="5857">MID(AEX$2,4,1)</f>
        <v>5</v>
      </c>
      <c r="AEY24" s="12" t="str">
        <f t="shared" ref="AEY24" si="5858">IF(AND($C$5&gt;=4,AEX24=$A24),$C24,"")</f>
        <v/>
      </c>
      <c r="AEZ24" s="14" t="str">
        <f t="shared" ref="AEZ24" si="5859">MID(AEZ$2,4,1)</f>
        <v>6</v>
      </c>
      <c r="AFA24" s="12" t="str">
        <f t="shared" ref="AFA24" si="5860">IF(AND($C$5&gt;=4,AEZ24=$A24),$C24,"")</f>
        <v/>
      </c>
      <c r="AFB24" s="14" t="str">
        <f t="shared" ref="AFB24" si="5861">MID(AFB$2,4,1)</f>
        <v>6</v>
      </c>
      <c r="AFC24" s="12" t="str">
        <f t="shared" ref="AFC24" si="5862">IF(AND($C$5&gt;=4,AFB24=$A24),$C24,"")</f>
        <v/>
      </c>
      <c r="AFD24" s="14" t="str">
        <f t="shared" ref="AFD24" si="5863">MID(AFD$2,4,1)</f>
        <v>2</v>
      </c>
      <c r="AFE24" s="12" t="str">
        <f t="shared" ref="AFE24" si="5864">IF(AND($C$5&gt;=4,AFD24=$A24),$C24,"")</f>
        <v/>
      </c>
      <c r="AFF24" s="14" t="str">
        <f t="shared" ref="AFF24" si="5865">MID(AFF$2,4,1)</f>
        <v>3</v>
      </c>
      <c r="AFG24" s="12" t="str">
        <f t="shared" ref="AFG24" si="5866">IF(AND($C$5&gt;=4,AFF24=$A24),$C24,"")</f>
        <v/>
      </c>
      <c r="AFH24" s="14" t="str">
        <f t="shared" ref="AFH24" si="5867">MID(AFH$2,4,1)</f>
        <v>6</v>
      </c>
      <c r="AFI24" s="12" t="str">
        <f t="shared" ref="AFI24" si="5868">IF(AND($C$5&gt;=4,AFH24=$A24),$C24,"")</f>
        <v/>
      </c>
      <c r="AFJ24" s="14" t="str">
        <f t="shared" ref="AFJ24" si="5869">MID(AFJ$2,4,1)</f>
        <v>6</v>
      </c>
      <c r="AFK24" s="12" t="str">
        <f t="shared" ref="AFK24" si="5870">IF(AND($C$5&gt;=4,AFJ24=$A24),$C24,"")</f>
        <v/>
      </c>
      <c r="AFL24" s="14" t="str">
        <f t="shared" ref="AFL24" si="5871">MID(AFL$2,4,1)</f>
        <v>2</v>
      </c>
      <c r="AFM24" s="12" t="str">
        <f t="shared" ref="AFM24" si="5872">IF(AND($C$5&gt;=4,AFL24=$A24),$C24,"")</f>
        <v/>
      </c>
      <c r="AFN24" s="14" t="str">
        <f t="shared" ref="AFN24" si="5873">MID(AFN$2,4,1)</f>
        <v>2</v>
      </c>
      <c r="AFO24" s="12" t="str">
        <f t="shared" ref="AFO24" si="5874">IF(AND($C$5&gt;=4,AFN24=$A24),$C24,"")</f>
        <v/>
      </c>
      <c r="AFP24" s="14" t="str">
        <f t="shared" ref="AFP24" si="5875">MID(AFP$2,4,1)</f>
        <v>3</v>
      </c>
      <c r="AFQ24" s="12" t="str">
        <f t="shared" ref="AFQ24" si="5876">IF(AND($C$5&gt;=4,AFP24=$A24),$C24,"")</f>
        <v/>
      </c>
      <c r="AFR24" s="14" t="str">
        <f t="shared" ref="AFR24" si="5877">MID(AFR$2,4,1)</f>
        <v>3</v>
      </c>
      <c r="AFS24" s="12" t="str">
        <f t="shared" ref="AFS24" si="5878">IF(AND($C$5&gt;=4,AFR24=$A24),$C24,"")</f>
        <v/>
      </c>
      <c r="AFT24" s="14" t="str">
        <f t="shared" ref="AFT24" si="5879">MID(AFT$2,4,1)</f>
        <v>5</v>
      </c>
      <c r="AFU24" s="12" t="str">
        <f t="shared" ref="AFU24" si="5880">IF(AND($C$5&gt;=4,AFT24=$A24),$C24,"")</f>
        <v/>
      </c>
      <c r="AFV24" s="14" t="str">
        <f t="shared" ref="AFV24" si="5881">MID(AFV$2,4,1)</f>
        <v>5</v>
      </c>
      <c r="AFW24" s="12" t="str">
        <f t="shared" ref="AFW24" si="5882">IF(AND($C$5&gt;=4,AFV24=$A24),$C24,"")</f>
        <v/>
      </c>
      <c r="AFX24" s="14" t="str">
        <f t="shared" ref="AFX24" si="5883">MID(AFX$2,4,1)</f>
        <v>3</v>
      </c>
      <c r="AFY24" s="12" t="str">
        <f t="shared" ref="AFY24" si="5884">IF(AND($C$5&gt;=4,AFX24=$A24),$C24,"")</f>
        <v/>
      </c>
      <c r="AFZ24" s="14" t="str">
        <f t="shared" ref="AFZ24" si="5885">MID(AFZ$2,4,1)</f>
        <v>5</v>
      </c>
      <c r="AGA24" s="12" t="str">
        <f t="shared" ref="AGA24" si="5886">IF(AND($C$5&gt;=4,AFZ24=$A24),$C24,"")</f>
        <v/>
      </c>
      <c r="AGB24" s="14" t="str">
        <f t="shared" ref="AGB24" si="5887">MID(AGB$2,4,1)</f>
        <v>6</v>
      </c>
      <c r="AGC24" s="12" t="str">
        <f t="shared" ref="AGC24" si="5888">IF(AND($C$5&gt;=4,AGB24=$A24),$C24,"")</f>
        <v/>
      </c>
      <c r="AGD24" s="14" t="str">
        <f t="shared" ref="AGD24" si="5889">MID(AGD$2,4,1)</f>
        <v>6</v>
      </c>
      <c r="AGE24" s="12" t="str">
        <f t="shared" ref="AGE24" si="5890">IF(AND($C$5&gt;=4,AGD24=$A24),$C24,"")</f>
        <v/>
      </c>
      <c r="AGF24" s="14" t="str">
        <f t="shared" ref="AGF24" si="5891">MID(AGF$2,4,1)</f>
        <v>1</v>
      </c>
      <c r="AGG24" s="12" t="str">
        <f t="shared" ref="AGG24" si="5892">IF(AND($C$5&gt;=4,AGF24=$A24),$C24,"")</f>
        <v/>
      </c>
      <c r="AGH24" s="14" t="str">
        <f t="shared" ref="AGH24" si="5893">MID(AGH$2,4,1)</f>
        <v>5</v>
      </c>
      <c r="AGI24" s="12" t="str">
        <f t="shared" ref="AGI24" si="5894">IF(AND($C$5&gt;=4,AGH24=$A24),$C24,"")</f>
        <v/>
      </c>
      <c r="AGJ24" s="14" t="str">
        <f t="shared" ref="AGJ24" si="5895">MID(AGJ$2,4,1)</f>
        <v>6</v>
      </c>
      <c r="AGK24" s="12" t="str">
        <f t="shared" ref="AGK24" si="5896">IF(AND($C$5&gt;=4,AGJ24=$A24),$C24,"")</f>
        <v/>
      </c>
      <c r="AGL24" s="14" t="str">
        <f t="shared" ref="AGL24" si="5897">MID(AGL$2,4,1)</f>
        <v>6</v>
      </c>
      <c r="AGM24" s="12" t="str">
        <f t="shared" ref="AGM24" si="5898">IF(AND($C$5&gt;=4,AGL24=$A24),$C24,"")</f>
        <v/>
      </c>
      <c r="AGN24" s="14" t="str">
        <f t="shared" ref="AGN24" si="5899">MID(AGN$2,4,1)</f>
        <v>1</v>
      </c>
      <c r="AGO24" s="12" t="str">
        <f t="shared" ref="AGO24" si="5900">IF(AND($C$5&gt;=4,AGN24=$A24),$C24,"")</f>
        <v/>
      </c>
      <c r="AGP24" s="14" t="str">
        <f t="shared" ref="AGP24" si="5901">MID(AGP$2,4,1)</f>
        <v>3</v>
      </c>
      <c r="AGQ24" s="12" t="str">
        <f t="shared" ref="AGQ24" si="5902">IF(AND($C$5&gt;=4,AGP24=$A24),$C24,"")</f>
        <v/>
      </c>
      <c r="AGR24" s="14" t="str">
        <f t="shared" ref="AGR24" si="5903">MID(AGR$2,4,1)</f>
        <v>6</v>
      </c>
      <c r="AGS24" s="12" t="str">
        <f t="shared" ref="AGS24" si="5904">IF(AND($C$5&gt;=4,AGR24=$A24),$C24,"")</f>
        <v/>
      </c>
      <c r="AGT24" s="14" t="str">
        <f t="shared" ref="AGT24" si="5905">MID(AGT$2,4,1)</f>
        <v>6</v>
      </c>
      <c r="AGU24" s="12" t="str">
        <f t="shared" ref="AGU24" si="5906">IF(AND($C$5&gt;=4,AGT24=$A24),$C24,"")</f>
        <v/>
      </c>
      <c r="AGV24" s="14" t="str">
        <f t="shared" ref="AGV24" si="5907">MID(AGV$2,4,1)</f>
        <v>1</v>
      </c>
      <c r="AGW24" s="12" t="str">
        <f t="shared" ref="AGW24" si="5908">IF(AND($C$5&gt;=4,AGV24=$A24),$C24,"")</f>
        <v/>
      </c>
      <c r="AGX24" s="14" t="str">
        <f t="shared" ref="AGX24" si="5909">MID(AGX$2,4,1)</f>
        <v>1</v>
      </c>
      <c r="AGY24" s="12" t="str">
        <f t="shared" ref="AGY24" si="5910">IF(AND($C$5&gt;=4,AGX24=$A24),$C24,"")</f>
        <v/>
      </c>
      <c r="AGZ24" s="14" t="str">
        <f t="shared" ref="AGZ24" si="5911">MID(AGZ$2,4,1)</f>
        <v>3</v>
      </c>
      <c r="AHA24" s="12" t="str">
        <f t="shared" ref="AHA24" si="5912">IF(AND($C$5&gt;=4,AGZ24=$A24),$C24,"")</f>
        <v/>
      </c>
      <c r="AHB24" s="14" t="str">
        <f t="shared" ref="AHB24" si="5913">MID(AHB$2,4,1)</f>
        <v>3</v>
      </c>
      <c r="AHC24" s="12" t="str">
        <f t="shared" ref="AHC24" si="5914">IF(AND($C$5&gt;=4,AHB24=$A24),$C24,"")</f>
        <v/>
      </c>
      <c r="AHD24" s="14" t="str">
        <f t="shared" ref="AHD24" si="5915">MID(AHD$2,4,1)</f>
        <v>5</v>
      </c>
      <c r="AHE24" s="12" t="str">
        <f t="shared" ref="AHE24" si="5916">IF(AND($C$5&gt;=4,AHD24=$A24),$C24,"")</f>
        <v/>
      </c>
      <c r="AHF24" s="14" t="str">
        <f t="shared" ref="AHF24" si="5917">MID(AHF$2,4,1)</f>
        <v>5</v>
      </c>
      <c r="AHG24" s="12" t="str">
        <f t="shared" ref="AHG24" si="5918">IF(AND($C$5&gt;=4,AHF24=$A24),$C24,"")</f>
        <v/>
      </c>
      <c r="AHH24" s="14" t="str">
        <f t="shared" ref="AHH24" si="5919">MID(AHH$2,4,1)</f>
        <v>2</v>
      </c>
      <c r="AHI24" s="12" t="str">
        <f t="shared" ref="AHI24" si="5920">IF(AND($C$5&gt;=4,AHH24=$A24),$C24,"")</f>
        <v/>
      </c>
      <c r="AHJ24" s="14" t="str">
        <f t="shared" ref="AHJ24" si="5921">MID(AHJ$2,4,1)</f>
        <v>5</v>
      </c>
      <c r="AHK24" s="12" t="str">
        <f t="shared" ref="AHK24" si="5922">IF(AND($C$5&gt;=4,AHJ24=$A24),$C24,"")</f>
        <v/>
      </c>
      <c r="AHL24" s="14" t="str">
        <f t="shared" ref="AHL24" si="5923">MID(AHL$2,4,1)</f>
        <v>6</v>
      </c>
      <c r="AHM24" s="12" t="str">
        <f t="shared" ref="AHM24" si="5924">IF(AND($C$5&gt;=4,AHL24=$A24),$C24,"")</f>
        <v/>
      </c>
      <c r="AHN24" s="14" t="str">
        <f t="shared" ref="AHN24" si="5925">MID(AHN$2,4,1)</f>
        <v>6</v>
      </c>
      <c r="AHO24" s="12" t="str">
        <f t="shared" ref="AHO24" si="5926">IF(AND($C$5&gt;=4,AHN24=$A24),$C24,"")</f>
        <v/>
      </c>
      <c r="AHP24" s="14" t="str">
        <f t="shared" ref="AHP24" si="5927">MID(AHP$2,4,1)</f>
        <v>1</v>
      </c>
      <c r="AHQ24" s="12" t="str">
        <f t="shared" ref="AHQ24" si="5928">IF(AND($C$5&gt;=4,AHP24=$A24),$C24,"")</f>
        <v/>
      </c>
      <c r="AHR24" s="14" t="str">
        <f t="shared" ref="AHR24" si="5929">MID(AHR$2,4,1)</f>
        <v>5</v>
      </c>
      <c r="AHS24" s="12" t="str">
        <f t="shared" ref="AHS24" si="5930">IF(AND($C$5&gt;=4,AHR24=$A24),$C24,"")</f>
        <v/>
      </c>
      <c r="AHT24" s="14" t="str">
        <f t="shared" ref="AHT24" si="5931">MID(AHT$2,4,1)</f>
        <v>6</v>
      </c>
      <c r="AHU24" s="12" t="str">
        <f t="shared" ref="AHU24" si="5932">IF(AND($C$5&gt;=4,AHT24=$A24),$C24,"")</f>
        <v/>
      </c>
      <c r="AHV24" s="14" t="str">
        <f t="shared" ref="AHV24" si="5933">MID(AHV$2,4,1)</f>
        <v>6</v>
      </c>
      <c r="AHW24" s="12" t="str">
        <f t="shared" ref="AHW24" si="5934">IF(AND($C$5&gt;=4,AHV24=$A24),$C24,"")</f>
        <v/>
      </c>
      <c r="AHX24" s="14" t="str">
        <f t="shared" ref="AHX24" si="5935">MID(AHX$2,4,1)</f>
        <v>1</v>
      </c>
      <c r="AHY24" s="12" t="str">
        <f t="shared" ref="AHY24" si="5936">IF(AND($C$5&gt;=4,AHX24=$A24),$C24,"")</f>
        <v/>
      </c>
      <c r="AHZ24" s="14" t="str">
        <f t="shared" ref="AHZ24" si="5937">MID(AHZ$2,4,1)</f>
        <v>2</v>
      </c>
      <c r="AIA24" s="12" t="str">
        <f t="shared" ref="AIA24" si="5938">IF(AND($C$5&gt;=4,AHZ24=$A24),$C24,"")</f>
        <v/>
      </c>
      <c r="AIB24" s="14" t="str">
        <f t="shared" ref="AIB24" si="5939">MID(AIB$2,4,1)</f>
        <v>6</v>
      </c>
      <c r="AIC24" s="12" t="str">
        <f t="shared" ref="AIC24" si="5940">IF(AND($C$5&gt;=4,AIB24=$A24),$C24,"")</f>
        <v/>
      </c>
      <c r="AID24" s="14" t="str">
        <f t="shared" ref="AID24" si="5941">MID(AID$2,4,1)</f>
        <v>6</v>
      </c>
      <c r="AIE24" s="12" t="str">
        <f t="shared" ref="AIE24" si="5942">IF(AND($C$5&gt;=4,AID24=$A24),$C24,"")</f>
        <v/>
      </c>
      <c r="AIF24" s="14" t="str">
        <f t="shared" ref="AIF24" si="5943">MID(AIF$2,4,1)</f>
        <v>1</v>
      </c>
      <c r="AIG24" s="12" t="str">
        <f t="shared" ref="AIG24" si="5944">IF(AND($C$5&gt;=4,AIF24=$A24),$C24,"")</f>
        <v/>
      </c>
      <c r="AIH24" s="14" t="str">
        <f t="shared" ref="AIH24" si="5945">MID(AIH$2,4,1)</f>
        <v>1</v>
      </c>
      <c r="AII24" s="12" t="str">
        <f t="shared" ref="AII24" si="5946">IF(AND($C$5&gt;=4,AIH24=$A24),$C24,"")</f>
        <v/>
      </c>
      <c r="AIJ24" s="14" t="str">
        <f t="shared" ref="AIJ24" si="5947">MID(AIJ$2,4,1)</f>
        <v>2</v>
      </c>
      <c r="AIK24" s="12" t="str">
        <f t="shared" ref="AIK24" si="5948">IF(AND($C$5&gt;=4,AIJ24=$A24),$C24,"")</f>
        <v/>
      </c>
      <c r="AIL24" s="14" t="str">
        <f t="shared" ref="AIL24" si="5949">MID(AIL$2,4,1)</f>
        <v>2</v>
      </c>
      <c r="AIM24" s="12" t="str">
        <f t="shared" ref="AIM24" si="5950">IF(AND($C$5&gt;=4,AIL24=$A24),$C24,"")</f>
        <v/>
      </c>
      <c r="AIN24" s="14" t="str">
        <f t="shared" ref="AIN24" si="5951">MID(AIN$2,4,1)</f>
        <v>5</v>
      </c>
      <c r="AIO24" s="12" t="str">
        <f t="shared" ref="AIO24" si="5952">IF(AND($C$5&gt;=4,AIN24=$A24),$C24,"")</f>
        <v/>
      </c>
      <c r="AIP24" s="14" t="str">
        <f t="shared" ref="AIP24" si="5953">MID(AIP$2,4,1)</f>
        <v>5</v>
      </c>
      <c r="AIQ24" s="12" t="str">
        <f t="shared" ref="AIQ24" si="5954">IF(AND($C$5&gt;=4,AIP24=$A24),$C24,"")</f>
        <v/>
      </c>
      <c r="AIR24" s="14" t="str">
        <f t="shared" ref="AIR24" si="5955">MID(AIR$2,4,1)</f>
        <v>2</v>
      </c>
      <c r="AIS24" s="12" t="str">
        <f t="shared" ref="AIS24" si="5956">IF(AND($C$5&gt;=4,AIR24=$A24),$C24,"")</f>
        <v/>
      </c>
      <c r="AIT24" s="14" t="str">
        <f t="shared" ref="AIT24" si="5957">MID(AIT$2,4,1)</f>
        <v>3</v>
      </c>
      <c r="AIU24" s="12" t="str">
        <f t="shared" ref="AIU24" si="5958">IF(AND($C$5&gt;=4,AIT24=$A24),$C24,"")</f>
        <v/>
      </c>
      <c r="AIV24" s="14" t="str">
        <f t="shared" ref="AIV24" si="5959">MID(AIV$2,4,1)</f>
        <v>6</v>
      </c>
      <c r="AIW24" s="12" t="str">
        <f t="shared" ref="AIW24" si="5960">IF(AND($C$5&gt;=4,AIV24=$A24),$C24,"")</f>
        <v/>
      </c>
      <c r="AIX24" s="14" t="str">
        <f t="shared" ref="AIX24" si="5961">MID(AIX$2,4,1)</f>
        <v>6</v>
      </c>
      <c r="AIY24" s="12" t="str">
        <f t="shared" ref="AIY24" si="5962">IF(AND($C$5&gt;=4,AIX24=$A24),$C24,"")</f>
        <v/>
      </c>
      <c r="AIZ24" s="14" t="str">
        <f t="shared" ref="AIZ24" si="5963">MID(AIZ$2,4,1)</f>
        <v>1</v>
      </c>
      <c r="AJA24" s="12" t="str">
        <f t="shared" ref="AJA24" si="5964">IF(AND($C$5&gt;=4,AIZ24=$A24),$C24,"")</f>
        <v/>
      </c>
      <c r="AJB24" s="14" t="str">
        <f t="shared" ref="AJB24" si="5965">MID(AJB$2,4,1)</f>
        <v>3</v>
      </c>
      <c r="AJC24" s="12" t="str">
        <f t="shared" ref="AJC24" si="5966">IF(AND($C$5&gt;=4,AJB24=$A24),$C24,"")</f>
        <v/>
      </c>
      <c r="AJD24" s="14" t="str">
        <f t="shared" ref="AJD24" si="5967">MID(AJD$2,4,1)</f>
        <v>6</v>
      </c>
      <c r="AJE24" s="12" t="str">
        <f t="shared" ref="AJE24" si="5968">IF(AND($C$5&gt;=4,AJD24=$A24),$C24,"")</f>
        <v/>
      </c>
      <c r="AJF24" s="14" t="str">
        <f t="shared" ref="AJF24" si="5969">MID(AJF$2,4,1)</f>
        <v>6</v>
      </c>
      <c r="AJG24" s="12" t="str">
        <f t="shared" ref="AJG24" si="5970">IF(AND($C$5&gt;=4,AJF24=$A24),$C24,"")</f>
        <v/>
      </c>
      <c r="AJH24" s="14" t="str">
        <f t="shared" ref="AJH24" si="5971">MID(AJH$2,4,1)</f>
        <v>1</v>
      </c>
      <c r="AJI24" s="12" t="str">
        <f t="shared" ref="AJI24" si="5972">IF(AND($C$5&gt;=4,AJH24=$A24),$C24,"")</f>
        <v/>
      </c>
      <c r="AJJ24" s="14" t="str">
        <f t="shared" ref="AJJ24" si="5973">MID(AJJ$2,4,1)</f>
        <v>2</v>
      </c>
      <c r="AJK24" s="12" t="str">
        <f t="shared" ref="AJK24" si="5974">IF(AND($C$5&gt;=4,AJJ24=$A24),$C24,"")</f>
        <v/>
      </c>
      <c r="AJL24" s="14" t="str">
        <f t="shared" ref="AJL24" si="5975">MID(AJL$2,4,1)</f>
        <v>6</v>
      </c>
      <c r="AJM24" s="12" t="str">
        <f t="shared" ref="AJM24" si="5976">IF(AND($C$5&gt;=4,AJL24=$A24),$C24,"")</f>
        <v/>
      </c>
      <c r="AJN24" s="14" t="str">
        <f t="shared" ref="AJN24" si="5977">MID(AJN$2,4,1)</f>
        <v>6</v>
      </c>
      <c r="AJO24" s="12" t="str">
        <f t="shared" ref="AJO24" si="5978">IF(AND($C$5&gt;=4,AJN24=$A24),$C24,"")</f>
        <v/>
      </c>
      <c r="AJP24" s="14" t="str">
        <f t="shared" ref="AJP24" si="5979">MID(AJP$2,4,1)</f>
        <v>1</v>
      </c>
      <c r="AJQ24" s="12" t="str">
        <f t="shared" ref="AJQ24" si="5980">IF(AND($C$5&gt;=4,AJP24=$A24),$C24,"")</f>
        <v/>
      </c>
      <c r="AJR24" s="14" t="str">
        <f t="shared" ref="AJR24" si="5981">MID(AJR$2,4,1)</f>
        <v>1</v>
      </c>
      <c r="AJS24" s="12" t="str">
        <f t="shared" ref="AJS24" si="5982">IF(AND($C$5&gt;=4,AJR24=$A24),$C24,"")</f>
        <v/>
      </c>
      <c r="AJT24" s="14" t="str">
        <f t="shared" ref="AJT24" si="5983">MID(AJT$2,4,1)</f>
        <v>2</v>
      </c>
      <c r="AJU24" s="12" t="str">
        <f t="shared" ref="AJU24" si="5984">IF(AND($C$5&gt;=4,AJT24=$A24),$C24,"")</f>
        <v/>
      </c>
      <c r="AJV24" s="14" t="str">
        <f t="shared" ref="AJV24" si="5985">MID(AJV$2,4,1)</f>
        <v>2</v>
      </c>
      <c r="AJW24" s="12" t="str">
        <f t="shared" ref="AJW24" si="5986">IF(AND($C$5&gt;=4,AJV24=$A24),$C24,"")</f>
        <v/>
      </c>
      <c r="AJX24" s="14" t="str">
        <f t="shared" ref="AJX24" si="5987">MID(AJX$2,4,1)</f>
        <v>3</v>
      </c>
      <c r="AJY24" s="12" t="str">
        <f t="shared" ref="AJY24" si="5988">IF(AND($C$5&gt;=4,AJX24=$A24),$C24,"")</f>
        <v/>
      </c>
      <c r="AJZ24" s="14" t="str">
        <f t="shared" ref="AJZ24" si="5989">MID(AJZ$2,4,1)</f>
        <v>3</v>
      </c>
      <c r="AKA24" s="12" t="str">
        <f t="shared" ref="AKA24" si="5990">IF(AND($C$5&gt;=4,AJZ24=$A24),$C24,"")</f>
        <v/>
      </c>
      <c r="AKB24" s="14" t="str">
        <f t="shared" ref="AKB24" si="5991">MID(AKB$2,4,1)</f>
        <v>2</v>
      </c>
      <c r="AKC24" s="12" t="str">
        <f t="shared" ref="AKC24" si="5992">IF(AND($C$5&gt;=4,AKB24=$A24),$C24,"")</f>
        <v/>
      </c>
      <c r="AKD24" s="14" t="str">
        <f t="shared" ref="AKD24" si="5993">MID(AKD$2,4,1)</f>
        <v>2</v>
      </c>
      <c r="AKE24" s="12" t="str">
        <f t="shared" ref="AKE24" si="5994">IF(AND($C$5&gt;=4,AKD24=$A24),$C24,"")</f>
        <v/>
      </c>
      <c r="AKF24" s="14" t="str">
        <f t="shared" ref="AKF24" si="5995">MID(AKF$2,4,1)</f>
        <v>3</v>
      </c>
      <c r="AKG24" s="12" t="str">
        <f t="shared" ref="AKG24" si="5996">IF(AND($C$5&gt;=4,AKF24=$A24),$C24,"")</f>
        <v/>
      </c>
      <c r="AKH24" s="14" t="str">
        <f t="shared" ref="AKH24" si="5997">MID(AKH$2,4,1)</f>
        <v>3</v>
      </c>
      <c r="AKI24" s="12" t="str">
        <f t="shared" ref="AKI24" si="5998">IF(AND($C$5&gt;=4,AKH24=$A24),$C24,"")</f>
        <v/>
      </c>
      <c r="AKJ24" s="14" t="str">
        <f t="shared" ref="AKJ24" si="5999">MID(AKJ$2,4,1)</f>
        <v>5</v>
      </c>
      <c r="AKK24" s="12" t="str">
        <f t="shared" ref="AKK24" si="6000">IF(AND($C$5&gt;=4,AKJ24=$A24),$C24,"")</f>
        <v/>
      </c>
      <c r="AKL24" s="14" t="str">
        <f t="shared" ref="AKL24" si="6001">MID(AKL$2,4,1)</f>
        <v>5</v>
      </c>
      <c r="AKM24" s="12" t="str">
        <f t="shared" ref="AKM24" si="6002">IF(AND($C$5&gt;=4,AKL24=$A24),$C24,"")</f>
        <v/>
      </c>
      <c r="AKN24" s="14" t="str">
        <f t="shared" ref="AKN24" si="6003">MID(AKN$2,4,1)</f>
        <v>1</v>
      </c>
      <c r="AKO24" s="12" t="str">
        <f t="shared" ref="AKO24" si="6004">IF(AND($C$5&gt;=4,AKN24=$A24),$C24,"")</f>
        <v/>
      </c>
      <c r="AKP24" s="14" t="str">
        <f t="shared" ref="AKP24" si="6005">MID(AKP$2,4,1)</f>
        <v>1</v>
      </c>
      <c r="AKQ24" s="12" t="str">
        <f t="shared" ref="AKQ24" si="6006">IF(AND($C$5&gt;=4,AKP24=$A24),$C24,"")</f>
        <v/>
      </c>
      <c r="AKR24" s="14" t="str">
        <f t="shared" ref="AKR24" si="6007">MID(AKR$2,4,1)</f>
        <v>3</v>
      </c>
      <c r="AKS24" s="12" t="str">
        <f t="shared" ref="AKS24" si="6008">IF(AND($C$5&gt;=4,AKR24=$A24),$C24,"")</f>
        <v/>
      </c>
      <c r="AKT24" s="14" t="str">
        <f t="shared" ref="AKT24" si="6009">MID(AKT$2,4,1)</f>
        <v>3</v>
      </c>
      <c r="AKU24" s="12" t="str">
        <f t="shared" ref="AKU24" si="6010">IF(AND($C$5&gt;=4,AKT24=$A24),$C24,"")</f>
        <v/>
      </c>
      <c r="AKV24" s="14" t="str">
        <f t="shared" ref="AKV24" si="6011">MID(AKV$2,4,1)</f>
        <v>5</v>
      </c>
      <c r="AKW24" s="12" t="str">
        <f t="shared" ref="AKW24" si="6012">IF(AND($C$5&gt;=4,AKV24=$A24),$C24,"")</f>
        <v/>
      </c>
      <c r="AKX24" s="14" t="str">
        <f t="shared" ref="AKX24" si="6013">MID(AKX$2,4,1)</f>
        <v>5</v>
      </c>
      <c r="AKY24" s="12" t="str">
        <f t="shared" ref="AKY24" si="6014">IF(AND($C$5&gt;=4,AKX24=$A24),$C24,"")</f>
        <v/>
      </c>
      <c r="AKZ24" s="14" t="str">
        <f t="shared" ref="AKZ24" si="6015">MID(AKZ$2,4,1)</f>
        <v>1</v>
      </c>
      <c r="ALA24" s="12" t="str">
        <f t="shared" ref="ALA24" si="6016">IF(AND($C$5&gt;=4,AKZ24=$A24),$C24,"")</f>
        <v/>
      </c>
      <c r="ALB24" s="14" t="str">
        <f t="shared" ref="ALB24" si="6017">MID(ALB$2,4,1)</f>
        <v>1</v>
      </c>
      <c r="ALC24" s="12" t="str">
        <f t="shared" ref="ALC24" si="6018">IF(AND($C$5&gt;=4,ALB24=$A24),$C24,"")</f>
        <v/>
      </c>
      <c r="ALD24" s="14" t="str">
        <f t="shared" ref="ALD24" si="6019">MID(ALD$2,4,1)</f>
        <v>2</v>
      </c>
      <c r="ALE24" s="12" t="str">
        <f t="shared" ref="ALE24" si="6020">IF(AND($C$5&gt;=4,ALD24=$A24),$C24,"")</f>
        <v/>
      </c>
      <c r="ALF24" s="14" t="str">
        <f t="shared" ref="ALF24" si="6021">MID(ALF$2,4,1)</f>
        <v>2</v>
      </c>
      <c r="ALG24" s="12" t="str">
        <f t="shared" ref="ALG24" si="6022">IF(AND($C$5&gt;=4,ALF24=$A24),$C24,"")</f>
        <v/>
      </c>
      <c r="ALH24" s="14" t="str">
        <f t="shared" ref="ALH24" si="6023">MID(ALH$2,4,1)</f>
        <v>5</v>
      </c>
      <c r="ALI24" s="12" t="str">
        <f t="shared" ref="ALI24" si="6024">IF(AND($C$5&gt;=4,ALH24=$A24),$C24,"")</f>
        <v/>
      </c>
      <c r="ALJ24" s="14" t="str">
        <f t="shared" ref="ALJ24" si="6025">MID(ALJ$2,4,1)</f>
        <v>5</v>
      </c>
      <c r="ALK24" s="12" t="str">
        <f t="shared" ref="ALK24" si="6026">IF(AND($C$5&gt;=4,ALJ24=$A24),$C24,"")</f>
        <v/>
      </c>
      <c r="ALL24" s="14" t="str">
        <f t="shared" ref="ALL24" si="6027">MID(ALL$2,4,1)</f>
        <v>1</v>
      </c>
      <c r="ALM24" s="12" t="str">
        <f t="shared" ref="ALM24" si="6028">IF(AND($C$5&gt;=4,ALL24=$A24),$C24,"")</f>
        <v/>
      </c>
      <c r="ALN24" s="14" t="str">
        <f t="shared" ref="ALN24" si="6029">MID(ALN$2,4,1)</f>
        <v>1</v>
      </c>
      <c r="ALO24" s="12" t="str">
        <f t="shared" ref="ALO24" si="6030">IF(AND($C$5&gt;=4,ALN24=$A24),$C24,"")</f>
        <v/>
      </c>
      <c r="ALP24" s="14" t="str">
        <f t="shared" ref="ALP24" si="6031">MID(ALP$2,4,1)</f>
        <v>2</v>
      </c>
      <c r="ALQ24" s="12" t="str">
        <f t="shared" ref="ALQ24" si="6032">IF(AND($C$5&gt;=4,ALP24=$A24),$C24,"")</f>
        <v/>
      </c>
      <c r="ALR24" s="14" t="str">
        <f t="shared" ref="ALR24" si="6033">MID(ALR$2,4,1)</f>
        <v>2</v>
      </c>
      <c r="ALS24" s="12" t="str">
        <f t="shared" ref="ALS24" si="6034">IF(AND($C$5&gt;=4,ALR24=$A24),$C24,"")</f>
        <v/>
      </c>
      <c r="ALT24" s="14" t="str">
        <f t="shared" ref="ALT24" si="6035">MID(ALT$2,4,1)</f>
        <v>3</v>
      </c>
      <c r="ALU24" s="12" t="str">
        <f t="shared" ref="ALU24" si="6036">IF(AND($C$5&gt;=4,ALT24=$A24),$C24,"")</f>
        <v/>
      </c>
      <c r="ALV24" s="14" t="str">
        <f t="shared" ref="ALV24" si="6037">MID(ALV$2,4,1)</f>
        <v>3</v>
      </c>
      <c r="ALW24" s="12" t="str">
        <f t="shared" ref="ALW24" si="6038">IF(AND($C$5&gt;=4,ALV24=$A24),$C24,"")</f>
        <v/>
      </c>
      <c r="ALX24" s="14" t="str">
        <f t="shared" ref="ALX24" si="6039">MID(ALX$2,4,1)</f>
        <v>3</v>
      </c>
      <c r="ALY24" s="12" t="str">
        <f t="shared" ref="ALY24" si="6040">IF(AND($C$5&gt;=4,ALX24=$A24),$C24,"")</f>
        <v/>
      </c>
      <c r="ALZ24" s="14" t="str">
        <f t="shared" ref="ALZ24" si="6041">MID(ALZ$2,4,1)</f>
        <v>4</v>
      </c>
      <c r="AMA24" s="12">
        <f t="shared" ref="AMA24" si="6042">IF(AND($C$5&gt;=4,ALZ24=$A24),$C24,"")</f>
        <v>0.25</v>
      </c>
      <c r="AMB24" s="14" t="str">
        <f t="shared" ref="AMB24" si="6043">MID(AMB$2,4,1)</f>
        <v>6</v>
      </c>
      <c r="AMC24" s="12" t="str">
        <f t="shared" ref="AMC24" si="6044">IF(AND($C$5&gt;=4,AMB24=$A24),$C24,"")</f>
        <v/>
      </c>
      <c r="AMD24" s="14" t="str">
        <f t="shared" ref="AMD24" si="6045">MID(AMD$2,4,1)</f>
        <v>6</v>
      </c>
      <c r="AME24" s="12" t="str">
        <f t="shared" ref="AME24" si="6046">IF(AND($C$5&gt;=4,AMD24=$A24),$C24,"")</f>
        <v/>
      </c>
      <c r="AMF24" s="14" t="str">
        <f t="shared" ref="AMF24" si="6047">MID(AMF$2,4,1)</f>
        <v>2</v>
      </c>
      <c r="AMG24" s="12" t="str">
        <f t="shared" ref="AMG24" si="6048">IF(AND($C$5&gt;=4,AMF24=$A24),$C24,"")</f>
        <v/>
      </c>
      <c r="AMH24" s="14" t="str">
        <f t="shared" ref="AMH24" si="6049">MID(AMH$2,4,1)</f>
        <v>4</v>
      </c>
      <c r="AMI24" s="12">
        <f t="shared" ref="AMI24" si="6050">IF(AND($C$5&gt;=4,AMH24=$A24),$C24,"")</f>
        <v>0.25</v>
      </c>
      <c r="AMJ24" s="14" t="str">
        <f t="shared" ref="AMJ24" si="6051">MID(AMJ$2,4,1)</f>
        <v>6</v>
      </c>
      <c r="AMK24" s="12" t="str">
        <f t="shared" ref="AMK24" si="6052">IF(AND($C$5&gt;=4,AMJ24=$A24),$C24,"")</f>
        <v/>
      </c>
      <c r="AML24" s="14" t="str">
        <f t="shared" ref="AML24" si="6053">MID(AML$2,4,1)</f>
        <v>6</v>
      </c>
      <c r="AMM24" s="12" t="str">
        <f t="shared" ref="AMM24" si="6054">IF(AND($C$5&gt;=4,AML24=$A24),$C24,"")</f>
        <v/>
      </c>
      <c r="AMN24" s="14" t="str">
        <f t="shared" ref="AMN24" si="6055">MID(AMN$2,4,1)</f>
        <v>2</v>
      </c>
      <c r="AMO24" s="12" t="str">
        <f t="shared" ref="AMO24" si="6056">IF(AND($C$5&gt;=4,AMN24=$A24),$C24,"")</f>
        <v/>
      </c>
      <c r="AMP24" s="14" t="str">
        <f t="shared" ref="AMP24" si="6057">MID(AMP$2,4,1)</f>
        <v>3</v>
      </c>
      <c r="AMQ24" s="12" t="str">
        <f t="shared" ref="AMQ24" si="6058">IF(AND($C$5&gt;=4,AMP24=$A24),$C24,"")</f>
        <v/>
      </c>
      <c r="AMR24" s="14" t="str">
        <f t="shared" ref="AMR24" si="6059">MID(AMR$2,4,1)</f>
        <v>6</v>
      </c>
      <c r="AMS24" s="12" t="str">
        <f t="shared" ref="AMS24" si="6060">IF(AND($C$5&gt;=4,AMR24=$A24),$C24,"")</f>
        <v/>
      </c>
      <c r="AMT24" s="14" t="str">
        <f t="shared" ref="AMT24" si="6061">MID(AMT$2,4,1)</f>
        <v>6</v>
      </c>
      <c r="AMU24" s="12" t="str">
        <f t="shared" ref="AMU24" si="6062">IF(AND($C$5&gt;=4,AMT24=$A24),$C24,"")</f>
        <v/>
      </c>
      <c r="AMV24" s="14" t="str">
        <f t="shared" ref="AMV24" si="6063">MID(AMV$2,4,1)</f>
        <v>2</v>
      </c>
      <c r="AMW24" s="12" t="str">
        <f t="shared" ref="AMW24" si="6064">IF(AND($C$5&gt;=4,AMV24=$A24),$C24,"")</f>
        <v/>
      </c>
      <c r="AMX24" s="14" t="str">
        <f t="shared" ref="AMX24" si="6065">MID(AMX$2,4,1)</f>
        <v>2</v>
      </c>
      <c r="AMY24" s="12" t="str">
        <f t="shared" ref="AMY24" si="6066">IF(AND($C$5&gt;=4,AMX24=$A24),$C24,"")</f>
        <v/>
      </c>
      <c r="AMZ24" s="14" t="str">
        <f t="shared" ref="AMZ24" si="6067">MID(AMZ$2,4,1)</f>
        <v>3</v>
      </c>
      <c r="ANA24" s="12" t="str">
        <f t="shared" ref="ANA24" si="6068">IF(AND($C$5&gt;=4,AMZ24=$A24),$C24,"")</f>
        <v/>
      </c>
      <c r="ANB24" s="14" t="str">
        <f t="shared" ref="ANB24" si="6069">MID(ANB$2,4,1)</f>
        <v>3</v>
      </c>
      <c r="ANC24" s="12" t="str">
        <f t="shared" ref="ANC24" si="6070">IF(AND($C$5&gt;=4,ANB24=$A24),$C24,"")</f>
        <v/>
      </c>
      <c r="AND24" s="14" t="str">
        <f t="shared" ref="AND24" si="6071">MID(AND$2,4,1)</f>
        <v>4</v>
      </c>
      <c r="ANE24" s="12">
        <f t="shared" ref="ANE24" si="6072">IF(AND($C$5&gt;=4,AND24=$A24),$C24,"")</f>
        <v>0.25</v>
      </c>
      <c r="ANF24" s="14" t="str">
        <f t="shared" ref="ANF24" si="6073">MID(ANF$2,4,1)</f>
        <v>4</v>
      </c>
      <c r="ANG24" s="12">
        <f t="shared" ref="ANG24" si="6074">IF(AND($C$5&gt;=4,ANF24=$A24),$C24,"")</f>
        <v>0.25</v>
      </c>
      <c r="ANH24" s="14" t="str">
        <f t="shared" ref="ANH24" si="6075">MID(ANH$2,4,1)</f>
        <v>3</v>
      </c>
      <c r="ANI24" s="12" t="str">
        <f t="shared" ref="ANI24" si="6076">IF(AND($C$5&gt;=4,ANH24=$A24),$C24,"")</f>
        <v/>
      </c>
      <c r="ANJ24" s="14" t="str">
        <f t="shared" ref="ANJ24" si="6077">MID(ANJ$2,4,1)</f>
        <v>4</v>
      </c>
      <c r="ANK24" s="12">
        <f t="shared" ref="ANK24" si="6078">IF(AND($C$5&gt;=4,ANJ24=$A24),$C24,"")</f>
        <v>0.25</v>
      </c>
      <c r="ANL24" s="14" t="str">
        <f t="shared" ref="ANL24" si="6079">MID(ANL$2,4,1)</f>
        <v>6</v>
      </c>
      <c r="ANM24" s="12" t="str">
        <f t="shared" ref="ANM24" si="6080">IF(AND($C$5&gt;=4,ANL24=$A24),$C24,"")</f>
        <v/>
      </c>
      <c r="ANN24" s="14" t="str">
        <f t="shared" ref="ANN24" si="6081">MID(ANN$2,4,1)</f>
        <v>6</v>
      </c>
      <c r="ANO24" s="12" t="str">
        <f t="shared" ref="ANO24" si="6082">IF(AND($C$5&gt;=4,ANN24=$A24),$C24,"")</f>
        <v/>
      </c>
      <c r="ANP24" s="14" t="str">
        <f t="shared" ref="ANP24" si="6083">MID(ANP$2,4,1)</f>
        <v>1</v>
      </c>
      <c r="ANQ24" s="12" t="str">
        <f t="shared" ref="ANQ24" si="6084">IF(AND($C$5&gt;=4,ANP24=$A24),$C24,"")</f>
        <v/>
      </c>
      <c r="ANR24" s="14" t="str">
        <f t="shared" ref="ANR24" si="6085">MID(ANR$2,4,1)</f>
        <v>4</v>
      </c>
      <c r="ANS24" s="12">
        <f t="shared" ref="ANS24" si="6086">IF(AND($C$5&gt;=4,ANR24=$A24),$C24,"")</f>
        <v>0.25</v>
      </c>
      <c r="ANT24" s="14" t="str">
        <f t="shared" ref="ANT24" si="6087">MID(ANT$2,4,1)</f>
        <v>6</v>
      </c>
      <c r="ANU24" s="12" t="str">
        <f t="shared" ref="ANU24" si="6088">IF(AND($C$5&gt;=4,ANT24=$A24),$C24,"")</f>
        <v/>
      </c>
      <c r="ANV24" s="14" t="str">
        <f t="shared" ref="ANV24" si="6089">MID(ANV$2,4,1)</f>
        <v>6</v>
      </c>
      <c r="ANW24" s="12" t="str">
        <f t="shared" ref="ANW24" si="6090">IF(AND($C$5&gt;=4,ANV24=$A24),$C24,"")</f>
        <v/>
      </c>
      <c r="ANX24" s="14" t="str">
        <f t="shared" ref="ANX24" si="6091">MID(ANX$2,4,1)</f>
        <v>1</v>
      </c>
      <c r="ANY24" s="12" t="str">
        <f t="shared" ref="ANY24" si="6092">IF(AND($C$5&gt;=4,ANX24=$A24),$C24,"")</f>
        <v/>
      </c>
      <c r="ANZ24" s="14" t="str">
        <f t="shared" ref="ANZ24" si="6093">MID(ANZ$2,4,1)</f>
        <v>3</v>
      </c>
      <c r="AOA24" s="12" t="str">
        <f t="shared" ref="AOA24" si="6094">IF(AND($C$5&gt;=4,ANZ24=$A24),$C24,"")</f>
        <v/>
      </c>
      <c r="AOB24" s="14" t="str">
        <f t="shared" ref="AOB24" si="6095">MID(AOB$2,4,1)</f>
        <v>6</v>
      </c>
      <c r="AOC24" s="12" t="str">
        <f t="shared" ref="AOC24" si="6096">IF(AND($C$5&gt;=4,AOB24=$A24),$C24,"")</f>
        <v/>
      </c>
      <c r="AOD24" s="14" t="str">
        <f t="shared" ref="AOD24" si="6097">MID(AOD$2,4,1)</f>
        <v>6</v>
      </c>
      <c r="AOE24" s="12" t="str">
        <f t="shared" ref="AOE24" si="6098">IF(AND($C$5&gt;=4,AOD24=$A24),$C24,"")</f>
        <v/>
      </c>
      <c r="AOF24" s="14" t="str">
        <f t="shared" ref="AOF24" si="6099">MID(AOF$2,4,1)</f>
        <v>1</v>
      </c>
      <c r="AOG24" s="12" t="str">
        <f t="shared" ref="AOG24" si="6100">IF(AND($C$5&gt;=4,AOF24=$A24),$C24,"")</f>
        <v/>
      </c>
      <c r="AOH24" s="14" t="str">
        <f t="shared" ref="AOH24" si="6101">MID(AOH$2,4,1)</f>
        <v>1</v>
      </c>
      <c r="AOI24" s="12" t="str">
        <f t="shared" ref="AOI24" si="6102">IF(AND($C$5&gt;=4,AOH24=$A24),$C24,"")</f>
        <v/>
      </c>
      <c r="AOJ24" s="14" t="str">
        <f t="shared" ref="AOJ24" si="6103">MID(AOJ$2,4,1)</f>
        <v>3</v>
      </c>
      <c r="AOK24" s="12" t="str">
        <f t="shared" ref="AOK24" si="6104">IF(AND($C$5&gt;=4,AOJ24=$A24),$C24,"")</f>
        <v/>
      </c>
      <c r="AOL24" s="14" t="str">
        <f t="shared" ref="AOL24" si="6105">MID(AOL$2,4,1)</f>
        <v>3</v>
      </c>
      <c r="AOM24" s="12" t="str">
        <f t="shared" ref="AOM24" si="6106">IF(AND($C$5&gt;=4,AOL24=$A24),$C24,"")</f>
        <v/>
      </c>
      <c r="AON24" s="14" t="str">
        <f t="shared" ref="AON24" si="6107">MID(AON$2,4,1)</f>
        <v>4</v>
      </c>
      <c r="AOO24" s="12">
        <f t="shared" ref="AOO24" si="6108">IF(AND($C$5&gt;=4,AON24=$A24),$C24,"")</f>
        <v>0.25</v>
      </c>
      <c r="AOP24" s="14" t="str">
        <f t="shared" ref="AOP24" si="6109">MID(AOP$2,4,1)</f>
        <v>4</v>
      </c>
      <c r="AOQ24" s="12">
        <f t="shared" ref="AOQ24" si="6110">IF(AND($C$5&gt;=4,AOP24=$A24),$C24,"")</f>
        <v>0.25</v>
      </c>
      <c r="AOR24" s="14" t="str">
        <f t="shared" ref="AOR24" si="6111">MID(AOR$2,4,1)</f>
        <v>2</v>
      </c>
      <c r="AOS24" s="12" t="str">
        <f t="shared" ref="AOS24" si="6112">IF(AND($C$5&gt;=4,AOR24=$A24),$C24,"")</f>
        <v/>
      </c>
      <c r="AOT24" s="14" t="str">
        <f t="shared" ref="AOT24" si="6113">MID(AOT$2,4,1)</f>
        <v>4</v>
      </c>
      <c r="AOU24" s="12">
        <f t="shared" ref="AOU24" si="6114">IF(AND($C$5&gt;=4,AOT24=$A24),$C24,"")</f>
        <v>0.25</v>
      </c>
      <c r="AOV24" s="14" t="str">
        <f t="shared" ref="AOV24" si="6115">MID(AOV$2,4,1)</f>
        <v>6</v>
      </c>
      <c r="AOW24" s="12" t="str">
        <f t="shared" ref="AOW24" si="6116">IF(AND($C$5&gt;=4,AOV24=$A24),$C24,"")</f>
        <v/>
      </c>
      <c r="AOX24" s="14" t="str">
        <f t="shared" ref="AOX24" si="6117">MID(AOX$2,4,1)</f>
        <v>6</v>
      </c>
      <c r="AOY24" s="12" t="str">
        <f t="shared" ref="AOY24" si="6118">IF(AND($C$5&gt;=4,AOX24=$A24),$C24,"")</f>
        <v/>
      </c>
      <c r="AOZ24" s="14" t="str">
        <f t="shared" ref="AOZ24" si="6119">MID(AOZ$2,4,1)</f>
        <v>1</v>
      </c>
      <c r="APA24" s="12" t="str">
        <f t="shared" ref="APA24" si="6120">IF(AND($C$5&gt;=4,AOZ24=$A24),$C24,"")</f>
        <v/>
      </c>
      <c r="APB24" s="14" t="str">
        <f t="shared" ref="APB24" si="6121">MID(APB$2,4,1)</f>
        <v>4</v>
      </c>
      <c r="APC24" s="12">
        <f t="shared" ref="APC24" si="6122">IF(AND($C$5&gt;=4,APB24=$A24),$C24,"")</f>
        <v>0.25</v>
      </c>
      <c r="APD24" s="14" t="str">
        <f t="shared" ref="APD24" si="6123">MID(APD$2,4,1)</f>
        <v>6</v>
      </c>
      <c r="APE24" s="12" t="str">
        <f t="shared" ref="APE24" si="6124">IF(AND($C$5&gt;=4,APD24=$A24),$C24,"")</f>
        <v/>
      </c>
      <c r="APF24" s="14" t="str">
        <f t="shared" ref="APF24" si="6125">MID(APF$2,4,1)</f>
        <v>6</v>
      </c>
      <c r="APG24" s="12" t="str">
        <f t="shared" ref="APG24" si="6126">IF(AND($C$5&gt;=4,APF24=$A24),$C24,"")</f>
        <v/>
      </c>
      <c r="APH24" s="14" t="str">
        <f t="shared" ref="APH24" si="6127">MID(APH$2,4,1)</f>
        <v>1</v>
      </c>
      <c r="API24" s="12" t="str">
        <f t="shared" ref="API24" si="6128">IF(AND($C$5&gt;=4,APH24=$A24),$C24,"")</f>
        <v/>
      </c>
      <c r="APJ24" s="14" t="str">
        <f t="shared" ref="APJ24" si="6129">MID(APJ$2,4,1)</f>
        <v>2</v>
      </c>
      <c r="APK24" s="12" t="str">
        <f t="shared" ref="APK24" si="6130">IF(AND($C$5&gt;=4,APJ24=$A24),$C24,"")</f>
        <v/>
      </c>
      <c r="APL24" s="14" t="str">
        <f t="shared" ref="APL24" si="6131">MID(APL$2,4,1)</f>
        <v>6</v>
      </c>
      <c r="APM24" s="12" t="str">
        <f t="shared" ref="APM24" si="6132">IF(AND($C$5&gt;=4,APL24=$A24),$C24,"")</f>
        <v/>
      </c>
      <c r="APN24" s="14" t="str">
        <f t="shared" ref="APN24" si="6133">MID(APN$2,4,1)</f>
        <v>6</v>
      </c>
      <c r="APO24" s="12" t="str">
        <f t="shared" ref="APO24" si="6134">IF(AND($C$5&gt;=4,APN24=$A24),$C24,"")</f>
        <v/>
      </c>
      <c r="APP24" s="14" t="str">
        <f t="shared" ref="APP24" si="6135">MID(APP$2,4,1)</f>
        <v>1</v>
      </c>
      <c r="APQ24" s="12" t="str">
        <f t="shared" ref="APQ24" si="6136">IF(AND($C$5&gt;=4,APP24=$A24),$C24,"")</f>
        <v/>
      </c>
      <c r="APR24" s="14" t="str">
        <f t="shared" ref="APR24" si="6137">MID(APR$2,4,1)</f>
        <v>1</v>
      </c>
      <c r="APS24" s="12" t="str">
        <f t="shared" ref="APS24" si="6138">IF(AND($C$5&gt;=4,APR24=$A24),$C24,"")</f>
        <v/>
      </c>
      <c r="APT24" s="14" t="str">
        <f t="shared" ref="APT24" si="6139">MID(APT$2,4,1)</f>
        <v>2</v>
      </c>
      <c r="APU24" s="12" t="str">
        <f t="shared" ref="APU24" si="6140">IF(AND($C$5&gt;=4,APT24=$A24),$C24,"")</f>
        <v/>
      </c>
      <c r="APV24" s="14" t="str">
        <f t="shared" ref="APV24" si="6141">MID(APV$2,4,1)</f>
        <v>2</v>
      </c>
      <c r="APW24" s="12" t="str">
        <f t="shared" ref="APW24" si="6142">IF(AND($C$5&gt;=4,APV24=$A24),$C24,"")</f>
        <v/>
      </c>
      <c r="APX24" s="14" t="str">
        <f t="shared" ref="APX24" si="6143">MID(APX$2,4,1)</f>
        <v>4</v>
      </c>
      <c r="APY24" s="12">
        <f t="shared" ref="APY24" si="6144">IF(AND($C$5&gt;=4,APX24=$A24),$C24,"")</f>
        <v>0.25</v>
      </c>
      <c r="APZ24" s="14" t="str">
        <f t="shared" ref="APZ24" si="6145">MID(APZ$2,4,1)</f>
        <v>4</v>
      </c>
      <c r="AQA24" s="12">
        <f t="shared" ref="AQA24" si="6146">IF(AND($C$5&gt;=4,APZ24=$A24),$C24,"")</f>
        <v>0.25</v>
      </c>
      <c r="AQB24" s="14" t="str">
        <f t="shared" ref="AQB24" si="6147">MID(AQB$2,4,1)</f>
        <v>2</v>
      </c>
      <c r="AQC24" s="12" t="str">
        <f t="shared" ref="AQC24" si="6148">IF(AND($C$5&gt;=4,AQB24=$A24),$C24,"")</f>
        <v/>
      </c>
      <c r="AQD24" s="14" t="str">
        <f t="shared" ref="AQD24" si="6149">MID(AQD$2,4,1)</f>
        <v>3</v>
      </c>
      <c r="AQE24" s="12" t="str">
        <f t="shared" ref="AQE24" si="6150">IF(AND($C$5&gt;=4,AQD24=$A24),$C24,"")</f>
        <v/>
      </c>
      <c r="AQF24" s="14" t="str">
        <f t="shared" ref="AQF24" si="6151">MID(AQF$2,4,1)</f>
        <v>6</v>
      </c>
      <c r="AQG24" s="12" t="str">
        <f t="shared" ref="AQG24" si="6152">IF(AND($C$5&gt;=4,AQF24=$A24),$C24,"")</f>
        <v/>
      </c>
      <c r="AQH24" s="14" t="str">
        <f t="shared" ref="AQH24" si="6153">MID(AQH$2,4,1)</f>
        <v>6</v>
      </c>
      <c r="AQI24" s="12" t="str">
        <f t="shared" ref="AQI24" si="6154">IF(AND($C$5&gt;=4,AQH24=$A24),$C24,"")</f>
        <v/>
      </c>
      <c r="AQJ24" s="14" t="str">
        <f t="shared" ref="AQJ24" si="6155">MID(AQJ$2,4,1)</f>
        <v>1</v>
      </c>
      <c r="AQK24" s="12" t="str">
        <f t="shared" ref="AQK24" si="6156">IF(AND($C$5&gt;=4,AQJ24=$A24),$C24,"")</f>
        <v/>
      </c>
      <c r="AQL24" s="14" t="str">
        <f t="shared" ref="AQL24" si="6157">MID(AQL$2,4,1)</f>
        <v>3</v>
      </c>
      <c r="AQM24" s="12" t="str">
        <f t="shared" ref="AQM24" si="6158">IF(AND($C$5&gt;=4,AQL24=$A24),$C24,"")</f>
        <v/>
      </c>
      <c r="AQN24" s="14" t="str">
        <f t="shared" ref="AQN24" si="6159">MID(AQN$2,4,1)</f>
        <v>6</v>
      </c>
      <c r="AQO24" s="12" t="str">
        <f t="shared" ref="AQO24" si="6160">IF(AND($C$5&gt;=4,AQN24=$A24),$C24,"")</f>
        <v/>
      </c>
      <c r="AQP24" s="14" t="str">
        <f t="shared" ref="AQP24" si="6161">MID(AQP$2,4,1)</f>
        <v>6</v>
      </c>
      <c r="AQQ24" s="12" t="str">
        <f t="shared" ref="AQQ24" si="6162">IF(AND($C$5&gt;=4,AQP24=$A24),$C24,"")</f>
        <v/>
      </c>
      <c r="AQR24" s="14" t="str">
        <f t="shared" ref="AQR24" si="6163">MID(AQR$2,4,1)</f>
        <v>1</v>
      </c>
      <c r="AQS24" s="12" t="str">
        <f t="shared" ref="AQS24" si="6164">IF(AND($C$5&gt;=4,AQR24=$A24),$C24,"")</f>
        <v/>
      </c>
      <c r="AQT24" s="14" t="str">
        <f t="shared" ref="AQT24" si="6165">MID(AQT$2,4,1)</f>
        <v>2</v>
      </c>
      <c r="AQU24" s="12" t="str">
        <f t="shared" ref="AQU24" si="6166">IF(AND($C$5&gt;=4,AQT24=$A24),$C24,"")</f>
        <v/>
      </c>
      <c r="AQV24" s="14" t="str">
        <f t="shared" ref="AQV24" si="6167">MID(AQV$2,4,1)</f>
        <v>6</v>
      </c>
      <c r="AQW24" s="12" t="str">
        <f t="shared" ref="AQW24" si="6168">IF(AND($C$5&gt;=4,AQV24=$A24),$C24,"")</f>
        <v/>
      </c>
      <c r="AQX24" s="14" t="str">
        <f t="shared" ref="AQX24" si="6169">MID(AQX$2,4,1)</f>
        <v>6</v>
      </c>
      <c r="AQY24" s="12" t="str">
        <f t="shared" ref="AQY24" si="6170">IF(AND($C$5&gt;=4,AQX24=$A24),$C24,"")</f>
        <v/>
      </c>
      <c r="AQZ24" s="14" t="str">
        <f t="shared" ref="AQZ24" si="6171">MID(AQZ$2,4,1)</f>
        <v>1</v>
      </c>
      <c r="ARA24" s="12" t="str">
        <f t="shared" ref="ARA24" si="6172">IF(AND($C$5&gt;=4,AQZ24=$A24),$C24,"")</f>
        <v/>
      </c>
      <c r="ARB24" s="14" t="str">
        <f t="shared" ref="ARB24" si="6173">MID(ARB$2,4,1)</f>
        <v>1</v>
      </c>
      <c r="ARC24" s="12" t="str">
        <f t="shared" ref="ARC24" si="6174">IF(AND($C$5&gt;=4,ARB24=$A24),$C24,"")</f>
        <v/>
      </c>
      <c r="ARD24" s="14" t="str">
        <f t="shared" ref="ARD24" si="6175">MID(ARD$2,4,1)</f>
        <v>2</v>
      </c>
      <c r="ARE24" s="12" t="str">
        <f t="shared" ref="ARE24" si="6176">IF(AND($C$5&gt;=4,ARD24=$A24),$C24,"")</f>
        <v/>
      </c>
      <c r="ARF24" s="14" t="str">
        <f t="shared" ref="ARF24" si="6177">MID(ARF$2,4,1)</f>
        <v>2</v>
      </c>
      <c r="ARG24" s="12" t="str">
        <f t="shared" ref="ARG24" si="6178">IF(AND($C$5&gt;=4,ARF24=$A24),$C24,"")</f>
        <v/>
      </c>
      <c r="ARH24" s="14" t="str">
        <f t="shared" ref="ARH24" si="6179">MID(ARH$2,4,1)</f>
        <v>3</v>
      </c>
      <c r="ARI24" s="12" t="str">
        <f t="shared" ref="ARI24" si="6180">IF(AND($C$5&gt;=4,ARH24=$A24),$C24,"")</f>
        <v/>
      </c>
      <c r="ARJ24" s="14" t="str">
        <f t="shared" ref="ARJ24" si="6181">MID(ARJ$2,4,1)</f>
        <v>3</v>
      </c>
      <c r="ARK24" s="12" t="str">
        <f t="shared" ref="ARK24" si="6182">IF(AND($C$5&gt;=4,ARJ24=$A24),$C24,"")</f>
        <v/>
      </c>
      <c r="ARL24" s="14" t="str">
        <f t="shared" ref="ARL24" si="6183">MID(ARL$2,4,1)</f>
        <v>2</v>
      </c>
      <c r="ARM24" s="12" t="str">
        <f t="shared" ref="ARM24" si="6184">IF(AND($C$5&gt;=4,ARL24=$A24),$C24,"")</f>
        <v/>
      </c>
      <c r="ARN24" s="14" t="str">
        <f t="shared" ref="ARN24" si="6185">MID(ARN$2,4,1)</f>
        <v>2</v>
      </c>
      <c r="ARO24" s="12" t="str">
        <f t="shared" ref="ARO24" si="6186">IF(AND($C$5&gt;=4,ARN24=$A24),$C24,"")</f>
        <v/>
      </c>
      <c r="ARP24" s="14" t="str">
        <f t="shared" ref="ARP24" si="6187">MID(ARP$2,4,1)</f>
        <v>3</v>
      </c>
      <c r="ARQ24" s="12" t="str">
        <f t="shared" ref="ARQ24" si="6188">IF(AND($C$5&gt;=4,ARP24=$A24),$C24,"")</f>
        <v/>
      </c>
      <c r="ARR24" s="14" t="str">
        <f t="shared" ref="ARR24" si="6189">MID(ARR$2,4,1)</f>
        <v>3</v>
      </c>
      <c r="ARS24" s="12" t="str">
        <f t="shared" ref="ARS24" si="6190">IF(AND($C$5&gt;=4,ARR24=$A24),$C24,"")</f>
        <v/>
      </c>
      <c r="ART24" s="14" t="str">
        <f t="shared" ref="ART24" si="6191">MID(ART$2,4,1)</f>
        <v>4</v>
      </c>
      <c r="ARU24" s="12">
        <f t="shared" ref="ARU24" si="6192">IF(AND($C$5&gt;=4,ART24=$A24),$C24,"")</f>
        <v>0.25</v>
      </c>
      <c r="ARV24" s="14" t="str">
        <f t="shared" ref="ARV24" si="6193">MID(ARV$2,4,1)</f>
        <v>4</v>
      </c>
      <c r="ARW24" s="12">
        <f t="shared" ref="ARW24" si="6194">IF(AND($C$5&gt;=4,ARV24=$A24),$C24,"")</f>
        <v>0.25</v>
      </c>
      <c r="ARX24" s="14" t="str">
        <f t="shared" ref="ARX24" si="6195">MID(ARX$2,4,1)</f>
        <v>1</v>
      </c>
      <c r="ARY24" s="12" t="str">
        <f t="shared" ref="ARY24" si="6196">IF(AND($C$5&gt;=4,ARX24=$A24),$C24,"")</f>
        <v/>
      </c>
      <c r="ARZ24" s="14" t="str">
        <f t="shared" ref="ARZ24" si="6197">MID(ARZ$2,4,1)</f>
        <v>1</v>
      </c>
      <c r="ASA24" s="12" t="str">
        <f t="shared" ref="ASA24" si="6198">IF(AND($C$5&gt;=4,ARZ24=$A24),$C24,"")</f>
        <v/>
      </c>
      <c r="ASB24" s="14" t="str">
        <f t="shared" ref="ASB24" si="6199">MID(ASB$2,4,1)</f>
        <v>3</v>
      </c>
      <c r="ASC24" s="12" t="str">
        <f t="shared" ref="ASC24" si="6200">IF(AND($C$5&gt;=4,ASB24=$A24),$C24,"")</f>
        <v/>
      </c>
      <c r="ASD24" s="14" t="str">
        <f t="shared" ref="ASD24" si="6201">MID(ASD$2,4,1)</f>
        <v>3</v>
      </c>
      <c r="ASE24" s="12" t="str">
        <f t="shared" ref="ASE24" si="6202">IF(AND($C$5&gt;=4,ASD24=$A24),$C24,"")</f>
        <v/>
      </c>
      <c r="ASF24" s="14" t="str">
        <f t="shared" ref="ASF24" si="6203">MID(ASF$2,4,1)</f>
        <v>4</v>
      </c>
      <c r="ASG24" s="12">
        <f t="shared" ref="ASG24" si="6204">IF(AND($C$5&gt;=4,ASF24=$A24),$C24,"")</f>
        <v>0.25</v>
      </c>
      <c r="ASH24" s="14" t="str">
        <f t="shared" ref="ASH24" si="6205">MID(ASH$2,4,1)</f>
        <v>4</v>
      </c>
      <c r="ASI24" s="12">
        <f t="shared" ref="ASI24" si="6206">IF(AND($C$5&gt;=4,ASH24=$A24),$C24,"")</f>
        <v>0.25</v>
      </c>
      <c r="ASJ24" s="14" t="str">
        <f t="shared" ref="ASJ24" si="6207">MID(ASJ$2,4,1)</f>
        <v>1</v>
      </c>
      <c r="ASK24" s="12" t="str">
        <f t="shared" ref="ASK24" si="6208">IF(AND($C$5&gt;=4,ASJ24=$A24),$C24,"")</f>
        <v/>
      </c>
      <c r="ASL24" s="14" t="str">
        <f t="shared" ref="ASL24" si="6209">MID(ASL$2,4,1)</f>
        <v>1</v>
      </c>
      <c r="ASM24" s="12" t="str">
        <f t="shared" ref="ASM24" si="6210">IF(AND($C$5&gt;=4,ASL24=$A24),$C24,"")</f>
        <v/>
      </c>
      <c r="ASN24" s="14" t="str">
        <f t="shared" ref="ASN24" si="6211">MID(ASN$2,4,1)</f>
        <v>2</v>
      </c>
      <c r="ASO24" s="12" t="str">
        <f t="shared" ref="ASO24" si="6212">IF(AND($C$5&gt;=4,ASN24=$A24),$C24,"")</f>
        <v/>
      </c>
      <c r="ASP24" s="14" t="str">
        <f t="shared" ref="ASP24" si="6213">MID(ASP$2,4,1)</f>
        <v>2</v>
      </c>
      <c r="ASQ24" s="12" t="str">
        <f t="shared" ref="ASQ24" si="6214">IF(AND($C$5&gt;=4,ASP24=$A24),$C24,"")</f>
        <v/>
      </c>
      <c r="ASR24" s="14" t="str">
        <f t="shared" ref="ASR24" si="6215">MID(ASR$2,4,1)</f>
        <v>4</v>
      </c>
      <c r="ASS24" s="12">
        <f t="shared" ref="ASS24" si="6216">IF(AND($C$5&gt;=4,ASR24=$A24),$C24,"")</f>
        <v>0.25</v>
      </c>
      <c r="AST24" s="14" t="str">
        <f t="shared" ref="AST24" si="6217">MID(AST$2,4,1)</f>
        <v>4</v>
      </c>
      <c r="ASU24" s="12">
        <f t="shared" ref="ASU24" si="6218">IF(AND($C$5&gt;=4,AST24=$A24),$C24,"")</f>
        <v>0.25</v>
      </c>
      <c r="ASV24" s="14" t="str">
        <f t="shared" ref="ASV24" si="6219">MID(ASV$2,4,1)</f>
        <v>1</v>
      </c>
      <c r="ASW24" s="12" t="str">
        <f t="shared" ref="ASW24" si="6220">IF(AND($C$5&gt;=4,ASV24=$A24),$C24,"")</f>
        <v/>
      </c>
      <c r="ASX24" s="14" t="str">
        <f t="shared" ref="ASX24" si="6221">MID(ASX$2,4,1)</f>
        <v>1</v>
      </c>
      <c r="ASY24" s="12" t="str">
        <f t="shared" ref="ASY24" si="6222">IF(AND($C$5&gt;=4,ASX24=$A24),$C24,"")</f>
        <v/>
      </c>
      <c r="ASZ24" s="14" t="str">
        <f t="shared" ref="ASZ24" si="6223">MID(ASZ$2,4,1)</f>
        <v>2</v>
      </c>
      <c r="ATA24" s="12" t="str">
        <f t="shared" ref="ATA24" si="6224">IF(AND($C$5&gt;=4,ASZ24=$A24),$C24,"")</f>
        <v/>
      </c>
      <c r="ATB24" s="14" t="str">
        <f t="shared" ref="ATB24" si="6225">MID(ATB$2,4,1)</f>
        <v>2</v>
      </c>
      <c r="ATC24" s="12" t="str">
        <f t="shared" ref="ATC24" si="6226">IF(AND($C$5&gt;=4,ATB24=$A24),$C24,"")</f>
        <v/>
      </c>
      <c r="ATD24" s="14" t="str">
        <f t="shared" ref="ATD24" si="6227">MID(ATD$2,4,1)</f>
        <v>3</v>
      </c>
      <c r="ATE24" s="12" t="str">
        <f t="shared" ref="ATE24" si="6228">IF(AND($C$5&gt;=4,ATD24=$A24),$C24,"")</f>
        <v/>
      </c>
      <c r="ATF24" s="14" t="str">
        <f t="shared" ref="ATF24" si="6229">MID(ATF$2,4,1)</f>
        <v>3</v>
      </c>
      <c r="ATG24" s="12" t="str">
        <f t="shared" ref="ATG24" si="6230">IF(AND($C$5&gt;=4,ATF24=$A24),$C24,"")</f>
        <v/>
      </c>
      <c r="ATH24" s="14" t="str">
        <f t="shared" ref="ATH24" si="6231">MID(ATH$2,4,1)</f>
        <v>3</v>
      </c>
      <c r="ATI24" s="12" t="str">
        <f t="shared" ref="ATI24" si="6232">IF(AND($C$5&gt;=4,ATH24=$A24),$C24,"")</f>
        <v/>
      </c>
      <c r="ATJ24" s="14" t="str">
        <f t="shared" ref="ATJ24" si="6233">MID(ATJ$2,4,1)</f>
        <v>3</v>
      </c>
      <c r="ATK24" s="12" t="str">
        <f t="shared" ref="ATK24" si="6234">IF(AND($C$5&gt;=4,ATJ24=$A24),$C24,"")</f>
        <v/>
      </c>
      <c r="ATL24" s="14" t="str">
        <f t="shared" ref="ATL24" si="6235">MID(ATL$2,4,1)</f>
        <v>4</v>
      </c>
      <c r="ATM24" s="12">
        <f t="shared" ref="ATM24" si="6236">IF(AND($C$5&gt;=4,ATL24=$A24),$C24,"")</f>
        <v>0.25</v>
      </c>
      <c r="ATN24" s="14" t="str">
        <f t="shared" ref="ATN24" si="6237">MID(ATN$2,4,1)</f>
        <v>4</v>
      </c>
      <c r="ATO24" s="12">
        <f t="shared" ref="ATO24" si="6238">IF(AND($C$5&gt;=4,ATN24=$A24),$C24,"")</f>
        <v>0.25</v>
      </c>
      <c r="ATP24" s="14" t="str">
        <f t="shared" ref="ATP24" si="6239">MID(ATP$2,4,1)</f>
        <v>5</v>
      </c>
      <c r="ATQ24" s="12" t="str">
        <f t="shared" ref="ATQ24" si="6240">IF(AND($C$5&gt;=4,ATP24=$A24),$C24,"")</f>
        <v/>
      </c>
      <c r="ATR24" s="14" t="str">
        <f t="shared" ref="ATR24" si="6241">MID(ATR$2,4,1)</f>
        <v>5</v>
      </c>
      <c r="ATS24" s="12" t="str">
        <f t="shared" ref="ATS24" si="6242">IF(AND($C$5&gt;=4,ATR24=$A24),$C24,"")</f>
        <v/>
      </c>
      <c r="ATT24" s="14" t="str">
        <f t="shared" ref="ATT24" si="6243">MID(ATT$2,4,1)</f>
        <v>2</v>
      </c>
      <c r="ATU24" s="12" t="str">
        <f t="shared" ref="ATU24" si="6244">IF(AND($C$5&gt;=4,ATT24=$A24),$C24,"")</f>
        <v/>
      </c>
      <c r="ATV24" s="14" t="str">
        <f t="shared" ref="ATV24" si="6245">MID(ATV$2,4,1)</f>
        <v>2</v>
      </c>
      <c r="ATW24" s="12" t="str">
        <f t="shared" ref="ATW24" si="6246">IF(AND($C$5&gt;=4,ATV24=$A24),$C24,"")</f>
        <v/>
      </c>
      <c r="ATX24" s="14" t="str">
        <f t="shared" ref="ATX24" si="6247">MID(ATX$2,4,1)</f>
        <v>4</v>
      </c>
      <c r="ATY24" s="12">
        <f t="shared" ref="ATY24" si="6248">IF(AND($C$5&gt;=4,ATX24=$A24),$C24,"")</f>
        <v>0.25</v>
      </c>
      <c r="ATZ24" s="14" t="str">
        <f t="shared" ref="ATZ24" si="6249">MID(ATZ$2,4,1)</f>
        <v>4</v>
      </c>
      <c r="AUA24" s="12">
        <f t="shared" ref="AUA24" si="6250">IF(AND($C$5&gt;=4,ATZ24=$A24),$C24,"")</f>
        <v>0.25</v>
      </c>
      <c r="AUB24" s="14" t="str">
        <f t="shared" ref="AUB24" si="6251">MID(AUB$2,4,1)</f>
        <v>5</v>
      </c>
      <c r="AUC24" s="12" t="str">
        <f t="shared" ref="AUC24" si="6252">IF(AND($C$5&gt;=4,AUB24=$A24),$C24,"")</f>
        <v/>
      </c>
      <c r="AUD24" s="14" t="str">
        <f t="shared" ref="AUD24" si="6253">MID(AUD$2,4,1)</f>
        <v>5</v>
      </c>
      <c r="AUE24" s="12" t="str">
        <f t="shared" ref="AUE24" si="6254">IF(AND($C$5&gt;=4,AUD24=$A24),$C24,"")</f>
        <v/>
      </c>
      <c r="AUF24" s="14" t="str">
        <f t="shared" ref="AUF24" si="6255">MID(AUF$2,4,1)</f>
        <v>2</v>
      </c>
      <c r="AUG24" s="12" t="str">
        <f t="shared" ref="AUG24" si="6256">IF(AND($C$5&gt;=4,AUF24=$A24),$C24,"")</f>
        <v/>
      </c>
      <c r="AUH24" s="14" t="str">
        <f t="shared" ref="AUH24" si="6257">MID(AUH$2,4,1)</f>
        <v>2</v>
      </c>
      <c r="AUI24" s="12" t="str">
        <f t="shared" ref="AUI24" si="6258">IF(AND($C$5&gt;=4,AUH24=$A24),$C24,"")</f>
        <v/>
      </c>
      <c r="AUJ24" s="14" t="str">
        <f t="shared" ref="AUJ24" si="6259">MID(AUJ$2,4,1)</f>
        <v>3</v>
      </c>
      <c r="AUK24" s="12" t="str">
        <f t="shared" ref="AUK24" si="6260">IF(AND($C$5&gt;=4,AUJ24=$A24),$C24,"")</f>
        <v/>
      </c>
      <c r="AUL24" s="14" t="str">
        <f t="shared" ref="AUL24" si="6261">MID(AUL$2,4,1)</f>
        <v>3</v>
      </c>
      <c r="AUM24" s="12" t="str">
        <f t="shared" ref="AUM24" si="6262">IF(AND($C$5&gt;=4,AUL24=$A24),$C24,"")</f>
        <v/>
      </c>
      <c r="AUN24" s="14" t="str">
        <f t="shared" ref="AUN24" si="6263">MID(AUN$2,4,1)</f>
        <v>5</v>
      </c>
      <c r="AUO24" s="12" t="str">
        <f t="shared" ref="AUO24" si="6264">IF(AND($C$5&gt;=4,AUN24=$A24),$C24,"")</f>
        <v/>
      </c>
      <c r="AUP24" s="14" t="str">
        <f t="shared" ref="AUP24" si="6265">MID(AUP$2,4,1)</f>
        <v>5</v>
      </c>
      <c r="AUQ24" s="12" t="str">
        <f t="shared" ref="AUQ24" si="6266">IF(AND($C$5&gt;=4,AUP24=$A24),$C24,"")</f>
        <v/>
      </c>
      <c r="AUR24" s="14" t="str">
        <f t="shared" ref="AUR24" si="6267">MID(AUR$2,4,1)</f>
        <v>2</v>
      </c>
      <c r="AUS24" s="12" t="str">
        <f t="shared" ref="AUS24" si="6268">IF(AND($C$5&gt;=4,AUR24=$A24),$C24,"")</f>
        <v/>
      </c>
      <c r="AUT24" s="14" t="str">
        <f t="shared" ref="AUT24" si="6269">MID(AUT$2,4,1)</f>
        <v>2</v>
      </c>
      <c r="AUU24" s="12" t="str">
        <f t="shared" ref="AUU24" si="6270">IF(AND($C$5&gt;=4,AUT24=$A24),$C24,"")</f>
        <v/>
      </c>
      <c r="AUV24" s="14" t="str">
        <f t="shared" ref="AUV24" si="6271">MID(AUV$2,4,1)</f>
        <v>3</v>
      </c>
      <c r="AUW24" s="12" t="str">
        <f t="shared" ref="AUW24" si="6272">IF(AND($C$5&gt;=4,AUV24=$A24),$C24,"")</f>
        <v/>
      </c>
      <c r="AUX24" s="14" t="str">
        <f t="shared" ref="AUX24" si="6273">MID(AUX$2,4,1)</f>
        <v>3</v>
      </c>
      <c r="AUY24" s="12" t="str">
        <f t="shared" ref="AUY24" si="6274">IF(AND($C$5&gt;=4,AUX24=$A24),$C24,"")</f>
        <v/>
      </c>
      <c r="AUZ24" s="14" t="str">
        <f t="shared" ref="AUZ24" si="6275">MID(AUZ$2,4,1)</f>
        <v>4</v>
      </c>
      <c r="AVA24" s="12">
        <f t="shared" ref="AVA24" si="6276">IF(AND($C$5&gt;=4,AUZ24=$A24),$C24,"")</f>
        <v>0.25</v>
      </c>
      <c r="AVB24" s="14" t="str">
        <f t="shared" ref="AVB24" si="6277">MID(AVB$2,4,1)</f>
        <v>4</v>
      </c>
      <c r="AVC24" s="12">
        <f t="shared" ref="AVC24" si="6278">IF(AND($C$5&gt;=4,AVB24=$A24),$C24,"")</f>
        <v>0.25</v>
      </c>
      <c r="AVD24" s="14" t="str">
        <f t="shared" ref="AVD24" si="6279">MID(AVD$2,4,1)</f>
        <v>3</v>
      </c>
      <c r="AVE24" s="12" t="str">
        <f t="shared" ref="AVE24" si="6280">IF(AND($C$5&gt;=4,AVD24=$A24),$C24,"")</f>
        <v/>
      </c>
      <c r="AVF24" s="14" t="str">
        <f t="shared" ref="AVF24" si="6281">MID(AVF$2,4,1)</f>
        <v>3</v>
      </c>
      <c r="AVG24" s="12" t="str">
        <f t="shared" ref="AVG24" si="6282">IF(AND($C$5&gt;=4,AVF24=$A24),$C24,"")</f>
        <v/>
      </c>
      <c r="AVH24" s="14" t="str">
        <f t="shared" ref="AVH24" si="6283">MID(AVH$2,4,1)</f>
        <v>4</v>
      </c>
      <c r="AVI24" s="12">
        <f t="shared" ref="AVI24" si="6284">IF(AND($C$5&gt;=4,AVH24=$A24),$C24,"")</f>
        <v>0.25</v>
      </c>
      <c r="AVJ24" s="14" t="str">
        <f t="shared" ref="AVJ24" si="6285">MID(AVJ$2,4,1)</f>
        <v>4</v>
      </c>
      <c r="AVK24" s="12">
        <f t="shared" ref="AVK24" si="6286">IF(AND($C$5&gt;=4,AVJ24=$A24),$C24,"")</f>
        <v>0.25</v>
      </c>
      <c r="AVL24" s="14" t="str">
        <f t="shared" ref="AVL24" si="6287">MID(AVL$2,4,1)</f>
        <v>5</v>
      </c>
      <c r="AVM24" s="12" t="str">
        <f t="shared" ref="AVM24" si="6288">IF(AND($C$5&gt;=4,AVL24=$A24),$C24,"")</f>
        <v/>
      </c>
      <c r="AVN24" s="14" t="str">
        <f t="shared" ref="AVN24" si="6289">MID(AVN$2,4,1)</f>
        <v>5</v>
      </c>
      <c r="AVO24" s="12" t="str">
        <f t="shared" ref="AVO24" si="6290">IF(AND($C$5&gt;=4,AVN24=$A24),$C24,"")</f>
        <v/>
      </c>
      <c r="AVP24" s="14" t="str">
        <f t="shared" ref="AVP24" si="6291">MID(AVP$2,4,1)</f>
        <v>1</v>
      </c>
      <c r="AVQ24" s="12" t="str">
        <f t="shared" ref="AVQ24" si="6292">IF(AND($C$5&gt;=4,AVP24=$A24),$C24,"")</f>
        <v/>
      </c>
      <c r="AVR24" s="14" t="str">
        <f t="shared" ref="AVR24" si="6293">MID(AVR$2,4,1)</f>
        <v>1</v>
      </c>
      <c r="AVS24" s="12" t="str">
        <f t="shared" ref="AVS24" si="6294">IF(AND($C$5&gt;=4,AVR24=$A24),$C24,"")</f>
        <v/>
      </c>
      <c r="AVT24" s="14" t="str">
        <f t="shared" ref="AVT24" si="6295">MID(AVT$2,4,1)</f>
        <v>4</v>
      </c>
      <c r="AVU24" s="12">
        <f t="shared" ref="AVU24" si="6296">IF(AND($C$5&gt;=4,AVT24=$A24),$C24,"")</f>
        <v>0.25</v>
      </c>
      <c r="AVV24" s="14" t="str">
        <f t="shared" ref="AVV24" si="6297">MID(AVV$2,4,1)</f>
        <v>4</v>
      </c>
      <c r="AVW24" s="12">
        <f t="shared" ref="AVW24" si="6298">IF(AND($C$5&gt;=4,AVV24=$A24),$C24,"")</f>
        <v>0.25</v>
      </c>
      <c r="AVX24" s="14" t="str">
        <f t="shared" ref="AVX24" si="6299">MID(AVX$2,4,1)</f>
        <v>5</v>
      </c>
      <c r="AVY24" s="12" t="str">
        <f t="shared" ref="AVY24" si="6300">IF(AND($C$5&gt;=4,AVX24=$A24),$C24,"")</f>
        <v/>
      </c>
      <c r="AVZ24" s="14" t="str">
        <f t="shared" ref="AVZ24" si="6301">MID(AVZ$2,4,1)</f>
        <v>5</v>
      </c>
      <c r="AWA24" s="12" t="str">
        <f t="shared" ref="AWA24" si="6302">IF(AND($C$5&gt;=4,AVZ24=$A24),$C24,"")</f>
        <v/>
      </c>
      <c r="AWB24" s="14" t="str">
        <f t="shared" ref="AWB24" si="6303">MID(AWB$2,4,1)</f>
        <v>1</v>
      </c>
      <c r="AWC24" s="12" t="str">
        <f t="shared" ref="AWC24" si="6304">IF(AND($C$5&gt;=4,AWB24=$A24),$C24,"")</f>
        <v/>
      </c>
      <c r="AWD24" s="14" t="str">
        <f t="shared" ref="AWD24" si="6305">MID(AWD$2,4,1)</f>
        <v>1</v>
      </c>
      <c r="AWE24" s="12" t="str">
        <f t="shared" ref="AWE24" si="6306">IF(AND($C$5&gt;=4,AWD24=$A24),$C24,"")</f>
        <v/>
      </c>
      <c r="AWF24" s="14" t="str">
        <f t="shared" ref="AWF24" si="6307">MID(AWF$2,4,1)</f>
        <v>3</v>
      </c>
      <c r="AWG24" s="12" t="str">
        <f t="shared" ref="AWG24" si="6308">IF(AND($C$5&gt;=4,AWF24=$A24),$C24,"")</f>
        <v/>
      </c>
      <c r="AWH24" s="14" t="str">
        <f t="shared" ref="AWH24" si="6309">MID(AWH$2,4,1)</f>
        <v>3</v>
      </c>
      <c r="AWI24" s="12" t="str">
        <f t="shared" ref="AWI24" si="6310">IF(AND($C$5&gt;=4,AWH24=$A24),$C24,"")</f>
        <v/>
      </c>
      <c r="AWJ24" s="14" t="str">
        <f t="shared" ref="AWJ24" si="6311">MID(AWJ$2,4,1)</f>
        <v>5</v>
      </c>
      <c r="AWK24" s="12" t="str">
        <f t="shared" ref="AWK24" si="6312">IF(AND($C$5&gt;=4,AWJ24=$A24),$C24,"")</f>
        <v/>
      </c>
      <c r="AWL24" s="14" t="str">
        <f t="shared" ref="AWL24" si="6313">MID(AWL$2,4,1)</f>
        <v>5</v>
      </c>
      <c r="AWM24" s="12" t="str">
        <f t="shared" ref="AWM24" si="6314">IF(AND($C$5&gt;=4,AWL24=$A24),$C24,"")</f>
        <v/>
      </c>
      <c r="AWN24" s="14" t="str">
        <f t="shared" ref="AWN24" si="6315">MID(AWN$2,4,1)</f>
        <v>1</v>
      </c>
      <c r="AWO24" s="12" t="str">
        <f t="shared" ref="AWO24" si="6316">IF(AND($C$5&gt;=4,AWN24=$A24),$C24,"")</f>
        <v/>
      </c>
      <c r="AWP24" s="14" t="str">
        <f t="shared" ref="AWP24" si="6317">MID(AWP$2,4,1)</f>
        <v>1</v>
      </c>
      <c r="AWQ24" s="12" t="str">
        <f t="shared" ref="AWQ24" si="6318">IF(AND($C$5&gt;=4,AWP24=$A24),$C24,"")</f>
        <v/>
      </c>
      <c r="AWR24" s="14" t="str">
        <f t="shared" ref="AWR24" si="6319">MID(AWR$2,4,1)</f>
        <v>3</v>
      </c>
      <c r="AWS24" s="12" t="str">
        <f t="shared" ref="AWS24" si="6320">IF(AND($C$5&gt;=4,AWR24=$A24),$C24,"")</f>
        <v/>
      </c>
      <c r="AWT24" s="14" t="str">
        <f t="shared" ref="AWT24" si="6321">MID(AWT$2,4,1)</f>
        <v>3</v>
      </c>
      <c r="AWU24" s="12" t="str">
        <f t="shared" ref="AWU24" si="6322">IF(AND($C$5&gt;=4,AWT24=$A24),$C24,"")</f>
        <v/>
      </c>
      <c r="AWV24" s="14" t="str">
        <f t="shared" ref="AWV24" si="6323">MID(AWV$2,4,1)</f>
        <v>4</v>
      </c>
      <c r="AWW24" s="12">
        <f t="shared" ref="AWW24" si="6324">IF(AND($C$5&gt;=4,AWV24=$A24),$C24,"")</f>
        <v>0.25</v>
      </c>
      <c r="AWX24" s="14" t="str">
        <f t="shared" ref="AWX24" si="6325">MID(AWX$2,4,1)</f>
        <v>4</v>
      </c>
      <c r="AWY24" s="12">
        <f t="shared" ref="AWY24" si="6326">IF(AND($C$5&gt;=4,AWX24=$A24),$C24,"")</f>
        <v>0.25</v>
      </c>
      <c r="AWZ24" s="14" t="str">
        <f t="shared" ref="AWZ24" si="6327">MID(AWZ$2,4,1)</f>
        <v>2</v>
      </c>
      <c r="AXA24" s="12" t="str">
        <f t="shared" ref="AXA24" si="6328">IF(AND($C$5&gt;=4,AWZ24=$A24),$C24,"")</f>
        <v/>
      </c>
      <c r="AXB24" s="14" t="str">
        <f t="shared" ref="AXB24" si="6329">MID(AXB$2,4,1)</f>
        <v>2</v>
      </c>
      <c r="AXC24" s="12" t="str">
        <f t="shared" ref="AXC24" si="6330">IF(AND($C$5&gt;=4,AXB24=$A24),$C24,"")</f>
        <v/>
      </c>
      <c r="AXD24" s="14" t="str">
        <f t="shared" ref="AXD24" si="6331">MID(AXD$2,4,1)</f>
        <v>4</v>
      </c>
      <c r="AXE24" s="12">
        <f t="shared" ref="AXE24" si="6332">IF(AND($C$5&gt;=4,AXD24=$A24),$C24,"")</f>
        <v>0.25</v>
      </c>
      <c r="AXF24" s="14" t="str">
        <f t="shared" ref="AXF24" si="6333">MID(AXF$2,4,1)</f>
        <v>4</v>
      </c>
      <c r="AXG24" s="12">
        <f t="shared" ref="AXG24" si="6334">IF(AND($C$5&gt;=4,AXF24=$A24),$C24,"")</f>
        <v>0.25</v>
      </c>
      <c r="AXH24" s="14" t="str">
        <f t="shared" ref="AXH24" si="6335">MID(AXH$2,4,1)</f>
        <v>5</v>
      </c>
      <c r="AXI24" s="12" t="str">
        <f t="shared" ref="AXI24" si="6336">IF(AND($C$5&gt;=4,AXH24=$A24),$C24,"")</f>
        <v/>
      </c>
      <c r="AXJ24" s="14" t="str">
        <f t="shared" ref="AXJ24" si="6337">MID(AXJ$2,4,1)</f>
        <v>5</v>
      </c>
      <c r="AXK24" s="12" t="str">
        <f t="shared" ref="AXK24" si="6338">IF(AND($C$5&gt;=4,AXJ24=$A24),$C24,"")</f>
        <v/>
      </c>
      <c r="AXL24" s="14" t="str">
        <f t="shared" ref="AXL24" si="6339">MID(AXL$2,4,1)</f>
        <v>1</v>
      </c>
      <c r="AXM24" s="12" t="str">
        <f t="shared" ref="AXM24" si="6340">IF(AND($C$5&gt;=4,AXL24=$A24),$C24,"")</f>
        <v/>
      </c>
      <c r="AXN24" s="14" t="str">
        <f t="shared" ref="AXN24" si="6341">MID(AXN$2,4,1)</f>
        <v>1</v>
      </c>
      <c r="AXO24" s="12" t="str">
        <f t="shared" ref="AXO24" si="6342">IF(AND($C$5&gt;=4,AXN24=$A24),$C24,"")</f>
        <v/>
      </c>
      <c r="AXP24" s="14" t="str">
        <f t="shared" ref="AXP24" si="6343">MID(AXP$2,4,1)</f>
        <v>4</v>
      </c>
      <c r="AXQ24" s="12">
        <f t="shared" ref="AXQ24" si="6344">IF(AND($C$5&gt;=4,AXP24=$A24),$C24,"")</f>
        <v>0.25</v>
      </c>
      <c r="AXR24" s="14" t="str">
        <f t="shared" ref="AXR24" si="6345">MID(AXR$2,4,1)</f>
        <v>4</v>
      </c>
      <c r="AXS24" s="12">
        <f t="shared" ref="AXS24" si="6346">IF(AND($C$5&gt;=4,AXR24=$A24),$C24,"")</f>
        <v>0.25</v>
      </c>
      <c r="AXT24" s="14" t="str">
        <f t="shared" ref="AXT24" si="6347">MID(AXT$2,4,1)</f>
        <v>5</v>
      </c>
      <c r="AXU24" s="12" t="str">
        <f t="shared" ref="AXU24" si="6348">IF(AND($C$5&gt;=4,AXT24=$A24),$C24,"")</f>
        <v/>
      </c>
      <c r="AXV24" s="14" t="str">
        <f t="shared" ref="AXV24" si="6349">MID(AXV$2,4,1)</f>
        <v>5</v>
      </c>
      <c r="AXW24" s="12" t="str">
        <f t="shared" ref="AXW24" si="6350">IF(AND($C$5&gt;=4,AXV24=$A24),$C24,"")</f>
        <v/>
      </c>
      <c r="AXX24" s="14" t="str">
        <f t="shared" ref="AXX24" si="6351">MID(AXX$2,4,1)</f>
        <v>1</v>
      </c>
      <c r="AXY24" s="12" t="str">
        <f t="shared" ref="AXY24" si="6352">IF(AND($C$5&gt;=4,AXX24=$A24),$C24,"")</f>
        <v/>
      </c>
      <c r="AXZ24" s="14" t="str">
        <f t="shared" ref="AXZ24" si="6353">MID(AXZ$2,4,1)</f>
        <v>1</v>
      </c>
      <c r="AYA24" s="12" t="str">
        <f t="shared" ref="AYA24" si="6354">IF(AND($C$5&gt;=4,AXZ24=$A24),$C24,"")</f>
        <v/>
      </c>
      <c r="AYB24" s="14" t="str">
        <f t="shared" ref="AYB24" si="6355">MID(AYB$2,4,1)</f>
        <v>2</v>
      </c>
      <c r="AYC24" s="12" t="str">
        <f t="shared" ref="AYC24" si="6356">IF(AND($C$5&gt;=4,AYB24=$A24),$C24,"")</f>
        <v/>
      </c>
      <c r="AYD24" s="14" t="str">
        <f t="shared" ref="AYD24" si="6357">MID(AYD$2,4,1)</f>
        <v>2</v>
      </c>
      <c r="AYE24" s="12" t="str">
        <f t="shared" ref="AYE24" si="6358">IF(AND($C$5&gt;=4,AYD24=$A24),$C24,"")</f>
        <v/>
      </c>
      <c r="AYF24" s="14" t="str">
        <f t="shared" ref="AYF24" si="6359">MID(AYF$2,4,1)</f>
        <v>5</v>
      </c>
      <c r="AYG24" s="12" t="str">
        <f t="shared" ref="AYG24" si="6360">IF(AND($C$5&gt;=4,AYF24=$A24),$C24,"")</f>
        <v/>
      </c>
      <c r="AYH24" s="14" t="str">
        <f t="shared" ref="AYH24" si="6361">MID(AYH$2,4,1)</f>
        <v>5</v>
      </c>
      <c r="AYI24" s="12" t="str">
        <f t="shared" ref="AYI24" si="6362">IF(AND($C$5&gt;=4,AYH24=$A24),$C24,"")</f>
        <v/>
      </c>
      <c r="AYJ24" s="14" t="str">
        <f t="shared" ref="AYJ24" si="6363">MID(AYJ$2,4,1)</f>
        <v>1</v>
      </c>
      <c r="AYK24" s="12" t="str">
        <f t="shared" ref="AYK24" si="6364">IF(AND($C$5&gt;=4,AYJ24=$A24),$C24,"")</f>
        <v/>
      </c>
      <c r="AYL24" s="14" t="str">
        <f t="shared" ref="AYL24" si="6365">MID(AYL$2,4,1)</f>
        <v>1</v>
      </c>
      <c r="AYM24" s="12" t="str">
        <f t="shared" ref="AYM24" si="6366">IF(AND($C$5&gt;=4,AYL24=$A24),$C24,"")</f>
        <v/>
      </c>
      <c r="AYN24" s="14" t="str">
        <f t="shared" ref="AYN24" si="6367">MID(AYN$2,4,1)</f>
        <v>2</v>
      </c>
      <c r="AYO24" s="12" t="str">
        <f t="shared" ref="AYO24" si="6368">IF(AND($C$5&gt;=4,AYN24=$A24),$C24,"")</f>
        <v/>
      </c>
      <c r="AYP24" s="14" t="str">
        <f t="shared" ref="AYP24" si="6369">MID(AYP$2,4,1)</f>
        <v>2</v>
      </c>
      <c r="AYQ24" s="12" t="str">
        <f t="shared" ref="AYQ24" si="6370">IF(AND($C$5&gt;=4,AYP24=$A24),$C24,"")</f>
        <v/>
      </c>
      <c r="AYR24" s="14" t="str">
        <f t="shared" ref="AYR24" si="6371">MID(AYR$2,4,1)</f>
        <v>4</v>
      </c>
      <c r="AYS24" s="12">
        <f t="shared" ref="AYS24" si="6372">IF(AND($C$5&gt;=4,AYR24=$A24),$C24,"")</f>
        <v>0.25</v>
      </c>
      <c r="AYT24" s="14" t="str">
        <f t="shared" ref="AYT24" si="6373">MID(AYT$2,4,1)</f>
        <v>4</v>
      </c>
      <c r="AYU24" s="12">
        <f t="shared" ref="AYU24" si="6374">IF(AND($C$5&gt;=4,AYT24=$A24),$C24,"")</f>
        <v>0.25</v>
      </c>
      <c r="AYV24" s="14" t="str">
        <f t="shared" ref="AYV24" si="6375">MID(AYV$2,4,1)</f>
        <v>2</v>
      </c>
      <c r="AYW24" s="12" t="str">
        <f t="shared" ref="AYW24" si="6376">IF(AND($C$5&gt;=4,AYV24=$A24),$C24,"")</f>
        <v/>
      </c>
      <c r="AYX24" s="14" t="str">
        <f t="shared" ref="AYX24" si="6377">MID(AYX$2,4,1)</f>
        <v>2</v>
      </c>
      <c r="AYY24" s="12" t="str">
        <f t="shared" ref="AYY24" si="6378">IF(AND($C$5&gt;=4,AYX24=$A24),$C24,"")</f>
        <v/>
      </c>
      <c r="AYZ24" s="14" t="str">
        <f t="shared" ref="AYZ24" si="6379">MID(AYZ$2,4,1)</f>
        <v>3</v>
      </c>
      <c r="AZA24" s="12" t="str">
        <f t="shared" ref="AZA24" si="6380">IF(AND($C$5&gt;=4,AYZ24=$A24),$C24,"")</f>
        <v/>
      </c>
      <c r="AZB24" s="14" t="str">
        <f t="shared" ref="AZB24" si="6381">MID(AZB$2,4,1)</f>
        <v>3</v>
      </c>
      <c r="AZC24" s="12" t="str">
        <f t="shared" ref="AZC24" si="6382">IF(AND($C$5&gt;=4,AZB24=$A24),$C24,"")</f>
        <v/>
      </c>
      <c r="AZD24" s="14" t="str">
        <f t="shared" ref="AZD24" si="6383">MID(AZD$2,4,1)</f>
        <v>5</v>
      </c>
      <c r="AZE24" s="12" t="str">
        <f t="shared" ref="AZE24" si="6384">IF(AND($C$5&gt;=4,AZD24=$A24),$C24,"")</f>
        <v/>
      </c>
      <c r="AZF24" s="14" t="str">
        <f t="shared" ref="AZF24" si="6385">MID(AZF$2,4,1)</f>
        <v>5</v>
      </c>
      <c r="AZG24" s="12" t="str">
        <f t="shared" ref="AZG24" si="6386">IF(AND($C$5&gt;=4,AZF24=$A24),$C24,"")</f>
        <v/>
      </c>
      <c r="AZH24" s="14" t="str">
        <f t="shared" ref="AZH24" si="6387">MID(AZH$2,4,1)</f>
        <v>1</v>
      </c>
      <c r="AZI24" s="12" t="str">
        <f t="shared" ref="AZI24" si="6388">IF(AND($C$5&gt;=4,AZH24=$A24),$C24,"")</f>
        <v/>
      </c>
      <c r="AZJ24" s="14" t="str">
        <f t="shared" ref="AZJ24" si="6389">MID(AZJ$2,4,1)</f>
        <v>1</v>
      </c>
      <c r="AZK24" s="12" t="str">
        <f t="shared" ref="AZK24" si="6390">IF(AND($C$5&gt;=4,AZJ24=$A24),$C24,"")</f>
        <v/>
      </c>
      <c r="AZL24" s="14" t="str">
        <f t="shared" ref="AZL24" si="6391">MID(AZL$2,4,1)</f>
        <v>3</v>
      </c>
      <c r="AZM24" s="12" t="str">
        <f t="shared" ref="AZM24" si="6392">IF(AND($C$5&gt;=4,AZL24=$A24),$C24,"")</f>
        <v/>
      </c>
      <c r="AZN24" s="14" t="str">
        <f t="shared" ref="AZN24" si="6393">MID(AZN$2,4,1)</f>
        <v>3</v>
      </c>
      <c r="AZO24" s="12" t="str">
        <f t="shared" ref="AZO24" si="6394">IF(AND($C$5&gt;=4,AZN24=$A24),$C24,"")</f>
        <v/>
      </c>
      <c r="AZP24" s="14" t="str">
        <f t="shared" ref="AZP24" si="6395">MID(AZP$2,4,1)</f>
        <v>5</v>
      </c>
      <c r="AZQ24" s="12" t="str">
        <f t="shared" ref="AZQ24" si="6396">IF(AND($C$5&gt;=4,AZP24=$A24),$C24,"")</f>
        <v/>
      </c>
      <c r="AZR24" s="14" t="str">
        <f t="shared" ref="AZR24" si="6397">MID(AZR$2,4,1)</f>
        <v>5</v>
      </c>
      <c r="AZS24" s="12" t="str">
        <f t="shared" ref="AZS24" si="6398">IF(AND($C$5&gt;=4,AZR24=$A24),$C24,"")</f>
        <v/>
      </c>
      <c r="AZT24" s="14" t="str">
        <f t="shared" ref="AZT24" si="6399">MID(AZT$2,4,1)</f>
        <v>1</v>
      </c>
      <c r="AZU24" s="12" t="str">
        <f t="shared" ref="AZU24" si="6400">IF(AND($C$5&gt;=4,AZT24=$A24),$C24,"")</f>
        <v/>
      </c>
      <c r="AZV24" s="14" t="str">
        <f t="shared" ref="AZV24" si="6401">MID(AZV$2,4,1)</f>
        <v>1</v>
      </c>
      <c r="AZW24" s="12" t="str">
        <f t="shared" ref="AZW24" si="6402">IF(AND($C$5&gt;=4,AZV24=$A24),$C24,"")</f>
        <v/>
      </c>
      <c r="AZX24" s="14" t="str">
        <f t="shared" ref="AZX24" si="6403">MID(AZX$2,4,1)</f>
        <v>2</v>
      </c>
      <c r="AZY24" s="12" t="str">
        <f t="shared" ref="AZY24" si="6404">IF(AND($C$5&gt;=4,AZX24=$A24),$C24,"")</f>
        <v/>
      </c>
      <c r="AZZ24" s="14" t="str">
        <f t="shared" ref="AZZ24" si="6405">MID(AZZ$2,4,1)</f>
        <v>2</v>
      </c>
      <c r="BAA24" s="12" t="str">
        <f t="shared" ref="BAA24" si="6406">IF(AND($C$5&gt;=4,AZZ24=$A24),$C24,"")</f>
        <v/>
      </c>
      <c r="BAB24" s="14" t="str">
        <f t="shared" ref="BAB24" si="6407">MID(BAB$2,4,1)</f>
        <v>5</v>
      </c>
      <c r="BAC24" s="12" t="str">
        <f t="shared" ref="BAC24" si="6408">IF(AND($C$5&gt;=4,BAB24=$A24),$C24,"")</f>
        <v/>
      </c>
      <c r="BAD24" s="14" t="str">
        <f t="shared" ref="BAD24" si="6409">MID(BAD$2,4,1)</f>
        <v>5</v>
      </c>
      <c r="BAE24" s="12" t="str">
        <f t="shared" ref="BAE24" si="6410">IF(AND($C$5&gt;=4,BAD24=$A24),$C24,"")</f>
        <v/>
      </c>
      <c r="BAF24" s="14" t="str">
        <f t="shared" ref="BAF24" si="6411">MID(BAF$2,4,1)</f>
        <v>1</v>
      </c>
      <c r="BAG24" s="12" t="str">
        <f t="shared" ref="BAG24" si="6412">IF(AND($C$5&gt;=4,BAF24=$A24),$C24,"")</f>
        <v/>
      </c>
      <c r="BAH24" s="14" t="str">
        <f t="shared" ref="BAH24" si="6413">MID(BAH$2,4,1)</f>
        <v>1</v>
      </c>
      <c r="BAI24" s="12" t="str">
        <f t="shared" ref="BAI24" si="6414">IF(AND($C$5&gt;=4,BAH24=$A24),$C24,"")</f>
        <v/>
      </c>
      <c r="BAJ24" s="14" t="str">
        <f t="shared" ref="BAJ24" si="6415">MID(BAJ$2,4,1)</f>
        <v>2</v>
      </c>
      <c r="BAK24" s="12" t="str">
        <f t="shared" ref="BAK24" si="6416">IF(AND($C$5&gt;=4,BAJ24=$A24),$C24,"")</f>
        <v/>
      </c>
      <c r="BAL24" s="14" t="str">
        <f t="shared" ref="BAL24" si="6417">MID(BAL$2,4,1)</f>
        <v>2</v>
      </c>
      <c r="BAM24" s="12" t="str">
        <f t="shared" ref="BAM24" si="6418">IF(AND($C$5&gt;=4,BAL24=$A24),$C24,"")</f>
        <v/>
      </c>
      <c r="BAN24" s="14" t="str">
        <f t="shared" ref="BAN24" si="6419">MID(BAN$2,4,1)</f>
        <v>3</v>
      </c>
      <c r="BAO24" s="12" t="str">
        <f t="shared" ref="BAO24" si="6420">IF(AND($C$5&gt;=4,BAN24=$A24),$C24,"")</f>
        <v/>
      </c>
      <c r="BAP24" s="14" t="str">
        <f t="shared" ref="BAP24" si="6421">MID(BAP$2,4,1)</f>
        <v>3</v>
      </c>
      <c r="BAQ24" s="12" t="str">
        <f t="shared" ref="BAQ24" si="6422">IF(AND($C$5&gt;=4,BAP24=$A24),$C24,"")</f>
        <v/>
      </c>
      <c r="BAR24" s="14" t="str">
        <f t="shared" ref="BAR24" si="6423">MID(BAR$2,4,1)</f>
        <v>2</v>
      </c>
      <c r="BAS24" s="12" t="str">
        <f t="shared" ref="BAS24" si="6424">IF(AND($C$5&gt;=4,BAR24=$A24),$C24,"")</f>
        <v/>
      </c>
      <c r="BAT24" s="14" t="str">
        <f t="shared" ref="BAT24" si="6425">MID(BAT$2,4,1)</f>
        <v>2</v>
      </c>
      <c r="BAU24" s="12" t="str">
        <f t="shared" ref="BAU24" si="6426">IF(AND($C$5&gt;=4,BAT24=$A24),$C24,"")</f>
        <v/>
      </c>
      <c r="BAV24" s="14" t="str">
        <f t="shared" ref="BAV24" si="6427">MID(BAV$2,4,1)</f>
        <v>3</v>
      </c>
      <c r="BAW24" s="12" t="str">
        <f t="shared" ref="BAW24" si="6428">IF(AND($C$5&gt;=4,BAV24=$A24),$C24,"")</f>
        <v/>
      </c>
      <c r="BAX24" s="14" t="str">
        <f t="shared" ref="BAX24" si="6429">MID(BAX$2,4,1)</f>
        <v>3</v>
      </c>
      <c r="BAY24" s="12" t="str">
        <f t="shared" ref="BAY24" si="6430">IF(AND($C$5&gt;=4,BAX24=$A24),$C24,"")</f>
        <v/>
      </c>
      <c r="BAZ24" s="14" t="str">
        <f t="shared" ref="BAZ24" si="6431">MID(BAZ$2,4,1)</f>
        <v>4</v>
      </c>
      <c r="BBA24" s="12">
        <f t="shared" ref="BBA24" si="6432">IF(AND($C$5&gt;=4,BAZ24=$A24),$C24,"")</f>
        <v>0.25</v>
      </c>
      <c r="BBB24" s="14" t="str">
        <f t="shared" ref="BBB24" si="6433">MID(BBB$2,4,1)</f>
        <v>4</v>
      </c>
      <c r="BBC24" s="12">
        <f t="shared" ref="BBC24" si="6434">IF(AND($C$5&gt;=4,BBB24=$A24),$C24,"")</f>
        <v>0.25</v>
      </c>
      <c r="BBD24" s="14" t="str">
        <f t="shared" ref="BBD24" si="6435">MID(BBD$2,4,1)</f>
        <v>1</v>
      </c>
      <c r="BBE24" s="12" t="str">
        <f t="shared" ref="BBE24" si="6436">IF(AND($C$5&gt;=4,BBD24=$A24),$C24,"")</f>
        <v/>
      </c>
      <c r="BBF24" s="14" t="str">
        <f t="shared" ref="BBF24" si="6437">MID(BBF$2,4,1)</f>
        <v>1</v>
      </c>
      <c r="BBG24" s="12" t="str">
        <f t="shared" ref="BBG24" si="6438">IF(AND($C$5&gt;=4,BBF24=$A24),$C24,"")</f>
        <v/>
      </c>
      <c r="BBH24" s="14" t="str">
        <f t="shared" ref="BBH24" si="6439">MID(BBH$2,4,1)</f>
        <v>3</v>
      </c>
      <c r="BBI24" s="12" t="str">
        <f t="shared" ref="BBI24" si="6440">IF(AND($C$5&gt;=4,BBH24=$A24),$C24,"")</f>
        <v/>
      </c>
      <c r="BBJ24" s="14" t="str">
        <f t="shared" ref="BBJ24" si="6441">MID(BBJ$2,4,1)</f>
        <v>3</v>
      </c>
      <c r="BBK24" s="12" t="str">
        <f t="shared" ref="BBK24" si="6442">IF(AND($C$5&gt;=4,BBJ24=$A24),$C24,"")</f>
        <v/>
      </c>
      <c r="BBL24" s="14" t="str">
        <f t="shared" ref="BBL24" si="6443">MID(BBL$2,4,1)</f>
        <v>4</v>
      </c>
      <c r="BBM24" s="12">
        <f t="shared" ref="BBM24" si="6444">IF(AND($C$5&gt;=4,BBL24=$A24),$C24,"")</f>
        <v>0.25</v>
      </c>
      <c r="BBN24" s="14" t="str">
        <f t="shared" ref="BBN24" si="6445">MID(BBN$2,4,1)</f>
        <v>4</v>
      </c>
      <c r="BBO24" s="12">
        <f t="shared" ref="BBO24" si="6446">IF(AND($C$5&gt;=4,BBN24=$A24),$C24,"")</f>
        <v>0.25</v>
      </c>
      <c r="BBP24" s="14" t="str">
        <f t="shared" ref="BBP24" si="6447">MID(BBP$2,4,1)</f>
        <v>1</v>
      </c>
      <c r="BBQ24" s="12" t="str">
        <f t="shared" ref="BBQ24" si="6448">IF(AND($C$5&gt;=4,BBP24=$A24),$C24,"")</f>
        <v/>
      </c>
      <c r="BBR24" s="14" t="str">
        <f t="shared" ref="BBR24" si="6449">MID(BBR$2,4,1)</f>
        <v>1</v>
      </c>
      <c r="BBS24" s="12" t="str">
        <f t="shared" ref="BBS24" si="6450">IF(AND($C$5&gt;=4,BBR24=$A24),$C24,"")</f>
        <v/>
      </c>
      <c r="BBT24" s="14" t="str">
        <f t="shared" ref="BBT24" si="6451">MID(BBT$2,4,1)</f>
        <v>2</v>
      </c>
      <c r="BBU24" s="12" t="str">
        <f t="shared" ref="BBU24" si="6452">IF(AND($C$5&gt;=4,BBT24=$A24),$C24,"")</f>
        <v/>
      </c>
      <c r="BBV24" s="14" t="str">
        <f t="shared" ref="BBV24" si="6453">MID(BBV$2,4,1)</f>
        <v>2</v>
      </c>
      <c r="BBW24" s="12" t="str">
        <f t="shared" ref="BBW24" si="6454">IF(AND($C$5&gt;=4,BBV24=$A24),$C24,"")</f>
        <v/>
      </c>
      <c r="BBX24" s="14" t="str">
        <f t="shared" ref="BBX24" si="6455">MID(BBX$2,4,1)</f>
        <v>4</v>
      </c>
      <c r="BBY24" s="12">
        <f t="shared" ref="BBY24" si="6456">IF(AND($C$5&gt;=4,BBX24=$A24),$C24,"")</f>
        <v>0.25</v>
      </c>
      <c r="BBZ24" s="14" t="str">
        <f t="shared" ref="BBZ24" si="6457">MID(BBZ$2,4,1)</f>
        <v>4</v>
      </c>
      <c r="BCA24" s="12">
        <f t="shared" ref="BCA24" si="6458">IF(AND($C$5&gt;=4,BBZ24=$A24),$C24,"")</f>
        <v>0.25</v>
      </c>
      <c r="BCB24" s="14" t="str">
        <f t="shared" ref="BCB24" si="6459">MID(BCB$2,4,1)</f>
        <v>1</v>
      </c>
      <c r="BCC24" s="12" t="str">
        <f t="shared" ref="BCC24" si="6460">IF(AND($C$5&gt;=4,BCB24=$A24),$C24,"")</f>
        <v/>
      </c>
      <c r="BCD24" s="14" t="str">
        <f t="shared" ref="BCD24" si="6461">MID(BCD$2,4,1)</f>
        <v>1</v>
      </c>
      <c r="BCE24" s="12" t="str">
        <f t="shared" ref="BCE24" si="6462">IF(AND($C$5&gt;=4,BCD24=$A24),$C24,"")</f>
        <v/>
      </c>
      <c r="BCF24" s="14" t="str">
        <f t="shared" ref="BCF24" si="6463">MID(BCF$2,4,1)</f>
        <v>2</v>
      </c>
      <c r="BCG24" s="12" t="str">
        <f t="shared" ref="BCG24" si="6464">IF(AND($C$5&gt;=4,BCF24=$A24),$C24,"")</f>
        <v/>
      </c>
      <c r="BCH24" s="14" t="str">
        <f t="shared" ref="BCH24" si="6465">MID(BCH$2,4,1)</f>
        <v>2</v>
      </c>
      <c r="BCI24" s="12" t="str">
        <f t="shared" ref="BCI24" si="6466">IF(AND($C$5&gt;=4,BCH24=$A24),$C24,"")</f>
        <v/>
      </c>
      <c r="BCJ24" s="14" t="str">
        <f t="shared" ref="BCJ24" si="6467">MID(BCJ$2,4,1)</f>
        <v>3</v>
      </c>
      <c r="BCK24" s="12" t="str">
        <f t="shared" ref="BCK24" si="6468">IF(AND($C$5&gt;=4,BCJ24=$A24),$C24,"")</f>
        <v/>
      </c>
      <c r="BCL24" s="14" t="str">
        <f t="shared" ref="BCL24" si="6469">MID(BCL$2,4,1)</f>
        <v>3</v>
      </c>
      <c r="BCM24" s="12" t="str">
        <f t="shared" ref="BCM24" si="6470">IF(AND($C$5&gt;=4,BCL24=$A24),$C24,"")</f>
        <v/>
      </c>
    </row>
    <row r="25" spans="1:1443" x14ac:dyDescent="0.25">
      <c r="A25" s="23" t="s">
        <v>1779</v>
      </c>
      <c r="B25" s="10" t="s">
        <v>11</v>
      </c>
      <c r="C25" s="38">
        <f t="shared" si="2156"/>
        <v>0.25</v>
      </c>
      <c r="D25" s="14" t="str">
        <f>MID(D$2,5,1)</f>
        <v>5</v>
      </c>
      <c r="E25" s="12" t="str">
        <f>IF(AND($C$5&gt;=5,D25=$A25),$C25,"")</f>
        <v/>
      </c>
      <c r="F25" s="14" t="str">
        <f t="shared" ref="F25" si="6471">MID(F$2,5,1)</f>
        <v>5</v>
      </c>
      <c r="G25" s="12" t="str">
        <f t="shared" ref="G25" si="6472">IF(AND($C$5&gt;=5,F25=$A25),$C25,"")</f>
        <v/>
      </c>
      <c r="H25" s="14" t="str">
        <f t="shared" ref="H25" si="6473">MID(H$2,5,1)</f>
        <v>5</v>
      </c>
      <c r="I25" s="12" t="str">
        <f t="shared" ref="I25" si="6474">IF(AND($C$5&gt;=5,H25=$A25),$C25,"")</f>
        <v/>
      </c>
      <c r="J25" s="14" t="str">
        <f t="shared" ref="J25" si="6475">MID(J$2,5,1)</f>
        <v>5</v>
      </c>
      <c r="K25" s="12" t="str">
        <f t="shared" ref="K25" si="6476">IF(AND($C$5&gt;=5,J25=$A25),$C25,"")</f>
        <v/>
      </c>
      <c r="L25" s="14" t="str">
        <f t="shared" ref="L25" si="6477">MID(L$2,5,1)</f>
        <v>5</v>
      </c>
      <c r="M25" s="12" t="str">
        <f t="shared" ref="M25" si="6478">IF(AND($C$5&gt;=5,L25=$A25),$C25,"")</f>
        <v/>
      </c>
      <c r="N25" s="14" t="str">
        <f t="shared" ref="N25" si="6479">MID(N$2,5,1)</f>
        <v>5</v>
      </c>
      <c r="O25" s="12" t="str">
        <f t="shared" ref="O25" si="6480">IF(AND($C$5&gt;=5,N25=$A25),$C25,"")</f>
        <v/>
      </c>
      <c r="P25" s="14" t="str">
        <f t="shared" ref="P25" si="6481">MID(P$2,5,1)</f>
        <v>5</v>
      </c>
      <c r="Q25" s="12" t="str">
        <f t="shared" ref="Q25" si="6482">IF(AND($C$5&gt;=5,P25=$A25),$C25,"")</f>
        <v/>
      </c>
      <c r="R25" s="14" t="str">
        <f t="shared" ref="R25" si="6483">MID(R$2,5,1)</f>
        <v>5</v>
      </c>
      <c r="S25" s="12" t="str">
        <f t="shared" ref="S25" si="6484">IF(AND($C$5&gt;=5,R25=$A25),$C25,"")</f>
        <v/>
      </c>
      <c r="T25" s="14" t="str">
        <f t="shared" ref="T25" si="6485">MID(T$2,5,1)</f>
        <v>5</v>
      </c>
      <c r="U25" s="12" t="str">
        <f t="shared" ref="U25" si="6486">IF(AND($C$5&gt;=5,T25=$A25),$C25,"")</f>
        <v/>
      </c>
      <c r="V25" s="14" t="str">
        <f t="shared" ref="V25" si="6487">MID(V$2,5,1)</f>
        <v>5</v>
      </c>
      <c r="W25" s="12" t="str">
        <f t="shared" ref="W25" si="6488">IF(AND($C$5&gt;=5,V25=$A25),$C25,"")</f>
        <v/>
      </c>
      <c r="X25" s="14" t="str">
        <f t="shared" ref="X25" si="6489">MID(X$2,5,1)</f>
        <v>5</v>
      </c>
      <c r="Y25" s="12" t="str">
        <f t="shared" ref="Y25" si="6490">IF(AND($C$5&gt;=5,X25=$A25),$C25,"")</f>
        <v/>
      </c>
      <c r="Z25" s="14" t="str">
        <f t="shared" ref="Z25" si="6491">MID(Z$2,5,1)</f>
        <v>5</v>
      </c>
      <c r="AA25" s="12" t="str">
        <f t="shared" ref="AA25" si="6492">IF(AND($C$5&gt;=5,Z25=$A25),$C25,"")</f>
        <v/>
      </c>
      <c r="AB25" s="14" t="str">
        <f t="shared" ref="AB25" si="6493">MID(AB$2,5,1)</f>
        <v>5</v>
      </c>
      <c r="AC25" s="12" t="str">
        <f t="shared" ref="AC25" si="6494">IF(AND($C$5&gt;=5,AB25=$A25),$C25,"")</f>
        <v/>
      </c>
      <c r="AD25" s="14" t="str">
        <f t="shared" ref="AD25" si="6495">MID(AD$2,5,1)</f>
        <v>5</v>
      </c>
      <c r="AE25" s="12" t="str">
        <f t="shared" ref="AE25" si="6496">IF(AND($C$5&gt;=5,AD25=$A25),$C25,"")</f>
        <v/>
      </c>
      <c r="AF25" s="14" t="str">
        <f t="shared" ref="AF25" si="6497">MID(AF$2,5,1)</f>
        <v>5</v>
      </c>
      <c r="AG25" s="12" t="str">
        <f t="shared" ref="AG25" si="6498">IF(AND($C$5&gt;=5,AF25=$A25),$C25,"")</f>
        <v/>
      </c>
      <c r="AH25" s="14" t="str">
        <f t="shared" ref="AH25" si="6499">MID(AH$2,5,1)</f>
        <v>5</v>
      </c>
      <c r="AI25" s="12" t="str">
        <f t="shared" ref="AI25" si="6500">IF(AND($C$5&gt;=5,AH25=$A25),$C25,"")</f>
        <v/>
      </c>
      <c r="AJ25" s="14" t="str">
        <f t="shared" ref="AJ25" si="6501">MID(AJ$2,5,1)</f>
        <v>5</v>
      </c>
      <c r="AK25" s="12" t="str">
        <f t="shared" ref="AK25" si="6502">IF(AND($C$5&gt;=5,AJ25=$A25),$C25,"")</f>
        <v/>
      </c>
      <c r="AL25" s="14" t="str">
        <f t="shared" ref="AL25" si="6503">MID(AL$2,5,1)</f>
        <v>5</v>
      </c>
      <c r="AM25" s="12" t="str">
        <f t="shared" ref="AM25" si="6504">IF(AND($C$5&gt;=5,AL25=$A25),$C25,"")</f>
        <v/>
      </c>
      <c r="AN25" s="14" t="str">
        <f t="shared" ref="AN25" si="6505">MID(AN$2,5,1)</f>
        <v>5</v>
      </c>
      <c r="AO25" s="12" t="str">
        <f t="shared" ref="AO25" si="6506">IF(AND($C$5&gt;=5,AN25=$A25),$C25,"")</f>
        <v/>
      </c>
      <c r="AP25" s="14" t="str">
        <f t="shared" ref="AP25" si="6507">MID(AP$2,5,1)</f>
        <v>5</v>
      </c>
      <c r="AQ25" s="12" t="str">
        <f t="shared" ref="AQ25" si="6508">IF(AND($C$5&gt;=5,AP25=$A25),$C25,"")</f>
        <v/>
      </c>
      <c r="AR25" s="14" t="str">
        <f t="shared" ref="AR25" si="6509">MID(AR$2,5,1)</f>
        <v>5</v>
      </c>
      <c r="AS25" s="12" t="str">
        <f t="shared" ref="AS25" si="6510">IF(AND($C$5&gt;=5,AR25=$A25),$C25,"")</f>
        <v/>
      </c>
      <c r="AT25" s="14" t="str">
        <f t="shared" ref="AT25" si="6511">MID(AT$2,5,1)</f>
        <v>5</v>
      </c>
      <c r="AU25" s="12" t="str">
        <f t="shared" ref="AU25" si="6512">IF(AND($C$5&gt;=5,AT25=$A25),$C25,"")</f>
        <v/>
      </c>
      <c r="AV25" s="14" t="str">
        <f t="shared" ref="AV25" si="6513">MID(AV$2,5,1)</f>
        <v>5</v>
      </c>
      <c r="AW25" s="12" t="str">
        <f t="shared" ref="AW25" si="6514">IF(AND($C$5&gt;=5,AV25=$A25),$C25,"")</f>
        <v/>
      </c>
      <c r="AX25" s="14" t="str">
        <f t="shared" ref="AX25" si="6515">MID(AX$2,5,1)</f>
        <v>5</v>
      </c>
      <c r="AY25" s="12" t="str">
        <f t="shared" ref="AY25" si="6516">IF(AND($C$5&gt;=5,AX25=$A25),$C25,"")</f>
        <v/>
      </c>
      <c r="AZ25" s="14" t="str">
        <f t="shared" ref="AZ25" si="6517">MID(AZ$2,5,1)</f>
        <v>4</v>
      </c>
      <c r="BA25" s="12" t="str">
        <f t="shared" ref="BA25" si="6518">IF(AND($C$5&gt;=5,AZ25=$A25),$C25,"")</f>
        <v/>
      </c>
      <c r="BB25" s="14" t="str">
        <f t="shared" ref="BB25" si="6519">MID(BB$2,5,1)</f>
        <v>3</v>
      </c>
      <c r="BC25" s="12" t="str">
        <f t="shared" ref="BC25" si="6520">IF(AND($C$5&gt;=5,BB25=$A25),$C25,"")</f>
        <v/>
      </c>
      <c r="BD25" s="14" t="str">
        <f t="shared" ref="BD25" si="6521">MID(BD$2,5,1)</f>
        <v>4</v>
      </c>
      <c r="BE25" s="12" t="str">
        <f t="shared" ref="BE25" si="6522">IF(AND($C$5&gt;=5,BD25=$A25),$C25,"")</f>
        <v/>
      </c>
      <c r="BF25" s="14" t="str">
        <f t="shared" ref="BF25" si="6523">MID(BF$2,5,1)</f>
        <v>3</v>
      </c>
      <c r="BG25" s="12" t="str">
        <f t="shared" ref="BG25" si="6524">IF(AND($C$5&gt;=5,BF25=$A25),$C25,"")</f>
        <v/>
      </c>
      <c r="BH25" s="14" t="str">
        <f t="shared" ref="BH25" si="6525">MID(BH$2,5,1)</f>
        <v>4</v>
      </c>
      <c r="BI25" s="12" t="str">
        <f t="shared" ref="BI25" si="6526">IF(AND($C$5&gt;=5,BH25=$A25),$C25,"")</f>
        <v/>
      </c>
      <c r="BJ25" s="14" t="str">
        <f t="shared" ref="BJ25" si="6527">MID(BJ$2,5,1)</f>
        <v>2</v>
      </c>
      <c r="BK25" s="12" t="str">
        <f t="shared" ref="BK25" si="6528">IF(AND($C$5&gt;=5,BJ25=$A25),$C25,"")</f>
        <v/>
      </c>
      <c r="BL25" s="14" t="str">
        <f t="shared" ref="BL25" si="6529">MID(BL$2,5,1)</f>
        <v>4</v>
      </c>
      <c r="BM25" s="12" t="str">
        <f t="shared" ref="BM25" si="6530">IF(AND($C$5&gt;=5,BL25=$A25),$C25,"")</f>
        <v/>
      </c>
      <c r="BN25" s="14" t="str">
        <f t="shared" ref="BN25" si="6531">MID(BN$2,5,1)</f>
        <v>2</v>
      </c>
      <c r="BO25" s="12" t="str">
        <f t="shared" ref="BO25" si="6532">IF(AND($C$5&gt;=5,BN25=$A25),$C25,"")</f>
        <v/>
      </c>
      <c r="BP25" s="14" t="str">
        <f t="shared" ref="BP25" si="6533">MID(BP$2,5,1)</f>
        <v>3</v>
      </c>
      <c r="BQ25" s="12" t="str">
        <f t="shared" ref="BQ25" si="6534">IF(AND($C$5&gt;=5,BP25=$A25),$C25,"")</f>
        <v/>
      </c>
      <c r="BR25" s="14" t="str">
        <f t="shared" ref="BR25" si="6535">MID(BR$2,5,1)</f>
        <v>2</v>
      </c>
      <c r="BS25" s="12" t="str">
        <f t="shared" ref="BS25" si="6536">IF(AND($C$5&gt;=5,BR25=$A25),$C25,"")</f>
        <v/>
      </c>
      <c r="BT25" s="14" t="str">
        <f t="shared" ref="BT25" si="6537">MID(BT$2,5,1)</f>
        <v>3</v>
      </c>
      <c r="BU25" s="12" t="str">
        <f t="shared" ref="BU25" si="6538">IF(AND($C$5&gt;=5,BT25=$A25),$C25,"")</f>
        <v/>
      </c>
      <c r="BV25" s="14" t="str">
        <f t="shared" ref="BV25" si="6539">MID(BV$2,5,1)</f>
        <v>2</v>
      </c>
      <c r="BW25" s="12" t="str">
        <f t="shared" ref="BW25" si="6540">IF(AND($C$5&gt;=5,BV25=$A25),$C25,"")</f>
        <v/>
      </c>
      <c r="BX25" s="14" t="str">
        <f t="shared" ref="BX25" si="6541">MID(BX$2,5,1)</f>
        <v>4</v>
      </c>
      <c r="BY25" s="12" t="str">
        <f t="shared" ref="BY25" si="6542">IF(AND($C$5&gt;=5,BX25=$A25),$C25,"")</f>
        <v/>
      </c>
      <c r="BZ25" s="14" t="str">
        <f t="shared" ref="BZ25" si="6543">MID(BZ$2,5,1)</f>
        <v>3</v>
      </c>
      <c r="CA25" s="12" t="str">
        <f t="shared" ref="CA25" si="6544">IF(AND($C$5&gt;=5,BZ25=$A25),$C25,"")</f>
        <v/>
      </c>
      <c r="CB25" s="14" t="str">
        <f t="shared" ref="CB25" si="6545">MID(CB$2,5,1)</f>
        <v>4</v>
      </c>
      <c r="CC25" s="12" t="str">
        <f t="shared" ref="CC25" si="6546">IF(AND($C$5&gt;=5,CB25=$A25),$C25,"")</f>
        <v/>
      </c>
      <c r="CD25" s="14" t="str">
        <f t="shared" ref="CD25" si="6547">MID(CD$2,5,1)</f>
        <v>2</v>
      </c>
      <c r="CE25" s="12" t="str">
        <f t="shared" ref="CE25" si="6548">IF(AND($C$5&gt;=5,CD25=$A25),$C25,"")</f>
        <v/>
      </c>
      <c r="CF25" s="14" t="str">
        <f t="shared" ref="CF25" si="6549">MID(CF$2,5,1)</f>
        <v>3</v>
      </c>
      <c r="CG25" s="12" t="str">
        <f t="shared" ref="CG25" si="6550">IF(AND($C$5&gt;=5,CF25=$A25),$C25,"")</f>
        <v/>
      </c>
      <c r="CH25" s="14" t="str">
        <f t="shared" ref="CH25" si="6551">MID(CH$2,5,1)</f>
        <v>2</v>
      </c>
      <c r="CI25" s="12" t="str">
        <f t="shared" ref="CI25" si="6552">IF(AND($C$5&gt;=5,CH25=$A25),$C25,"")</f>
        <v/>
      </c>
      <c r="CJ25" s="14" t="str">
        <f t="shared" ref="CJ25" si="6553">MID(CJ$2,5,1)</f>
        <v>4</v>
      </c>
      <c r="CK25" s="12" t="str">
        <f t="shared" ref="CK25" si="6554">IF(AND($C$5&gt;=5,CJ25=$A25),$C25,"")</f>
        <v/>
      </c>
      <c r="CL25" s="14" t="str">
        <f t="shared" ref="CL25" si="6555">MID(CL$2,5,1)</f>
        <v>3</v>
      </c>
      <c r="CM25" s="12" t="str">
        <f t="shared" ref="CM25" si="6556">IF(AND($C$5&gt;=5,CL25=$A25),$C25,"")</f>
        <v/>
      </c>
      <c r="CN25" s="14" t="str">
        <f t="shared" ref="CN25" si="6557">MID(CN$2,5,1)</f>
        <v>4</v>
      </c>
      <c r="CO25" s="12" t="str">
        <f t="shared" ref="CO25" si="6558">IF(AND($C$5&gt;=5,CN25=$A25),$C25,"")</f>
        <v/>
      </c>
      <c r="CP25" s="14" t="str">
        <f t="shared" ref="CP25" si="6559">MID(CP$2,5,1)</f>
        <v>3</v>
      </c>
      <c r="CQ25" s="12" t="str">
        <f t="shared" ref="CQ25" si="6560">IF(AND($C$5&gt;=5,CP25=$A25),$C25,"")</f>
        <v/>
      </c>
      <c r="CR25" s="14" t="str">
        <f t="shared" ref="CR25" si="6561">MID(CR$2,5,1)</f>
        <v>4</v>
      </c>
      <c r="CS25" s="12" t="str">
        <f t="shared" ref="CS25" si="6562">IF(AND($C$5&gt;=5,CR25=$A25),$C25,"")</f>
        <v/>
      </c>
      <c r="CT25" s="14" t="str">
        <f t="shared" ref="CT25" si="6563">MID(CT$2,5,1)</f>
        <v>1</v>
      </c>
      <c r="CU25" s="12" t="str">
        <f t="shared" ref="CU25" si="6564">IF(AND($C$5&gt;=5,CT25=$A25),$C25,"")</f>
        <v/>
      </c>
      <c r="CV25" s="14" t="str">
        <f t="shared" ref="CV25" si="6565">MID(CV$2,5,1)</f>
        <v>4</v>
      </c>
      <c r="CW25" s="12" t="str">
        <f t="shared" ref="CW25" si="6566">IF(AND($C$5&gt;=5,CV25=$A25),$C25,"")</f>
        <v/>
      </c>
      <c r="CX25" s="14" t="str">
        <f t="shared" ref="CX25" si="6567">MID(CX$2,5,1)</f>
        <v>1</v>
      </c>
      <c r="CY25" s="12" t="str">
        <f t="shared" ref="CY25" si="6568">IF(AND($C$5&gt;=5,CX25=$A25),$C25,"")</f>
        <v/>
      </c>
      <c r="CZ25" s="14" t="str">
        <f t="shared" ref="CZ25" si="6569">MID(CZ$2,5,1)</f>
        <v>3</v>
      </c>
      <c r="DA25" s="12" t="str">
        <f t="shared" ref="DA25" si="6570">IF(AND($C$5&gt;=5,CZ25=$A25),$C25,"")</f>
        <v/>
      </c>
      <c r="DB25" s="14" t="str">
        <f t="shared" ref="DB25" si="6571">MID(DB$2,5,1)</f>
        <v>1</v>
      </c>
      <c r="DC25" s="12" t="str">
        <f t="shared" ref="DC25" si="6572">IF(AND($C$5&gt;=5,DB25=$A25),$C25,"")</f>
        <v/>
      </c>
      <c r="DD25" s="14" t="str">
        <f t="shared" ref="DD25" si="6573">MID(DD$2,5,1)</f>
        <v>3</v>
      </c>
      <c r="DE25" s="12" t="str">
        <f t="shared" ref="DE25" si="6574">IF(AND($C$5&gt;=5,DD25=$A25),$C25,"")</f>
        <v/>
      </c>
      <c r="DF25" s="14" t="str">
        <f t="shared" ref="DF25" si="6575">MID(DF$2,5,1)</f>
        <v>1</v>
      </c>
      <c r="DG25" s="12" t="str">
        <f t="shared" ref="DG25" si="6576">IF(AND($C$5&gt;=5,DF25=$A25),$C25,"")</f>
        <v/>
      </c>
      <c r="DH25" s="14" t="str">
        <f t="shared" ref="DH25" si="6577">MID(DH$2,5,1)</f>
        <v>4</v>
      </c>
      <c r="DI25" s="12" t="str">
        <f t="shared" ref="DI25" si="6578">IF(AND($C$5&gt;=5,DH25=$A25),$C25,"")</f>
        <v/>
      </c>
      <c r="DJ25" s="14" t="str">
        <f t="shared" ref="DJ25" si="6579">MID(DJ$2,5,1)</f>
        <v>3</v>
      </c>
      <c r="DK25" s="12" t="str">
        <f t="shared" ref="DK25" si="6580">IF(AND($C$5&gt;=5,DJ25=$A25),$C25,"")</f>
        <v/>
      </c>
      <c r="DL25" s="14" t="str">
        <f t="shared" ref="DL25" si="6581">MID(DL$2,5,1)</f>
        <v>4</v>
      </c>
      <c r="DM25" s="12" t="str">
        <f t="shared" ref="DM25" si="6582">IF(AND($C$5&gt;=5,DL25=$A25),$C25,"")</f>
        <v/>
      </c>
      <c r="DN25" s="14" t="str">
        <f t="shared" ref="DN25" si="6583">MID(DN$2,5,1)</f>
        <v>1</v>
      </c>
      <c r="DO25" s="12" t="str">
        <f t="shared" ref="DO25" si="6584">IF(AND($C$5&gt;=5,DN25=$A25),$C25,"")</f>
        <v/>
      </c>
      <c r="DP25" s="14" t="str">
        <f t="shared" ref="DP25" si="6585">MID(DP$2,5,1)</f>
        <v>3</v>
      </c>
      <c r="DQ25" s="12" t="str">
        <f t="shared" ref="DQ25" si="6586">IF(AND($C$5&gt;=5,DP25=$A25),$C25,"")</f>
        <v/>
      </c>
      <c r="DR25" s="14" t="str">
        <f t="shared" ref="DR25" si="6587">MID(DR$2,5,1)</f>
        <v>1</v>
      </c>
      <c r="DS25" s="12" t="str">
        <f t="shared" ref="DS25" si="6588">IF(AND($C$5&gt;=5,DR25=$A25),$C25,"")</f>
        <v/>
      </c>
      <c r="DT25" s="14" t="str">
        <f t="shared" ref="DT25" si="6589">MID(DT$2,5,1)</f>
        <v>4</v>
      </c>
      <c r="DU25" s="12" t="str">
        <f t="shared" ref="DU25" si="6590">IF(AND($C$5&gt;=5,DT25=$A25),$C25,"")</f>
        <v/>
      </c>
      <c r="DV25" s="14" t="str">
        <f t="shared" ref="DV25" si="6591">MID(DV$2,5,1)</f>
        <v>2</v>
      </c>
      <c r="DW25" s="12" t="str">
        <f t="shared" ref="DW25" si="6592">IF(AND($C$5&gt;=5,DV25=$A25),$C25,"")</f>
        <v/>
      </c>
      <c r="DX25" s="14" t="str">
        <f t="shared" ref="DX25" si="6593">MID(DX$2,5,1)</f>
        <v>4</v>
      </c>
      <c r="DY25" s="12" t="str">
        <f t="shared" ref="DY25" si="6594">IF(AND($C$5&gt;=5,DX25=$A25),$C25,"")</f>
        <v/>
      </c>
      <c r="DZ25" s="14" t="str">
        <f t="shared" ref="DZ25" si="6595">MID(DZ$2,5,1)</f>
        <v>2</v>
      </c>
      <c r="EA25" s="12" t="str">
        <f t="shared" ref="EA25" si="6596">IF(AND($C$5&gt;=5,DZ25=$A25),$C25,"")</f>
        <v/>
      </c>
      <c r="EB25" s="14" t="str">
        <f t="shared" ref="EB25" si="6597">MID(EB$2,5,1)</f>
        <v>4</v>
      </c>
      <c r="EC25" s="12" t="str">
        <f t="shared" ref="EC25" si="6598">IF(AND($C$5&gt;=5,EB25=$A25),$C25,"")</f>
        <v/>
      </c>
      <c r="ED25" s="14" t="str">
        <f t="shared" ref="ED25" si="6599">MID(ED$2,5,1)</f>
        <v>1</v>
      </c>
      <c r="EE25" s="12" t="str">
        <f t="shared" ref="EE25" si="6600">IF(AND($C$5&gt;=5,ED25=$A25),$C25,"")</f>
        <v/>
      </c>
      <c r="EF25" s="14" t="str">
        <f t="shared" ref="EF25" si="6601">MID(EF$2,5,1)</f>
        <v>4</v>
      </c>
      <c r="EG25" s="12" t="str">
        <f t="shared" ref="EG25" si="6602">IF(AND($C$5&gt;=5,EF25=$A25),$C25,"")</f>
        <v/>
      </c>
      <c r="EH25" s="14" t="str">
        <f t="shared" ref="EH25" si="6603">MID(EH$2,5,1)</f>
        <v>1</v>
      </c>
      <c r="EI25" s="12" t="str">
        <f t="shared" ref="EI25" si="6604">IF(AND($C$5&gt;=5,EH25=$A25),$C25,"")</f>
        <v/>
      </c>
      <c r="EJ25" s="14" t="str">
        <f t="shared" ref="EJ25" si="6605">MID(EJ$2,5,1)</f>
        <v>2</v>
      </c>
      <c r="EK25" s="12" t="str">
        <f t="shared" ref="EK25" si="6606">IF(AND($C$5&gt;=5,EJ25=$A25),$C25,"")</f>
        <v/>
      </c>
      <c r="EL25" s="14" t="str">
        <f t="shared" ref="EL25" si="6607">MID(EL$2,5,1)</f>
        <v>1</v>
      </c>
      <c r="EM25" s="12" t="str">
        <f t="shared" ref="EM25" si="6608">IF(AND($C$5&gt;=5,EL25=$A25),$C25,"")</f>
        <v/>
      </c>
      <c r="EN25" s="14" t="str">
        <f t="shared" ref="EN25" si="6609">MID(EN$2,5,1)</f>
        <v>2</v>
      </c>
      <c r="EO25" s="12" t="str">
        <f t="shared" ref="EO25" si="6610">IF(AND($C$5&gt;=5,EN25=$A25),$C25,"")</f>
        <v/>
      </c>
      <c r="EP25" s="14" t="str">
        <f t="shared" ref="EP25" si="6611">MID(EP$2,5,1)</f>
        <v>1</v>
      </c>
      <c r="EQ25" s="12" t="str">
        <f t="shared" ref="EQ25" si="6612">IF(AND($C$5&gt;=5,EP25=$A25),$C25,"")</f>
        <v/>
      </c>
      <c r="ER25" s="14" t="str">
        <f t="shared" ref="ER25" si="6613">MID(ER$2,5,1)</f>
        <v>4</v>
      </c>
      <c r="ES25" s="12" t="str">
        <f t="shared" ref="ES25" si="6614">IF(AND($C$5&gt;=5,ER25=$A25),$C25,"")</f>
        <v/>
      </c>
      <c r="ET25" s="14" t="str">
        <f t="shared" ref="ET25" si="6615">MID(ET$2,5,1)</f>
        <v>2</v>
      </c>
      <c r="EU25" s="12" t="str">
        <f t="shared" ref="EU25" si="6616">IF(AND($C$5&gt;=5,ET25=$A25),$C25,"")</f>
        <v/>
      </c>
      <c r="EV25" s="14" t="str">
        <f t="shared" ref="EV25" si="6617">MID(EV$2,5,1)</f>
        <v>4</v>
      </c>
      <c r="EW25" s="12" t="str">
        <f t="shared" ref="EW25" si="6618">IF(AND($C$5&gt;=5,EV25=$A25),$C25,"")</f>
        <v/>
      </c>
      <c r="EX25" s="14" t="str">
        <f t="shared" ref="EX25" si="6619">MID(EX$2,5,1)</f>
        <v>1</v>
      </c>
      <c r="EY25" s="12" t="str">
        <f t="shared" ref="EY25" si="6620">IF(AND($C$5&gt;=5,EX25=$A25),$C25,"")</f>
        <v/>
      </c>
      <c r="EZ25" s="14" t="str">
        <f t="shared" ref="EZ25" si="6621">MID(EZ$2,5,1)</f>
        <v>2</v>
      </c>
      <c r="FA25" s="12" t="str">
        <f t="shared" ref="FA25" si="6622">IF(AND($C$5&gt;=5,EZ25=$A25),$C25,"")</f>
        <v/>
      </c>
      <c r="FB25" s="14" t="str">
        <f t="shared" ref="FB25" si="6623">MID(FB$2,5,1)</f>
        <v>1</v>
      </c>
      <c r="FC25" s="12" t="str">
        <f t="shared" ref="FC25" si="6624">IF(AND($C$5&gt;=5,FB25=$A25),$C25,"")</f>
        <v/>
      </c>
      <c r="FD25" s="14" t="str">
        <f t="shared" ref="FD25" si="6625">MID(FD$2,5,1)</f>
        <v>3</v>
      </c>
      <c r="FE25" s="12" t="str">
        <f t="shared" ref="FE25" si="6626">IF(AND($C$5&gt;=5,FD25=$A25),$C25,"")</f>
        <v/>
      </c>
      <c r="FF25" s="14" t="str">
        <f t="shared" ref="FF25" si="6627">MID(FF$2,5,1)</f>
        <v>2</v>
      </c>
      <c r="FG25" s="12" t="str">
        <f t="shared" ref="FG25" si="6628">IF(AND($C$5&gt;=5,FF25=$A25),$C25,"")</f>
        <v/>
      </c>
      <c r="FH25" s="14" t="str">
        <f t="shared" ref="FH25" si="6629">MID(FH$2,5,1)</f>
        <v>3</v>
      </c>
      <c r="FI25" s="12" t="str">
        <f t="shared" ref="FI25" si="6630">IF(AND($C$5&gt;=5,FH25=$A25),$C25,"")</f>
        <v/>
      </c>
      <c r="FJ25" s="14" t="str">
        <f t="shared" ref="FJ25" si="6631">MID(FJ$2,5,1)</f>
        <v>2</v>
      </c>
      <c r="FK25" s="12" t="str">
        <f t="shared" ref="FK25" si="6632">IF(AND($C$5&gt;=5,FJ25=$A25),$C25,"")</f>
        <v/>
      </c>
      <c r="FL25" s="14" t="str">
        <f t="shared" ref="FL25" si="6633">MID(FL$2,5,1)</f>
        <v>3</v>
      </c>
      <c r="FM25" s="12" t="str">
        <f t="shared" ref="FM25" si="6634">IF(AND($C$5&gt;=5,FL25=$A25),$C25,"")</f>
        <v/>
      </c>
      <c r="FN25" s="14" t="str">
        <f t="shared" ref="FN25" si="6635">MID(FN$2,5,1)</f>
        <v>1</v>
      </c>
      <c r="FO25" s="12" t="str">
        <f t="shared" ref="FO25" si="6636">IF(AND($C$5&gt;=5,FN25=$A25),$C25,"")</f>
        <v/>
      </c>
      <c r="FP25" s="14" t="str">
        <f t="shared" ref="FP25" si="6637">MID(FP$2,5,1)</f>
        <v>3</v>
      </c>
      <c r="FQ25" s="12" t="str">
        <f t="shared" ref="FQ25" si="6638">IF(AND($C$5&gt;=5,FP25=$A25),$C25,"")</f>
        <v/>
      </c>
      <c r="FR25" s="14" t="str">
        <f t="shared" ref="FR25" si="6639">MID(FR$2,5,1)</f>
        <v>1</v>
      </c>
      <c r="FS25" s="12" t="str">
        <f t="shared" ref="FS25" si="6640">IF(AND($C$5&gt;=5,FR25=$A25),$C25,"")</f>
        <v/>
      </c>
      <c r="FT25" s="14" t="str">
        <f t="shared" ref="FT25" si="6641">MID(FT$2,5,1)</f>
        <v>2</v>
      </c>
      <c r="FU25" s="12" t="str">
        <f t="shared" ref="FU25" si="6642">IF(AND($C$5&gt;=5,FT25=$A25),$C25,"")</f>
        <v/>
      </c>
      <c r="FV25" s="14" t="str">
        <f t="shared" ref="FV25" si="6643">MID(FV$2,5,1)</f>
        <v>1</v>
      </c>
      <c r="FW25" s="12" t="str">
        <f t="shared" ref="FW25" si="6644">IF(AND($C$5&gt;=5,FV25=$A25),$C25,"")</f>
        <v/>
      </c>
      <c r="FX25" s="14" t="str">
        <f t="shared" ref="FX25" si="6645">MID(FX$2,5,1)</f>
        <v>2</v>
      </c>
      <c r="FY25" s="12" t="str">
        <f t="shared" ref="FY25" si="6646">IF(AND($C$5&gt;=5,FX25=$A25),$C25,"")</f>
        <v/>
      </c>
      <c r="FZ25" s="14" t="str">
        <f t="shared" ref="FZ25" si="6647">MID(FZ$2,5,1)</f>
        <v>1</v>
      </c>
      <c r="GA25" s="12" t="str">
        <f t="shared" ref="GA25" si="6648">IF(AND($C$5&gt;=5,FZ25=$A25),$C25,"")</f>
        <v/>
      </c>
      <c r="GB25" s="14" t="str">
        <f t="shared" ref="GB25" si="6649">MID(GB$2,5,1)</f>
        <v>3</v>
      </c>
      <c r="GC25" s="12" t="str">
        <f t="shared" ref="GC25" si="6650">IF(AND($C$5&gt;=5,GB25=$A25),$C25,"")</f>
        <v/>
      </c>
      <c r="GD25" s="14" t="str">
        <f t="shared" ref="GD25" si="6651">MID(GD$2,5,1)</f>
        <v>2</v>
      </c>
      <c r="GE25" s="12" t="str">
        <f t="shared" ref="GE25" si="6652">IF(AND($C$5&gt;=5,GD25=$A25),$C25,"")</f>
        <v/>
      </c>
      <c r="GF25" s="14" t="str">
        <f t="shared" ref="GF25" si="6653">MID(GF$2,5,1)</f>
        <v>3</v>
      </c>
      <c r="GG25" s="12" t="str">
        <f t="shared" ref="GG25" si="6654">IF(AND($C$5&gt;=5,GF25=$A25),$C25,"")</f>
        <v/>
      </c>
      <c r="GH25" s="14" t="str">
        <f t="shared" ref="GH25" si="6655">MID(GH$2,5,1)</f>
        <v>1</v>
      </c>
      <c r="GI25" s="12" t="str">
        <f t="shared" ref="GI25" si="6656">IF(AND($C$5&gt;=5,GH25=$A25),$C25,"")</f>
        <v/>
      </c>
      <c r="GJ25" s="14" t="str">
        <f t="shared" ref="GJ25" si="6657">MID(GJ$2,5,1)</f>
        <v>2</v>
      </c>
      <c r="GK25" s="12" t="str">
        <f t="shared" ref="GK25" si="6658">IF(AND($C$5&gt;=5,GJ25=$A25),$C25,"")</f>
        <v/>
      </c>
      <c r="GL25" s="14" t="str">
        <f t="shared" ref="GL25" si="6659">MID(GL$2,5,1)</f>
        <v>1</v>
      </c>
      <c r="GM25" s="12" t="str">
        <f t="shared" ref="GM25" si="6660">IF(AND($C$5&gt;=5,GL25=$A25),$C25,"")</f>
        <v/>
      </c>
      <c r="GN25" s="14" t="str">
        <f t="shared" ref="GN25" si="6661">MID(GN$2,5,1)</f>
        <v>4</v>
      </c>
      <c r="GO25" s="12" t="str">
        <f t="shared" ref="GO25" si="6662">IF(AND($C$5&gt;=5,GN25=$A25),$C25,"")</f>
        <v/>
      </c>
      <c r="GP25" s="14" t="str">
        <f t="shared" ref="GP25" si="6663">MID(GP$2,5,1)</f>
        <v>3</v>
      </c>
      <c r="GQ25" s="12" t="str">
        <f t="shared" ref="GQ25" si="6664">IF(AND($C$5&gt;=5,GP25=$A25),$C25,"")</f>
        <v/>
      </c>
      <c r="GR25" s="14" t="str">
        <f t="shared" ref="GR25" si="6665">MID(GR$2,5,1)</f>
        <v>4</v>
      </c>
      <c r="GS25" s="12" t="str">
        <f t="shared" ref="GS25" si="6666">IF(AND($C$5&gt;=5,GR25=$A25),$C25,"")</f>
        <v/>
      </c>
      <c r="GT25" s="14" t="str">
        <f t="shared" ref="GT25" si="6667">MID(GT$2,5,1)</f>
        <v>2</v>
      </c>
      <c r="GU25" s="12" t="str">
        <f t="shared" ref="GU25" si="6668">IF(AND($C$5&gt;=5,GT25=$A25),$C25,"")</f>
        <v/>
      </c>
      <c r="GV25" s="14" t="str">
        <f t="shared" ref="GV25" si="6669">MID(GV$2,5,1)</f>
        <v>3</v>
      </c>
      <c r="GW25" s="12" t="str">
        <f t="shared" ref="GW25" si="6670">IF(AND($C$5&gt;=5,GV25=$A25),$C25,"")</f>
        <v/>
      </c>
      <c r="GX25" s="14" t="str">
        <f t="shared" ref="GX25" si="6671">MID(GX$2,5,1)</f>
        <v>2</v>
      </c>
      <c r="GY25" s="12" t="str">
        <f t="shared" ref="GY25" si="6672">IF(AND($C$5&gt;=5,GX25=$A25),$C25,"")</f>
        <v/>
      </c>
      <c r="GZ25" s="14" t="str">
        <f t="shared" ref="GZ25" si="6673">MID(GZ$2,5,1)</f>
        <v>4</v>
      </c>
      <c r="HA25" s="12" t="str">
        <f t="shared" ref="HA25" si="6674">IF(AND($C$5&gt;=5,GZ25=$A25),$C25,"")</f>
        <v/>
      </c>
      <c r="HB25" s="14" t="str">
        <f t="shared" ref="HB25" si="6675">MID(HB$2,5,1)</f>
        <v>3</v>
      </c>
      <c r="HC25" s="12" t="str">
        <f t="shared" ref="HC25" si="6676">IF(AND($C$5&gt;=5,HB25=$A25),$C25,"")</f>
        <v/>
      </c>
      <c r="HD25" s="14" t="str">
        <f t="shared" ref="HD25" si="6677">MID(HD$2,5,1)</f>
        <v>4</v>
      </c>
      <c r="HE25" s="12" t="str">
        <f t="shared" ref="HE25" si="6678">IF(AND($C$5&gt;=5,HD25=$A25),$C25,"")</f>
        <v/>
      </c>
      <c r="HF25" s="14" t="str">
        <f t="shared" ref="HF25" si="6679">MID(HF$2,5,1)</f>
        <v>1</v>
      </c>
      <c r="HG25" s="12" t="str">
        <f t="shared" ref="HG25" si="6680">IF(AND($C$5&gt;=5,HF25=$A25),$C25,"")</f>
        <v/>
      </c>
      <c r="HH25" s="14" t="str">
        <f t="shared" ref="HH25" si="6681">MID(HH$2,5,1)</f>
        <v>3</v>
      </c>
      <c r="HI25" s="12" t="str">
        <f t="shared" ref="HI25" si="6682">IF(AND($C$5&gt;=5,HH25=$A25),$C25,"")</f>
        <v/>
      </c>
      <c r="HJ25" s="14" t="str">
        <f t="shared" ref="HJ25" si="6683">MID(HJ$2,5,1)</f>
        <v>1</v>
      </c>
      <c r="HK25" s="12" t="str">
        <f t="shared" ref="HK25" si="6684">IF(AND($C$5&gt;=5,HJ25=$A25),$C25,"")</f>
        <v/>
      </c>
      <c r="HL25" s="14" t="str">
        <f t="shared" ref="HL25" si="6685">MID(HL$2,5,1)</f>
        <v>4</v>
      </c>
      <c r="HM25" s="12" t="str">
        <f t="shared" ref="HM25" si="6686">IF(AND($C$5&gt;=5,HL25=$A25),$C25,"")</f>
        <v/>
      </c>
      <c r="HN25" s="14" t="str">
        <f t="shared" ref="HN25" si="6687">MID(HN$2,5,1)</f>
        <v>2</v>
      </c>
      <c r="HO25" s="12" t="str">
        <f t="shared" ref="HO25" si="6688">IF(AND($C$5&gt;=5,HN25=$A25),$C25,"")</f>
        <v/>
      </c>
      <c r="HP25" s="14" t="str">
        <f t="shared" ref="HP25" si="6689">MID(HP$2,5,1)</f>
        <v>4</v>
      </c>
      <c r="HQ25" s="12" t="str">
        <f t="shared" ref="HQ25" si="6690">IF(AND($C$5&gt;=5,HP25=$A25),$C25,"")</f>
        <v/>
      </c>
      <c r="HR25" s="14" t="str">
        <f t="shared" ref="HR25" si="6691">MID(HR$2,5,1)</f>
        <v>1</v>
      </c>
      <c r="HS25" s="12" t="str">
        <f t="shared" ref="HS25" si="6692">IF(AND($C$5&gt;=5,HR25=$A25),$C25,"")</f>
        <v/>
      </c>
      <c r="HT25" s="14" t="str">
        <f t="shared" ref="HT25" si="6693">MID(HT$2,5,1)</f>
        <v>2</v>
      </c>
      <c r="HU25" s="12" t="str">
        <f t="shared" ref="HU25" si="6694">IF(AND($C$5&gt;=5,HT25=$A25),$C25,"")</f>
        <v/>
      </c>
      <c r="HV25" s="14" t="str">
        <f t="shared" ref="HV25" si="6695">MID(HV$2,5,1)</f>
        <v>1</v>
      </c>
      <c r="HW25" s="12" t="str">
        <f t="shared" ref="HW25" si="6696">IF(AND($C$5&gt;=5,HV25=$A25),$C25,"")</f>
        <v/>
      </c>
      <c r="HX25" s="14" t="str">
        <f t="shared" ref="HX25" si="6697">MID(HX$2,5,1)</f>
        <v>3</v>
      </c>
      <c r="HY25" s="12" t="str">
        <f t="shared" ref="HY25" si="6698">IF(AND($C$5&gt;=5,HX25=$A25),$C25,"")</f>
        <v/>
      </c>
      <c r="HZ25" s="14" t="str">
        <f t="shared" ref="HZ25" si="6699">MID(HZ$2,5,1)</f>
        <v>2</v>
      </c>
      <c r="IA25" s="12" t="str">
        <f t="shared" ref="IA25" si="6700">IF(AND($C$5&gt;=5,HZ25=$A25),$C25,"")</f>
        <v/>
      </c>
      <c r="IB25" s="14" t="str">
        <f t="shared" ref="IB25" si="6701">MID(IB$2,5,1)</f>
        <v>3</v>
      </c>
      <c r="IC25" s="12" t="str">
        <f t="shared" ref="IC25" si="6702">IF(AND($C$5&gt;=5,IB25=$A25),$C25,"")</f>
        <v/>
      </c>
      <c r="ID25" s="14" t="str">
        <f t="shared" ref="ID25" si="6703">MID(ID$2,5,1)</f>
        <v>1</v>
      </c>
      <c r="IE25" s="12" t="str">
        <f t="shared" ref="IE25" si="6704">IF(AND($C$5&gt;=5,ID25=$A25),$C25,"")</f>
        <v/>
      </c>
      <c r="IF25" s="14" t="str">
        <f t="shared" ref="IF25" si="6705">MID(IF$2,5,1)</f>
        <v>2</v>
      </c>
      <c r="IG25" s="12" t="str">
        <f t="shared" ref="IG25" si="6706">IF(AND($C$5&gt;=5,IF25=$A25),$C25,"")</f>
        <v/>
      </c>
      <c r="IH25" s="14" t="str">
        <f t="shared" ref="IH25" si="6707">MID(IH$2,5,1)</f>
        <v>1</v>
      </c>
      <c r="II25" s="12" t="str">
        <f t="shared" ref="II25" si="6708">IF(AND($C$5&gt;=5,IH25=$A25),$C25,"")</f>
        <v/>
      </c>
      <c r="IJ25" s="14" t="str">
        <f t="shared" ref="IJ25" si="6709">MID(IJ$2,5,1)</f>
        <v>6</v>
      </c>
      <c r="IK25" s="12" t="str">
        <f t="shared" ref="IK25" si="6710">IF(AND($C$5&gt;=5,IJ25=$A25),$C25,"")</f>
        <v/>
      </c>
      <c r="IL25" s="14" t="str">
        <f t="shared" ref="IL25" si="6711">MID(IL$2,5,1)</f>
        <v>6</v>
      </c>
      <c r="IM25" s="12" t="str">
        <f t="shared" ref="IM25" si="6712">IF(AND($C$5&gt;=5,IL25=$A25),$C25,"")</f>
        <v/>
      </c>
      <c r="IN25" s="14" t="str">
        <f t="shared" ref="IN25" si="6713">MID(IN$2,5,1)</f>
        <v>4</v>
      </c>
      <c r="IO25" s="12" t="str">
        <f t="shared" ref="IO25" si="6714">IF(AND($C$5&gt;=5,IN25=$A25),$C25,"")</f>
        <v/>
      </c>
      <c r="IP25" s="14" t="str">
        <f t="shared" ref="IP25" si="6715">MID(IP$2,5,1)</f>
        <v>5</v>
      </c>
      <c r="IQ25" s="12" t="str">
        <f t="shared" ref="IQ25" si="6716">IF(AND($C$5&gt;=5,IP25=$A25),$C25,"")</f>
        <v/>
      </c>
      <c r="IR25" s="14" t="str">
        <f t="shared" ref="IR25" si="6717">MID(IR$2,5,1)</f>
        <v>6</v>
      </c>
      <c r="IS25" s="12" t="str">
        <f t="shared" ref="IS25" si="6718">IF(AND($C$5&gt;=5,IR25=$A25),$C25,"")</f>
        <v/>
      </c>
      <c r="IT25" s="14" t="str">
        <f t="shared" ref="IT25" si="6719">MID(IT$2,5,1)</f>
        <v>6</v>
      </c>
      <c r="IU25" s="12" t="str">
        <f t="shared" ref="IU25" si="6720">IF(AND($C$5&gt;=5,IT25=$A25),$C25,"")</f>
        <v/>
      </c>
      <c r="IV25" s="14" t="str">
        <f t="shared" ref="IV25" si="6721">MID(IV$2,5,1)</f>
        <v>3</v>
      </c>
      <c r="IW25" s="12" t="str">
        <f t="shared" ref="IW25" si="6722">IF(AND($C$5&gt;=5,IV25=$A25),$C25,"")</f>
        <v/>
      </c>
      <c r="IX25" s="14" t="str">
        <f t="shared" ref="IX25" si="6723">MID(IX$2,5,1)</f>
        <v>5</v>
      </c>
      <c r="IY25" s="12" t="str">
        <f t="shared" ref="IY25" si="6724">IF(AND($C$5&gt;=5,IX25=$A25),$C25,"")</f>
        <v/>
      </c>
      <c r="IZ25" s="14" t="str">
        <f t="shared" ref="IZ25" si="6725">MID(IZ$2,5,1)</f>
        <v>6</v>
      </c>
      <c r="JA25" s="12" t="str">
        <f t="shared" ref="JA25" si="6726">IF(AND($C$5&gt;=5,IZ25=$A25),$C25,"")</f>
        <v/>
      </c>
      <c r="JB25" s="14" t="str">
        <f t="shared" ref="JB25" si="6727">MID(JB$2,5,1)</f>
        <v>6</v>
      </c>
      <c r="JC25" s="12" t="str">
        <f t="shared" ref="JC25" si="6728">IF(AND($C$5&gt;=5,JB25=$A25),$C25,"")</f>
        <v/>
      </c>
      <c r="JD25" s="14" t="str">
        <f t="shared" ref="JD25" si="6729">MID(JD$2,5,1)</f>
        <v>3</v>
      </c>
      <c r="JE25" s="12" t="str">
        <f t="shared" ref="JE25" si="6730">IF(AND($C$5&gt;=5,JD25=$A25),$C25,"")</f>
        <v/>
      </c>
      <c r="JF25" s="14" t="str">
        <f t="shared" ref="JF25" si="6731">MID(JF$2,5,1)</f>
        <v>4</v>
      </c>
      <c r="JG25" s="12" t="str">
        <f t="shared" ref="JG25" si="6732">IF(AND($C$5&gt;=5,JF25=$A25),$C25,"")</f>
        <v/>
      </c>
      <c r="JH25" s="14" t="str">
        <f t="shared" ref="JH25" si="6733">MID(JH$2,5,1)</f>
        <v>4</v>
      </c>
      <c r="JI25" s="12" t="str">
        <f t="shared" ref="JI25" si="6734">IF(AND($C$5&gt;=5,JH25=$A25),$C25,"")</f>
        <v/>
      </c>
      <c r="JJ25" s="14" t="str">
        <f t="shared" ref="JJ25" si="6735">MID(JJ$2,5,1)</f>
        <v>5</v>
      </c>
      <c r="JK25" s="12" t="str">
        <f t="shared" ref="JK25" si="6736">IF(AND($C$5&gt;=5,JJ25=$A25),$C25,"")</f>
        <v/>
      </c>
      <c r="JL25" s="14" t="str">
        <f t="shared" ref="JL25" si="6737">MID(JL$2,5,1)</f>
        <v>3</v>
      </c>
      <c r="JM25" s="12" t="str">
        <f t="shared" ref="JM25" si="6738">IF(AND($C$5&gt;=5,JL25=$A25),$C25,"")</f>
        <v/>
      </c>
      <c r="JN25" s="14" t="str">
        <f t="shared" ref="JN25" si="6739">MID(JN$2,5,1)</f>
        <v>5</v>
      </c>
      <c r="JO25" s="12" t="str">
        <f t="shared" ref="JO25" si="6740">IF(AND($C$5&gt;=5,JN25=$A25),$C25,"")</f>
        <v/>
      </c>
      <c r="JP25" s="14" t="str">
        <f t="shared" ref="JP25" si="6741">MID(JP$2,5,1)</f>
        <v>3</v>
      </c>
      <c r="JQ25" s="12" t="str">
        <f t="shared" ref="JQ25" si="6742">IF(AND($C$5&gt;=5,JP25=$A25),$C25,"")</f>
        <v/>
      </c>
      <c r="JR25" s="14" t="str">
        <f t="shared" ref="JR25" si="6743">MID(JR$2,5,1)</f>
        <v>4</v>
      </c>
      <c r="JS25" s="12" t="str">
        <f t="shared" ref="JS25" si="6744">IF(AND($C$5&gt;=5,JR25=$A25),$C25,"")</f>
        <v/>
      </c>
      <c r="JT25" s="14" t="str">
        <f t="shared" ref="JT25" si="6745">MID(JT$2,5,1)</f>
        <v>6</v>
      </c>
      <c r="JU25" s="12" t="str">
        <f t="shared" ref="JU25" si="6746">IF(AND($C$5&gt;=5,JT25=$A25),$C25,"")</f>
        <v/>
      </c>
      <c r="JV25" s="14" t="str">
        <f t="shared" ref="JV25" si="6747">MID(JV$2,5,1)</f>
        <v>6</v>
      </c>
      <c r="JW25" s="12" t="str">
        <f t="shared" ref="JW25" si="6748">IF(AND($C$5&gt;=5,JV25=$A25),$C25,"")</f>
        <v/>
      </c>
      <c r="JX25" s="14" t="str">
        <f t="shared" ref="JX25" si="6749">MID(JX$2,5,1)</f>
        <v>4</v>
      </c>
      <c r="JY25" s="12" t="str">
        <f t="shared" ref="JY25" si="6750">IF(AND($C$5&gt;=5,JX25=$A25),$C25,"")</f>
        <v/>
      </c>
      <c r="JZ25" s="14" t="str">
        <f t="shared" ref="JZ25" si="6751">MID(JZ$2,5,1)</f>
        <v>5</v>
      </c>
      <c r="KA25" s="12" t="str">
        <f t="shared" ref="KA25" si="6752">IF(AND($C$5&gt;=5,JZ25=$A25),$C25,"")</f>
        <v/>
      </c>
      <c r="KB25" s="14" t="str">
        <f t="shared" ref="KB25" si="6753">MID(KB$2,5,1)</f>
        <v>6</v>
      </c>
      <c r="KC25" s="12" t="str">
        <f t="shared" ref="KC25" si="6754">IF(AND($C$5&gt;=5,KB25=$A25),$C25,"")</f>
        <v/>
      </c>
      <c r="KD25" s="14" t="str">
        <f t="shared" ref="KD25" si="6755">MID(KD$2,5,1)</f>
        <v>6</v>
      </c>
      <c r="KE25" s="12" t="str">
        <f t="shared" ref="KE25" si="6756">IF(AND($C$5&gt;=5,KD25=$A25),$C25,"")</f>
        <v/>
      </c>
      <c r="KF25" s="14" t="str">
        <f t="shared" ref="KF25" si="6757">MID(KF$2,5,1)</f>
        <v>2</v>
      </c>
      <c r="KG25" s="12" t="str">
        <f t="shared" ref="KG25" si="6758">IF(AND($C$5&gt;=5,KF25=$A25),$C25,"")</f>
        <v/>
      </c>
      <c r="KH25" s="14" t="str">
        <f t="shared" ref="KH25" si="6759">MID(KH$2,5,1)</f>
        <v>5</v>
      </c>
      <c r="KI25" s="12" t="str">
        <f t="shared" ref="KI25" si="6760">IF(AND($C$5&gt;=5,KH25=$A25),$C25,"")</f>
        <v/>
      </c>
      <c r="KJ25" s="14" t="str">
        <f t="shared" ref="KJ25" si="6761">MID(KJ$2,5,1)</f>
        <v>6</v>
      </c>
      <c r="KK25" s="12" t="str">
        <f t="shared" ref="KK25" si="6762">IF(AND($C$5&gt;=5,KJ25=$A25),$C25,"")</f>
        <v/>
      </c>
      <c r="KL25" s="14" t="str">
        <f t="shared" ref="KL25" si="6763">MID(KL$2,5,1)</f>
        <v>6</v>
      </c>
      <c r="KM25" s="12" t="str">
        <f t="shared" ref="KM25" si="6764">IF(AND($C$5&gt;=5,KL25=$A25),$C25,"")</f>
        <v/>
      </c>
      <c r="KN25" s="14" t="str">
        <f t="shared" ref="KN25" si="6765">MID(KN$2,5,1)</f>
        <v>2</v>
      </c>
      <c r="KO25" s="12" t="str">
        <f t="shared" ref="KO25" si="6766">IF(AND($C$5&gt;=5,KN25=$A25),$C25,"")</f>
        <v/>
      </c>
      <c r="KP25" s="14" t="str">
        <f t="shared" ref="KP25" si="6767">MID(KP$2,5,1)</f>
        <v>4</v>
      </c>
      <c r="KQ25" s="12" t="str">
        <f t="shared" ref="KQ25" si="6768">IF(AND($C$5&gt;=5,KP25=$A25),$C25,"")</f>
        <v/>
      </c>
      <c r="KR25" s="14" t="str">
        <f t="shared" ref="KR25" si="6769">MID(KR$2,5,1)</f>
        <v>4</v>
      </c>
      <c r="KS25" s="12" t="str">
        <f t="shared" ref="KS25" si="6770">IF(AND($C$5&gt;=5,KR25=$A25),$C25,"")</f>
        <v/>
      </c>
      <c r="KT25" s="14" t="str">
        <f t="shared" ref="KT25" si="6771">MID(KT$2,5,1)</f>
        <v>5</v>
      </c>
      <c r="KU25" s="12" t="str">
        <f t="shared" ref="KU25" si="6772">IF(AND($C$5&gt;=5,KT25=$A25),$C25,"")</f>
        <v/>
      </c>
      <c r="KV25" s="14" t="str">
        <f t="shared" ref="KV25" si="6773">MID(KV$2,5,1)</f>
        <v>2</v>
      </c>
      <c r="KW25" s="12" t="str">
        <f t="shared" ref="KW25" si="6774">IF(AND($C$5&gt;=5,KV25=$A25),$C25,"")</f>
        <v/>
      </c>
      <c r="KX25" s="14" t="str">
        <f t="shared" ref="KX25" si="6775">MID(KX$2,5,1)</f>
        <v>5</v>
      </c>
      <c r="KY25" s="12" t="str">
        <f t="shared" ref="KY25" si="6776">IF(AND($C$5&gt;=5,KX25=$A25),$C25,"")</f>
        <v/>
      </c>
      <c r="KZ25" s="14" t="str">
        <f t="shared" ref="KZ25" si="6777">MID(KZ$2,5,1)</f>
        <v>2</v>
      </c>
      <c r="LA25" s="12" t="str">
        <f t="shared" ref="LA25" si="6778">IF(AND($C$5&gt;=5,KZ25=$A25),$C25,"")</f>
        <v/>
      </c>
      <c r="LB25" s="14" t="str">
        <f t="shared" ref="LB25" si="6779">MID(LB$2,5,1)</f>
        <v>4</v>
      </c>
      <c r="LC25" s="12" t="str">
        <f t="shared" ref="LC25" si="6780">IF(AND($C$5&gt;=5,LB25=$A25),$C25,"")</f>
        <v/>
      </c>
      <c r="LD25" s="14" t="str">
        <f t="shared" ref="LD25" si="6781">MID(LD$2,5,1)</f>
        <v>6</v>
      </c>
      <c r="LE25" s="12" t="str">
        <f t="shared" ref="LE25" si="6782">IF(AND($C$5&gt;=5,LD25=$A25),$C25,"")</f>
        <v/>
      </c>
      <c r="LF25" s="14" t="str">
        <f t="shared" ref="LF25" si="6783">MID(LF$2,5,1)</f>
        <v>6</v>
      </c>
      <c r="LG25" s="12" t="str">
        <f t="shared" ref="LG25" si="6784">IF(AND($C$5&gt;=5,LF25=$A25),$C25,"")</f>
        <v/>
      </c>
      <c r="LH25" s="14" t="str">
        <f t="shared" ref="LH25" si="6785">MID(LH$2,5,1)</f>
        <v>3</v>
      </c>
      <c r="LI25" s="12" t="str">
        <f t="shared" ref="LI25" si="6786">IF(AND($C$5&gt;=5,LH25=$A25),$C25,"")</f>
        <v/>
      </c>
      <c r="LJ25" s="14" t="str">
        <f t="shared" ref="LJ25" si="6787">MID(LJ$2,5,1)</f>
        <v>5</v>
      </c>
      <c r="LK25" s="12" t="str">
        <f t="shared" ref="LK25" si="6788">IF(AND($C$5&gt;=5,LJ25=$A25),$C25,"")</f>
        <v/>
      </c>
      <c r="LL25" s="14" t="str">
        <f t="shared" ref="LL25" si="6789">MID(LL$2,5,1)</f>
        <v>6</v>
      </c>
      <c r="LM25" s="12" t="str">
        <f t="shared" ref="LM25" si="6790">IF(AND($C$5&gt;=5,LL25=$A25),$C25,"")</f>
        <v/>
      </c>
      <c r="LN25" s="14" t="str">
        <f t="shared" ref="LN25" si="6791">MID(LN$2,5,1)</f>
        <v>6</v>
      </c>
      <c r="LO25" s="12" t="str">
        <f t="shared" ref="LO25" si="6792">IF(AND($C$5&gt;=5,LN25=$A25),$C25,"")</f>
        <v/>
      </c>
      <c r="LP25" s="14" t="str">
        <f t="shared" ref="LP25" si="6793">MID(LP$2,5,1)</f>
        <v>2</v>
      </c>
      <c r="LQ25" s="12" t="str">
        <f t="shared" ref="LQ25" si="6794">IF(AND($C$5&gt;=5,LP25=$A25),$C25,"")</f>
        <v/>
      </c>
      <c r="LR25" s="14" t="str">
        <f t="shared" ref="LR25" si="6795">MID(LR$2,5,1)</f>
        <v>5</v>
      </c>
      <c r="LS25" s="12" t="str">
        <f t="shared" ref="LS25" si="6796">IF(AND($C$5&gt;=5,LR25=$A25),$C25,"")</f>
        <v/>
      </c>
      <c r="LT25" s="14" t="str">
        <f t="shared" ref="LT25" si="6797">MID(LT$2,5,1)</f>
        <v>6</v>
      </c>
      <c r="LU25" s="12" t="str">
        <f t="shared" ref="LU25" si="6798">IF(AND($C$5&gt;=5,LT25=$A25),$C25,"")</f>
        <v/>
      </c>
      <c r="LV25" s="14" t="str">
        <f t="shared" ref="LV25" si="6799">MID(LV$2,5,1)</f>
        <v>6</v>
      </c>
      <c r="LW25" s="12" t="str">
        <f t="shared" ref="LW25" si="6800">IF(AND($C$5&gt;=5,LV25=$A25),$C25,"")</f>
        <v/>
      </c>
      <c r="LX25" s="14" t="str">
        <f t="shared" ref="LX25" si="6801">MID(LX$2,5,1)</f>
        <v>2</v>
      </c>
      <c r="LY25" s="12" t="str">
        <f t="shared" ref="LY25" si="6802">IF(AND($C$5&gt;=5,LX25=$A25),$C25,"")</f>
        <v/>
      </c>
      <c r="LZ25" s="14" t="str">
        <f t="shared" ref="LZ25" si="6803">MID(LZ$2,5,1)</f>
        <v>3</v>
      </c>
      <c r="MA25" s="12" t="str">
        <f t="shared" ref="MA25" si="6804">IF(AND($C$5&gt;=5,LZ25=$A25),$C25,"")</f>
        <v/>
      </c>
      <c r="MB25" s="14" t="str">
        <f t="shared" ref="MB25" si="6805">MID(MB$2,5,1)</f>
        <v>3</v>
      </c>
      <c r="MC25" s="12" t="str">
        <f t="shared" ref="MC25" si="6806">IF(AND($C$5&gt;=5,MB25=$A25),$C25,"")</f>
        <v/>
      </c>
      <c r="MD25" s="14" t="str">
        <f t="shared" ref="MD25" si="6807">MID(MD$2,5,1)</f>
        <v>5</v>
      </c>
      <c r="ME25" s="12" t="str">
        <f t="shared" ref="ME25" si="6808">IF(AND($C$5&gt;=5,MD25=$A25),$C25,"")</f>
        <v/>
      </c>
      <c r="MF25" s="14" t="str">
        <f t="shared" ref="MF25" si="6809">MID(MF$2,5,1)</f>
        <v>2</v>
      </c>
      <c r="MG25" s="12" t="str">
        <f t="shared" ref="MG25" si="6810">IF(AND($C$5&gt;=5,MF25=$A25),$C25,"")</f>
        <v/>
      </c>
      <c r="MH25" s="14" t="str">
        <f t="shared" ref="MH25" si="6811">MID(MH$2,5,1)</f>
        <v>5</v>
      </c>
      <c r="MI25" s="12" t="str">
        <f t="shared" ref="MI25" si="6812">IF(AND($C$5&gt;=5,MH25=$A25),$C25,"")</f>
        <v/>
      </c>
      <c r="MJ25" s="14" t="str">
        <f t="shared" ref="MJ25" si="6813">MID(MJ$2,5,1)</f>
        <v>2</v>
      </c>
      <c r="MK25" s="12" t="str">
        <f t="shared" ref="MK25" si="6814">IF(AND($C$5&gt;=5,MJ25=$A25),$C25,"")</f>
        <v/>
      </c>
      <c r="ML25" s="14" t="str">
        <f t="shared" ref="ML25" si="6815">MID(ML$2,5,1)</f>
        <v>3</v>
      </c>
      <c r="MM25" s="12" t="str">
        <f t="shared" ref="MM25" si="6816">IF(AND($C$5&gt;=5,ML25=$A25),$C25,"")</f>
        <v/>
      </c>
      <c r="MN25" s="14" t="str">
        <f t="shared" ref="MN25" si="6817">MID(MN$2,5,1)</f>
        <v>6</v>
      </c>
      <c r="MO25" s="12" t="str">
        <f t="shared" ref="MO25" si="6818">IF(AND($C$5&gt;=5,MN25=$A25),$C25,"")</f>
        <v/>
      </c>
      <c r="MP25" s="14" t="str">
        <f t="shared" ref="MP25" si="6819">MID(MP$2,5,1)</f>
        <v>6</v>
      </c>
      <c r="MQ25" s="12" t="str">
        <f t="shared" ref="MQ25" si="6820">IF(AND($C$5&gt;=5,MP25=$A25),$C25,"")</f>
        <v/>
      </c>
      <c r="MR25" s="14" t="str">
        <f t="shared" ref="MR25" si="6821">MID(MR$2,5,1)</f>
        <v>3</v>
      </c>
      <c r="MS25" s="12" t="str">
        <f t="shared" ref="MS25" si="6822">IF(AND($C$5&gt;=5,MR25=$A25),$C25,"")</f>
        <v/>
      </c>
      <c r="MT25" s="14" t="str">
        <f t="shared" ref="MT25" si="6823">MID(MT$2,5,1)</f>
        <v>4</v>
      </c>
      <c r="MU25" s="12" t="str">
        <f t="shared" ref="MU25" si="6824">IF(AND($C$5&gt;=5,MT25=$A25),$C25,"")</f>
        <v/>
      </c>
      <c r="MV25" s="14" t="str">
        <f t="shared" ref="MV25" si="6825">MID(MV$2,5,1)</f>
        <v>6</v>
      </c>
      <c r="MW25" s="12" t="str">
        <f t="shared" ref="MW25" si="6826">IF(AND($C$5&gt;=5,MV25=$A25),$C25,"")</f>
        <v/>
      </c>
      <c r="MX25" s="14" t="str">
        <f t="shared" ref="MX25" si="6827">MID(MX$2,5,1)</f>
        <v>6</v>
      </c>
      <c r="MY25" s="12" t="str">
        <f t="shared" ref="MY25" si="6828">IF(AND($C$5&gt;=5,MX25=$A25),$C25,"")</f>
        <v/>
      </c>
      <c r="MZ25" s="14" t="str">
        <f t="shared" ref="MZ25" si="6829">MID(MZ$2,5,1)</f>
        <v>2</v>
      </c>
      <c r="NA25" s="12" t="str">
        <f t="shared" ref="NA25" si="6830">IF(AND($C$5&gt;=5,MZ25=$A25),$C25,"")</f>
        <v/>
      </c>
      <c r="NB25" s="14" t="str">
        <f t="shared" ref="NB25" si="6831">MID(NB$2,5,1)</f>
        <v>4</v>
      </c>
      <c r="NC25" s="12" t="str">
        <f t="shared" ref="NC25" si="6832">IF(AND($C$5&gt;=5,NB25=$A25),$C25,"")</f>
        <v/>
      </c>
      <c r="ND25" s="14" t="str">
        <f t="shared" ref="ND25" si="6833">MID(ND$2,5,1)</f>
        <v>6</v>
      </c>
      <c r="NE25" s="12" t="str">
        <f t="shared" ref="NE25" si="6834">IF(AND($C$5&gt;=5,ND25=$A25),$C25,"")</f>
        <v/>
      </c>
      <c r="NF25" s="14" t="str">
        <f t="shared" ref="NF25" si="6835">MID(NF$2,5,1)</f>
        <v>6</v>
      </c>
      <c r="NG25" s="12" t="str">
        <f t="shared" ref="NG25" si="6836">IF(AND($C$5&gt;=5,NF25=$A25),$C25,"")</f>
        <v/>
      </c>
      <c r="NH25" s="14" t="str">
        <f t="shared" ref="NH25" si="6837">MID(NH$2,5,1)</f>
        <v>2</v>
      </c>
      <c r="NI25" s="12" t="str">
        <f t="shared" ref="NI25" si="6838">IF(AND($C$5&gt;=5,NH25=$A25),$C25,"")</f>
        <v/>
      </c>
      <c r="NJ25" s="14" t="str">
        <f t="shared" ref="NJ25" si="6839">MID(NJ$2,5,1)</f>
        <v>3</v>
      </c>
      <c r="NK25" s="12" t="str">
        <f t="shared" ref="NK25" si="6840">IF(AND($C$5&gt;=5,NJ25=$A25),$C25,"")</f>
        <v/>
      </c>
      <c r="NL25" s="14" t="str">
        <f t="shared" ref="NL25" si="6841">MID(NL$2,5,1)</f>
        <v>3</v>
      </c>
      <c r="NM25" s="12" t="str">
        <f t="shared" ref="NM25" si="6842">IF(AND($C$5&gt;=5,NL25=$A25),$C25,"")</f>
        <v/>
      </c>
      <c r="NN25" s="14" t="str">
        <f t="shared" ref="NN25" si="6843">MID(NN$2,5,1)</f>
        <v>4</v>
      </c>
      <c r="NO25" s="12" t="str">
        <f t="shared" ref="NO25" si="6844">IF(AND($C$5&gt;=5,NN25=$A25),$C25,"")</f>
        <v/>
      </c>
      <c r="NP25" s="14" t="str">
        <f t="shared" ref="NP25" si="6845">MID(NP$2,5,1)</f>
        <v>2</v>
      </c>
      <c r="NQ25" s="12" t="str">
        <f t="shared" ref="NQ25" si="6846">IF(AND($C$5&gt;=5,NP25=$A25),$C25,"")</f>
        <v/>
      </c>
      <c r="NR25" s="14" t="str">
        <f t="shared" ref="NR25" si="6847">MID(NR$2,5,1)</f>
        <v>4</v>
      </c>
      <c r="NS25" s="12" t="str">
        <f t="shared" ref="NS25" si="6848">IF(AND($C$5&gt;=5,NR25=$A25),$C25,"")</f>
        <v/>
      </c>
      <c r="NT25" s="14" t="str">
        <f t="shared" ref="NT25" si="6849">MID(NT$2,5,1)</f>
        <v>2</v>
      </c>
      <c r="NU25" s="12" t="str">
        <f t="shared" ref="NU25" si="6850">IF(AND($C$5&gt;=5,NT25=$A25),$C25,"")</f>
        <v/>
      </c>
      <c r="NV25" s="14" t="str">
        <f t="shared" ref="NV25" si="6851">MID(NV$2,5,1)</f>
        <v>3</v>
      </c>
      <c r="NW25" s="12" t="str">
        <f t="shared" ref="NW25" si="6852">IF(AND($C$5&gt;=5,NV25=$A25),$C25,"")</f>
        <v/>
      </c>
      <c r="NX25" s="14" t="str">
        <f t="shared" ref="NX25" si="6853">MID(NX$2,5,1)</f>
        <v>4</v>
      </c>
      <c r="NY25" s="12" t="str">
        <f t="shared" ref="NY25" si="6854">IF(AND($C$5&gt;=5,NX25=$A25),$C25,"")</f>
        <v/>
      </c>
      <c r="NZ25" s="14" t="str">
        <f t="shared" ref="NZ25" si="6855">MID(NZ$2,5,1)</f>
        <v>5</v>
      </c>
      <c r="OA25" s="12" t="str">
        <f t="shared" ref="OA25" si="6856">IF(AND($C$5&gt;=5,NZ25=$A25),$C25,"")</f>
        <v/>
      </c>
      <c r="OB25" s="14" t="str">
        <f t="shared" ref="OB25" si="6857">MID(OB$2,5,1)</f>
        <v>3</v>
      </c>
      <c r="OC25" s="12" t="str">
        <f t="shared" ref="OC25" si="6858">IF(AND($C$5&gt;=5,OB25=$A25),$C25,"")</f>
        <v/>
      </c>
      <c r="OD25" s="14" t="str">
        <f t="shared" ref="OD25" si="6859">MID(OD$2,5,1)</f>
        <v>5</v>
      </c>
      <c r="OE25" s="12" t="str">
        <f t="shared" ref="OE25" si="6860">IF(AND($C$5&gt;=5,OD25=$A25),$C25,"")</f>
        <v/>
      </c>
      <c r="OF25" s="14" t="str">
        <f t="shared" ref="OF25" si="6861">MID(OF$2,5,1)</f>
        <v>3</v>
      </c>
      <c r="OG25" s="12" t="str">
        <f t="shared" ref="OG25" si="6862">IF(AND($C$5&gt;=5,OF25=$A25),$C25,"")</f>
        <v/>
      </c>
      <c r="OH25" s="14" t="str">
        <f t="shared" ref="OH25" si="6863">MID(OH$2,5,1)</f>
        <v>4</v>
      </c>
      <c r="OI25" s="12" t="str">
        <f t="shared" ref="OI25" si="6864">IF(AND($C$5&gt;=5,OH25=$A25),$C25,"")</f>
        <v/>
      </c>
      <c r="OJ25" s="14" t="str">
        <f t="shared" ref="OJ25" si="6865">MID(OJ$2,5,1)</f>
        <v>4</v>
      </c>
      <c r="OK25" s="12" t="str">
        <f t="shared" ref="OK25" si="6866">IF(AND($C$5&gt;=5,OJ25=$A25),$C25,"")</f>
        <v/>
      </c>
      <c r="OL25" s="14" t="str">
        <f t="shared" ref="OL25" si="6867">MID(OL$2,5,1)</f>
        <v>5</v>
      </c>
      <c r="OM25" s="12" t="str">
        <f t="shared" ref="OM25" si="6868">IF(AND($C$5&gt;=5,OL25=$A25),$C25,"")</f>
        <v/>
      </c>
      <c r="ON25" s="14" t="str">
        <f t="shared" ref="ON25" si="6869">MID(ON$2,5,1)</f>
        <v>2</v>
      </c>
      <c r="OO25" s="12" t="str">
        <f t="shared" ref="OO25" si="6870">IF(AND($C$5&gt;=5,ON25=$A25),$C25,"")</f>
        <v/>
      </c>
      <c r="OP25" s="14" t="str">
        <f t="shared" ref="OP25" si="6871">MID(OP$2,5,1)</f>
        <v>5</v>
      </c>
      <c r="OQ25" s="12" t="str">
        <f t="shared" ref="OQ25" si="6872">IF(AND($C$5&gt;=5,OP25=$A25),$C25,"")</f>
        <v/>
      </c>
      <c r="OR25" s="14" t="str">
        <f t="shared" ref="OR25" si="6873">MID(OR$2,5,1)</f>
        <v>2</v>
      </c>
      <c r="OS25" s="12" t="str">
        <f t="shared" ref="OS25" si="6874">IF(AND($C$5&gt;=5,OR25=$A25),$C25,"")</f>
        <v/>
      </c>
      <c r="OT25" s="14" t="str">
        <f t="shared" ref="OT25" si="6875">MID(OT$2,5,1)</f>
        <v>4</v>
      </c>
      <c r="OU25" s="12" t="str">
        <f t="shared" ref="OU25" si="6876">IF(AND($C$5&gt;=5,OT25=$A25),$C25,"")</f>
        <v/>
      </c>
      <c r="OV25" s="14" t="str">
        <f t="shared" ref="OV25" si="6877">MID(OV$2,5,1)</f>
        <v>3</v>
      </c>
      <c r="OW25" s="12" t="str">
        <f t="shared" ref="OW25" si="6878">IF(AND($C$5&gt;=5,OV25=$A25),$C25,"")</f>
        <v/>
      </c>
      <c r="OX25" s="14" t="str">
        <f t="shared" ref="OX25" si="6879">MID(OX$2,5,1)</f>
        <v>5</v>
      </c>
      <c r="OY25" s="12" t="str">
        <f t="shared" ref="OY25" si="6880">IF(AND($C$5&gt;=5,OX25=$A25),$C25,"")</f>
        <v/>
      </c>
      <c r="OZ25" s="14" t="str">
        <f t="shared" ref="OZ25" si="6881">MID(OZ$2,5,1)</f>
        <v>2</v>
      </c>
      <c r="PA25" s="12" t="str">
        <f t="shared" ref="PA25" si="6882">IF(AND($C$5&gt;=5,OZ25=$A25),$C25,"")</f>
        <v/>
      </c>
      <c r="PB25" s="14" t="str">
        <f t="shared" ref="PB25" si="6883">MID(PB$2,5,1)</f>
        <v>5</v>
      </c>
      <c r="PC25" s="12" t="str">
        <f t="shared" ref="PC25" si="6884">IF(AND($C$5&gt;=5,PB25=$A25),$C25,"")</f>
        <v/>
      </c>
      <c r="PD25" s="14" t="str">
        <f t="shared" ref="PD25" si="6885">MID(PD$2,5,1)</f>
        <v>2</v>
      </c>
      <c r="PE25" s="12" t="str">
        <f t="shared" ref="PE25" si="6886">IF(AND($C$5&gt;=5,PD25=$A25),$C25,"")</f>
        <v/>
      </c>
      <c r="PF25" s="14" t="str">
        <f t="shared" ref="PF25" si="6887">MID(PF$2,5,1)</f>
        <v>3</v>
      </c>
      <c r="PG25" s="12" t="str">
        <f t="shared" ref="PG25" si="6888">IF(AND($C$5&gt;=5,PF25=$A25),$C25,"")</f>
        <v/>
      </c>
      <c r="PH25" s="14" t="str">
        <f t="shared" ref="PH25" si="6889">MID(PH$2,5,1)</f>
        <v>3</v>
      </c>
      <c r="PI25" s="12" t="str">
        <f t="shared" ref="PI25" si="6890">IF(AND($C$5&gt;=5,PH25=$A25),$C25,"")</f>
        <v/>
      </c>
      <c r="PJ25" s="14" t="str">
        <f t="shared" ref="PJ25" si="6891">MID(PJ$2,5,1)</f>
        <v>4</v>
      </c>
      <c r="PK25" s="12" t="str">
        <f t="shared" ref="PK25" si="6892">IF(AND($C$5&gt;=5,PJ25=$A25),$C25,"")</f>
        <v/>
      </c>
      <c r="PL25" s="14" t="str">
        <f t="shared" ref="PL25" si="6893">MID(PL$2,5,1)</f>
        <v>2</v>
      </c>
      <c r="PM25" s="12" t="str">
        <f t="shared" ref="PM25" si="6894">IF(AND($C$5&gt;=5,PL25=$A25),$C25,"")</f>
        <v/>
      </c>
      <c r="PN25" s="14" t="str">
        <f t="shared" ref="PN25" si="6895">MID(PN$2,5,1)</f>
        <v>4</v>
      </c>
      <c r="PO25" s="12" t="str">
        <f t="shared" ref="PO25" si="6896">IF(AND($C$5&gt;=5,PN25=$A25),$C25,"")</f>
        <v/>
      </c>
      <c r="PP25" s="14" t="str">
        <f t="shared" ref="PP25" si="6897">MID(PP$2,5,1)</f>
        <v>2</v>
      </c>
      <c r="PQ25" s="12" t="str">
        <f t="shared" ref="PQ25" si="6898">IF(AND($C$5&gt;=5,PP25=$A25),$C25,"")</f>
        <v/>
      </c>
      <c r="PR25" s="14" t="str">
        <f t="shared" ref="PR25" si="6899">MID(PR$2,5,1)</f>
        <v>3</v>
      </c>
      <c r="PS25" s="12" t="str">
        <f t="shared" ref="PS25" si="6900">IF(AND($C$5&gt;=5,PR25=$A25),$C25,"")</f>
        <v/>
      </c>
      <c r="PT25" s="14" t="str">
        <f t="shared" ref="PT25" si="6901">MID(PT$2,5,1)</f>
        <v>6</v>
      </c>
      <c r="PU25" s="12" t="str">
        <f t="shared" ref="PU25" si="6902">IF(AND($C$5&gt;=5,PT25=$A25),$C25,"")</f>
        <v/>
      </c>
      <c r="PV25" s="14" t="str">
        <f t="shared" ref="PV25" si="6903">MID(PV$2,5,1)</f>
        <v>6</v>
      </c>
      <c r="PW25" s="12" t="str">
        <f t="shared" ref="PW25" si="6904">IF(AND($C$5&gt;=5,PV25=$A25),$C25,"")</f>
        <v/>
      </c>
      <c r="PX25" s="14" t="str">
        <f t="shared" ref="PX25" si="6905">MID(PX$2,5,1)</f>
        <v>4</v>
      </c>
      <c r="PY25" s="12" t="str">
        <f t="shared" ref="PY25" si="6906">IF(AND($C$5&gt;=5,PX25=$A25),$C25,"")</f>
        <v/>
      </c>
      <c r="PZ25" s="14" t="str">
        <f t="shared" ref="PZ25" si="6907">MID(PZ$2,5,1)</f>
        <v>5</v>
      </c>
      <c r="QA25" s="12" t="str">
        <f t="shared" ref="QA25" si="6908">IF(AND($C$5&gt;=5,PZ25=$A25),$C25,"")</f>
        <v/>
      </c>
      <c r="QB25" s="14" t="str">
        <f t="shared" ref="QB25" si="6909">MID(QB$2,5,1)</f>
        <v>6</v>
      </c>
      <c r="QC25" s="12" t="str">
        <f t="shared" ref="QC25" si="6910">IF(AND($C$5&gt;=5,QB25=$A25),$C25,"")</f>
        <v/>
      </c>
      <c r="QD25" s="14" t="str">
        <f t="shared" ref="QD25" si="6911">MID(QD$2,5,1)</f>
        <v>6</v>
      </c>
      <c r="QE25" s="12" t="str">
        <f t="shared" ref="QE25" si="6912">IF(AND($C$5&gt;=5,QD25=$A25),$C25,"")</f>
        <v/>
      </c>
      <c r="QF25" s="14" t="str">
        <f t="shared" ref="QF25" si="6913">MID(QF$2,5,1)</f>
        <v>3</v>
      </c>
      <c r="QG25" s="12" t="str">
        <f t="shared" ref="QG25" si="6914">IF(AND($C$5&gt;=5,QF25=$A25),$C25,"")</f>
        <v/>
      </c>
      <c r="QH25" s="14" t="str">
        <f t="shared" ref="QH25" si="6915">MID(QH$2,5,1)</f>
        <v>5</v>
      </c>
      <c r="QI25" s="12" t="str">
        <f t="shared" ref="QI25" si="6916">IF(AND($C$5&gt;=5,QH25=$A25),$C25,"")</f>
        <v/>
      </c>
      <c r="QJ25" s="14" t="str">
        <f t="shared" ref="QJ25" si="6917">MID(QJ$2,5,1)</f>
        <v>6</v>
      </c>
      <c r="QK25" s="12" t="str">
        <f t="shared" ref="QK25" si="6918">IF(AND($C$5&gt;=5,QJ25=$A25),$C25,"")</f>
        <v/>
      </c>
      <c r="QL25" s="14" t="str">
        <f t="shared" ref="QL25" si="6919">MID(QL$2,5,1)</f>
        <v>6</v>
      </c>
      <c r="QM25" s="12" t="str">
        <f t="shared" ref="QM25" si="6920">IF(AND($C$5&gt;=5,QL25=$A25),$C25,"")</f>
        <v/>
      </c>
      <c r="QN25" s="14" t="str">
        <f t="shared" ref="QN25" si="6921">MID(QN$2,5,1)</f>
        <v>3</v>
      </c>
      <c r="QO25" s="12" t="str">
        <f t="shared" ref="QO25" si="6922">IF(AND($C$5&gt;=5,QN25=$A25),$C25,"")</f>
        <v/>
      </c>
      <c r="QP25" s="14" t="str">
        <f t="shared" ref="QP25" si="6923">MID(QP$2,5,1)</f>
        <v>4</v>
      </c>
      <c r="QQ25" s="12" t="str">
        <f t="shared" ref="QQ25" si="6924">IF(AND($C$5&gt;=5,QP25=$A25),$C25,"")</f>
        <v/>
      </c>
      <c r="QR25" s="14" t="str">
        <f t="shared" ref="QR25" si="6925">MID(QR$2,5,1)</f>
        <v>4</v>
      </c>
      <c r="QS25" s="12" t="str">
        <f t="shared" ref="QS25" si="6926">IF(AND($C$5&gt;=5,QR25=$A25),$C25,"")</f>
        <v/>
      </c>
      <c r="QT25" s="14" t="str">
        <f t="shared" ref="QT25" si="6927">MID(QT$2,5,1)</f>
        <v>5</v>
      </c>
      <c r="QU25" s="12" t="str">
        <f t="shared" ref="QU25" si="6928">IF(AND($C$5&gt;=5,QT25=$A25),$C25,"")</f>
        <v/>
      </c>
      <c r="QV25" s="14" t="str">
        <f t="shared" ref="QV25" si="6929">MID(QV$2,5,1)</f>
        <v>3</v>
      </c>
      <c r="QW25" s="12" t="str">
        <f t="shared" ref="QW25" si="6930">IF(AND($C$5&gt;=5,QV25=$A25),$C25,"")</f>
        <v/>
      </c>
      <c r="QX25" s="14" t="str">
        <f t="shared" ref="QX25" si="6931">MID(QX$2,5,1)</f>
        <v>5</v>
      </c>
      <c r="QY25" s="12" t="str">
        <f t="shared" ref="QY25" si="6932">IF(AND($C$5&gt;=5,QX25=$A25),$C25,"")</f>
        <v/>
      </c>
      <c r="QZ25" s="14" t="str">
        <f t="shared" ref="QZ25" si="6933">MID(QZ$2,5,1)</f>
        <v>3</v>
      </c>
      <c r="RA25" s="12" t="str">
        <f t="shared" ref="RA25" si="6934">IF(AND($C$5&gt;=5,QZ25=$A25),$C25,"")</f>
        <v/>
      </c>
      <c r="RB25" s="14" t="str">
        <f t="shared" ref="RB25" si="6935">MID(RB$2,5,1)</f>
        <v>4</v>
      </c>
      <c r="RC25" s="12" t="str">
        <f t="shared" ref="RC25" si="6936">IF(AND($C$5&gt;=5,RB25=$A25),$C25,"")</f>
        <v/>
      </c>
      <c r="RD25" s="14" t="str">
        <f t="shared" ref="RD25" si="6937">MID(RD$2,5,1)</f>
        <v>6</v>
      </c>
      <c r="RE25" s="12" t="str">
        <f t="shared" ref="RE25" si="6938">IF(AND($C$5&gt;=5,RD25=$A25),$C25,"")</f>
        <v/>
      </c>
      <c r="RF25" s="14" t="str">
        <f t="shared" ref="RF25" si="6939">MID(RF$2,5,1)</f>
        <v>6</v>
      </c>
      <c r="RG25" s="12" t="str">
        <f t="shared" ref="RG25" si="6940">IF(AND($C$5&gt;=5,RF25=$A25),$C25,"")</f>
        <v/>
      </c>
      <c r="RH25" s="14" t="str">
        <f t="shared" ref="RH25" si="6941">MID(RH$2,5,1)</f>
        <v>4</v>
      </c>
      <c r="RI25" s="12" t="str">
        <f t="shared" ref="RI25" si="6942">IF(AND($C$5&gt;=5,RH25=$A25),$C25,"")</f>
        <v/>
      </c>
      <c r="RJ25" s="14" t="str">
        <f t="shared" ref="RJ25" si="6943">MID(RJ$2,5,1)</f>
        <v>5</v>
      </c>
      <c r="RK25" s="12" t="str">
        <f t="shared" ref="RK25" si="6944">IF(AND($C$5&gt;=5,RJ25=$A25),$C25,"")</f>
        <v/>
      </c>
      <c r="RL25" s="14" t="str">
        <f t="shared" ref="RL25" si="6945">MID(RL$2,5,1)</f>
        <v>6</v>
      </c>
      <c r="RM25" s="12" t="str">
        <f t="shared" ref="RM25" si="6946">IF(AND($C$5&gt;=5,RL25=$A25),$C25,"")</f>
        <v/>
      </c>
      <c r="RN25" s="14" t="str">
        <f t="shared" ref="RN25" si="6947">MID(RN$2,5,1)</f>
        <v>6</v>
      </c>
      <c r="RO25" s="12" t="str">
        <f t="shared" ref="RO25" si="6948">IF(AND($C$5&gt;=5,RN25=$A25),$C25,"")</f>
        <v/>
      </c>
      <c r="RP25" s="14" t="str">
        <f t="shared" ref="RP25" si="6949">MID(RP$2,5,1)</f>
        <v>1</v>
      </c>
      <c r="RQ25" s="12" t="str">
        <f t="shared" ref="RQ25" si="6950">IF(AND($C$5&gt;=5,RP25=$A25),$C25,"")</f>
        <v/>
      </c>
      <c r="RR25" s="14" t="str">
        <f t="shared" ref="RR25" si="6951">MID(RR$2,5,1)</f>
        <v>5</v>
      </c>
      <c r="RS25" s="12" t="str">
        <f t="shared" ref="RS25" si="6952">IF(AND($C$5&gt;=5,RR25=$A25),$C25,"")</f>
        <v/>
      </c>
      <c r="RT25" s="14" t="str">
        <f t="shared" ref="RT25" si="6953">MID(RT$2,5,1)</f>
        <v>6</v>
      </c>
      <c r="RU25" s="12" t="str">
        <f t="shared" ref="RU25" si="6954">IF(AND($C$5&gt;=5,RT25=$A25),$C25,"")</f>
        <v/>
      </c>
      <c r="RV25" s="14" t="str">
        <f t="shared" ref="RV25" si="6955">MID(RV$2,5,1)</f>
        <v>6</v>
      </c>
      <c r="RW25" s="12" t="str">
        <f t="shared" ref="RW25" si="6956">IF(AND($C$5&gt;=5,RV25=$A25),$C25,"")</f>
        <v/>
      </c>
      <c r="RX25" s="14" t="str">
        <f t="shared" ref="RX25" si="6957">MID(RX$2,5,1)</f>
        <v>1</v>
      </c>
      <c r="RY25" s="12" t="str">
        <f t="shared" ref="RY25" si="6958">IF(AND($C$5&gt;=5,RX25=$A25),$C25,"")</f>
        <v/>
      </c>
      <c r="RZ25" s="14" t="str">
        <f t="shared" ref="RZ25" si="6959">MID(RZ$2,5,1)</f>
        <v>4</v>
      </c>
      <c r="SA25" s="12" t="str">
        <f t="shared" ref="SA25" si="6960">IF(AND($C$5&gt;=5,RZ25=$A25),$C25,"")</f>
        <v/>
      </c>
      <c r="SB25" s="14" t="str">
        <f t="shared" ref="SB25" si="6961">MID(SB$2,5,1)</f>
        <v>4</v>
      </c>
      <c r="SC25" s="12" t="str">
        <f t="shared" ref="SC25" si="6962">IF(AND($C$5&gt;=5,SB25=$A25),$C25,"")</f>
        <v/>
      </c>
      <c r="SD25" s="14" t="str">
        <f t="shared" ref="SD25" si="6963">MID(SD$2,5,1)</f>
        <v>5</v>
      </c>
      <c r="SE25" s="12" t="str">
        <f t="shared" ref="SE25" si="6964">IF(AND($C$5&gt;=5,SD25=$A25),$C25,"")</f>
        <v/>
      </c>
      <c r="SF25" s="14" t="str">
        <f t="shared" ref="SF25" si="6965">MID(SF$2,5,1)</f>
        <v>1</v>
      </c>
      <c r="SG25" s="12" t="str">
        <f t="shared" ref="SG25" si="6966">IF(AND($C$5&gt;=5,SF25=$A25),$C25,"")</f>
        <v/>
      </c>
      <c r="SH25" s="14" t="str">
        <f t="shared" ref="SH25" si="6967">MID(SH$2,5,1)</f>
        <v>5</v>
      </c>
      <c r="SI25" s="12" t="str">
        <f t="shared" ref="SI25" si="6968">IF(AND($C$5&gt;=5,SH25=$A25),$C25,"")</f>
        <v/>
      </c>
      <c r="SJ25" s="14" t="str">
        <f t="shared" ref="SJ25" si="6969">MID(SJ$2,5,1)</f>
        <v>1</v>
      </c>
      <c r="SK25" s="12" t="str">
        <f t="shared" ref="SK25" si="6970">IF(AND($C$5&gt;=5,SJ25=$A25),$C25,"")</f>
        <v/>
      </c>
      <c r="SL25" s="14" t="str">
        <f t="shared" ref="SL25" si="6971">MID(SL$2,5,1)</f>
        <v>4</v>
      </c>
      <c r="SM25" s="12" t="str">
        <f t="shared" ref="SM25" si="6972">IF(AND($C$5&gt;=5,SL25=$A25),$C25,"")</f>
        <v/>
      </c>
      <c r="SN25" s="14" t="str">
        <f t="shared" ref="SN25" si="6973">MID(SN$2,5,1)</f>
        <v>6</v>
      </c>
      <c r="SO25" s="12" t="str">
        <f t="shared" ref="SO25" si="6974">IF(AND($C$5&gt;=5,SN25=$A25),$C25,"")</f>
        <v/>
      </c>
      <c r="SP25" s="14" t="str">
        <f t="shared" ref="SP25" si="6975">MID(SP$2,5,1)</f>
        <v>6</v>
      </c>
      <c r="SQ25" s="12" t="str">
        <f t="shared" ref="SQ25" si="6976">IF(AND($C$5&gt;=5,SP25=$A25),$C25,"")</f>
        <v/>
      </c>
      <c r="SR25" s="14" t="str">
        <f t="shared" ref="SR25" si="6977">MID(SR$2,5,1)</f>
        <v>3</v>
      </c>
      <c r="SS25" s="12" t="str">
        <f t="shared" ref="SS25" si="6978">IF(AND($C$5&gt;=5,SR25=$A25),$C25,"")</f>
        <v/>
      </c>
      <c r="ST25" s="14" t="str">
        <f t="shared" ref="ST25" si="6979">MID(ST$2,5,1)</f>
        <v>5</v>
      </c>
      <c r="SU25" s="12" t="str">
        <f t="shared" ref="SU25" si="6980">IF(AND($C$5&gt;=5,ST25=$A25),$C25,"")</f>
        <v/>
      </c>
      <c r="SV25" s="14" t="str">
        <f t="shared" ref="SV25" si="6981">MID(SV$2,5,1)</f>
        <v>6</v>
      </c>
      <c r="SW25" s="12" t="str">
        <f t="shared" ref="SW25" si="6982">IF(AND($C$5&gt;=5,SV25=$A25),$C25,"")</f>
        <v/>
      </c>
      <c r="SX25" s="14" t="str">
        <f t="shared" ref="SX25" si="6983">MID(SX$2,5,1)</f>
        <v>6</v>
      </c>
      <c r="SY25" s="12" t="str">
        <f t="shared" ref="SY25" si="6984">IF(AND($C$5&gt;=5,SX25=$A25),$C25,"")</f>
        <v/>
      </c>
      <c r="SZ25" s="14" t="str">
        <f t="shared" ref="SZ25" si="6985">MID(SZ$2,5,1)</f>
        <v>1</v>
      </c>
      <c r="TA25" s="12" t="str">
        <f t="shared" ref="TA25" si="6986">IF(AND($C$5&gt;=5,SZ25=$A25),$C25,"")</f>
        <v/>
      </c>
      <c r="TB25" s="14" t="str">
        <f t="shared" ref="TB25" si="6987">MID(TB$2,5,1)</f>
        <v>5</v>
      </c>
      <c r="TC25" s="12" t="str">
        <f t="shared" ref="TC25" si="6988">IF(AND($C$5&gt;=5,TB25=$A25),$C25,"")</f>
        <v/>
      </c>
      <c r="TD25" s="14" t="str">
        <f t="shared" ref="TD25" si="6989">MID(TD$2,5,1)</f>
        <v>6</v>
      </c>
      <c r="TE25" s="12" t="str">
        <f t="shared" ref="TE25" si="6990">IF(AND($C$5&gt;=5,TD25=$A25),$C25,"")</f>
        <v/>
      </c>
      <c r="TF25" s="14" t="str">
        <f t="shared" ref="TF25" si="6991">MID(TF$2,5,1)</f>
        <v>6</v>
      </c>
      <c r="TG25" s="12" t="str">
        <f t="shared" ref="TG25" si="6992">IF(AND($C$5&gt;=5,TF25=$A25),$C25,"")</f>
        <v/>
      </c>
      <c r="TH25" s="14" t="str">
        <f t="shared" ref="TH25" si="6993">MID(TH$2,5,1)</f>
        <v>1</v>
      </c>
      <c r="TI25" s="12" t="str">
        <f t="shared" ref="TI25" si="6994">IF(AND($C$5&gt;=5,TH25=$A25),$C25,"")</f>
        <v/>
      </c>
      <c r="TJ25" s="14" t="str">
        <f t="shared" ref="TJ25" si="6995">MID(TJ$2,5,1)</f>
        <v>3</v>
      </c>
      <c r="TK25" s="12" t="str">
        <f t="shared" ref="TK25" si="6996">IF(AND($C$5&gt;=5,TJ25=$A25),$C25,"")</f>
        <v/>
      </c>
      <c r="TL25" s="14" t="str">
        <f t="shared" ref="TL25" si="6997">MID(TL$2,5,1)</f>
        <v>3</v>
      </c>
      <c r="TM25" s="12" t="str">
        <f t="shared" ref="TM25" si="6998">IF(AND($C$5&gt;=5,TL25=$A25),$C25,"")</f>
        <v/>
      </c>
      <c r="TN25" s="14" t="str">
        <f t="shared" ref="TN25" si="6999">MID(TN$2,5,1)</f>
        <v>5</v>
      </c>
      <c r="TO25" s="12" t="str">
        <f t="shared" ref="TO25" si="7000">IF(AND($C$5&gt;=5,TN25=$A25),$C25,"")</f>
        <v/>
      </c>
      <c r="TP25" s="14" t="str">
        <f t="shared" ref="TP25" si="7001">MID(TP$2,5,1)</f>
        <v>1</v>
      </c>
      <c r="TQ25" s="12" t="str">
        <f t="shared" ref="TQ25" si="7002">IF(AND($C$5&gt;=5,TP25=$A25),$C25,"")</f>
        <v/>
      </c>
      <c r="TR25" s="14" t="str">
        <f t="shared" ref="TR25" si="7003">MID(TR$2,5,1)</f>
        <v>5</v>
      </c>
      <c r="TS25" s="12" t="str">
        <f t="shared" ref="TS25" si="7004">IF(AND($C$5&gt;=5,TR25=$A25),$C25,"")</f>
        <v/>
      </c>
      <c r="TT25" s="14" t="str">
        <f t="shared" ref="TT25" si="7005">MID(TT$2,5,1)</f>
        <v>1</v>
      </c>
      <c r="TU25" s="12" t="str">
        <f t="shared" ref="TU25" si="7006">IF(AND($C$5&gt;=5,TT25=$A25),$C25,"")</f>
        <v/>
      </c>
      <c r="TV25" s="14" t="str">
        <f t="shared" ref="TV25" si="7007">MID(TV$2,5,1)</f>
        <v>3</v>
      </c>
      <c r="TW25" s="12" t="str">
        <f t="shared" ref="TW25" si="7008">IF(AND($C$5&gt;=5,TV25=$A25),$C25,"")</f>
        <v/>
      </c>
      <c r="TX25" s="14" t="str">
        <f t="shared" ref="TX25" si="7009">MID(TX$2,5,1)</f>
        <v>6</v>
      </c>
      <c r="TY25" s="12" t="str">
        <f t="shared" ref="TY25" si="7010">IF(AND($C$5&gt;=5,TX25=$A25),$C25,"")</f>
        <v/>
      </c>
      <c r="TZ25" s="14" t="str">
        <f t="shared" ref="TZ25" si="7011">MID(TZ$2,5,1)</f>
        <v>6</v>
      </c>
      <c r="UA25" s="12" t="str">
        <f t="shared" ref="UA25" si="7012">IF(AND($C$5&gt;=5,TZ25=$A25),$C25,"")</f>
        <v/>
      </c>
      <c r="UB25" s="14" t="str">
        <f t="shared" ref="UB25" si="7013">MID(UB$2,5,1)</f>
        <v>3</v>
      </c>
      <c r="UC25" s="12" t="str">
        <f t="shared" ref="UC25" si="7014">IF(AND($C$5&gt;=5,UB25=$A25),$C25,"")</f>
        <v/>
      </c>
      <c r="UD25" s="14" t="str">
        <f t="shared" ref="UD25" si="7015">MID(UD$2,5,1)</f>
        <v>4</v>
      </c>
      <c r="UE25" s="12" t="str">
        <f t="shared" ref="UE25" si="7016">IF(AND($C$5&gt;=5,UD25=$A25),$C25,"")</f>
        <v/>
      </c>
      <c r="UF25" s="14" t="str">
        <f t="shared" ref="UF25" si="7017">MID(UF$2,5,1)</f>
        <v>6</v>
      </c>
      <c r="UG25" s="12" t="str">
        <f t="shared" ref="UG25" si="7018">IF(AND($C$5&gt;=5,UF25=$A25),$C25,"")</f>
        <v/>
      </c>
      <c r="UH25" s="14" t="str">
        <f t="shared" ref="UH25" si="7019">MID(UH$2,5,1)</f>
        <v>6</v>
      </c>
      <c r="UI25" s="12" t="str">
        <f t="shared" ref="UI25" si="7020">IF(AND($C$5&gt;=5,UH25=$A25),$C25,"")</f>
        <v/>
      </c>
      <c r="UJ25" s="14" t="str">
        <f t="shared" ref="UJ25" si="7021">MID(UJ$2,5,1)</f>
        <v>1</v>
      </c>
      <c r="UK25" s="12" t="str">
        <f t="shared" ref="UK25" si="7022">IF(AND($C$5&gt;=5,UJ25=$A25),$C25,"")</f>
        <v/>
      </c>
      <c r="UL25" s="14" t="str">
        <f t="shared" ref="UL25" si="7023">MID(UL$2,5,1)</f>
        <v>4</v>
      </c>
      <c r="UM25" s="12" t="str">
        <f t="shared" ref="UM25" si="7024">IF(AND($C$5&gt;=5,UL25=$A25),$C25,"")</f>
        <v/>
      </c>
      <c r="UN25" s="14" t="str">
        <f t="shared" ref="UN25" si="7025">MID(UN$2,5,1)</f>
        <v>6</v>
      </c>
      <c r="UO25" s="12" t="str">
        <f t="shared" ref="UO25" si="7026">IF(AND($C$5&gt;=5,UN25=$A25),$C25,"")</f>
        <v/>
      </c>
      <c r="UP25" s="14" t="str">
        <f t="shared" ref="UP25" si="7027">MID(UP$2,5,1)</f>
        <v>6</v>
      </c>
      <c r="UQ25" s="12" t="str">
        <f t="shared" ref="UQ25" si="7028">IF(AND($C$5&gt;=5,UP25=$A25),$C25,"")</f>
        <v/>
      </c>
      <c r="UR25" s="14" t="str">
        <f t="shared" ref="UR25" si="7029">MID(UR$2,5,1)</f>
        <v>1</v>
      </c>
      <c r="US25" s="12" t="str">
        <f t="shared" ref="US25" si="7030">IF(AND($C$5&gt;=5,UR25=$A25),$C25,"")</f>
        <v/>
      </c>
      <c r="UT25" s="14" t="str">
        <f t="shared" ref="UT25" si="7031">MID(UT$2,5,1)</f>
        <v>3</v>
      </c>
      <c r="UU25" s="12" t="str">
        <f t="shared" ref="UU25" si="7032">IF(AND($C$5&gt;=5,UT25=$A25),$C25,"")</f>
        <v/>
      </c>
      <c r="UV25" s="14" t="str">
        <f t="shared" ref="UV25" si="7033">MID(UV$2,5,1)</f>
        <v>3</v>
      </c>
      <c r="UW25" s="12" t="str">
        <f t="shared" ref="UW25" si="7034">IF(AND($C$5&gt;=5,UV25=$A25),$C25,"")</f>
        <v/>
      </c>
      <c r="UX25" s="14" t="str">
        <f t="shared" ref="UX25" si="7035">MID(UX$2,5,1)</f>
        <v>4</v>
      </c>
      <c r="UY25" s="12" t="str">
        <f t="shared" ref="UY25" si="7036">IF(AND($C$5&gt;=5,UX25=$A25),$C25,"")</f>
        <v/>
      </c>
      <c r="UZ25" s="14" t="str">
        <f t="shared" ref="UZ25" si="7037">MID(UZ$2,5,1)</f>
        <v>1</v>
      </c>
      <c r="VA25" s="12" t="str">
        <f t="shared" ref="VA25" si="7038">IF(AND($C$5&gt;=5,UZ25=$A25),$C25,"")</f>
        <v/>
      </c>
      <c r="VB25" s="14" t="str">
        <f t="shared" ref="VB25" si="7039">MID(VB$2,5,1)</f>
        <v>4</v>
      </c>
      <c r="VC25" s="12" t="str">
        <f t="shared" ref="VC25" si="7040">IF(AND($C$5&gt;=5,VB25=$A25),$C25,"")</f>
        <v/>
      </c>
      <c r="VD25" s="14" t="str">
        <f t="shared" ref="VD25" si="7041">MID(VD$2,5,1)</f>
        <v>1</v>
      </c>
      <c r="VE25" s="12" t="str">
        <f t="shared" ref="VE25" si="7042">IF(AND($C$5&gt;=5,VD25=$A25),$C25,"")</f>
        <v/>
      </c>
      <c r="VF25" s="14" t="str">
        <f t="shared" ref="VF25" si="7043">MID(VF$2,5,1)</f>
        <v>3</v>
      </c>
      <c r="VG25" s="12" t="str">
        <f t="shared" ref="VG25" si="7044">IF(AND($C$5&gt;=5,VF25=$A25),$C25,"")</f>
        <v/>
      </c>
      <c r="VH25" s="14" t="str">
        <f t="shared" ref="VH25" si="7045">MID(VH$2,5,1)</f>
        <v>4</v>
      </c>
      <c r="VI25" s="12" t="str">
        <f t="shared" ref="VI25" si="7046">IF(AND($C$5&gt;=5,VH25=$A25),$C25,"")</f>
        <v/>
      </c>
      <c r="VJ25" s="14" t="str">
        <f t="shared" ref="VJ25" si="7047">MID(VJ$2,5,1)</f>
        <v>5</v>
      </c>
      <c r="VK25" s="12" t="str">
        <f t="shared" ref="VK25" si="7048">IF(AND($C$5&gt;=5,VJ25=$A25),$C25,"")</f>
        <v/>
      </c>
      <c r="VL25" s="14" t="str">
        <f t="shared" ref="VL25" si="7049">MID(VL$2,5,1)</f>
        <v>3</v>
      </c>
      <c r="VM25" s="12" t="str">
        <f t="shared" ref="VM25" si="7050">IF(AND($C$5&gt;=5,VL25=$A25),$C25,"")</f>
        <v/>
      </c>
      <c r="VN25" s="14" t="str">
        <f t="shared" ref="VN25" si="7051">MID(VN$2,5,1)</f>
        <v>5</v>
      </c>
      <c r="VO25" s="12" t="str">
        <f t="shared" ref="VO25" si="7052">IF(AND($C$5&gt;=5,VN25=$A25),$C25,"")</f>
        <v/>
      </c>
      <c r="VP25" s="14" t="str">
        <f t="shared" ref="VP25" si="7053">MID(VP$2,5,1)</f>
        <v>3</v>
      </c>
      <c r="VQ25" s="12" t="str">
        <f t="shared" ref="VQ25" si="7054">IF(AND($C$5&gt;=5,VP25=$A25),$C25,"")</f>
        <v/>
      </c>
      <c r="VR25" s="14" t="str">
        <f t="shared" ref="VR25" si="7055">MID(VR$2,5,1)</f>
        <v>4</v>
      </c>
      <c r="VS25" s="12" t="str">
        <f t="shared" ref="VS25" si="7056">IF(AND($C$5&gt;=5,VR25=$A25),$C25,"")</f>
        <v/>
      </c>
      <c r="VT25" s="14" t="str">
        <f t="shared" ref="VT25" si="7057">MID(VT$2,5,1)</f>
        <v>4</v>
      </c>
      <c r="VU25" s="12" t="str">
        <f t="shared" ref="VU25" si="7058">IF(AND($C$5&gt;=5,VT25=$A25),$C25,"")</f>
        <v/>
      </c>
      <c r="VV25" s="14" t="str">
        <f t="shared" ref="VV25" si="7059">MID(VV$2,5,1)</f>
        <v>5</v>
      </c>
      <c r="VW25" s="12" t="str">
        <f t="shared" ref="VW25" si="7060">IF(AND($C$5&gt;=5,VV25=$A25),$C25,"")</f>
        <v/>
      </c>
      <c r="VX25" s="14" t="str">
        <f t="shared" ref="VX25" si="7061">MID(VX$2,5,1)</f>
        <v>1</v>
      </c>
      <c r="VY25" s="12" t="str">
        <f t="shared" ref="VY25" si="7062">IF(AND($C$5&gt;=5,VX25=$A25),$C25,"")</f>
        <v/>
      </c>
      <c r="VZ25" s="14" t="str">
        <f t="shared" ref="VZ25" si="7063">MID(VZ$2,5,1)</f>
        <v>5</v>
      </c>
      <c r="WA25" s="12" t="str">
        <f t="shared" ref="WA25" si="7064">IF(AND($C$5&gt;=5,VZ25=$A25),$C25,"")</f>
        <v/>
      </c>
      <c r="WB25" s="14" t="str">
        <f t="shared" ref="WB25" si="7065">MID(WB$2,5,1)</f>
        <v>1</v>
      </c>
      <c r="WC25" s="12" t="str">
        <f t="shared" ref="WC25" si="7066">IF(AND($C$5&gt;=5,WB25=$A25),$C25,"")</f>
        <v/>
      </c>
      <c r="WD25" s="14" t="str">
        <f t="shared" ref="WD25" si="7067">MID(WD$2,5,1)</f>
        <v>4</v>
      </c>
      <c r="WE25" s="12" t="str">
        <f t="shared" ref="WE25" si="7068">IF(AND($C$5&gt;=5,WD25=$A25),$C25,"")</f>
        <v/>
      </c>
      <c r="WF25" s="14" t="str">
        <f t="shared" ref="WF25" si="7069">MID(WF$2,5,1)</f>
        <v>3</v>
      </c>
      <c r="WG25" s="12" t="str">
        <f t="shared" ref="WG25" si="7070">IF(AND($C$5&gt;=5,WF25=$A25),$C25,"")</f>
        <v/>
      </c>
      <c r="WH25" s="14" t="str">
        <f t="shared" ref="WH25" si="7071">MID(WH$2,5,1)</f>
        <v>5</v>
      </c>
      <c r="WI25" s="12" t="str">
        <f t="shared" ref="WI25" si="7072">IF(AND($C$5&gt;=5,WH25=$A25),$C25,"")</f>
        <v/>
      </c>
      <c r="WJ25" s="14" t="str">
        <f t="shared" ref="WJ25" si="7073">MID(WJ$2,5,1)</f>
        <v>1</v>
      </c>
      <c r="WK25" s="12" t="str">
        <f t="shared" ref="WK25" si="7074">IF(AND($C$5&gt;=5,WJ25=$A25),$C25,"")</f>
        <v/>
      </c>
      <c r="WL25" s="14" t="str">
        <f t="shared" ref="WL25" si="7075">MID(WL$2,5,1)</f>
        <v>5</v>
      </c>
      <c r="WM25" s="12" t="str">
        <f t="shared" ref="WM25" si="7076">IF(AND($C$5&gt;=5,WL25=$A25),$C25,"")</f>
        <v/>
      </c>
      <c r="WN25" s="14" t="str">
        <f t="shared" ref="WN25" si="7077">MID(WN$2,5,1)</f>
        <v>1</v>
      </c>
      <c r="WO25" s="12" t="str">
        <f t="shared" ref="WO25" si="7078">IF(AND($C$5&gt;=5,WN25=$A25),$C25,"")</f>
        <v/>
      </c>
      <c r="WP25" s="14" t="str">
        <f t="shared" ref="WP25" si="7079">MID(WP$2,5,1)</f>
        <v>3</v>
      </c>
      <c r="WQ25" s="12" t="str">
        <f t="shared" ref="WQ25" si="7080">IF(AND($C$5&gt;=5,WP25=$A25),$C25,"")</f>
        <v/>
      </c>
      <c r="WR25" s="14" t="str">
        <f t="shared" ref="WR25" si="7081">MID(WR$2,5,1)</f>
        <v>3</v>
      </c>
      <c r="WS25" s="12" t="str">
        <f t="shared" ref="WS25" si="7082">IF(AND($C$5&gt;=5,WR25=$A25),$C25,"")</f>
        <v/>
      </c>
      <c r="WT25" s="14" t="str">
        <f t="shared" ref="WT25" si="7083">MID(WT$2,5,1)</f>
        <v>4</v>
      </c>
      <c r="WU25" s="12" t="str">
        <f t="shared" ref="WU25" si="7084">IF(AND($C$5&gt;=5,WT25=$A25),$C25,"")</f>
        <v/>
      </c>
      <c r="WV25" s="14" t="str">
        <f t="shared" ref="WV25" si="7085">MID(WV$2,5,1)</f>
        <v>1</v>
      </c>
      <c r="WW25" s="12" t="str">
        <f t="shared" ref="WW25" si="7086">IF(AND($C$5&gt;=5,WV25=$A25),$C25,"")</f>
        <v/>
      </c>
      <c r="WX25" s="14" t="str">
        <f t="shared" ref="WX25" si="7087">MID(WX$2,5,1)</f>
        <v>4</v>
      </c>
      <c r="WY25" s="12" t="str">
        <f t="shared" ref="WY25" si="7088">IF(AND($C$5&gt;=5,WX25=$A25),$C25,"")</f>
        <v/>
      </c>
      <c r="WZ25" s="14" t="str">
        <f t="shared" ref="WZ25" si="7089">MID(WZ$2,5,1)</f>
        <v>1</v>
      </c>
      <c r="XA25" s="12" t="str">
        <f t="shared" ref="XA25" si="7090">IF(AND($C$5&gt;=5,WZ25=$A25),$C25,"")</f>
        <v/>
      </c>
      <c r="XB25" s="14" t="str">
        <f t="shared" ref="XB25" si="7091">MID(XB$2,5,1)</f>
        <v>3</v>
      </c>
      <c r="XC25" s="12" t="str">
        <f t="shared" ref="XC25" si="7092">IF(AND($C$5&gt;=5,XB25=$A25),$C25,"")</f>
        <v/>
      </c>
      <c r="XD25" s="14" t="str">
        <f t="shared" ref="XD25" si="7093">MID(XD$2,5,1)</f>
        <v>6</v>
      </c>
      <c r="XE25" s="12" t="str">
        <f t="shared" ref="XE25" si="7094">IF(AND($C$5&gt;=5,XD25=$A25),$C25,"")</f>
        <v/>
      </c>
      <c r="XF25" s="14" t="str">
        <f t="shared" ref="XF25" si="7095">MID(XF$2,5,1)</f>
        <v>6</v>
      </c>
      <c r="XG25" s="12" t="str">
        <f t="shared" ref="XG25" si="7096">IF(AND($C$5&gt;=5,XF25=$A25),$C25,"")</f>
        <v/>
      </c>
      <c r="XH25" s="14" t="str">
        <f t="shared" ref="XH25" si="7097">MID(XH$2,5,1)</f>
        <v>4</v>
      </c>
      <c r="XI25" s="12" t="str">
        <f t="shared" ref="XI25" si="7098">IF(AND($C$5&gt;=5,XH25=$A25),$C25,"")</f>
        <v/>
      </c>
      <c r="XJ25" s="14" t="str">
        <f t="shared" ref="XJ25" si="7099">MID(XJ$2,5,1)</f>
        <v>5</v>
      </c>
      <c r="XK25" s="12" t="str">
        <f t="shared" ref="XK25" si="7100">IF(AND($C$5&gt;=5,XJ25=$A25),$C25,"")</f>
        <v/>
      </c>
      <c r="XL25" s="14" t="str">
        <f t="shared" ref="XL25" si="7101">MID(XL$2,5,1)</f>
        <v>6</v>
      </c>
      <c r="XM25" s="12" t="str">
        <f t="shared" ref="XM25" si="7102">IF(AND($C$5&gt;=5,XL25=$A25),$C25,"")</f>
        <v/>
      </c>
      <c r="XN25" s="14" t="str">
        <f t="shared" ref="XN25" si="7103">MID(XN$2,5,1)</f>
        <v>6</v>
      </c>
      <c r="XO25" s="12" t="str">
        <f t="shared" ref="XO25" si="7104">IF(AND($C$5&gt;=5,XN25=$A25),$C25,"")</f>
        <v/>
      </c>
      <c r="XP25" s="14" t="str">
        <f t="shared" ref="XP25" si="7105">MID(XP$2,5,1)</f>
        <v>2</v>
      </c>
      <c r="XQ25" s="12" t="str">
        <f t="shared" ref="XQ25" si="7106">IF(AND($C$5&gt;=5,XP25=$A25),$C25,"")</f>
        <v/>
      </c>
      <c r="XR25" s="14" t="str">
        <f t="shared" ref="XR25" si="7107">MID(XR$2,5,1)</f>
        <v>5</v>
      </c>
      <c r="XS25" s="12" t="str">
        <f t="shared" ref="XS25" si="7108">IF(AND($C$5&gt;=5,XR25=$A25),$C25,"")</f>
        <v/>
      </c>
      <c r="XT25" s="14" t="str">
        <f t="shared" ref="XT25" si="7109">MID(XT$2,5,1)</f>
        <v>6</v>
      </c>
      <c r="XU25" s="12" t="str">
        <f t="shared" ref="XU25" si="7110">IF(AND($C$5&gt;=5,XT25=$A25),$C25,"")</f>
        <v/>
      </c>
      <c r="XV25" s="14" t="str">
        <f t="shared" ref="XV25" si="7111">MID(XV$2,5,1)</f>
        <v>6</v>
      </c>
      <c r="XW25" s="12" t="str">
        <f t="shared" ref="XW25" si="7112">IF(AND($C$5&gt;=5,XV25=$A25),$C25,"")</f>
        <v/>
      </c>
      <c r="XX25" s="14" t="str">
        <f t="shared" ref="XX25" si="7113">MID(XX$2,5,1)</f>
        <v>2</v>
      </c>
      <c r="XY25" s="12" t="str">
        <f t="shared" ref="XY25" si="7114">IF(AND($C$5&gt;=5,XX25=$A25),$C25,"")</f>
        <v/>
      </c>
      <c r="XZ25" s="14" t="str">
        <f t="shared" ref="XZ25" si="7115">MID(XZ$2,5,1)</f>
        <v>4</v>
      </c>
      <c r="YA25" s="12" t="str">
        <f t="shared" ref="YA25" si="7116">IF(AND($C$5&gt;=5,XZ25=$A25),$C25,"")</f>
        <v/>
      </c>
      <c r="YB25" s="14" t="str">
        <f t="shared" ref="YB25" si="7117">MID(YB$2,5,1)</f>
        <v>4</v>
      </c>
      <c r="YC25" s="12" t="str">
        <f t="shared" ref="YC25" si="7118">IF(AND($C$5&gt;=5,YB25=$A25),$C25,"")</f>
        <v/>
      </c>
      <c r="YD25" s="14" t="str">
        <f t="shared" ref="YD25" si="7119">MID(YD$2,5,1)</f>
        <v>5</v>
      </c>
      <c r="YE25" s="12" t="str">
        <f t="shared" ref="YE25" si="7120">IF(AND($C$5&gt;=5,YD25=$A25),$C25,"")</f>
        <v/>
      </c>
      <c r="YF25" s="14" t="str">
        <f t="shared" ref="YF25" si="7121">MID(YF$2,5,1)</f>
        <v>2</v>
      </c>
      <c r="YG25" s="12" t="str">
        <f t="shared" ref="YG25" si="7122">IF(AND($C$5&gt;=5,YF25=$A25),$C25,"")</f>
        <v/>
      </c>
      <c r="YH25" s="14" t="str">
        <f t="shared" ref="YH25" si="7123">MID(YH$2,5,1)</f>
        <v>5</v>
      </c>
      <c r="YI25" s="12" t="str">
        <f t="shared" ref="YI25" si="7124">IF(AND($C$5&gt;=5,YH25=$A25),$C25,"")</f>
        <v/>
      </c>
      <c r="YJ25" s="14" t="str">
        <f t="shared" ref="YJ25" si="7125">MID(YJ$2,5,1)</f>
        <v>2</v>
      </c>
      <c r="YK25" s="12" t="str">
        <f t="shared" ref="YK25" si="7126">IF(AND($C$5&gt;=5,YJ25=$A25),$C25,"")</f>
        <v/>
      </c>
      <c r="YL25" s="14" t="str">
        <f t="shared" ref="YL25" si="7127">MID(YL$2,5,1)</f>
        <v>4</v>
      </c>
      <c r="YM25" s="12" t="str">
        <f t="shared" ref="YM25" si="7128">IF(AND($C$5&gt;=5,YL25=$A25),$C25,"")</f>
        <v/>
      </c>
      <c r="YN25" s="14" t="str">
        <f t="shared" ref="YN25" si="7129">MID(YN$2,5,1)</f>
        <v>6</v>
      </c>
      <c r="YO25" s="12" t="str">
        <f t="shared" ref="YO25" si="7130">IF(AND($C$5&gt;=5,YN25=$A25),$C25,"")</f>
        <v/>
      </c>
      <c r="YP25" s="14" t="str">
        <f t="shared" ref="YP25" si="7131">MID(YP$2,5,1)</f>
        <v>6</v>
      </c>
      <c r="YQ25" s="12" t="str">
        <f t="shared" ref="YQ25" si="7132">IF(AND($C$5&gt;=5,YP25=$A25),$C25,"")</f>
        <v/>
      </c>
      <c r="YR25" s="14" t="str">
        <f t="shared" ref="YR25" si="7133">MID(YR$2,5,1)</f>
        <v>4</v>
      </c>
      <c r="YS25" s="12" t="str">
        <f t="shared" ref="YS25" si="7134">IF(AND($C$5&gt;=5,YR25=$A25),$C25,"")</f>
        <v/>
      </c>
      <c r="YT25" s="14" t="str">
        <f t="shared" ref="YT25" si="7135">MID(YT$2,5,1)</f>
        <v>5</v>
      </c>
      <c r="YU25" s="12" t="str">
        <f t="shared" ref="YU25" si="7136">IF(AND($C$5&gt;=5,YT25=$A25),$C25,"")</f>
        <v/>
      </c>
      <c r="YV25" s="14" t="str">
        <f t="shared" ref="YV25" si="7137">MID(YV$2,5,1)</f>
        <v>6</v>
      </c>
      <c r="YW25" s="12" t="str">
        <f t="shared" ref="YW25" si="7138">IF(AND($C$5&gt;=5,YV25=$A25),$C25,"")</f>
        <v/>
      </c>
      <c r="YX25" s="14" t="str">
        <f t="shared" ref="YX25" si="7139">MID(YX$2,5,1)</f>
        <v>6</v>
      </c>
      <c r="YY25" s="12" t="str">
        <f t="shared" ref="YY25" si="7140">IF(AND($C$5&gt;=5,YX25=$A25),$C25,"")</f>
        <v/>
      </c>
      <c r="YZ25" s="14" t="str">
        <f t="shared" ref="YZ25" si="7141">MID(YZ$2,5,1)</f>
        <v>1</v>
      </c>
      <c r="ZA25" s="12" t="str">
        <f t="shared" ref="ZA25" si="7142">IF(AND($C$5&gt;=5,YZ25=$A25),$C25,"")</f>
        <v/>
      </c>
      <c r="ZB25" s="14" t="str">
        <f t="shared" ref="ZB25" si="7143">MID(ZB$2,5,1)</f>
        <v>5</v>
      </c>
      <c r="ZC25" s="12" t="str">
        <f t="shared" ref="ZC25" si="7144">IF(AND($C$5&gt;=5,ZB25=$A25),$C25,"")</f>
        <v/>
      </c>
      <c r="ZD25" s="14" t="str">
        <f t="shared" ref="ZD25" si="7145">MID(ZD$2,5,1)</f>
        <v>6</v>
      </c>
      <c r="ZE25" s="12" t="str">
        <f t="shared" ref="ZE25" si="7146">IF(AND($C$5&gt;=5,ZD25=$A25),$C25,"")</f>
        <v/>
      </c>
      <c r="ZF25" s="14" t="str">
        <f t="shared" ref="ZF25" si="7147">MID(ZF$2,5,1)</f>
        <v>6</v>
      </c>
      <c r="ZG25" s="12" t="str">
        <f t="shared" ref="ZG25" si="7148">IF(AND($C$5&gt;=5,ZF25=$A25),$C25,"")</f>
        <v/>
      </c>
      <c r="ZH25" s="14" t="str">
        <f t="shared" ref="ZH25" si="7149">MID(ZH$2,5,1)</f>
        <v>1</v>
      </c>
      <c r="ZI25" s="12" t="str">
        <f t="shared" ref="ZI25" si="7150">IF(AND($C$5&gt;=5,ZH25=$A25),$C25,"")</f>
        <v/>
      </c>
      <c r="ZJ25" s="14" t="str">
        <f t="shared" ref="ZJ25" si="7151">MID(ZJ$2,5,1)</f>
        <v>4</v>
      </c>
      <c r="ZK25" s="12" t="str">
        <f t="shared" ref="ZK25" si="7152">IF(AND($C$5&gt;=5,ZJ25=$A25),$C25,"")</f>
        <v/>
      </c>
      <c r="ZL25" s="14" t="str">
        <f t="shared" ref="ZL25" si="7153">MID(ZL$2,5,1)</f>
        <v>4</v>
      </c>
      <c r="ZM25" s="12" t="str">
        <f t="shared" ref="ZM25" si="7154">IF(AND($C$5&gt;=5,ZL25=$A25),$C25,"")</f>
        <v/>
      </c>
      <c r="ZN25" s="14" t="str">
        <f t="shared" ref="ZN25" si="7155">MID(ZN$2,5,1)</f>
        <v>5</v>
      </c>
      <c r="ZO25" s="12" t="str">
        <f t="shared" ref="ZO25" si="7156">IF(AND($C$5&gt;=5,ZN25=$A25),$C25,"")</f>
        <v/>
      </c>
      <c r="ZP25" s="14" t="str">
        <f t="shared" ref="ZP25" si="7157">MID(ZP$2,5,1)</f>
        <v>1</v>
      </c>
      <c r="ZQ25" s="12" t="str">
        <f t="shared" ref="ZQ25" si="7158">IF(AND($C$5&gt;=5,ZP25=$A25),$C25,"")</f>
        <v/>
      </c>
      <c r="ZR25" s="14" t="str">
        <f t="shared" ref="ZR25" si="7159">MID(ZR$2,5,1)</f>
        <v>5</v>
      </c>
      <c r="ZS25" s="12" t="str">
        <f t="shared" ref="ZS25" si="7160">IF(AND($C$5&gt;=5,ZR25=$A25),$C25,"")</f>
        <v/>
      </c>
      <c r="ZT25" s="14" t="str">
        <f t="shared" ref="ZT25" si="7161">MID(ZT$2,5,1)</f>
        <v>1</v>
      </c>
      <c r="ZU25" s="12" t="str">
        <f t="shared" ref="ZU25" si="7162">IF(AND($C$5&gt;=5,ZT25=$A25),$C25,"")</f>
        <v/>
      </c>
      <c r="ZV25" s="14" t="str">
        <f t="shared" ref="ZV25" si="7163">MID(ZV$2,5,1)</f>
        <v>4</v>
      </c>
      <c r="ZW25" s="12" t="str">
        <f t="shared" ref="ZW25" si="7164">IF(AND($C$5&gt;=5,ZV25=$A25),$C25,"")</f>
        <v/>
      </c>
      <c r="ZX25" s="14" t="str">
        <f t="shared" ref="ZX25" si="7165">MID(ZX$2,5,1)</f>
        <v>6</v>
      </c>
      <c r="ZY25" s="12" t="str">
        <f t="shared" ref="ZY25" si="7166">IF(AND($C$5&gt;=5,ZX25=$A25),$C25,"")</f>
        <v/>
      </c>
      <c r="ZZ25" s="14" t="str">
        <f t="shared" ref="ZZ25" si="7167">MID(ZZ$2,5,1)</f>
        <v>6</v>
      </c>
      <c r="AAA25" s="12" t="str">
        <f t="shared" ref="AAA25" si="7168">IF(AND($C$5&gt;=5,ZZ25=$A25),$C25,"")</f>
        <v/>
      </c>
      <c r="AAB25" s="14" t="str">
        <f t="shared" ref="AAB25" si="7169">MID(AAB$2,5,1)</f>
        <v>2</v>
      </c>
      <c r="AAC25" s="12" t="str">
        <f t="shared" ref="AAC25" si="7170">IF(AND($C$5&gt;=5,AAB25=$A25),$C25,"")</f>
        <v/>
      </c>
      <c r="AAD25" s="14" t="str">
        <f t="shared" ref="AAD25" si="7171">MID(AAD$2,5,1)</f>
        <v>5</v>
      </c>
      <c r="AAE25" s="12" t="str">
        <f t="shared" ref="AAE25" si="7172">IF(AND($C$5&gt;=5,AAD25=$A25),$C25,"")</f>
        <v/>
      </c>
      <c r="AAF25" s="14" t="str">
        <f t="shared" ref="AAF25" si="7173">MID(AAF$2,5,1)</f>
        <v>6</v>
      </c>
      <c r="AAG25" s="12" t="str">
        <f t="shared" ref="AAG25" si="7174">IF(AND($C$5&gt;=5,AAF25=$A25),$C25,"")</f>
        <v/>
      </c>
      <c r="AAH25" s="14" t="str">
        <f t="shared" ref="AAH25" si="7175">MID(AAH$2,5,1)</f>
        <v>6</v>
      </c>
      <c r="AAI25" s="12" t="str">
        <f t="shared" ref="AAI25" si="7176">IF(AND($C$5&gt;=5,AAH25=$A25),$C25,"")</f>
        <v/>
      </c>
      <c r="AAJ25" s="14" t="str">
        <f t="shared" ref="AAJ25" si="7177">MID(AAJ$2,5,1)</f>
        <v>1</v>
      </c>
      <c r="AAK25" s="12" t="str">
        <f t="shared" ref="AAK25" si="7178">IF(AND($C$5&gt;=5,AAJ25=$A25),$C25,"")</f>
        <v/>
      </c>
      <c r="AAL25" s="14" t="str">
        <f t="shared" ref="AAL25" si="7179">MID(AAL$2,5,1)</f>
        <v>5</v>
      </c>
      <c r="AAM25" s="12" t="str">
        <f t="shared" ref="AAM25" si="7180">IF(AND($C$5&gt;=5,AAL25=$A25),$C25,"")</f>
        <v/>
      </c>
      <c r="AAN25" s="14" t="str">
        <f t="shared" ref="AAN25" si="7181">MID(AAN$2,5,1)</f>
        <v>6</v>
      </c>
      <c r="AAO25" s="12" t="str">
        <f t="shared" ref="AAO25" si="7182">IF(AND($C$5&gt;=5,AAN25=$A25),$C25,"")</f>
        <v/>
      </c>
      <c r="AAP25" s="14" t="str">
        <f t="shared" ref="AAP25" si="7183">MID(AAP$2,5,1)</f>
        <v>6</v>
      </c>
      <c r="AAQ25" s="12" t="str">
        <f t="shared" ref="AAQ25" si="7184">IF(AND($C$5&gt;=5,AAP25=$A25),$C25,"")</f>
        <v/>
      </c>
      <c r="AAR25" s="14" t="str">
        <f t="shared" ref="AAR25" si="7185">MID(AAR$2,5,1)</f>
        <v>1</v>
      </c>
      <c r="AAS25" s="12" t="str">
        <f t="shared" ref="AAS25" si="7186">IF(AND($C$5&gt;=5,AAR25=$A25),$C25,"")</f>
        <v/>
      </c>
      <c r="AAT25" s="14" t="str">
        <f t="shared" ref="AAT25" si="7187">MID(AAT$2,5,1)</f>
        <v>2</v>
      </c>
      <c r="AAU25" s="12" t="str">
        <f t="shared" ref="AAU25" si="7188">IF(AND($C$5&gt;=5,AAT25=$A25),$C25,"")</f>
        <v/>
      </c>
      <c r="AAV25" s="14" t="str">
        <f t="shared" ref="AAV25" si="7189">MID(AAV$2,5,1)</f>
        <v>2</v>
      </c>
      <c r="AAW25" s="12" t="str">
        <f t="shared" ref="AAW25" si="7190">IF(AND($C$5&gt;=5,AAV25=$A25),$C25,"")</f>
        <v/>
      </c>
      <c r="AAX25" s="14" t="str">
        <f t="shared" ref="AAX25" si="7191">MID(AAX$2,5,1)</f>
        <v>5</v>
      </c>
      <c r="AAY25" s="12" t="str">
        <f t="shared" ref="AAY25" si="7192">IF(AND($C$5&gt;=5,AAX25=$A25),$C25,"")</f>
        <v/>
      </c>
      <c r="AAZ25" s="14" t="str">
        <f t="shared" ref="AAZ25" si="7193">MID(AAZ$2,5,1)</f>
        <v>1</v>
      </c>
      <c r="ABA25" s="12" t="str">
        <f t="shared" ref="ABA25" si="7194">IF(AND($C$5&gt;=5,AAZ25=$A25),$C25,"")</f>
        <v/>
      </c>
      <c r="ABB25" s="14" t="str">
        <f t="shared" ref="ABB25" si="7195">MID(ABB$2,5,1)</f>
        <v>5</v>
      </c>
      <c r="ABC25" s="12" t="str">
        <f t="shared" ref="ABC25" si="7196">IF(AND($C$5&gt;=5,ABB25=$A25),$C25,"")</f>
        <v/>
      </c>
      <c r="ABD25" s="14" t="str">
        <f t="shared" ref="ABD25" si="7197">MID(ABD$2,5,1)</f>
        <v>1</v>
      </c>
      <c r="ABE25" s="12" t="str">
        <f t="shared" ref="ABE25" si="7198">IF(AND($C$5&gt;=5,ABD25=$A25),$C25,"")</f>
        <v/>
      </c>
      <c r="ABF25" s="14" t="str">
        <f t="shared" ref="ABF25" si="7199">MID(ABF$2,5,1)</f>
        <v>2</v>
      </c>
      <c r="ABG25" s="12" t="str">
        <f t="shared" ref="ABG25" si="7200">IF(AND($C$5&gt;=5,ABF25=$A25),$C25,"")</f>
        <v/>
      </c>
      <c r="ABH25" s="14" t="str">
        <f t="shared" ref="ABH25" si="7201">MID(ABH$2,5,1)</f>
        <v>6</v>
      </c>
      <c r="ABI25" s="12" t="str">
        <f t="shared" ref="ABI25" si="7202">IF(AND($C$5&gt;=5,ABH25=$A25),$C25,"")</f>
        <v/>
      </c>
      <c r="ABJ25" s="14" t="str">
        <f t="shared" ref="ABJ25" si="7203">MID(ABJ$2,5,1)</f>
        <v>6</v>
      </c>
      <c r="ABK25" s="12" t="str">
        <f t="shared" ref="ABK25" si="7204">IF(AND($C$5&gt;=5,ABJ25=$A25),$C25,"")</f>
        <v/>
      </c>
      <c r="ABL25" s="14" t="str">
        <f t="shared" ref="ABL25" si="7205">MID(ABL$2,5,1)</f>
        <v>2</v>
      </c>
      <c r="ABM25" s="12" t="str">
        <f t="shared" ref="ABM25" si="7206">IF(AND($C$5&gt;=5,ABL25=$A25),$C25,"")</f>
        <v/>
      </c>
      <c r="ABN25" s="14" t="str">
        <f t="shared" ref="ABN25" si="7207">MID(ABN$2,5,1)</f>
        <v>4</v>
      </c>
      <c r="ABO25" s="12" t="str">
        <f t="shared" ref="ABO25" si="7208">IF(AND($C$5&gt;=5,ABN25=$A25),$C25,"")</f>
        <v/>
      </c>
      <c r="ABP25" s="14" t="str">
        <f t="shared" ref="ABP25" si="7209">MID(ABP$2,5,1)</f>
        <v>6</v>
      </c>
      <c r="ABQ25" s="12" t="str">
        <f t="shared" ref="ABQ25" si="7210">IF(AND($C$5&gt;=5,ABP25=$A25),$C25,"")</f>
        <v/>
      </c>
      <c r="ABR25" s="14" t="str">
        <f t="shared" ref="ABR25" si="7211">MID(ABR$2,5,1)</f>
        <v>6</v>
      </c>
      <c r="ABS25" s="12" t="str">
        <f t="shared" ref="ABS25" si="7212">IF(AND($C$5&gt;=5,ABR25=$A25),$C25,"")</f>
        <v/>
      </c>
      <c r="ABT25" s="14" t="str">
        <f t="shared" ref="ABT25" si="7213">MID(ABT$2,5,1)</f>
        <v>1</v>
      </c>
      <c r="ABU25" s="12" t="str">
        <f t="shared" ref="ABU25" si="7214">IF(AND($C$5&gt;=5,ABT25=$A25),$C25,"")</f>
        <v/>
      </c>
      <c r="ABV25" s="14" t="str">
        <f t="shared" ref="ABV25" si="7215">MID(ABV$2,5,1)</f>
        <v>4</v>
      </c>
      <c r="ABW25" s="12" t="str">
        <f t="shared" ref="ABW25" si="7216">IF(AND($C$5&gt;=5,ABV25=$A25),$C25,"")</f>
        <v/>
      </c>
      <c r="ABX25" s="14" t="str">
        <f t="shared" ref="ABX25" si="7217">MID(ABX$2,5,1)</f>
        <v>6</v>
      </c>
      <c r="ABY25" s="12" t="str">
        <f t="shared" ref="ABY25" si="7218">IF(AND($C$5&gt;=5,ABX25=$A25),$C25,"")</f>
        <v/>
      </c>
      <c r="ABZ25" s="14" t="str">
        <f t="shared" ref="ABZ25" si="7219">MID(ABZ$2,5,1)</f>
        <v>6</v>
      </c>
      <c r="ACA25" s="12" t="str">
        <f t="shared" ref="ACA25" si="7220">IF(AND($C$5&gt;=5,ABZ25=$A25),$C25,"")</f>
        <v/>
      </c>
      <c r="ACB25" s="14" t="str">
        <f t="shared" ref="ACB25" si="7221">MID(ACB$2,5,1)</f>
        <v>1</v>
      </c>
      <c r="ACC25" s="12" t="str">
        <f t="shared" ref="ACC25" si="7222">IF(AND($C$5&gt;=5,ACB25=$A25),$C25,"")</f>
        <v/>
      </c>
      <c r="ACD25" s="14" t="str">
        <f t="shared" ref="ACD25" si="7223">MID(ACD$2,5,1)</f>
        <v>2</v>
      </c>
      <c r="ACE25" s="12" t="str">
        <f t="shared" ref="ACE25" si="7224">IF(AND($C$5&gt;=5,ACD25=$A25),$C25,"")</f>
        <v/>
      </c>
      <c r="ACF25" s="14" t="str">
        <f t="shared" ref="ACF25" si="7225">MID(ACF$2,5,1)</f>
        <v>2</v>
      </c>
      <c r="ACG25" s="12" t="str">
        <f t="shared" ref="ACG25" si="7226">IF(AND($C$5&gt;=5,ACF25=$A25),$C25,"")</f>
        <v/>
      </c>
      <c r="ACH25" s="14" t="str">
        <f t="shared" ref="ACH25" si="7227">MID(ACH$2,5,1)</f>
        <v>4</v>
      </c>
      <c r="ACI25" s="12" t="str">
        <f t="shared" ref="ACI25" si="7228">IF(AND($C$5&gt;=5,ACH25=$A25),$C25,"")</f>
        <v/>
      </c>
      <c r="ACJ25" s="14" t="str">
        <f t="shared" ref="ACJ25" si="7229">MID(ACJ$2,5,1)</f>
        <v>1</v>
      </c>
      <c r="ACK25" s="12" t="str">
        <f t="shared" ref="ACK25" si="7230">IF(AND($C$5&gt;=5,ACJ25=$A25),$C25,"")</f>
        <v/>
      </c>
      <c r="ACL25" s="14" t="str">
        <f t="shared" ref="ACL25" si="7231">MID(ACL$2,5,1)</f>
        <v>4</v>
      </c>
      <c r="ACM25" s="12" t="str">
        <f t="shared" ref="ACM25" si="7232">IF(AND($C$5&gt;=5,ACL25=$A25),$C25,"")</f>
        <v/>
      </c>
      <c r="ACN25" s="14" t="str">
        <f t="shared" ref="ACN25" si="7233">MID(ACN$2,5,1)</f>
        <v>1</v>
      </c>
      <c r="ACO25" s="12" t="str">
        <f t="shared" ref="ACO25" si="7234">IF(AND($C$5&gt;=5,ACN25=$A25),$C25,"")</f>
        <v/>
      </c>
      <c r="ACP25" s="14" t="str">
        <f t="shared" ref="ACP25" si="7235">MID(ACP$2,5,1)</f>
        <v>2</v>
      </c>
      <c r="ACQ25" s="12" t="str">
        <f t="shared" ref="ACQ25" si="7236">IF(AND($C$5&gt;=5,ACP25=$A25),$C25,"")</f>
        <v/>
      </c>
      <c r="ACR25" s="14" t="str">
        <f t="shared" ref="ACR25" si="7237">MID(ACR$2,5,1)</f>
        <v>4</v>
      </c>
      <c r="ACS25" s="12" t="str">
        <f t="shared" ref="ACS25" si="7238">IF(AND($C$5&gt;=5,ACR25=$A25),$C25,"")</f>
        <v/>
      </c>
      <c r="ACT25" s="14" t="str">
        <f t="shared" ref="ACT25" si="7239">MID(ACT$2,5,1)</f>
        <v>5</v>
      </c>
      <c r="ACU25" s="12" t="str">
        <f t="shared" ref="ACU25" si="7240">IF(AND($C$5&gt;=5,ACT25=$A25),$C25,"")</f>
        <v/>
      </c>
      <c r="ACV25" s="14" t="str">
        <f t="shared" ref="ACV25" si="7241">MID(ACV$2,5,1)</f>
        <v>2</v>
      </c>
      <c r="ACW25" s="12" t="str">
        <f t="shared" ref="ACW25" si="7242">IF(AND($C$5&gt;=5,ACV25=$A25),$C25,"")</f>
        <v/>
      </c>
      <c r="ACX25" s="14" t="str">
        <f t="shared" ref="ACX25" si="7243">MID(ACX$2,5,1)</f>
        <v>5</v>
      </c>
      <c r="ACY25" s="12" t="str">
        <f t="shared" ref="ACY25" si="7244">IF(AND($C$5&gt;=5,ACX25=$A25),$C25,"")</f>
        <v/>
      </c>
      <c r="ACZ25" s="14" t="str">
        <f t="shared" ref="ACZ25" si="7245">MID(ACZ$2,5,1)</f>
        <v>2</v>
      </c>
      <c r="ADA25" s="12" t="str">
        <f t="shared" ref="ADA25" si="7246">IF(AND($C$5&gt;=5,ACZ25=$A25),$C25,"")</f>
        <v/>
      </c>
      <c r="ADB25" s="14" t="str">
        <f t="shared" ref="ADB25" si="7247">MID(ADB$2,5,1)</f>
        <v>4</v>
      </c>
      <c r="ADC25" s="12" t="str">
        <f t="shared" ref="ADC25" si="7248">IF(AND($C$5&gt;=5,ADB25=$A25),$C25,"")</f>
        <v/>
      </c>
      <c r="ADD25" s="14" t="str">
        <f t="shared" ref="ADD25" si="7249">MID(ADD$2,5,1)</f>
        <v>4</v>
      </c>
      <c r="ADE25" s="12" t="str">
        <f t="shared" ref="ADE25" si="7250">IF(AND($C$5&gt;=5,ADD25=$A25),$C25,"")</f>
        <v/>
      </c>
      <c r="ADF25" s="14" t="str">
        <f t="shared" ref="ADF25" si="7251">MID(ADF$2,5,1)</f>
        <v>5</v>
      </c>
      <c r="ADG25" s="12" t="str">
        <f t="shared" ref="ADG25" si="7252">IF(AND($C$5&gt;=5,ADF25=$A25),$C25,"")</f>
        <v/>
      </c>
      <c r="ADH25" s="14" t="str">
        <f t="shared" ref="ADH25" si="7253">MID(ADH$2,5,1)</f>
        <v>1</v>
      </c>
      <c r="ADI25" s="12" t="str">
        <f t="shared" ref="ADI25" si="7254">IF(AND($C$5&gt;=5,ADH25=$A25),$C25,"")</f>
        <v/>
      </c>
      <c r="ADJ25" s="14" t="str">
        <f t="shared" ref="ADJ25" si="7255">MID(ADJ$2,5,1)</f>
        <v>5</v>
      </c>
      <c r="ADK25" s="12" t="str">
        <f t="shared" ref="ADK25" si="7256">IF(AND($C$5&gt;=5,ADJ25=$A25),$C25,"")</f>
        <v/>
      </c>
      <c r="ADL25" s="14" t="str">
        <f t="shared" ref="ADL25" si="7257">MID(ADL$2,5,1)</f>
        <v>1</v>
      </c>
      <c r="ADM25" s="12" t="str">
        <f t="shared" ref="ADM25" si="7258">IF(AND($C$5&gt;=5,ADL25=$A25),$C25,"")</f>
        <v/>
      </c>
      <c r="ADN25" s="14" t="str">
        <f t="shared" ref="ADN25" si="7259">MID(ADN$2,5,1)</f>
        <v>4</v>
      </c>
      <c r="ADO25" s="12" t="str">
        <f t="shared" ref="ADO25" si="7260">IF(AND($C$5&gt;=5,ADN25=$A25),$C25,"")</f>
        <v/>
      </c>
      <c r="ADP25" s="14" t="str">
        <f t="shared" ref="ADP25" si="7261">MID(ADP$2,5,1)</f>
        <v>2</v>
      </c>
      <c r="ADQ25" s="12" t="str">
        <f t="shared" ref="ADQ25" si="7262">IF(AND($C$5&gt;=5,ADP25=$A25),$C25,"")</f>
        <v/>
      </c>
      <c r="ADR25" s="14" t="str">
        <f t="shared" ref="ADR25" si="7263">MID(ADR$2,5,1)</f>
        <v>5</v>
      </c>
      <c r="ADS25" s="12" t="str">
        <f t="shared" ref="ADS25" si="7264">IF(AND($C$5&gt;=5,ADR25=$A25),$C25,"")</f>
        <v/>
      </c>
      <c r="ADT25" s="14" t="str">
        <f t="shared" ref="ADT25" si="7265">MID(ADT$2,5,1)</f>
        <v>1</v>
      </c>
      <c r="ADU25" s="12" t="str">
        <f t="shared" ref="ADU25" si="7266">IF(AND($C$5&gt;=5,ADT25=$A25),$C25,"")</f>
        <v/>
      </c>
      <c r="ADV25" s="14" t="str">
        <f t="shared" ref="ADV25" si="7267">MID(ADV$2,5,1)</f>
        <v>5</v>
      </c>
      <c r="ADW25" s="12" t="str">
        <f t="shared" ref="ADW25" si="7268">IF(AND($C$5&gt;=5,ADV25=$A25),$C25,"")</f>
        <v/>
      </c>
      <c r="ADX25" s="14" t="str">
        <f t="shared" ref="ADX25" si="7269">MID(ADX$2,5,1)</f>
        <v>1</v>
      </c>
      <c r="ADY25" s="12" t="str">
        <f t="shared" ref="ADY25" si="7270">IF(AND($C$5&gt;=5,ADX25=$A25),$C25,"")</f>
        <v/>
      </c>
      <c r="ADZ25" s="14" t="str">
        <f t="shared" ref="ADZ25" si="7271">MID(ADZ$2,5,1)</f>
        <v>2</v>
      </c>
      <c r="AEA25" s="12" t="str">
        <f t="shared" ref="AEA25" si="7272">IF(AND($C$5&gt;=5,ADZ25=$A25),$C25,"")</f>
        <v/>
      </c>
      <c r="AEB25" s="14" t="str">
        <f t="shared" ref="AEB25" si="7273">MID(AEB$2,5,1)</f>
        <v>2</v>
      </c>
      <c r="AEC25" s="12" t="str">
        <f t="shared" ref="AEC25" si="7274">IF(AND($C$5&gt;=5,AEB25=$A25),$C25,"")</f>
        <v/>
      </c>
      <c r="AED25" s="14" t="str">
        <f t="shared" ref="AED25" si="7275">MID(AED$2,5,1)</f>
        <v>4</v>
      </c>
      <c r="AEE25" s="12" t="str">
        <f t="shared" ref="AEE25" si="7276">IF(AND($C$5&gt;=5,AED25=$A25),$C25,"")</f>
        <v/>
      </c>
      <c r="AEF25" s="14" t="str">
        <f t="shared" ref="AEF25" si="7277">MID(AEF$2,5,1)</f>
        <v>1</v>
      </c>
      <c r="AEG25" s="12" t="str">
        <f t="shared" ref="AEG25" si="7278">IF(AND($C$5&gt;=5,AEF25=$A25),$C25,"")</f>
        <v/>
      </c>
      <c r="AEH25" s="14" t="str">
        <f t="shared" ref="AEH25" si="7279">MID(AEH$2,5,1)</f>
        <v>4</v>
      </c>
      <c r="AEI25" s="12" t="str">
        <f t="shared" ref="AEI25" si="7280">IF(AND($C$5&gt;=5,AEH25=$A25),$C25,"")</f>
        <v/>
      </c>
      <c r="AEJ25" s="14" t="str">
        <f t="shared" ref="AEJ25" si="7281">MID(AEJ$2,5,1)</f>
        <v>1</v>
      </c>
      <c r="AEK25" s="12" t="str">
        <f t="shared" ref="AEK25" si="7282">IF(AND($C$5&gt;=5,AEJ25=$A25),$C25,"")</f>
        <v/>
      </c>
      <c r="AEL25" s="14" t="str">
        <f t="shared" ref="AEL25" si="7283">MID(AEL$2,5,1)</f>
        <v>2</v>
      </c>
      <c r="AEM25" s="12" t="str">
        <f t="shared" ref="AEM25" si="7284">IF(AND($C$5&gt;=5,AEL25=$A25),$C25,"")</f>
        <v/>
      </c>
      <c r="AEN25" s="14" t="str">
        <f t="shared" ref="AEN25" si="7285">MID(AEN$2,5,1)</f>
        <v>6</v>
      </c>
      <c r="AEO25" s="12" t="str">
        <f t="shared" ref="AEO25" si="7286">IF(AND($C$5&gt;=5,AEN25=$A25),$C25,"")</f>
        <v/>
      </c>
      <c r="AEP25" s="14" t="str">
        <f t="shared" ref="AEP25" si="7287">MID(AEP$2,5,1)</f>
        <v>6</v>
      </c>
      <c r="AEQ25" s="12" t="str">
        <f t="shared" ref="AEQ25" si="7288">IF(AND($C$5&gt;=5,AEP25=$A25),$C25,"")</f>
        <v/>
      </c>
      <c r="AER25" s="14" t="str">
        <f t="shared" ref="AER25" si="7289">MID(AER$2,5,1)</f>
        <v>3</v>
      </c>
      <c r="AES25" s="12" t="str">
        <f t="shared" ref="AES25" si="7290">IF(AND($C$5&gt;=5,AER25=$A25),$C25,"")</f>
        <v/>
      </c>
      <c r="AET25" s="14" t="str">
        <f t="shared" ref="AET25" si="7291">MID(AET$2,5,1)</f>
        <v>5</v>
      </c>
      <c r="AEU25" s="12" t="str">
        <f t="shared" ref="AEU25" si="7292">IF(AND($C$5&gt;=5,AET25=$A25),$C25,"")</f>
        <v/>
      </c>
      <c r="AEV25" s="14" t="str">
        <f t="shared" ref="AEV25" si="7293">MID(AEV$2,5,1)</f>
        <v>6</v>
      </c>
      <c r="AEW25" s="12" t="str">
        <f t="shared" ref="AEW25" si="7294">IF(AND($C$5&gt;=5,AEV25=$A25),$C25,"")</f>
        <v/>
      </c>
      <c r="AEX25" s="14" t="str">
        <f t="shared" ref="AEX25" si="7295">MID(AEX$2,5,1)</f>
        <v>6</v>
      </c>
      <c r="AEY25" s="12" t="str">
        <f t="shared" ref="AEY25" si="7296">IF(AND($C$5&gt;=5,AEX25=$A25),$C25,"")</f>
        <v/>
      </c>
      <c r="AEZ25" s="14" t="str">
        <f t="shared" ref="AEZ25" si="7297">MID(AEZ$2,5,1)</f>
        <v>2</v>
      </c>
      <c r="AFA25" s="12" t="str">
        <f t="shared" ref="AFA25" si="7298">IF(AND($C$5&gt;=5,AEZ25=$A25),$C25,"")</f>
        <v/>
      </c>
      <c r="AFB25" s="14" t="str">
        <f t="shared" ref="AFB25" si="7299">MID(AFB$2,5,1)</f>
        <v>5</v>
      </c>
      <c r="AFC25" s="12" t="str">
        <f t="shared" ref="AFC25" si="7300">IF(AND($C$5&gt;=5,AFB25=$A25),$C25,"")</f>
        <v/>
      </c>
      <c r="AFD25" s="14" t="str">
        <f t="shared" ref="AFD25" si="7301">MID(AFD$2,5,1)</f>
        <v>6</v>
      </c>
      <c r="AFE25" s="12" t="str">
        <f t="shared" ref="AFE25" si="7302">IF(AND($C$5&gt;=5,AFD25=$A25),$C25,"")</f>
        <v/>
      </c>
      <c r="AFF25" s="14" t="str">
        <f t="shared" ref="AFF25" si="7303">MID(AFF$2,5,1)</f>
        <v>6</v>
      </c>
      <c r="AFG25" s="12" t="str">
        <f t="shared" ref="AFG25" si="7304">IF(AND($C$5&gt;=5,AFF25=$A25),$C25,"")</f>
        <v/>
      </c>
      <c r="AFH25" s="14" t="str">
        <f t="shared" ref="AFH25" si="7305">MID(AFH$2,5,1)</f>
        <v>2</v>
      </c>
      <c r="AFI25" s="12" t="str">
        <f t="shared" ref="AFI25" si="7306">IF(AND($C$5&gt;=5,AFH25=$A25),$C25,"")</f>
        <v/>
      </c>
      <c r="AFJ25" s="14" t="str">
        <f t="shared" ref="AFJ25" si="7307">MID(AFJ$2,5,1)</f>
        <v>3</v>
      </c>
      <c r="AFK25" s="12" t="str">
        <f t="shared" ref="AFK25" si="7308">IF(AND($C$5&gt;=5,AFJ25=$A25),$C25,"")</f>
        <v/>
      </c>
      <c r="AFL25" s="14" t="str">
        <f t="shared" ref="AFL25" si="7309">MID(AFL$2,5,1)</f>
        <v>3</v>
      </c>
      <c r="AFM25" s="12" t="str">
        <f t="shared" ref="AFM25" si="7310">IF(AND($C$5&gt;=5,AFL25=$A25),$C25,"")</f>
        <v/>
      </c>
      <c r="AFN25" s="14" t="str">
        <f t="shared" ref="AFN25" si="7311">MID(AFN$2,5,1)</f>
        <v>5</v>
      </c>
      <c r="AFO25" s="12" t="str">
        <f t="shared" ref="AFO25" si="7312">IF(AND($C$5&gt;=5,AFN25=$A25),$C25,"")</f>
        <v/>
      </c>
      <c r="AFP25" s="14" t="str">
        <f t="shared" ref="AFP25" si="7313">MID(AFP$2,5,1)</f>
        <v>2</v>
      </c>
      <c r="AFQ25" s="12" t="str">
        <f t="shared" ref="AFQ25" si="7314">IF(AND($C$5&gt;=5,AFP25=$A25),$C25,"")</f>
        <v/>
      </c>
      <c r="AFR25" s="14" t="str">
        <f t="shared" ref="AFR25" si="7315">MID(AFR$2,5,1)</f>
        <v>5</v>
      </c>
      <c r="AFS25" s="12" t="str">
        <f t="shared" ref="AFS25" si="7316">IF(AND($C$5&gt;=5,AFR25=$A25),$C25,"")</f>
        <v/>
      </c>
      <c r="AFT25" s="14" t="str">
        <f t="shared" ref="AFT25" si="7317">MID(AFT$2,5,1)</f>
        <v>2</v>
      </c>
      <c r="AFU25" s="12" t="str">
        <f t="shared" ref="AFU25" si="7318">IF(AND($C$5&gt;=5,AFT25=$A25),$C25,"")</f>
        <v/>
      </c>
      <c r="AFV25" s="14" t="str">
        <f t="shared" ref="AFV25" si="7319">MID(AFV$2,5,1)</f>
        <v>3</v>
      </c>
      <c r="AFW25" s="12" t="str">
        <f t="shared" ref="AFW25" si="7320">IF(AND($C$5&gt;=5,AFV25=$A25),$C25,"")</f>
        <v/>
      </c>
      <c r="AFX25" s="14" t="str">
        <f t="shared" ref="AFX25" si="7321">MID(AFX$2,5,1)</f>
        <v>6</v>
      </c>
      <c r="AFY25" s="12" t="str">
        <f t="shared" ref="AFY25" si="7322">IF(AND($C$5&gt;=5,AFX25=$A25),$C25,"")</f>
        <v/>
      </c>
      <c r="AFZ25" s="14" t="str">
        <f t="shared" ref="AFZ25" si="7323">MID(AFZ$2,5,1)</f>
        <v>6</v>
      </c>
      <c r="AGA25" s="12" t="str">
        <f t="shared" ref="AGA25" si="7324">IF(AND($C$5&gt;=5,AFZ25=$A25),$C25,"")</f>
        <v/>
      </c>
      <c r="AGB25" s="14" t="str">
        <f t="shared" ref="AGB25" si="7325">MID(AGB$2,5,1)</f>
        <v>3</v>
      </c>
      <c r="AGC25" s="12" t="str">
        <f t="shared" ref="AGC25" si="7326">IF(AND($C$5&gt;=5,AGB25=$A25),$C25,"")</f>
        <v/>
      </c>
      <c r="AGD25" s="14" t="str">
        <f t="shared" ref="AGD25" si="7327">MID(AGD$2,5,1)</f>
        <v>5</v>
      </c>
      <c r="AGE25" s="12" t="str">
        <f t="shared" ref="AGE25" si="7328">IF(AND($C$5&gt;=5,AGD25=$A25),$C25,"")</f>
        <v/>
      </c>
      <c r="AGF25" s="14" t="str">
        <f t="shared" ref="AGF25" si="7329">MID(AGF$2,5,1)</f>
        <v>6</v>
      </c>
      <c r="AGG25" s="12" t="str">
        <f t="shared" ref="AGG25" si="7330">IF(AND($C$5&gt;=5,AGF25=$A25),$C25,"")</f>
        <v/>
      </c>
      <c r="AGH25" s="14" t="str">
        <f t="shared" ref="AGH25" si="7331">MID(AGH$2,5,1)</f>
        <v>6</v>
      </c>
      <c r="AGI25" s="12" t="str">
        <f t="shared" ref="AGI25" si="7332">IF(AND($C$5&gt;=5,AGH25=$A25),$C25,"")</f>
        <v/>
      </c>
      <c r="AGJ25" s="14" t="str">
        <f t="shared" ref="AGJ25" si="7333">MID(AGJ$2,5,1)</f>
        <v>1</v>
      </c>
      <c r="AGK25" s="12" t="str">
        <f t="shared" ref="AGK25" si="7334">IF(AND($C$5&gt;=5,AGJ25=$A25),$C25,"")</f>
        <v/>
      </c>
      <c r="AGL25" s="14" t="str">
        <f t="shared" ref="AGL25" si="7335">MID(AGL$2,5,1)</f>
        <v>5</v>
      </c>
      <c r="AGM25" s="12" t="str">
        <f t="shared" ref="AGM25" si="7336">IF(AND($C$5&gt;=5,AGL25=$A25),$C25,"")</f>
        <v/>
      </c>
      <c r="AGN25" s="14" t="str">
        <f t="shared" ref="AGN25" si="7337">MID(AGN$2,5,1)</f>
        <v>6</v>
      </c>
      <c r="AGO25" s="12" t="str">
        <f t="shared" ref="AGO25" si="7338">IF(AND($C$5&gt;=5,AGN25=$A25),$C25,"")</f>
        <v/>
      </c>
      <c r="AGP25" s="14" t="str">
        <f t="shared" ref="AGP25" si="7339">MID(AGP$2,5,1)</f>
        <v>6</v>
      </c>
      <c r="AGQ25" s="12" t="str">
        <f t="shared" ref="AGQ25" si="7340">IF(AND($C$5&gt;=5,AGP25=$A25),$C25,"")</f>
        <v/>
      </c>
      <c r="AGR25" s="14" t="str">
        <f t="shared" ref="AGR25" si="7341">MID(AGR$2,5,1)</f>
        <v>1</v>
      </c>
      <c r="AGS25" s="12" t="str">
        <f t="shared" ref="AGS25" si="7342">IF(AND($C$5&gt;=5,AGR25=$A25),$C25,"")</f>
        <v/>
      </c>
      <c r="AGT25" s="14" t="str">
        <f t="shared" ref="AGT25" si="7343">MID(AGT$2,5,1)</f>
        <v>3</v>
      </c>
      <c r="AGU25" s="12" t="str">
        <f t="shared" ref="AGU25" si="7344">IF(AND($C$5&gt;=5,AGT25=$A25),$C25,"")</f>
        <v/>
      </c>
      <c r="AGV25" s="14" t="str">
        <f t="shared" ref="AGV25" si="7345">MID(AGV$2,5,1)</f>
        <v>3</v>
      </c>
      <c r="AGW25" s="12" t="str">
        <f t="shared" ref="AGW25" si="7346">IF(AND($C$5&gt;=5,AGV25=$A25),$C25,"")</f>
        <v/>
      </c>
      <c r="AGX25" s="14" t="str">
        <f t="shared" ref="AGX25" si="7347">MID(AGX$2,5,1)</f>
        <v>5</v>
      </c>
      <c r="AGY25" s="12" t="str">
        <f t="shared" ref="AGY25" si="7348">IF(AND($C$5&gt;=5,AGX25=$A25),$C25,"")</f>
        <v/>
      </c>
      <c r="AGZ25" s="14" t="str">
        <f t="shared" ref="AGZ25" si="7349">MID(AGZ$2,5,1)</f>
        <v>1</v>
      </c>
      <c r="AHA25" s="12" t="str">
        <f t="shared" ref="AHA25" si="7350">IF(AND($C$5&gt;=5,AGZ25=$A25),$C25,"")</f>
        <v/>
      </c>
      <c r="AHB25" s="14" t="str">
        <f t="shared" ref="AHB25" si="7351">MID(AHB$2,5,1)</f>
        <v>5</v>
      </c>
      <c r="AHC25" s="12" t="str">
        <f t="shared" ref="AHC25" si="7352">IF(AND($C$5&gt;=5,AHB25=$A25),$C25,"")</f>
        <v/>
      </c>
      <c r="AHD25" s="14" t="str">
        <f t="shared" ref="AHD25" si="7353">MID(AHD$2,5,1)</f>
        <v>1</v>
      </c>
      <c r="AHE25" s="12" t="str">
        <f t="shared" ref="AHE25" si="7354">IF(AND($C$5&gt;=5,AHD25=$A25),$C25,"")</f>
        <v/>
      </c>
      <c r="AHF25" s="14" t="str">
        <f t="shared" ref="AHF25" si="7355">MID(AHF$2,5,1)</f>
        <v>3</v>
      </c>
      <c r="AHG25" s="12" t="str">
        <f t="shared" ref="AHG25" si="7356">IF(AND($C$5&gt;=5,AHF25=$A25),$C25,"")</f>
        <v/>
      </c>
      <c r="AHH25" s="14" t="str">
        <f t="shared" ref="AHH25" si="7357">MID(AHH$2,5,1)</f>
        <v>6</v>
      </c>
      <c r="AHI25" s="12" t="str">
        <f t="shared" ref="AHI25" si="7358">IF(AND($C$5&gt;=5,AHH25=$A25),$C25,"")</f>
        <v/>
      </c>
      <c r="AHJ25" s="14" t="str">
        <f t="shared" ref="AHJ25" si="7359">MID(AHJ$2,5,1)</f>
        <v>6</v>
      </c>
      <c r="AHK25" s="12" t="str">
        <f t="shared" ref="AHK25" si="7360">IF(AND($C$5&gt;=5,AHJ25=$A25),$C25,"")</f>
        <v/>
      </c>
      <c r="AHL25" s="14" t="str">
        <f t="shared" ref="AHL25" si="7361">MID(AHL$2,5,1)</f>
        <v>2</v>
      </c>
      <c r="AHM25" s="12" t="str">
        <f t="shared" ref="AHM25" si="7362">IF(AND($C$5&gt;=5,AHL25=$A25),$C25,"")</f>
        <v/>
      </c>
      <c r="AHN25" s="14" t="str">
        <f t="shared" ref="AHN25" si="7363">MID(AHN$2,5,1)</f>
        <v>5</v>
      </c>
      <c r="AHO25" s="12" t="str">
        <f t="shared" ref="AHO25" si="7364">IF(AND($C$5&gt;=5,AHN25=$A25),$C25,"")</f>
        <v/>
      </c>
      <c r="AHP25" s="14" t="str">
        <f t="shared" ref="AHP25" si="7365">MID(AHP$2,5,1)</f>
        <v>6</v>
      </c>
      <c r="AHQ25" s="12" t="str">
        <f t="shared" ref="AHQ25" si="7366">IF(AND($C$5&gt;=5,AHP25=$A25),$C25,"")</f>
        <v/>
      </c>
      <c r="AHR25" s="14" t="str">
        <f t="shared" ref="AHR25" si="7367">MID(AHR$2,5,1)</f>
        <v>6</v>
      </c>
      <c r="AHS25" s="12" t="str">
        <f t="shared" ref="AHS25" si="7368">IF(AND($C$5&gt;=5,AHR25=$A25),$C25,"")</f>
        <v/>
      </c>
      <c r="AHT25" s="14" t="str">
        <f t="shared" ref="AHT25" si="7369">MID(AHT$2,5,1)</f>
        <v>1</v>
      </c>
      <c r="AHU25" s="12" t="str">
        <f t="shared" ref="AHU25" si="7370">IF(AND($C$5&gt;=5,AHT25=$A25),$C25,"")</f>
        <v/>
      </c>
      <c r="AHV25" s="14" t="str">
        <f t="shared" ref="AHV25" si="7371">MID(AHV$2,5,1)</f>
        <v>5</v>
      </c>
      <c r="AHW25" s="12" t="str">
        <f t="shared" ref="AHW25" si="7372">IF(AND($C$5&gt;=5,AHV25=$A25),$C25,"")</f>
        <v/>
      </c>
      <c r="AHX25" s="14" t="str">
        <f t="shared" ref="AHX25" si="7373">MID(AHX$2,5,1)</f>
        <v>6</v>
      </c>
      <c r="AHY25" s="12" t="str">
        <f t="shared" ref="AHY25" si="7374">IF(AND($C$5&gt;=5,AHX25=$A25),$C25,"")</f>
        <v/>
      </c>
      <c r="AHZ25" s="14" t="str">
        <f t="shared" ref="AHZ25" si="7375">MID(AHZ$2,5,1)</f>
        <v>6</v>
      </c>
      <c r="AIA25" s="12" t="str">
        <f t="shared" ref="AIA25" si="7376">IF(AND($C$5&gt;=5,AHZ25=$A25),$C25,"")</f>
        <v/>
      </c>
      <c r="AIB25" s="14" t="str">
        <f t="shared" ref="AIB25" si="7377">MID(AIB$2,5,1)</f>
        <v>1</v>
      </c>
      <c r="AIC25" s="12" t="str">
        <f t="shared" ref="AIC25" si="7378">IF(AND($C$5&gt;=5,AIB25=$A25),$C25,"")</f>
        <v/>
      </c>
      <c r="AID25" s="14" t="str">
        <f t="shared" ref="AID25" si="7379">MID(AID$2,5,1)</f>
        <v>2</v>
      </c>
      <c r="AIE25" s="12" t="str">
        <f t="shared" ref="AIE25" si="7380">IF(AND($C$5&gt;=5,AID25=$A25),$C25,"")</f>
        <v/>
      </c>
      <c r="AIF25" s="14" t="str">
        <f t="shared" ref="AIF25" si="7381">MID(AIF$2,5,1)</f>
        <v>2</v>
      </c>
      <c r="AIG25" s="12" t="str">
        <f t="shared" ref="AIG25" si="7382">IF(AND($C$5&gt;=5,AIF25=$A25),$C25,"")</f>
        <v/>
      </c>
      <c r="AIH25" s="14" t="str">
        <f t="shared" ref="AIH25" si="7383">MID(AIH$2,5,1)</f>
        <v>5</v>
      </c>
      <c r="AII25" s="12" t="str">
        <f t="shared" ref="AII25" si="7384">IF(AND($C$5&gt;=5,AIH25=$A25),$C25,"")</f>
        <v/>
      </c>
      <c r="AIJ25" s="14" t="str">
        <f t="shared" ref="AIJ25" si="7385">MID(AIJ$2,5,1)</f>
        <v>1</v>
      </c>
      <c r="AIK25" s="12" t="str">
        <f t="shared" ref="AIK25" si="7386">IF(AND($C$5&gt;=5,AIJ25=$A25),$C25,"")</f>
        <v/>
      </c>
      <c r="AIL25" s="14" t="str">
        <f t="shared" ref="AIL25" si="7387">MID(AIL$2,5,1)</f>
        <v>5</v>
      </c>
      <c r="AIM25" s="12" t="str">
        <f t="shared" ref="AIM25" si="7388">IF(AND($C$5&gt;=5,AIL25=$A25),$C25,"")</f>
        <v/>
      </c>
      <c r="AIN25" s="14" t="str">
        <f t="shared" ref="AIN25" si="7389">MID(AIN$2,5,1)</f>
        <v>1</v>
      </c>
      <c r="AIO25" s="12" t="str">
        <f t="shared" ref="AIO25" si="7390">IF(AND($C$5&gt;=5,AIN25=$A25),$C25,"")</f>
        <v/>
      </c>
      <c r="AIP25" s="14" t="str">
        <f t="shared" ref="AIP25" si="7391">MID(AIP$2,5,1)</f>
        <v>2</v>
      </c>
      <c r="AIQ25" s="12" t="str">
        <f t="shared" ref="AIQ25" si="7392">IF(AND($C$5&gt;=5,AIP25=$A25),$C25,"")</f>
        <v/>
      </c>
      <c r="AIR25" s="14" t="str">
        <f t="shared" ref="AIR25" si="7393">MID(AIR$2,5,1)</f>
        <v>6</v>
      </c>
      <c r="AIS25" s="12" t="str">
        <f t="shared" ref="AIS25" si="7394">IF(AND($C$5&gt;=5,AIR25=$A25),$C25,"")</f>
        <v/>
      </c>
      <c r="AIT25" s="14" t="str">
        <f t="shared" ref="AIT25" si="7395">MID(AIT$2,5,1)</f>
        <v>6</v>
      </c>
      <c r="AIU25" s="12" t="str">
        <f t="shared" ref="AIU25" si="7396">IF(AND($C$5&gt;=5,AIT25=$A25),$C25,"")</f>
        <v/>
      </c>
      <c r="AIV25" s="14" t="str">
        <f t="shared" ref="AIV25" si="7397">MID(AIV$2,5,1)</f>
        <v>2</v>
      </c>
      <c r="AIW25" s="12" t="str">
        <f t="shared" ref="AIW25" si="7398">IF(AND($C$5&gt;=5,AIV25=$A25),$C25,"")</f>
        <v/>
      </c>
      <c r="AIX25" s="14" t="str">
        <f t="shared" ref="AIX25" si="7399">MID(AIX$2,5,1)</f>
        <v>3</v>
      </c>
      <c r="AIY25" s="12" t="str">
        <f t="shared" ref="AIY25" si="7400">IF(AND($C$5&gt;=5,AIX25=$A25),$C25,"")</f>
        <v/>
      </c>
      <c r="AIZ25" s="14" t="str">
        <f t="shared" ref="AIZ25" si="7401">MID(AIZ$2,5,1)</f>
        <v>6</v>
      </c>
      <c r="AJA25" s="12" t="str">
        <f t="shared" ref="AJA25" si="7402">IF(AND($C$5&gt;=5,AIZ25=$A25),$C25,"")</f>
        <v/>
      </c>
      <c r="AJB25" s="14" t="str">
        <f t="shared" ref="AJB25" si="7403">MID(AJB$2,5,1)</f>
        <v>6</v>
      </c>
      <c r="AJC25" s="12" t="str">
        <f t="shared" ref="AJC25" si="7404">IF(AND($C$5&gt;=5,AJB25=$A25),$C25,"")</f>
        <v/>
      </c>
      <c r="AJD25" s="14" t="str">
        <f t="shared" ref="AJD25" si="7405">MID(AJD$2,5,1)</f>
        <v>1</v>
      </c>
      <c r="AJE25" s="12" t="str">
        <f t="shared" ref="AJE25" si="7406">IF(AND($C$5&gt;=5,AJD25=$A25),$C25,"")</f>
        <v/>
      </c>
      <c r="AJF25" s="14" t="str">
        <f t="shared" ref="AJF25" si="7407">MID(AJF$2,5,1)</f>
        <v>3</v>
      </c>
      <c r="AJG25" s="12" t="str">
        <f t="shared" ref="AJG25" si="7408">IF(AND($C$5&gt;=5,AJF25=$A25),$C25,"")</f>
        <v/>
      </c>
      <c r="AJH25" s="14" t="str">
        <f t="shared" ref="AJH25" si="7409">MID(AJH$2,5,1)</f>
        <v>6</v>
      </c>
      <c r="AJI25" s="12" t="str">
        <f t="shared" ref="AJI25" si="7410">IF(AND($C$5&gt;=5,AJH25=$A25),$C25,"")</f>
        <v/>
      </c>
      <c r="AJJ25" s="14" t="str">
        <f t="shared" ref="AJJ25" si="7411">MID(AJJ$2,5,1)</f>
        <v>6</v>
      </c>
      <c r="AJK25" s="12" t="str">
        <f t="shared" ref="AJK25" si="7412">IF(AND($C$5&gt;=5,AJJ25=$A25),$C25,"")</f>
        <v/>
      </c>
      <c r="AJL25" s="14" t="str">
        <f t="shared" ref="AJL25" si="7413">MID(AJL$2,5,1)</f>
        <v>1</v>
      </c>
      <c r="AJM25" s="12" t="str">
        <f t="shared" ref="AJM25" si="7414">IF(AND($C$5&gt;=5,AJL25=$A25),$C25,"")</f>
        <v/>
      </c>
      <c r="AJN25" s="14" t="str">
        <f t="shared" ref="AJN25" si="7415">MID(AJN$2,5,1)</f>
        <v>2</v>
      </c>
      <c r="AJO25" s="12" t="str">
        <f t="shared" ref="AJO25" si="7416">IF(AND($C$5&gt;=5,AJN25=$A25),$C25,"")</f>
        <v/>
      </c>
      <c r="AJP25" s="14" t="str">
        <f t="shared" ref="AJP25" si="7417">MID(AJP$2,5,1)</f>
        <v>2</v>
      </c>
      <c r="AJQ25" s="12" t="str">
        <f t="shared" ref="AJQ25" si="7418">IF(AND($C$5&gt;=5,AJP25=$A25),$C25,"")</f>
        <v/>
      </c>
      <c r="AJR25" s="14" t="str">
        <f t="shared" ref="AJR25" si="7419">MID(AJR$2,5,1)</f>
        <v>3</v>
      </c>
      <c r="AJS25" s="12" t="str">
        <f t="shared" ref="AJS25" si="7420">IF(AND($C$5&gt;=5,AJR25=$A25),$C25,"")</f>
        <v/>
      </c>
      <c r="AJT25" s="14" t="str">
        <f t="shared" ref="AJT25" si="7421">MID(AJT$2,5,1)</f>
        <v>1</v>
      </c>
      <c r="AJU25" s="12" t="str">
        <f t="shared" ref="AJU25" si="7422">IF(AND($C$5&gt;=5,AJT25=$A25),$C25,"")</f>
        <v/>
      </c>
      <c r="AJV25" s="14" t="str">
        <f t="shared" ref="AJV25" si="7423">MID(AJV$2,5,1)</f>
        <v>3</v>
      </c>
      <c r="AJW25" s="12" t="str">
        <f t="shared" ref="AJW25" si="7424">IF(AND($C$5&gt;=5,AJV25=$A25),$C25,"")</f>
        <v/>
      </c>
      <c r="AJX25" s="14" t="str">
        <f t="shared" ref="AJX25" si="7425">MID(AJX$2,5,1)</f>
        <v>1</v>
      </c>
      <c r="AJY25" s="12" t="str">
        <f t="shared" ref="AJY25" si="7426">IF(AND($C$5&gt;=5,AJX25=$A25),$C25,"")</f>
        <v/>
      </c>
      <c r="AJZ25" s="14" t="str">
        <f t="shared" ref="AJZ25" si="7427">MID(AJZ$2,5,1)</f>
        <v>2</v>
      </c>
      <c r="AKA25" s="12" t="str">
        <f t="shared" ref="AKA25" si="7428">IF(AND($C$5&gt;=5,AJZ25=$A25),$C25,"")</f>
        <v/>
      </c>
      <c r="AKB25" s="14" t="str">
        <f t="shared" ref="AKB25" si="7429">MID(AKB$2,5,1)</f>
        <v>3</v>
      </c>
      <c r="AKC25" s="12" t="str">
        <f t="shared" ref="AKC25" si="7430">IF(AND($C$5&gt;=5,AKB25=$A25),$C25,"")</f>
        <v/>
      </c>
      <c r="AKD25" s="14" t="str">
        <f t="shared" ref="AKD25" si="7431">MID(AKD$2,5,1)</f>
        <v>5</v>
      </c>
      <c r="AKE25" s="12" t="str">
        <f t="shared" ref="AKE25" si="7432">IF(AND($C$5&gt;=5,AKD25=$A25),$C25,"")</f>
        <v/>
      </c>
      <c r="AKF25" s="14" t="str">
        <f t="shared" ref="AKF25" si="7433">MID(AKF$2,5,1)</f>
        <v>2</v>
      </c>
      <c r="AKG25" s="12" t="str">
        <f t="shared" ref="AKG25" si="7434">IF(AND($C$5&gt;=5,AKF25=$A25),$C25,"")</f>
        <v/>
      </c>
      <c r="AKH25" s="14" t="str">
        <f t="shared" ref="AKH25" si="7435">MID(AKH$2,5,1)</f>
        <v>5</v>
      </c>
      <c r="AKI25" s="12" t="str">
        <f t="shared" ref="AKI25" si="7436">IF(AND($C$5&gt;=5,AKH25=$A25),$C25,"")</f>
        <v/>
      </c>
      <c r="AKJ25" s="14" t="str">
        <f t="shared" ref="AKJ25" si="7437">MID(AKJ$2,5,1)</f>
        <v>2</v>
      </c>
      <c r="AKK25" s="12" t="str">
        <f t="shared" ref="AKK25" si="7438">IF(AND($C$5&gt;=5,AKJ25=$A25),$C25,"")</f>
        <v/>
      </c>
      <c r="AKL25" s="14" t="str">
        <f t="shared" ref="AKL25" si="7439">MID(AKL$2,5,1)</f>
        <v>3</v>
      </c>
      <c r="AKM25" s="12" t="str">
        <f t="shared" ref="AKM25" si="7440">IF(AND($C$5&gt;=5,AKL25=$A25),$C25,"")</f>
        <v/>
      </c>
      <c r="AKN25" s="14" t="str">
        <f t="shared" ref="AKN25" si="7441">MID(AKN$2,5,1)</f>
        <v>3</v>
      </c>
      <c r="AKO25" s="12" t="str">
        <f t="shared" ref="AKO25" si="7442">IF(AND($C$5&gt;=5,AKN25=$A25),$C25,"")</f>
        <v/>
      </c>
      <c r="AKP25" s="14" t="str">
        <f t="shared" ref="AKP25" si="7443">MID(AKP$2,5,1)</f>
        <v>5</v>
      </c>
      <c r="AKQ25" s="12" t="str">
        <f t="shared" ref="AKQ25" si="7444">IF(AND($C$5&gt;=5,AKP25=$A25),$C25,"")</f>
        <v/>
      </c>
      <c r="AKR25" s="14" t="str">
        <f t="shared" ref="AKR25" si="7445">MID(AKR$2,5,1)</f>
        <v>1</v>
      </c>
      <c r="AKS25" s="12" t="str">
        <f t="shared" ref="AKS25" si="7446">IF(AND($C$5&gt;=5,AKR25=$A25),$C25,"")</f>
        <v/>
      </c>
      <c r="AKT25" s="14" t="str">
        <f t="shared" ref="AKT25" si="7447">MID(AKT$2,5,1)</f>
        <v>5</v>
      </c>
      <c r="AKU25" s="12" t="str">
        <f t="shared" ref="AKU25" si="7448">IF(AND($C$5&gt;=5,AKT25=$A25),$C25,"")</f>
        <v/>
      </c>
      <c r="AKV25" s="14" t="str">
        <f t="shared" ref="AKV25" si="7449">MID(AKV$2,5,1)</f>
        <v>1</v>
      </c>
      <c r="AKW25" s="12" t="str">
        <f t="shared" ref="AKW25" si="7450">IF(AND($C$5&gt;=5,AKV25=$A25),$C25,"")</f>
        <v/>
      </c>
      <c r="AKX25" s="14" t="str">
        <f t="shared" ref="AKX25" si="7451">MID(AKX$2,5,1)</f>
        <v>3</v>
      </c>
      <c r="AKY25" s="12" t="str">
        <f t="shared" ref="AKY25" si="7452">IF(AND($C$5&gt;=5,AKX25=$A25),$C25,"")</f>
        <v/>
      </c>
      <c r="AKZ25" s="14" t="str">
        <f t="shared" ref="AKZ25" si="7453">MID(AKZ$2,5,1)</f>
        <v>2</v>
      </c>
      <c r="ALA25" s="12" t="str">
        <f t="shared" ref="ALA25" si="7454">IF(AND($C$5&gt;=5,AKZ25=$A25),$C25,"")</f>
        <v/>
      </c>
      <c r="ALB25" s="14" t="str">
        <f t="shared" ref="ALB25" si="7455">MID(ALB$2,5,1)</f>
        <v>5</v>
      </c>
      <c r="ALC25" s="12" t="str">
        <f t="shared" ref="ALC25" si="7456">IF(AND($C$5&gt;=5,ALB25=$A25),$C25,"")</f>
        <v/>
      </c>
      <c r="ALD25" s="14" t="str">
        <f t="shared" ref="ALD25" si="7457">MID(ALD$2,5,1)</f>
        <v>1</v>
      </c>
      <c r="ALE25" s="12" t="str">
        <f t="shared" ref="ALE25" si="7458">IF(AND($C$5&gt;=5,ALD25=$A25),$C25,"")</f>
        <v/>
      </c>
      <c r="ALF25" s="14" t="str">
        <f t="shared" ref="ALF25" si="7459">MID(ALF$2,5,1)</f>
        <v>5</v>
      </c>
      <c r="ALG25" s="12" t="str">
        <f t="shared" ref="ALG25" si="7460">IF(AND($C$5&gt;=5,ALF25=$A25),$C25,"")</f>
        <v/>
      </c>
      <c r="ALH25" s="14" t="str">
        <f t="shared" ref="ALH25" si="7461">MID(ALH$2,5,1)</f>
        <v>1</v>
      </c>
      <c r="ALI25" s="12" t="str">
        <f t="shared" ref="ALI25" si="7462">IF(AND($C$5&gt;=5,ALH25=$A25),$C25,"")</f>
        <v/>
      </c>
      <c r="ALJ25" s="14" t="str">
        <f t="shared" ref="ALJ25" si="7463">MID(ALJ$2,5,1)</f>
        <v>2</v>
      </c>
      <c r="ALK25" s="12" t="str">
        <f t="shared" ref="ALK25" si="7464">IF(AND($C$5&gt;=5,ALJ25=$A25),$C25,"")</f>
        <v/>
      </c>
      <c r="ALL25" s="14" t="str">
        <f t="shared" ref="ALL25" si="7465">MID(ALL$2,5,1)</f>
        <v>2</v>
      </c>
      <c r="ALM25" s="12" t="str">
        <f t="shared" ref="ALM25" si="7466">IF(AND($C$5&gt;=5,ALL25=$A25),$C25,"")</f>
        <v/>
      </c>
      <c r="ALN25" s="14" t="str">
        <f t="shared" ref="ALN25" si="7467">MID(ALN$2,5,1)</f>
        <v>3</v>
      </c>
      <c r="ALO25" s="12" t="str">
        <f t="shared" ref="ALO25" si="7468">IF(AND($C$5&gt;=5,ALN25=$A25),$C25,"")</f>
        <v/>
      </c>
      <c r="ALP25" s="14" t="str">
        <f t="shared" ref="ALP25" si="7469">MID(ALP$2,5,1)</f>
        <v>1</v>
      </c>
      <c r="ALQ25" s="12" t="str">
        <f t="shared" ref="ALQ25" si="7470">IF(AND($C$5&gt;=5,ALP25=$A25),$C25,"")</f>
        <v/>
      </c>
      <c r="ALR25" s="14" t="str">
        <f t="shared" ref="ALR25" si="7471">MID(ALR$2,5,1)</f>
        <v>3</v>
      </c>
      <c r="ALS25" s="12" t="str">
        <f t="shared" ref="ALS25" si="7472">IF(AND($C$5&gt;=5,ALR25=$A25),$C25,"")</f>
        <v/>
      </c>
      <c r="ALT25" s="14" t="str">
        <f t="shared" ref="ALT25" si="7473">MID(ALT$2,5,1)</f>
        <v>1</v>
      </c>
      <c r="ALU25" s="12" t="str">
        <f t="shared" ref="ALU25" si="7474">IF(AND($C$5&gt;=5,ALT25=$A25),$C25,"")</f>
        <v/>
      </c>
      <c r="ALV25" s="14" t="str">
        <f t="shared" ref="ALV25" si="7475">MID(ALV$2,5,1)</f>
        <v>2</v>
      </c>
      <c r="ALW25" s="12" t="str">
        <f t="shared" ref="ALW25" si="7476">IF(AND($C$5&gt;=5,ALV25=$A25),$C25,"")</f>
        <v/>
      </c>
      <c r="ALX25" s="14" t="str">
        <f t="shared" ref="ALX25" si="7477">MID(ALX$2,5,1)</f>
        <v>6</v>
      </c>
      <c r="ALY25" s="12" t="str">
        <f t="shared" ref="ALY25" si="7478">IF(AND($C$5&gt;=5,ALX25=$A25),$C25,"")</f>
        <v/>
      </c>
      <c r="ALZ25" s="14" t="str">
        <f t="shared" ref="ALZ25" si="7479">MID(ALZ$2,5,1)</f>
        <v>6</v>
      </c>
      <c r="AMA25" s="12" t="str">
        <f t="shared" ref="AMA25" si="7480">IF(AND($C$5&gt;=5,ALZ25=$A25),$C25,"")</f>
        <v/>
      </c>
      <c r="AMB25" s="14" t="str">
        <f t="shared" ref="AMB25" si="7481">MID(AMB$2,5,1)</f>
        <v>3</v>
      </c>
      <c r="AMC25" s="12" t="str">
        <f t="shared" ref="AMC25" si="7482">IF(AND($C$5&gt;=5,AMB25=$A25),$C25,"")</f>
        <v/>
      </c>
      <c r="AMD25" s="14" t="str">
        <f t="shared" ref="AMD25" si="7483">MID(AMD$2,5,1)</f>
        <v>4</v>
      </c>
      <c r="AME25" s="12" t="str">
        <f t="shared" ref="AME25" si="7484">IF(AND($C$5&gt;=5,AMD25=$A25),$C25,"")</f>
        <v/>
      </c>
      <c r="AMF25" s="14" t="str">
        <f t="shared" ref="AMF25" si="7485">MID(AMF$2,5,1)</f>
        <v>6</v>
      </c>
      <c r="AMG25" s="12" t="str">
        <f t="shared" ref="AMG25" si="7486">IF(AND($C$5&gt;=5,AMF25=$A25),$C25,"")</f>
        <v/>
      </c>
      <c r="AMH25" s="14" t="str">
        <f t="shared" ref="AMH25" si="7487">MID(AMH$2,5,1)</f>
        <v>6</v>
      </c>
      <c r="AMI25" s="12" t="str">
        <f t="shared" ref="AMI25" si="7488">IF(AND($C$5&gt;=5,AMH25=$A25),$C25,"")</f>
        <v/>
      </c>
      <c r="AMJ25" s="14" t="str">
        <f t="shared" ref="AMJ25" si="7489">MID(AMJ$2,5,1)</f>
        <v>2</v>
      </c>
      <c r="AMK25" s="12" t="str">
        <f t="shared" ref="AMK25" si="7490">IF(AND($C$5&gt;=5,AMJ25=$A25),$C25,"")</f>
        <v/>
      </c>
      <c r="AML25" s="14" t="str">
        <f t="shared" ref="AML25" si="7491">MID(AML$2,5,1)</f>
        <v>4</v>
      </c>
      <c r="AMM25" s="12" t="str">
        <f t="shared" ref="AMM25" si="7492">IF(AND($C$5&gt;=5,AML25=$A25),$C25,"")</f>
        <v/>
      </c>
      <c r="AMN25" s="14" t="str">
        <f t="shared" ref="AMN25" si="7493">MID(AMN$2,5,1)</f>
        <v>6</v>
      </c>
      <c r="AMO25" s="12" t="str">
        <f t="shared" ref="AMO25" si="7494">IF(AND($C$5&gt;=5,AMN25=$A25),$C25,"")</f>
        <v/>
      </c>
      <c r="AMP25" s="14" t="str">
        <f t="shared" ref="AMP25" si="7495">MID(AMP$2,5,1)</f>
        <v>6</v>
      </c>
      <c r="AMQ25" s="12" t="str">
        <f t="shared" ref="AMQ25" si="7496">IF(AND($C$5&gt;=5,AMP25=$A25),$C25,"")</f>
        <v/>
      </c>
      <c r="AMR25" s="14" t="str">
        <f t="shared" ref="AMR25" si="7497">MID(AMR$2,5,1)</f>
        <v>2</v>
      </c>
      <c r="AMS25" s="12" t="str">
        <f t="shared" ref="AMS25" si="7498">IF(AND($C$5&gt;=5,AMR25=$A25),$C25,"")</f>
        <v/>
      </c>
      <c r="AMT25" s="14" t="str">
        <f t="shared" ref="AMT25" si="7499">MID(AMT$2,5,1)</f>
        <v>3</v>
      </c>
      <c r="AMU25" s="12" t="str">
        <f t="shared" ref="AMU25" si="7500">IF(AND($C$5&gt;=5,AMT25=$A25),$C25,"")</f>
        <v/>
      </c>
      <c r="AMV25" s="14" t="str">
        <f t="shared" ref="AMV25" si="7501">MID(AMV$2,5,1)</f>
        <v>3</v>
      </c>
      <c r="AMW25" s="12" t="str">
        <f t="shared" ref="AMW25" si="7502">IF(AND($C$5&gt;=5,AMV25=$A25),$C25,"")</f>
        <v/>
      </c>
      <c r="AMX25" s="14" t="str">
        <f t="shared" ref="AMX25" si="7503">MID(AMX$2,5,1)</f>
        <v>4</v>
      </c>
      <c r="AMY25" s="12" t="str">
        <f t="shared" ref="AMY25" si="7504">IF(AND($C$5&gt;=5,AMX25=$A25),$C25,"")</f>
        <v/>
      </c>
      <c r="AMZ25" s="14" t="str">
        <f t="shared" ref="AMZ25" si="7505">MID(AMZ$2,5,1)</f>
        <v>2</v>
      </c>
      <c r="ANA25" s="12" t="str">
        <f t="shared" ref="ANA25" si="7506">IF(AND($C$5&gt;=5,AMZ25=$A25),$C25,"")</f>
        <v/>
      </c>
      <c r="ANB25" s="14" t="str">
        <f t="shared" ref="ANB25" si="7507">MID(ANB$2,5,1)</f>
        <v>4</v>
      </c>
      <c r="ANC25" s="12" t="str">
        <f t="shared" ref="ANC25" si="7508">IF(AND($C$5&gt;=5,ANB25=$A25),$C25,"")</f>
        <v/>
      </c>
      <c r="AND25" s="14" t="str">
        <f t="shared" ref="AND25" si="7509">MID(AND$2,5,1)</f>
        <v>2</v>
      </c>
      <c r="ANE25" s="12" t="str">
        <f t="shared" ref="ANE25" si="7510">IF(AND($C$5&gt;=5,AND25=$A25),$C25,"")</f>
        <v/>
      </c>
      <c r="ANF25" s="14" t="str">
        <f t="shared" ref="ANF25" si="7511">MID(ANF$2,5,1)</f>
        <v>3</v>
      </c>
      <c r="ANG25" s="12" t="str">
        <f t="shared" ref="ANG25" si="7512">IF(AND($C$5&gt;=5,ANF25=$A25),$C25,"")</f>
        <v/>
      </c>
      <c r="ANH25" s="14" t="str">
        <f t="shared" ref="ANH25" si="7513">MID(ANH$2,5,1)</f>
        <v>6</v>
      </c>
      <c r="ANI25" s="12" t="str">
        <f t="shared" ref="ANI25" si="7514">IF(AND($C$5&gt;=5,ANH25=$A25),$C25,"")</f>
        <v/>
      </c>
      <c r="ANJ25" s="14" t="str">
        <f t="shared" ref="ANJ25" si="7515">MID(ANJ$2,5,1)</f>
        <v>6</v>
      </c>
      <c r="ANK25" s="12" t="str">
        <f t="shared" ref="ANK25" si="7516">IF(AND($C$5&gt;=5,ANJ25=$A25),$C25,"")</f>
        <v/>
      </c>
      <c r="ANL25" s="14" t="str">
        <f t="shared" ref="ANL25" si="7517">MID(ANL$2,5,1)</f>
        <v>3</v>
      </c>
      <c r="ANM25" s="12" t="str">
        <f t="shared" ref="ANM25" si="7518">IF(AND($C$5&gt;=5,ANL25=$A25),$C25,"")</f>
        <v/>
      </c>
      <c r="ANN25" s="14" t="str">
        <f t="shared" ref="ANN25" si="7519">MID(ANN$2,5,1)</f>
        <v>4</v>
      </c>
      <c r="ANO25" s="12" t="str">
        <f t="shared" ref="ANO25" si="7520">IF(AND($C$5&gt;=5,ANN25=$A25),$C25,"")</f>
        <v/>
      </c>
      <c r="ANP25" s="14" t="str">
        <f t="shared" ref="ANP25" si="7521">MID(ANP$2,5,1)</f>
        <v>6</v>
      </c>
      <c r="ANQ25" s="12" t="str">
        <f t="shared" ref="ANQ25" si="7522">IF(AND($C$5&gt;=5,ANP25=$A25),$C25,"")</f>
        <v/>
      </c>
      <c r="ANR25" s="14" t="str">
        <f t="shared" ref="ANR25" si="7523">MID(ANR$2,5,1)</f>
        <v>6</v>
      </c>
      <c r="ANS25" s="12" t="str">
        <f t="shared" ref="ANS25" si="7524">IF(AND($C$5&gt;=5,ANR25=$A25),$C25,"")</f>
        <v/>
      </c>
      <c r="ANT25" s="14" t="str">
        <f t="shared" ref="ANT25" si="7525">MID(ANT$2,5,1)</f>
        <v>1</v>
      </c>
      <c r="ANU25" s="12" t="str">
        <f t="shared" ref="ANU25" si="7526">IF(AND($C$5&gt;=5,ANT25=$A25),$C25,"")</f>
        <v/>
      </c>
      <c r="ANV25" s="14" t="str">
        <f t="shared" ref="ANV25" si="7527">MID(ANV$2,5,1)</f>
        <v>4</v>
      </c>
      <c r="ANW25" s="12" t="str">
        <f t="shared" ref="ANW25" si="7528">IF(AND($C$5&gt;=5,ANV25=$A25),$C25,"")</f>
        <v/>
      </c>
      <c r="ANX25" s="14" t="str">
        <f t="shared" ref="ANX25" si="7529">MID(ANX$2,5,1)</f>
        <v>6</v>
      </c>
      <c r="ANY25" s="12" t="str">
        <f t="shared" ref="ANY25" si="7530">IF(AND($C$5&gt;=5,ANX25=$A25),$C25,"")</f>
        <v/>
      </c>
      <c r="ANZ25" s="14" t="str">
        <f t="shared" ref="ANZ25" si="7531">MID(ANZ$2,5,1)</f>
        <v>6</v>
      </c>
      <c r="AOA25" s="12" t="str">
        <f t="shared" ref="AOA25" si="7532">IF(AND($C$5&gt;=5,ANZ25=$A25),$C25,"")</f>
        <v/>
      </c>
      <c r="AOB25" s="14" t="str">
        <f t="shared" ref="AOB25" si="7533">MID(AOB$2,5,1)</f>
        <v>1</v>
      </c>
      <c r="AOC25" s="12" t="str">
        <f t="shared" ref="AOC25" si="7534">IF(AND($C$5&gt;=5,AOB25=$A25),$C25,"")</f>
        <v/>
      </c>
      <c r="AOD25" s="14" t="str">
        <f t="shared" ref="AOD25" si="7535">MID(AOD$2,5,1)</f>
        <v>3</v>
      </c>
      <c r="AOE25" s="12" t="str">
        <f t="shared" ref="AOE25" si="7536">IF(AND($C$5&gt;=5,AOD25=$A25),$C25,"")</f>
        <v/>
      </c>
      <c r="AOF25" s="14" t="str">
        <f t="shared" ref="AOF25" si="7537">MID(AOF$2,5,1)</f>
        <v>3</v>
      </c>
      <c r="AOG25" s="12" t="str">
        <f t="shared" ref="AOG25" si="7538">IF(AND($C$5&gt;=5,AOF25=$A25),$C25,"")</f>
        <v/>
      </c>
      <c r="AOH25" s="14" t="str">
        <f t="shared" ref="AOH25" si="7539">MID(AOH$2,5,1)</f>
        <v>4</v>
      </c>
      <c r="AOI25" s="12" t="str">
        <f t="shared" ref="AOI25" si="7540">IF(AND($C$5&gt;=5,AOH25=$A25),$C25,"")</f>
        <v/>
      </c>
      <c r="AOJ25" s="14" t="str">
        <f t="shared" ref="AOJ25" si="7541">MID(AOJ$2,5,1)</f>
        <v>1</v>
      </c>
      <c r="AOK25" s="12" t="str">
        <f t="shared" ref="AOK25" si="7542">IF(AND($C$5&gt;=5,AOJ25=$A25),$C25,"")</f>
        <v/>
      </c>
      <c r="AOL25" s="14" t="str">
        <f t="shared" ref="AOL25" si="7543">MID(AOL$2,5,1)</f>
        <v>4</v>
      </c>
      <c r="AOM25" s="12" t="str">
        <f t="shared" ref="AOM25" si="7544">IF(AND($C$5&gt;=5,AOL25=$A25),$C25,"")</f>
        <v/>
      </c>
      <c r="AON25" s="14" t="str">
        <f t="shared" ref="AON25" si="7545">MID(AON$2,5,1)</f>
        <v>1</v>
      </c>
      <c r="AOO25" s="12" t="str">
        <f t="shared" ref="AOO25" si="7546">IF(AND($C$5&gt;=5,AON25=$A25),$C25,"")</f>
        <v/>
      </c>
      <c r="AOP25" s="14" t="str">
        <f t="shared" ref="AOP25" si="7547">MID(AOP$2,5,1)</f>
        <v>3</v>
      </c>
      <c r="AOQ25" s="12" t="str">
        <f t="shared" ref="AOQ25" si="7548">IF(AND($C$5&gt;=5,AOP25=$A25),$C25,"")</f>
        <v/>
      </c>
      <c r="AOR25" s="14" t="str">
        <f t="shared" ref="AOR25" si="7549">MID(AOR$2,5,1)</f>
        <v>6</v>
      </c>
      <c r="AOS25" s="12" t="str">
        <f t="shared" ref="AOS25" si="7550">IF(AND($C$5&gt;=5,AOR25=$A25),$C25,"")</f>
        <v/>
      </c>
      <c r="AOT25" s="14" t="str">
        <f t="shared" ref="AOT25" si="7551">MID(AOT$2,5,1)</f>
        <v>6</v>
      </c>
      <c r="AOU25" s="12" t="str">
        <f t="shared" ref="AOU25" si="7552">IF(AND($C$5&gt;=5,AOT25=$A25),$C25,"")</f>
        <v/>
      </c>
      <c r="AOV25" s="14" t="str">
        <f t="shared" ref="AOV25" si="7553">MID(AOV$2,5,1)</f>
        <v>2</v>
      </c>
      <c r="AOW25" s="12" t="str">
        <f t="shared" ref="AOW25" si="7554">IF(AND($C$5&gt;=5,AOV25=$A25),$C25,"")</f>
        <v/>
      </c>
      <c r="AOX25" s="14" t="str">
        <f t="shared" ref="AOX25" si="7555">MID(AOX$2,5,1)</f>
        <v>4</v>
      </c>
      <c r="AOY25" s="12" t="str">
        <f t="shared" ref="AOY25" si="7556">IF(AND($C$5&gt;=5,AOX25=$A25),$C25,"")</f>
        <v/>
      </c>
      <c r="AOZ25" s="14" t="str">
        <f t="shared" ref="AOZ25" si="7557">MID(AOZ$2,5,1)</f>
        <v>6</v>
      </c>
      <c r="APA25" s="12" t="str">
        <f t="shared" ref="APA25" si="7558">IF(AND($C$5&gt;=5,AOZ25=$A25),$C25,"")</f>
        <v/>
      </c>
      <c r="APB25" s="14" t="str">
        <f t="shared" ref="APB25" si="7559">MID(APB$2,5,1)</f>
        <v>6</v>
      </c>
      <c r="APC25" s="12" t="str">
        <f t="shared" ref="APC25" si="7560">IF(AND($C$5&gt;=5,APB25=$A25),$C25,"")</f>
        <v/>
      </c>
      <c r="APD25" s="14" t="str">
        <f t="shared" ref="APD25" si="7561">MID(APD$2,5,1)</f>
        <v>1</v>
      </c>
      <c r="APE25" s="12" t="str">
        <f t="shared" ref="APE25" si="7562">IF(AND($C$5&gt;=5,APD25=$A25),$C25,"")</f>
        <v/>
      </c>
      <c r="APF25" s="14" t="str">
        <f t="shared" ref="APF25" si="7563">MID(APF$2,5,1)</f>
        <v>4</v>
      </c>
      <c r="APG25" s="12" t="str">
        <f t="shared" ref="APG25" si="7564">IF(AND($C$5&gt;=5,APF25=$A25),$C25,"")</f>
        <v/>
      </c>
      <c r="APH25" s="14" t="str">
        <f t="shared" ref="APH25" si="7565">MID(APH$2,5,1)</f>
        <v>6</v>
      </c>
      <c r="API25" s="12" t="str">
        <f t="shared" ref="API25" si="7566">IF(AND($C$5&gt;=5,APH25=$A25),$C25,"")</f>
        <v/>
      </c>
      <c r="APJ25" s="14" t="str">
        <f t="shared" ref="APJ25" si="7567">MID(APJ$2,5,1)</f>
        <v>6</v>
      </c>
      <c r="APK25" s="12" t="str">
        <f t="shared" ref="APK25" si="7568">IF(AND($C$5&gt;=5,APJ25=$A25),$C25,"")</f>
        <v/>
      </c>
      <c r="APL25" s="14" t="str">
        <f t="shared" ref="APL25" si="7569">MID(APL$2,5,1)</f>
        <v>1</v>
      </c>
      <c r="APM25" s="12" t="str">
        <f t="shared" ref="APM25" si="7570">IF(AND($C$5&gt;=5,APL25=$A25),$C25,"")</f>
        <v/>
      </c>
      <c r="APN25" s="14" t="str">
        <f t="shared" ref="APN25" si="7571">MID(APN$2,5,1)</f>
        <v>2</v>
      </c>
      <c r="APO25" s="12" t="str">
        <f t="shared" ref="APO25" si="7572">IF(AND($C$5&gt;=5,APN25=$A25),$C25,"")</f>
        <v/>
      </c>
      <c r="APP25" s="14" t="str">
        <f t="shared" ref="APP25" si="7573">MID(APP$2,5,1)</f>
        <v>2</v>
      </c>
      <c r="APQ25" s="12" t="str">
        <f t="shared" ref="APQ25" si="7574">IF(AND($C$5&gt;=5,APP25=$A25),$C25,"")</f>
        <v/>
      </c>
      <c r="APR25" s="14" t="str">
        <f t="shared" ref="APR25" si="7575">MID(APR$2,5,1)</f>
        <v>4</v>
      </c>
      <c r="APS25" s="12" t="str">
        <f t="shared" ref="APS25" si="7576">IF(AND($C$5&gt;=5,APR25=$A25),$C25,"")</f>
        <v/>
      </c>
      <c r="APT25" s="14" t="str">
        <f t="shared" ref="APT25" si="7577">MID(APT$2,5,1)</f>
        <v>1</v>
      </c>
      <c r="APU25" s="12" t="str">
        <f t="shared" ref="APU25" si="7578">IF(AND($C$5&gt;=5,APT25=$A25),$C25,"")</f>
        <v/>
      </c>
      <c r="APV25" s="14" t="str">
        <f t="shared" ref="APV25" si="7579">MID(APV$2,5,1)</f>
        <v>4</v>
      </c>
      <c r="APW25" s="12" t="str">
        <f t="shared" ref="APW25" si="7580">IF(AND($C$5&gt;=5,APV25=$A25),$C25,"")</f>
        <v/>
      </c>
      <c r="APX25" s="14" t="str">
        <f t="shared" ref="APX25" si="7581">MID(APX$2,5,1)</f>
        <v>1</v>
      </c>
      <c r="APY25" s="12" t="str">
        <f t="shared" ref="APY25" si="7582">IF(AND($C$5&gt;=5,APX25=$A25),$C25,"")</f>
        <v/>
      </c>
      <c r="APZ25" s="14" t="str">
        <f t="shared" ref="APZ25" si="7583">MID(APZ$2,5,1)</f>
        <v>2</v>
      </c>
      <c r="AQA25" s="12" t="str">
        <f t="shared" ref="AQA25" si="7584">IF(AND($C$5&gt;=5,APZ25=$A25),$C25,"")</f>
        <v/>
      </c>
      <c r="AQB25" s="14" t="str">
        <f t="shared" ref="AQB25" si="7585">MID(AQB$2,5,1)</f>
        <v>6</v>
      </c>
      <c r="AQC25" s="12" t="str">
        <f t="shared" ref="AQC25" si="7586">IF(AND($C$5&gt;=5,AQB25=$A25),$C25,"")</f>
        <v/>
      </c>
      <c r="AQD25" s="14" t="str">
        <f t="shared" ref="AQD25" si="7587">MID(AQD$2,5,1)</f>
        <v>6</v>
      </c>
      <c r="AQE25" s="12" t="str">
        <f t="shared" ref="AQE25" si="7588">IF(AND($C$5&gt;=5,AQD25=$A25),$C25,"")</f>
        <v/>
      </c>
      <c r="AQF25" s="14" t="str">
        <f t="shared" ref="AQF25" si="7589">MID(AQF$2,5,1)</f>
        <v>2</v>
      </c>
      <c r="AQG25" s="12" t="str">
        <f t="shared" ref="AQG25" si="7590">IF(AND($C$5&gt;=5,AQF25=$A25),$C25,"")</f>
        <v/>
      </c>
      <c r="AQH25" s="14" t="str">
        <f t="shared" ref="AQH25" si="7591">MID(AQH$2,5,1)</f>
        <v>3</v>
      </c>
      <c r="AQI25" s="12" t="str">
        <f t="shared" ref="AQI25" si="7592">IF(AND($C$5&gt;=5,AQH25=$A25),$C25,"")</f>
        <v/>
      </c>
      <c r="AQJ25" s="14" t="str">
        <f t="shared" ref="AQJ25" si="7593">MID(AQJ$2,5,1)</f>
        <v>6</v>
      </c>
      <c r="AQK25" s="12" t="str">
        <f t="shared" ref="AQK25" si="7594">IF(AND($C$5&gt;=5,AQJ25=$A25),$C25,"")</f>
        <v/>
      </c>
      <c r="AQL25" s="14" t="str">
        <f t="shared" ref="AQL25" si="7595">MID(AQL$2,5,1)</f>
        <v>6</v>
      </c>
      <c r="AQM25" s="12" t="str">
        <f t="shared" ref="AQM25" si="7596">IF(AND($C$5&gt;=5,AQL25=$A25),$C25,"")</f>
        <v/>
      </c>
      <c r="AQN25" s="14" t="str">
        <f t="shared" ref="AQN25" si="7597">MID(AQN$2,5,1)</f>
        <v>1</v>
      </c>
      <c r="AQO25" s="12" t="str">
        <f t="shared" ref="AQO25" si="7598">IF(AND($C$5&gt;=5,AQN25=$A25),$C25,"")</f>
        <v/>
      </c>
      <c r="AQP25" s="14" t="str">
        <f t="shared" ref="AQP25" si="7599">MID(AQP$2,5,1)</f>
        <v>3</v>
      </c>
      <c r="AQQ25" s="12" t="str">
        <f t="shared" ref="AQQ25" si="7600">IF(AND($C$5&gt;=5,AQP25=$A25),$C25,"")</f>
        <v/>
      </c>
      <c r="AQR25" s="14" t="str">
        <f t="shared" ref="AQR25" si="7601">MID(AQR$2,5,1)</f>
        <v>6</v>
      </c>
      <c r="AQS25" s="12" t="str">
        <f t="shared" ref="AQS25" si="7602">IF(AND($C$5&gt;=5,AQR25=$A25),$C25,"")</f>
        <v/>
      </c>
      <c r="AQT25" s="14" t="str">
        <f t="shared" ref="AQT25" si="7603">MID(AQT$2,5,1)</f>
        <v>6</v>
      </c>
      <c r="AQU25" s="12" t="str">
        <f t="shared" ref="AQU25" si="7604">IF(AND($C$5&gt;=5,AQT25=$A25),$C25,"")</f>
        <v/>
      </c>
      <c r="AQV25" s="14" t="str">
        <f t="shared" ref="AQV25" si="7605">MID(AQV$2,5,1)</f>
        <v>1</v>
      </c>
      <c r="AQW25" s="12" t="str">
        <f t="shared" ref="AQW25" si="7606">IF(AND($C$5&gt;=5,AQV25=$A25),$C25,"")</f>
        <v/>
      </c>
      <c r="AQX25" s="14" t="str">
        <f t="shared" ref="AQX25" si="7607">MID(AQX$2,5,1)</f>
        <v>2</v>
      </c>
      <c r="AQY25" s="12" t="str">
        <f t="shared" ref="AQY25" si="7608">IF(AND($C$5&gt;=5,AQX25=$A25),$C25,"")</f>
        <v/>
      </c>
      <c r="AQZ25" s="14" t="str">
        <f t="shared" ref="AQZ25" si="7609">MID(AQZ$2,5,1)</f>
        <v>2</v>
      </c>
      <c r="ARA25" s="12" t="str">
        <f t="shared" ref="ARA25" si="7610">IF(AND($C$5&gt;=5,AQZ25=$A25),$C25,"")</f>
        <v/>
      </c>
      <c r="ARB25" s="14" t="str">
        <f t="shared" ref="ARB25" si="7611">MID(ARB$2,5,1)</f>
        <v>3</v>
      </c>
      <c r="ARC25" s="12" t="str">
        <f t="shared" ref="ARC25" si="7612">IF(AND($C$5&gt;=5,ARB25=$A25),$C25,"")</f>
        <v/>
      </c>
      <c r="ARD25" s="14" t="str">
        <f t="shared" ref="ARD25" si="7613">MID(ARD$2,5,1)</f>
        <v>1</v>
      </c>
      <c r="ARE25" s="12" t="str">
        <f t="shared" ref="ARE25" si="7614">IF(AND($C$5&gt;=5,ARD25=$A25),$C25,"")</f>
        <v/>
      </c>
      <c r="ARF25" s="14" t="str">
        <f t="shared" ref="ARF25" si="7615">MID(ARF$2,5,1)</f>
        <v>3</v>
      </c>
      <c r="ARG25" s="12" t="str">
        <f t="shared" ref="ARG25" si="7616">IF(AND($C$5&gt;=5,ARF25=$A25),$C25,"")</f>
        <v/>
      </c>
      <c r="ARH25" s="14" t="str">
        <f t="shared" ref="ARH25" si="7617">MID(ARH$2,5,1)</f>
        <v>1</v>
      </c>
      <c r="ARI25" s="12" t="str">
        <f t="shared" ref="ARI25" si="7618">IF(AND($C$5&gt;=5,ARH25=$A25),$C25,"")</f>
        <v/>
      </c>
      <c r="ARJ25" s="14" t="str">
        <f t="shared" ref="ARJ25" si="7619">MID(ARJ$2,5,1)</f>
        <v>2</v>
      </c>
      <c r="ARK25" s="12" t="str">
        <f t="shared" ref="ARK25" si="7620">IF(AND($C$5&gt;=5,ARJ25=$A25),$C25,"")</f>
        <v/>
      </c>
      <c r="ARL25" s="14" t="str">
        <f t="shared" ref="ARL25" si="7621">MID(ARL$2,5,1)</f>
        <v>3</v>
      </c>
      <c r="ARM25" s="12" t="str">
        <f t="shared" ref="ARM25" si="7622">IF(AND($C$5&gt;=5,ARL25=$A25),$C25,"")</f>
        <v/>
      </c>
      <c r="ARN25" s="14" t="str">
        <f t="shared" ref="ARN25" si="7623">MID(ARN$2,5,1)</f>
        <v>4</v>
      </c>
      <c r="ARO25" s="12" t="str">
        <f t="shared" ref="ARO25" si="7624">IF(AND($C$5&gt;=5,ARN25=$A25),$C25,"")</f>
        <v/>
      </c>
      <c r="ARP25" s="14" t="str">
        <f t="shared" ref="ARP25" si="7625">MID(ARP$2,5,1)</f>
        <v>2</v>
      </c>
      <c r="ARQ25" s="12" t="str">
        <f t="shared" ref="ARQ25" si="7626">IF(AND($C$5&gt;=5,ARP25=$A25),$C25,"")</f>
        <v/>
      </c>
      <c r="ARR25" s="14" t="str">
        <f t="shared" ref="ARR25" si="7627">MID(ARR$2,5,1)</f>
        <v>4</v>
      </c>
      <c r="ARS25" s="12" t="str">
        <f t="shared" ref="ARS25" si="7628">IF(AND($C$5&gt;=5,ARR25=$A25),$C25,"")</f>
        <v/>
      </c>
      <c r="ART25" s="14" t="str">
        <f t="shared" ref="ART25" si="7629">MID(ART$2,5,1)</f>
        <v>2</v>
      </c>
      <c r="ARU25" s="12" t="str">
        <f t="shared" ref="ARU25" si="7630">IF(AND($C$5&gt;=5,ART25=$A25),$C25,"")</f>
        <v/>
      </c>
      <c r="ARV25" s="14" t="str">
        <f t="shared" ref="ARV25" si="7631">MID(ARV$2,5,1)</f>
        <v>3</v>
      </c>
      <c r="ARW25" s="12" t="str">
        <f t="shared" ref="ARW25" si="7632">IF(AND($C$5&gt;=5,ARV25=$A25),$C25,"")</f>
        <v/>
      </c>
      <c r="ARX25" s="14" t="str">
        <f t="shared" ref="ARX25" si="7633">MID(ARX$2,5,1)</f>
        <v>3</v>
      </c>
      <c r="ARY25" s="12" t="str">
        <f t="shared" ref="ARY25" si="7634">IF(AND($C$5&gt;=5,ARX25=$A25),$C25,"")</f>
        <v/>
      </c>
      <c r="ARZ25" s="14" t="str">
        <f t="shared" ref="ARZ25" si="7635">MID(ARZ$2,5,1)</f>
        <v>4</v>
      </c>
      <c r="ASA25" s="12" t="str">
        <f t="shared" ref="ASA25" si="7636">IF(AND($C$5&gt;=5,ARZ25=$A25),$C25,"")</f>
        <v/>
      </c>
      <c r="ASB25" s="14" t="str">
        <f t="shared" ref="ASB25" si="7637">MID(ASB$2,5,1)</f>
        <v>1</v>
      </c>
      <c r="ASC25" s="12" t="str">
        <f t="shared" ref="ASC25" si="7638">IF(AND($C$5&gt;=5,ASB25=$A25),$C25,"")</f>
        <v/>
      </c>
      <c r="ASD25" s="14" t="str">
        <f t="shared" ref="ASD25" si="7639">MID(ASD$2,5,1)</f>
        <v>4</v>
      </c>
      <c r="ASE25" s="12" t="str">
        <f t="shared" ref="ASE25" si="7640">IF(AND($C$5&gt;=5,ASD25=$A25),$C25,"")</f>
        <v/>
      </c>
      <c r="ASF25" s="14" t="str">
        <f t="shared" ref="ASF25" si="7641">MID(ASF$2,5,1)</f>
        <v>1</v>
      </c>
      <c r="ASG25" s="12" t="str">
        <f t="shared" ref="ASG25" si="7642">IF(AND($C$5&gt;=5,ASF25=$A25),$C25,"")</f>
        <v/>
      </c>
      <c r="ASH25" s="14" t="str">
        <f t="shared" ref="ASH25" si="7643">MID(ASH$2,5,1)</f>
        <v>3</v>
      </c>
      <c r="ASI25" s="12" t="str">
        <f t="shared" ref="ASI25" si="7644">IF(AND($C$5&gt;=5,ASH25=$A25),$C25,"")</f>
        <v/>
      </c>
      <c r="ASJ25" s="14" t="str">
        <f t="shared" ref="ASJ25" si="7645">MID(ASJ$2,5,1)</f>
        <v>2</v>
      </c>
      <c r="ASK25" s="12" t="str">
        <f t="shared" ref="ASK25" si="7646">IF(AND($C$5&gt;=5,ASJ25=$A25),$C25,"")</f>
        <v/>
      </c>
      <c r="ASL25" s="14" t="str">
        <f t="shared" ref="ASL25" si="7647">MID(ASL$2,5,1)</f>
        <v>4</v>
      </c>
      <c r="ASM25" s="12" t="str">
        <f t="shared" ref="ASM25" si="7648">IF(AND($C$5&gt;=5,ASL25=$A25),$C25,"")</f>
        <v/>
      </c>
      <c r="ASN25" s="14" t="str">
        <f t="shared" ref="ASN25" si="7649">MID(ASN$2,5,1)</f>
        <v>1</v>
      </c>
      <c r="ASO25" s="12" t="str">
        <f t="shared" ref="ASO25" si="7650">IF(AND($C$5&gt;=5,ASN25=$A25),$C25,"")</f>
        <v/>
      </c>
      <c r="ASP25" s="14" t="str">
        <f t="shared" ref="ASP25" si="7651">MID(ASP$2,5,1)</f>
        <v>4</v>
      </c>
      <c r="ASQ25" s="12" t="str">
        <f t="shared" ref="ASQ25" si="7652">IF(AND($C$5&gt;=5,ASP25=$A25),$C25,"")</f>
        <v/>
      </c>
      <c r="ASR25" s="14" t="str">
        <f t="shared" ref="ASR25" si="7653">MID(ASR$2,5,1)</f>
        <v>1</v>
      </c>
      <c r="ASS25" s="12" t="str">
        <f t="shared" ref="ASS25" si="7654">IF(AND($C$5&gt;=5,ASR25=$A25),$C25,"")</f>
        <v/>
      </c>
      <c r="AST25" s="14" t="str">
        <f t="shared" ref="AST25" si="7655">MID(AST$2,5,1)</f>
        <v>2</v>
      </c>
      <c r="ASU25" s="12" t="str">
        <f t="shared" ref="ASU25" si="7656">IF(AND($C$5&gt;=5,AST25=$A25),$C25,"")</f>
        <v/>
      </c>
      <c r="ASV25" s="14" t="str">
        <f t="shared" ref="ASV25" si="7657">MID(ASV$2,5,1)</f>
        <v>2</v>
      </c>
      <c r="ASW25" s="12" t="str">
        <f t="shared" ref="ASW25" si="7658">IF(AND($C$5&gt;=5,ASV25=$A25),$C25,"")</f>
        <v/>
      </c>
      <c r="ASX25" s="14" t="str">
        <f t="shared" ref="ASX25" si="7659">MID(ASX$2,5,1)</f>
        <v>3</v>
      </c>
      <c r="ASY25" s="12" t="str">
        <f t="shared" ref="ASY25" si="7660">IF(AND($C$5&gt;=5,ASX25=$A25),$C25,"")</f>
        <v/>
      </c>
      <c r="ASZ25" s="14" t="str">
        <f t="shared" ref="ASZ25" si="7661">MID(ASZ$2,5,1)</f>
        <v>1</v>
      </c>
      <c r="ATA25" s="12" t="str">
        <f t="shared" ref="ATA25" si="7662">IF(AND($C$5&gt;=5,ASZ25=$A25),$C25,"")</f>
        <v/>
      </c>
      <c r="ATB25" s="14" t="str">
        <f t="shared" ref="ATB25" si="7663">MID(ATB$2,5,1)</f>
        <v>3</v>
      </c>
      <c r="ATC25" s="12" t="str">
        <f t="shared" ref="ATC25" si="7664">IF(AND($C$5&gt;=5,ATB25=$A25),$C25,"")</f>
        <v/>
      </c>
      <c r="ATD25" s="14" t="str">
        <f t="shared" ref="ATD25" si="7665">MID(ATD$2,5,1)</f>
        <v>1</v>
      </c>
      <c r="ATE25" s="12" t="str">
        <f t="shared" ref="ATE25" si="7666">IF(AND($C$5&gt;=5,ATD25=$A25),$C25,"")</f>
        <v/>
      </c>
      <c r="ATF25" s="14" t="str">
        <f t="shared" ref="ATF25" si="7667">MID(ATF$2,5,1)</f>
        <v>2</v>
      </c>
      <c r="ATG25" s="12" t="str">
        <f t="shared" ref="ATG25" si="7668">IF(AND($C$5&gt;=5,ATF25=$A25),$C25,"")</f>
        <v/>
      </c>
      <c r="ATH25" s="14" t="str">
        <f t="shared" ref="ATH25" si="7669">MID(ATH$2,5,1)</f>
        <v>4</v>
      </c>
      <c r="ATI25" s="12" t="str">
        <f t="shared" ref="ATI25" si="7670">IF(AND($C$5&gt;=5,ATH25=$A25),$C25,"")</f>
        <v/>
      </c>
      <c r="ATJ25" s="14" t="str">
        <f t="shared" ref="ATJ25" si="7671">MID(ATJ$2,5,1)</f>
        <v>5</v>
      </c>
      <c r="ATK25" s="12" t="str">
        <f t="shared" ref="ATK25" si="7672">IF(AND($C$5&gt;=5,ATJ25=$A25),$C25,"")</f>
        <v/>
      </c>
      <c r="ATL25" s="14" t="str">
        <f t="shared" ref="ATL25" si="7673">MID(ATL$2,5,1)</f>
        <v>3</v>
      </c>
      <c r="ATM25" s="12" t="str">
        <f t="shared" ref="ATM25" si="7674">IF(AND($C$5&gt;=5,ATL25=$A25),$C25,"")</f>
        <v/>
      </c>
      <c r="ATN25" s="14" t="str">
        <f t="shared" ref="ATN25" si="7675">MID(ATN$2,5,1)</f>
        <v>5</v>
      </c>
      <c r="ATO25" s="12" t="str">
        <f t="shared" ref="ATO25" si="7676">IF(AND($C$5&gt;=5,ATN25=$A25),$C25,"")</f>
        <v/>
      </c>
      <c r="ATP25" s="14" t="str">
        <f t="shared" ref="ATP25" si="7677">MID(ATP$2,5,1)</f>
        <v>3</v>
      </c>
      <c r="ATQ25" s="12" t="str">
        <f t="shared" ref="ATQ25" si="7678">IF(AND($C$5&gt;=5,ATP25=$A25),$C25,"")</f>
        <v/>
      </c>
      <c r="ATR25" s="14" t="str">
        <f t="shared" ref="ATR25" si="7679">MID(ATR$2,5,1)</f>
        <v>4</v>
      </c>
      <c r="ATS25" s="12" t="str">
        <f t="shared" ref="ATS25" si="7680">IF(AND($C$5&gt;=5,ATR25=$A25),$C25,"")</f>
        <v/>
      </c>
      <c r="ATT25" s="14" t="str">
        <f t="shared" ref="ATT25" si="7681">MID(ATT$2,5,1)</f>
        <v>4</v>
      </c>
      <c r="ATU25" s="12" t="str">
        <f t="shared" ref="ATU25" si="7682">IF(AND($C$5&gt;=5,ATT25=$A25),$C25,"")</f>
        <v/>
      </c>
      <c r="ATV25" s="14" t="str">
        <f t="shared" ref="ATV25" si="7683">MID(ATV$2,5,1)</f>
        <v>5</v>
      </c>
      <c r="ATW25" s="12" t="str">
        <f t="shared" ref="ATW25" si="7684">IF(AND($C$5&gt;=5,ATV25=$A25),$C25,"")</f>
        <v/>
      </c>
      <c r="ATX25" s="14" t="str">
        <f t="shared" ref="ATX25" si="7685">MID(ATX$2,5,1)</f>
        <v>2</v>
      </c>
      <c r="ATY25" s="12" t="str">
        <f t="shared" ref="ATY25" si="7686">IF(AND($C$5&gt;=5,ATX25=$A25),$C25,"")</f>
        <v/>
      </c>
      <c r="ATZ25" s="14" t="str">
        <f t="shared" ref="ATZ25" si="7687">MID(ATZ$2,5,1)</f>
        <v>5</v>
      </c>
      <c r="AUA25" s="12" t="str">
        <f t="shared" ref="AUA25" si="7688">IF(AND($C$5&gt;=5,ATZ25=$A25),$C25,"")</f>
        <v/>
      </c>
      <c r="AUB25" s="14" t="str">
        <f t="shared" ref="AUB25" si="7689">MID(AUB$2,5,1)</f>
        <v>2</v>
      </c>
      <c r="AUC25" s="12" t="str">
        <f t="shared" ref="AUC25" si="7690">IF(AND($C$5&gt;=5,AUB25=$A25),$C25,"")</f>
        <v/>
      </c>
      <c r="AUD25" s="14" t="str">
        <f t="shared" ref="AUD25" si="7691">MID(AUD$2,5,1)</f>
        <v>4</v>
      </c>
      <c r="AUE25" s="12" t="str">
        <f t="shared" ref="AUE25" si="7692">IF(AND($C$5&gt;=5,AUD25=$A25),$C25,"")</f>
        <v/>
      </c>
      <c r="AUF25" s="14" t="str">
        <f t="shared" ref="AUF25" si="7693">MID(AUF$2,5,1)</f>
        <v>3</v>
      </c>
      <c r="AUG25" s="12" t="str">
        <f t="shared" ref="AUG25" si="7694">IF(AND($C$5&gt;=5,AUF25=$A25),$C25,"")</f>
        <v/>
      </c>
      <c r="AUH25" s="14" t="str">
        <f t="shared" ref="AUH25" si="7695">MID(AUH$2,5,1)</f>
        <v>5</v>
      </c>
      <c r="AUI25" s="12" t="str">
        <f t="shared" ref="AUI25" si="7696">IF(AND($C$5&gt;=5,AUH25=$A25),$C25,"")</f>
        <v/>
      </c>
      <c r="AUJ25" s="14" t="str">
        <f t="shared" ref="AUJ25" si="7697">MID(AUJ$2,5,1)</f>
        <v>2</v>
      </c>
      <c r="AUK25" s="12" t="str">
        <f t="shared" ref="AUK25" si="7698">IF(AND($C$5&gt;=5,AUJ25=$A25),$C25,"")</f>
        <v/>
      </c>
      <c r="AUL25" s="14" t="str">
        <f t="shared" ref="AUL25" si="7699">MID(AUL$2,5,1)</f>
        <v>5</v>
      </c>
      <c r="AUM25" s="12" t="str">
        <f t="shared" ref="AUM25" si="7700">IF(AND($C$5&gt;=5,AUL25=$A25),$C25,"")</f>
        <v/>
      </c>
      <c r="AUN25" s="14" t="str">
        <f t="shared" ref="AUN25" si="7701">MID(AUN$2,5,1)</f>
        <v>2</v>
      </c>
      <c r="AUO25" s="12" t="str">
        <f t="shared" ref="AUO25" si="7702">IF(AND($C$5&gt;=5,AUN25=$A25),$C25,"")</f>
        <v/>
      </c>
      <c r="AUP25" s="14" t="str">
        <f t="shared" ref="AUP25" si="7703">MID(AUP$2,5,1)</f>
        <v>3</v>
      </c>
      <c r="AUQ25" s="12" t="str">
        <f t="shared" ref="AUQ25" si="7704">IF(AND($C$5&gt;=5,AUP25=$A25),$C25,"")</f>
        <v/>
      </c>
      <c r="AUR25" s="14" t="str">
        <f t="shared" ref="AUR25" si="7705">MID(AUR$2,5,1)</f>
        <v>3</v>
      </c>
      <c r="AUS25" s="12" t="str">
        <f t="shared" ref="AUS25" si="7706">IF(AND($C$5&gt;=5,AUR25=$A25),$C25,"")</f>
        <v/>
      </c>
      <c r="AUT25" s="14" t="str">
        <f t="shared" ref="AUT25" si="7707">MID(AUT$2,5,1)</f>
        <v>4</v>
      </c>
      <c r="AUU25" s="12" t="str">
        <f t="shared" ref="AUU25" si="7708">IF(AND($C$5&gt;=5,AUT25=$A25),$C25,"")</f>
        <v/>
      </c>
      <c r="AUV25" s="14" t="str">
        <f t="shared" ref="AUV25" si="7709">MID(AUV$2,5,1)</f>
        <v>2</v>
      </c>
      <c r="AUW25" s="12" t="str">
        <f t="shared" ref="AUW25" si="7710">IF(AND($C$5&gt;=5,AUV25=$A25),$C25,"")</f>
        <v/>
      </c>
      <c r="AUX25" s="14" t="str">
        <f t="shared" ref="AUX25" si="7711">MID(AUX$2,5,1)</f>
        <v>4</v>
      </c>
      <c r="AUY25" s="12" t="str">
        <f t="shared" ref="AUY25" si="7712">IF(AND($C$5&gt;=5,AUX25=$A25),$C25,"")</f>
        <v/>
      </c>
      <c r="AUZ25" s="14" t="str">
        <f t="shared" ref="AUZ25" si="7713">MID(AUZ$2,5,1)</f>
        <v>2</v>
      </c>
      <c r="AVA25" s="12" t="str">
        <f t="shared" ref="AVA25" si="7714">IF(AND($C$5&gt;=5,AUZ25=$A25),$C25,"")</f>
        <v/>
      </c>
      <c r="AVB25" s="14" t="str">
        <f t="shared" ref="AVB25" si="7715">MID(AVB$2,5,1)</f>
        <v>3</v>
      </c>
      <c r="AVC25" s="12" t="str">
        <f t="shared" ref="AVC25" si="7716">IF(AND($C$5&gt;=5,AVB25=$A25),$C25,"")</f>
        <v/>
      </c>
      <c r="AVD25" s="14" t="str">
        <f t="shared" ref="AVD25" si="7717">MID(AVD$2,5,1)</f>
        <v>4</v>
      </c>
      <c r="AVE25" s="12" t="str">
        <f t="shared" ref="AVE25" si="7718">IF(AND($C$5&gt;=5,AVD25=$A25),$C25,"")</f>
        <v/>
      </c>
      <c r="AVF25" s="14" t="str">
        <f t="shared" ref="AVF25" si="7719">MID(AVF$2,5,1)</f>
        <v>5</v>
      </c>
      <c r="AVG25" s="12" t="str">
        <f t="shared" ref="AVG25" si="7720">IF(AND($C$5&gt;=5,AVF25=$A25),$C25,"")</f>
        <v/>
      </c>
      <c r="AVH25" s="14" t="str">
        <f t="shared" ref="AVH25" si="7721">MID(AVH$2,5,1)</f>
        <v>3</v>
      </c>
      <c r="AVI25" s="12" t="str">
        <f t="shared" ref="AVI25" si="7722">IF(AND($C$5&gt;=5,AVH25=$A25),$C25,"")</f>
        <v/>
      </c>
      <c r="AVJ25" s="14" t="str">
        <f t="shared" ref="AVJ25" si="7723">MID(AVJ$2,5,1)</f>
        <v>5</v>
      </c>
      <c r="AVK25" s="12" t="str">
        <f t="shared" ref="AVK25" si="7724">IF(AND($C$5&gt;=5,AVJ25=$A25),$C25,"")</f>
        <v/>
      </c>
      <c r="AVL25" s="14" t="str">
        <f t="shared" ref="AVL25" si="7725">MID(AVL$2,5,1)</f>
        <v>3</v>
      </c>
      <c r="AVM25" s="12" t="str">
        <f t="shared" ref="AVM25" si="7726">IF(AND($C$5&gt;=5,AVL25=$A25),$C25,"")</f>
        <v/>
      </c>
      <c r="AVN25" s="14" t="str">
        <f t="shared" ref="AVN25" si="7727">MID(AVN$2,5,1)</f>
        <v>4</v>
      </c>
      <c r="AVO25" s="12" t="str">
        <f t="shared" ref="AVO25" si="7728">IF(AND($C$5&gt;=5,AVN25=$A25),$C25,"")</f>
        <v/>
      </c>
      <c r="AVP25" s="14" t="str">
        <f t="shared" ref="AVP25" si="7729">MID(AVP$2,5,1)</f>
        <v>4</v>
      </c>
      <c r="AVQ25" s="12" t="str">
        <f t="shared" ref="AVQ25" si="7730">IF(AND($C$5&gt;=5,AVP25=$A25),$C25,"")</f>
        <v/>
      </c>
      <c r="AVR25" s="14" t="str">
        <f t="shared" ref="AVR25" si="7731">MID(AVR$2,5,1)</f>
        <v>5</v>
      </c>
      <c r="AVS25" s="12" t="str">
        <f t="shared" ref="AVS25" si="7732">IF(AND($C$5&gt;=5,AVR25=$A25),$C25,"")</f>
        <v/>
      </c>
      <c r="AVT25" s="14" t="str">
        <f t="shared" ref="AVT25" si="7733">MID(AVT$2,5,1)</f>
        <v>1</v>
      </c>
      <c r="AVU25" s="12" t="str">
        <f t="shared" ref="AVU25" si="7734">IF(AND($C$5&gt;=5,AVT25=$A25),$C25,"")</f>
        <v/>
      </c>
      <c r="AVV25" s="14" t="str">
        <f t="shared" ref="AVV25" si="7735">MID(AVV$2,5,1)</f>
        <v>5</v>
      </c>
      <c r="AVW25" s="12" t="str">
        <f t="shared" ref="AVW25" si="7736">IF(AND($C$5&gt;=5,AVV25=$A25),$C25,"")</f>
        <v/>
      </c>
      <c r="AVX25" s="14" t="str">
        <f t="shared" ref="AVX25" si="7737">MID(AVX$2,5,1)</f>
        <v>1</v>
      </c>
      <c r="AVY25" s="12" t="str">
        <f t="shared" ref="AVY25" si="7738">IF(AND($C$5&gt;=5,AVX25=$A25),$C25,"")</f>
        <v/>
      </c>
      <c r="AVZ25" s="14" t="str">
        <f t="shared" ref="AVZ25" si="7739">MID(AVZ$2,5,1)</f>
        <v>4</v>
      </c>
      <c r="AWA25" s="12" t="str">
        <f t="shared" ref="AWA25" si="7740">IF(AND($C$5&gt;=5,AVZ25=$A25),$C25,"")</f>
        <v/>
      </c>
      <c r="AWB25" s="14" t="str">
        <f t="shared" ref="AWB25" si="7741">MID(AWB$2,5,1)</f>
        <v>3</v>
      </c>
      <c r="AWC25" s="12" t="str">
        <f t="shared" ref="AWC25" si="7742">IF(AND($C$5&gt;=5,AWB25=$A25),$C25,"")</f>
        <v/>
      </c>
      <c r="AWD25" s="14" t="str">
        <f t="shared" ref="AWD25" si="7743">MID(AWD$2,5,1)</f>
        <v>5</v>
      </c>
      <c r="AWE25" s="12" t="str">
        <f t="shared" ref="AWE25" si="7744">IF(AND($C$5&gt;=5,AWD25=$A25),$C25,"")</f>
        <v/>
      </c>
      <c r="AWF25" s="14" t="str">
        <f t="shared" ref="AWF25" si="7745">MID(AWF$2,5,1)</f>
        <v>1</v>
      </c>
      <c r="AWG25" s="12" t="str">
        <f t="shared" ref="AWG25" si="7746">IF(AND($C$5&gt;=5,AWF25=$A25),$C25,"")</f>
        <v/>
      </c>
      <c r="AWH25" s="14" t="str">
        <f t="shared" ref="AWH25" si="7747">MID(AWH$2,5,1)</f>
        <v>5</v>
      </c>
      <c r="AWI25" s="12" t="str">
        <f t="shared" ref="AWI25" si="7748">IF(AND($C$5&gt;=5,AWH25=$A25),$C25,"")</f>
        <v/>
      </c>
      <c r="AWJ25" s="14" t="str">
        <f t="shared" ref="AWJ25" si="7749">MID(AWJ$2,5,1)</f>
        <v>1</v>
      </c>
      <c r="AWK25" s="12" t="str">
        <f t="shared" ref="AWK25" si="7750">IF(AND($C$5&gt;=5,AWJ25=$A25),$C25,"")</f>
        <v/>
      </c>
      <c r="AWL25" s="14" t="str">
        <f t="shared" ref="AWL25" si="7751">MID(AWL$2,5,1)</f>
        <v>3</v>
      </c>
      <c r="AWM25" s="12" t="str">
        <f t="shared" ref="AWM25" si="7752">IF(AND($C$5&gt;=5,AWL25=$A25),$C25,"")</f>
        <v/>
      </c>
      <c r="AWN25" s="14" t="str">
        <f t="shared" ref="AWN25" si="7753">MID(AWN$2,5,1)</f>
        <v>3</v>
      </c>
      <c r="AWO25" s="12" t="str">
        <f t="shared" ref="AWO25" si="7754">IF(AND($C$5&gt;=5,AWN25=$A25),$C25,"")</f>
        <v/>
      </c>
      <c r="AWP25" s="14" t="str">
        <f t="shared" ref="AWP25" si="7755">MID(AWP$2,5,1)</f>
        <v>4</v>
      </c>
      <c r="AWQ25" s="12" t="str">
        <f t="shared" ref="AWQ25" si="7756">IF(AND($C$5&gt;=5,AWP25=$A25),$C25,"")</f>
        <v/>
      </c>
      <c r="AWR25" s="14" t="str">
        <f t="shared" ref="AWR25" si="7757">MID(AWR$2,5,1)</f>
        <v>1</v>
      </c>
      <c r="AWS25" s="12" t="str">
        <f t="shared" ref="AWS25" si="7758">IF(AND($C$5&gt;=5,AWR25=$A25),$C25,"")</f>
        <v/>
      </c>
      <c r="AWT25" s="14" t="str">
        <f t="shared" ref="AWT25" si="7759">MID(AWT$2,5,1)</f>
        <v>4</v>
      </c>
      <c r="AWU25" s="12" t="str">
        <f t="shared" ref="AWU25" si="7760">IF(AND($C$5&gt;=5,AWT25=$A25),$C25,"")</f>
        <v/>
      </c>
      <c r="AWV25" s="14" t="str">
        <f t="shared" ref="AWV25" si="7761">MID(AWV$2,5,1)</f>
        <v>1</v>
      </c>
      <c r="AWW25" s="12" t="str">
        <f t="shared" ref="AWW25" si="7762">IF(AND($C$5&gt;=5,AWV25=$A25),$C25,"")</f>
        <v/>
      </c>
      <c r="AWX25" s="14" t="str">
        <f t="shared" ref="AWX25" si="7763">MID(AWX$2,5,1)</f>
        <v>3</v>
      </c>
      <c r="AWY25" s="12" t="str">
        <f t="shared" ref="AWY25" si="7764">IF(AND($C$5&gt;=5,AWX25=$A25),$C25,"")</f>
        <v/>
      </c>
      <c r="AWZ25" s="14" t="str">
        <f t="shared" ref="AWZ25" si="7765">MID(AWZ$2,5,1)</f>
        <v>4</v>
      </c>
      <c r="AXA25" s="12" t="str">
        <f t="shared" ref="AXA25" si="7766">IF(AND($C$5&gt;=5,AWZ25=$A25),$C25,"")</f>
        <v/>
      </c>
      <c r="AXB25" s="14" t="str">
        <f t="shared" ref="AXB25" si="7767">MID(AXB$2,5,1)</f>
        <v>5</v>
      </c>
      <c r="AXC25" s="12" t="str">
        <f t="shared" ref="AXC25" si="7768">IF(AND($C$5&gt;=5,AXB25=$A25),$C25,"")</f>
        <v/>
      </c>
      <c r="AXD25" s="14" t="str">
        <f t="shared" ref="AXD25" si="7769">MID(AXD$2,5,1)</f>
        <v>2</v>
      </c>
      <c r="AXE25" s="12" t="str">
        <f t="shared" ref="AXE25" si="7770">IF(AND($C$5&gt;=5,AXD25=$A25),$C25,"")</f>
        <v/>
      </c>
      <c r="AXF25" s="14" t="str">
        <f t="shared" ref="AXF25" si="7771">MID(AXF$2,5,1)</f>
        <v>5</v>
      </c>
      <c r="AXG25" s="12" t="str">
        <f t="shared" ref="AXG25" si="7772">IF(AND($C$5&gt;=5,AXF25=$A25),$C25,"")</f>
        <v/>
      </c>
      <c r="AXH25" s="14" t="str">
        <f t="shared" ref="AXH25" si="7773">MID(AXH$2,5,1)</f>
        <v>2</v>
      </c>
      <c r="AXI25" s="12" t="str">
        <f t="shared" ref="AXI25" si="7774">IF(AND($C$5&gt;=5,AXH25=$A25),$C25,"")</f>
        <v/>
      </c>
      <c r="AXJ25" s="14" t="str">
        <f t="shared" ref="AXJ25" si="7775">MID(AXJ$2,5,1)</f>
        <v>4</v>
      </c>
      <c r="AXK25" s="12" t="str">
        <f t="shared" ref="AXK25" si="7776">IF(AND($C$5&gt;=5,AXJ25=$A25),$C25,"")</f>
        <v/>
      </c>
      <c r="AXL25" s="14" t="str">
        <f t="shared" ref="AXL25" si="7777">MID(AXL$2,5,1)</f>
        <v>4</v>
      </c>
      <c r="AXM25" s="12" t="str">
        <f t="shared" ref="AXM25" si="7778">IF(AND($C$5&gt;=5,AXL25=$A25),$C25,"")</f>
        <v/>
      </c>
      <c r="AXN25" s="14" t="str">
        <f t="shared" ref="AXN25" si="7779">MID(AXN$2,5,1)</f>
        <v>5</v>
      </c>
      <c r="AXO25" s="12" t="str">
        <f t="shared" ref="AXO25" si="7780">IF(AND($C$5&gt;=5,AXN25=$A25),$C25,"")</f>
        <v/>
      </c>
      <c r="AXP25" s="14" t="str">
        <f t="shared" ref="AXP25" si="7781">MID(AXP$2,5,1)</f>
        <v>1</v>
      </c>
      <c r="AXQ25" s="12" t="str">
        <f t="shared" ref="AXQ25" si="7782">IF(AND($C$5&gt;=5,AXP25=$A25),$C25,"")</f>
        <v/>
      </c>
      <c r="AXR25" s="14" t="str">
        <f t="shared" ref="AXR25" si="7783">MID(AXR$2,5,1)</f>
        <v>5</v>
      </c>
      <c r="AXS25" s="12" t="str">
        <f t="shared" ref="AXS25" si="7784">IF(AND($C$5&gt;=5,AXR25=$A25),$C25,"")</f>
        <v/>
      </c>
      <c r="AXT25" s="14" t="str">
        <f t="shared" ref="AXT25" si="7785">MID(AXT$2,5,1)</f>
        <v>1</v>
      </c>
      <c r="AXU25" s="12" t="str">
        <f t="shared" ref="AXU25" si="7786">IF(AND($C$5&gt;=5,AXT25=$A25),$C25,"")</f>
        <v/>
      </c>
      <c r="AXV25" s="14" t="str">
        <f t="shared" ref="AXV25" si="7787">MID(AXV$2,5,1)</f>
        <v>4</v>
      </c>
      <c r="AXW25" s="12" t="str">
        <f t="shared" ref="AXW25" si="7788">IF(AND($C$5&gt;=5,AXV25=$A25),$C25,"")</f>
        <v/>
      </c>
      <c r="AXX25" s="14" t="str">
        <f t="shared" ref="AXX25" si="7789">MID(AXX$2,5,1)</f>
        <v>2</v>
      </c>
      <c r="AXY25" s="12" t="str">
        <f t="shared" ref="AXY25" si="7790">IF(AND($C$5&gt;=5,AXX25=$A25),$C25,"")</f>
        <v/>
      </c>
      <c r="AXZ25" s="14" t="str">
        <f t="shared" ref="AXZ25" si="7791">MID(AXZ$2,5,1)</f>
        <v>5</v>
      </c>
      <c r="AYA25" s="12" t="str">
        <f t="shared" ref="AYA25" si="7792">IF(AND($C$5&gt;=5,AXZ25=$A25),$C25,"")</f>
        <v/>
      </c>
      <c r="AYB25" s="14" t="str">
        <f t="shared" ref="AYB25" si="7793">MID(AYB$2,5,1)</f>
        <v>1</v>
      </c>
      <c r="AYC25" s="12" t="str">
        <f t="shared" ref="AYC25" si="7794">IF(AND($C$5&gt;=5,AYB25=$A25),$C25,"")</f>
        <v/>
      </c>
      <c r="AYD25" s="14" t="str">
        <f t="shared" ref="AYD25" si="7795">MID(AYD$2,5,1)</f>
        <v>5</v>
      </c>
      <c r="AYE25" s="12" t="str">
        <f t="shared" ref="AYE25" si="7796">IF(AND($C$5&gt;=5,AYD25=$A25),$C25,"")</f>
        <v/>
      </c>
      <c r="AYF25" s="14" t="str">
        <f t="shared" ref="AYF25" si="7797">MID(AYF$2,5,1)</f>
        <v>1</v>
      </c>
      <c r="AYG25" s="12" t="str">
        <f t="shared" ref="AYG25" si="7798">IF(AND($C$5&gt;=5,AYF25=$A25),$C25,"")</f>
        <v/>
      </c>
      <c r="AYH25" s="14" t="str">
        <f t="shared" ref="AYH25" si="7799">MID(AYH$2,5,1)</f>
        <v>2</v>
      </c>
      <c r="AYI25" s="12" t="str">
        <f t="shared" ref="AYI25" si="7800">IF(AND($C$5&gt;=5,AYH25=$A25),$C25,"")</f>
        <v/>
      </c>
      <c r="AYJ25" s="14" t="str">
        <f t="shared" ref="AYJ25" si="7801">MID(AYJ$2,5,1)</f>
        <v>2</v>
      </c>
      <c r="AYK25" s="12" t="str">
        <f t="shared" ref="AYK25" si="7802">IF(AND($C$5&gt;=5,AYJ25=$A25),$C25,"")</f>
        <v/>
      </c>
      <c r="AYL25" s="14" t="str">
        <f t="shared" ref="AYL25" si="7803">MID(AYL$2,5,1)</f>
        <v>4</v>
      </c>
      <c r="AYM25" s="12" t="str">
        <f t="shared" ref="AYM25" si="7804">IF(AND($C$5&gt;=5,AYL25=$A25),$C25,"")</f>
        <v/>
      </c>
      <c r="AYN25" s="14" t="str">
        <f t="shared" ref="AYN25" si="7805">MID(AYN$2,5,1)</f>
        <v>1</v>
      </c>
      <c r="AYO25" s="12" t="str">
        <f t="shared" ref="AYO25" si="7806">IF(AND($C$5&gt;=5,AYN25=$A25),$C25,"")</f>
        <v/>
      </c>
      <c r="AYP25" s="14" t="str">
        <f t="shared" ref="AYP25" si="7807">MID(AYP$2,5,1)</f>
        <v>4</v>
      </c>
      <c r="AYQ25" s="12" t="str">
        <f t="shared" ref="AYQ25" si="7808">IF(AND($C$5&gt;=5,AYP25=$A25),$C25,"")</f>
        <v/>
      </c>
      <c r="AYR25" s="14" t="str">
        <f t="shared" ref="AYR25" si="7809">MID(AYR$2,5,1)</f>
        <v>1</v>
      </c>
      <c r="AYS25" s="12" t="str">
        <f t="shared" ref="AYS25" si="7810">IF(AND($C$5&gt;=5,AYR25=$A25),$C25,"")</f>
        <v/>
      </c>
      <c r="AYT25" s="14" t="str">
        <f t="shared" ref="AYT25" si="7811">MID(AYT$2,5,1)</f>
        <v>2</v>
      </c>
      <c r="AYU25" s="12" t="str">
        <f t="shared" ref="AYU25" si="7812">IF(AND($C$5&gt;=5,AYT25=$A25),$C25,"")</f>
        <v/>
      </c>
      <c r="AYV25" s="14" t="str">
        <f t="shared" ref="AYV25" si="7813">MID(AYV$2,5,1)</f>
        <v>3</v>
      </c>
      <c r="AYW25" s="12" t="str">
        <f t="shared" ref="AYW25" si="7814">IF(AND($C$5&gt;=5,AYV25=$A25),$C25,"")</f>
        <v/>
      </c>
      <c r="AYX25" s="14" t="str">
        <f t="shared" ref="AYX25" si="7815">MID(AYX$2,5,1)</f>
        <v>5</v>
      </c>
      <c r="AYY25" s="12" t="str">
        <f t="shared" ref="AYY25" si="7816">IF(AND($C$5&gt;=5,AYX25=$A25),$C25,"")</f>
        <v/>
      </c>
      <c r="AYZ25" s="14" t="str">
        <f t="shared" ref="AYZ25" si="7817">MID(AYZ$2,5,1)</f>
        <v>2</v>
      </c>
      <c r="AZA25" s="12" t="str">
        <f t="shared" ref="AZA25" si="7818">IF(AND($C$5&gt;=5,AYZ25=$A25),$C25,"")</f>
        <v/>
      </c>
      <c r="AZB25" s="14" t="str">
        <f t="shared" ref="AZB25" si="7819">MID(AZB$2,5,1)</f>
        <v>5</v>
      </c>
      <c r="AZC25" s="12" t="str">
        <f t="shared" ref="AZC25" si="7820">IF(AND($C$5&gt;=5,AZB25=$A25),$C25,"")</f>
        <v/>
      </c>
      <c r="AZD25" s="14" t="str">
        <f t="shared" ref="AZD25" si="7821">MID(AZD$2,5,1)</f>
        <v>2</v>
      </c>
      <c r="AZE25" s="12" t="str">
        <f t="shared" ref="AZE25" si="7822">IF(AND($C$5&gt;=5,AZD25=$A25),$C25,"")</f>
        <v/>
      </c>
      <c r="AZF25" s="14" t="str">
        <f t="shared" ref="AZF25" si="7823">MID(AZF$2,5,1)</f>
        <v>3</v>
      </c>
      <c r="AZG25" s="12" t="str">
        <f t="shared" ref="AZG25" si="7824">IF(AND($C$5&gt;=5,AZF25=$A25),$C25,"")</f>
        <v/>
      </c>
      <c r="AZH25" s="14" t="str">
        <f t="shared" ref="AZH25" si="7825">MID(AZH$2,5,1)</f>
        <v>3</v>
      </c>
      <c r="AZI25" s="12" t="str">
        <f t="shared" ref="AZI25" si="7826">IF(AND($C$5&gt;=5,AZH25=$A25),$C25,"")</f>
        <v/>
      </c>
      <c r="AZJ25" s="14" t="str">
        <f t="shared" ref="AZJ25" si="7827">MID(AZJ$2,5,1)</f>
        <v>5</v>
      </c>
      <c r="AZK25" s="12" t="str">
        <f t="shared" ref="AZK25" si="7828">IF(AND($C$5&gt;=5,AZJ25=$A25),$C25,"")</f>
        <v/>
      </c>
      <c r="AZL25" s="14" t="str">
        <f t="shared" ref="AZL25" si="7829">MID(AZL$2,5,1)</f>
        <v>1</v>
      </c>
      <c r="AZM25" s="12" t="str">
        <f t="shared" ref="AZM25" si="7830">IF(AND($C$5&gt;=5,AZL25=$A25),$C25,"")</f>
        <v/>
      </c>
      <c r="AZN25" s="14" t="str">
        <f t="shared" ref="AZN25" si="7831">MID(AZN$2,5,1)</f>
        <v>5</v>
      </c>
      <c r="AZO25" s="12" t="str">
        <f t="shared" ref="AZO25" si="7832">IF(AND($C$5&gt;=5,AZN25=$A25),$C25,"")</f>
        <v/>
      </c>
      <c r="AZP25" s="14" t="str">
        <f t="shared" ref="AZP25" si="7833">MID(AZP$2,5,1)</f>
        <v>1</v>
      </c>
      <c r="AZQ25" s="12" t="str">
        <f t="shared" ref="AZQ25" si="7834">IF(AND($C$5&gt;=5,AZP25=$A25),$C25,"")</f>
        <v/>
      </c>
      <c r="AZR25" s="14" t="str">
        <f t="shared" ref="AZR25" si="7835">MID(AZR$2,5,1)</f>
        <v>3</v>
      </c>
      <c r="AZS25" s="12" t="str">
        <f t="shared" ref="AZS25" si="7836">IF(AND($C$5&gt;=5,AZR25=$A25),$C25,"")</f>
        <v/>
      </c>
      <c r="AZT25" s="14" t="str">
        <f t="shared" ref="AZT25" si="7837">MID(AZT$2,5,1)</f>
        <v>2</v>
      </c>
      <c r="AZU25" s="12" t="str">
        <f t="shared" ref="AZU25" si="7838">IF(AND($C$5&gt;=5,AZT25=$A25),$C25,"")</f>
        <v/>
      </c>
      <c r="AZV25" s="14" t="str">
        <f t="shared" ref="AZV25" si="7839">MID(AZV$2,5,1)</f>
        <v>5</v>
      </c>
      <c r="AZW25" s="12" t="str">
        <f t="shared" ref="AZW25" si="7840">IF(AND($C$5&gt;=5,AZV25=$A25),$C25,"")</f>
        <v/>
      </c>
      <c r="AZX25" s="14" t="str">
        <f t="shared" ref="AZX25" si="7841">MID(AZX$2,5,1)</f>
        <v>1</v>
      </c>
      <c r="AZY25" s="12" t="str">
        <f t="shared" ref="AZY25" si="7842">IF(AND($C$5&gt;=5,AZX25=$A25),$C25,"")</f>
        <v/>
      </c>
      <c r="AZZ25" s="14" t="str">
        <f t="shared" ref="AZZ25" si="7843">MID(AZZ$2,5,1)</f>
        <v>5</v>
      </c>
      <c r="BAA25" s="12" t="str">
        <f t="shared" ref="BAA25" si="7844">IF(AND($C$5&gt;=5,AZZ25=$A25),$C25,"")</f>
        <v/>
      </c>
      <c r="BAB25" s="14" t="str">
        <f t="shared" ref="BAB25" si="7845">MID(BAB$2,5,1)</f>
        <v>1</v>
      </c>
      <c r="BAC25" s="12" t="str">
        <f t="shared" ref="BAC25" si="7846">IF(AND($C$5&gt;=5,BAB25=$A25),$C25,"")</f>
        <v/>
      </c>
      <c r="BAD25" s="14" t="str">
        <f t="shared" ref="BAD25" si="7847">MID(BAD$2,5,1)</f>
        <v>2</v>
      </c>
      <c r="BAE25" s="12" t="str">
        <f t="shared" ref="BAE25" si="7848">IF(AND($C$5&gt;=5,BAD25=$A25),$C25,"")</f>
        <v/>
      </c>
      <c r="BAF25" s="14" t="str">
        <f t="shared" ref="BAF25" si="7849">MID(BAF$2,5,1)</f>
        <v>2</v>
      </c>
      <c r="BAG25" s="12" t="str">
        <f t="shared" ref="BAG25" si="7850">IF(AND($C$5&gt;=5,BAF25=$A25),$C25,"")</f>
        <v/>
      </c>
      <c r="BAH25" s="14" t="str">
        <f t="shared" ref="BAH25" si="7851">MID(BAH$2,5,1)</f>
        <v>3</v>
      </c>
      <c r="BAI25" s="12" t="str">
        <f t="shared" ref="BAI25" si="7852">IF(AND($C$5&gt;=5,BAH25=$A25),$C25,"")</f>
        <v/>
      </c>
      <c r="BAJ25" s="14" t="str">
        <f t="shared" ref="BAJ25" si="7853">MID(BAJ$2,5,1)</f>
        <v>1</v>
      </c>
      <c r="BAK25" s="12" t="str">
        <f t="shared" ref="BAK25" si="7854">IF(AND($C$5&gt;=5,BAJ25=$A25),$C25,"")</f>
        <v/>
      </c>
      <c r="BAL25" s="14" t="str">
        <f t="shared" ref="BAL25" si="7855">MID(BAL$2,5,1)</f>
        <v>3</v>
      </c>
      <c r="BAM25" s="12" t="str">
        <f t="shared" ref="BAM25" si="7856">IF(AND($C$5&gt;=5,BAL25=$A25),$C25,"")</f>
        <v/>
      </c>
      <c r="BAN25" s="14" t="str">
        <f t="shared" ref="BAN25" si="7857">MID(BAN$2,5,1)</f>
        <v>1</v>
      </c>
      <c r="BAO25" s="12" t="str">
        <f t="shared" ref="BAO25" si="7858">IF(AND($C$5&gt;=5,BAN25=$A25),$C25,"")</f>
        <v/>
      </c>
      <c r="BAP25" s="14" t="str">
        <f t="shared" ref="BAP25" si="7859">MID(BAP$2,5,1)</f>
        <v>2</v>
      </c>
      <c r="BAQ25" s="12" t="str">
        <f t="shared" ref="BAQ25" si="7860">IF(AND($C$5&gt;=5,BAP25=$A25),$C25,"")</f>
        <v/>
      </c>
      <c r="BAR25" s="14" t="str">
        <f t="shared" ref="BAR25" si="7861">MID(BAR$2,5,1)</f>
        <v>3</v>
      </c>
      <c r="BAS25" s="12" t="str">
        <f t="shared" ref="BAS25" si="7862">IF(AND($C$5&gt;=5,BAR25=$A25),$C25,"")</f>
        <v/>
      </c>
      <c r="BAT25" s="14" t="str">
        <f t="shared" ref="BAT25" si="7863">MID(BAT$2,5,1)</f>
        <v>4</v>
      </c>
      <c r="BAU25" s="12" t="str">
        <f t="shared" ref="BAU25" si="7864">IF(AND($C$5&gt;=5,BAT25=$A25),$C25,"")</f>
        <v/>
      </c>
      <c r="BAV25" s="14" t="str">
        <f t="shared" ref="BAV25" si="7865">MID(BAV$2,5,1)</f>
        <v>2</v>
      </c>
      <c r="BAW25" s="12" t="str">
        <f t="shared" ref="BAW25" si="7866">IF(AND($C$5&gt;=5,BAV25=$A25),$C25,"")</f>
        <v/>
      </c>
      <c r="BAX25" s="14" t="str">
        <f t="shared" ref="BAX25" si="7867">MID(BAX$2,5,1)</f>
        <v>4</v>
      </c>
      <c r="BAY25" s="12" t="str">
        <f t="shared" ref="BAY25" si="7868">IF(AND($C$5&gt;=5,BAX25=$A25),$C25,"")</f>
        <v/>
      </c>
      <c r="BAZ25" s="14" t="str">
        <f t="shared" ref="BAZ25" si="7869">MID(BAZ$2,5,1)</f>
        <v>2</v>
      </c>
      <c r="BBA25" s="12" t="str">
        <f t="shared" ref="BBA25" si="7870">IF(AND($C$5&gt;=5,BAZ25=$A25),$C25,"")</f>
        <v/>
      </c>
      <c r="BBB25" s="14" t="str">
        <f t="shared" ref="BBB25" si="7871">MID(BBB$2,5,1)</f>
        <v>3</v>
      </c>
      <c r="BBC25" s="12" t="str">
        <f t="shared" ref="BBC25" si="7872">IF(AND($C$5&gt;=5,BBB25=$A25),$C25,"")</f>
        <v/>
      </c>
      <c r="BBD25" s="14" t="str">
        <f t="shared" ref="BBD25" si="7873">MID(BBD$2,5,1)</f>
        <v>3</v>
      </c>
      <c r="BBE25" s="12" t="str">
        <f t="shared" ref="BBE25" si="7874">IF(AND($C$5&gt;=5,BBD25=$A25),$C25,"")</f>
        <v/>
      </c>
      <c r="BBF25" s="14" t="str">
        <f t="shared" ref="BBF25" si="7875">MID(BBF$2,5,1)</f>
        <v>4</v>
      </c>
      <c r="BBG25" s="12" t="str">
        <f t="shared" ref="BBG25" si="7876">IF(AND($C$5&gt;=5,BBF25=$A25),$C25,"")</f>
        <v/>
      </c>
      <c r="BBH25" s="14" t="str">
        <f t="shared" ref="BBH25" si="7877">MID(BBH$2,5,1)</f>
        <v>1</v>
      </c>
      <c r="BBI25" s="12" t="str">
        <f t="shared" ref="BBI25" si="7878">IF(AND($C$5&gt;=5,BBH25=$A25),$C25,"")</f>
        <v/>
      </c>
      <c r="BBJ25" s="14" t="str">
        <f t="shared" ref="BBJ25" si="7879">MID(BBJ$2,5,1)</f>
        <v>4</v>
      </c>
      <c r="BBK25" s="12" t="str">
        <f t="shared" ref="BBK25" si="7880">IF(AND($C$5&gt;=5,BBJ25=$A25),$C25,"")</f>
        <v/>
      </c>
      <c r="BBL25" s="14" t="str">
        <f t="shared" ref="BBL25" si="7881">MID(BBL$2,5,1)</f>
        <v>1</v>
      </c>
      <c r="BBM25" s="12" t="str">
        <f t="shared" ref="BBM25" si="7882">IF(AND($C$5&gt;=5,BBL25=$A25),$C25,"")</f>
        <v/>
      </c>
      <c r="BBN25" s="14" t="str">
        <f t="shared" ref="BBN25" si="7883">MID(BBN$2,5,1)</f>
        <v>3</v>
      </c>
      <c r="BBO25" s="12" t="str">
        <f t="shared" ref="BBO25" si="7884">IF(AND($C$5&gt;=5,BBN25=$A25),$C25,"")</f>
        <v/>
      </c>
      <c r="BBP25" s="14" t="str">
        <f t="shared" ref="BBP25" si="7885">MID(BBP$2,5,1)</f>
        <v>2</v>
      </c>
      <c r="BBQ25" s="12" t="str">
        <f t="shared" ref="BBQ25" si="7886">IF(AND($C$5&gt;=5,BBP25=$A25),$C25,"")</f>
        <v/>
      </c>
      <c r="BBR25" s="14" t="str">
        <f t="shared" ref="BBR25" si="7887">MID(BBR$2,5,1)</f>
        <v>4</v>
      </c>
      <c r="BBS25" s="12" t="str">
        <f t="shared" ref="BBS25" si="7888">IF(AND($C$5&gt;=5,BBR25=$A25),$C25,"")</f>
        <v/>
      </c>
      <c r="BBT25" s="14" t="str">
        <f t="shared" ref="BBT25" si="7889">MID(BBT$2,5,1)</f>
        <v>1</v>
      </c>
      <c r="BBU25" s="12" t="str">
        <f t="shared" ref="BBU25" si="7890">IF(AND($C$5&gt;=5,BBT25=$A25),$C25,"")</f>
        <v/>
      </c>
      <c r="BBV25" s="14" t="str">
        <f t="shared" ref="BBV25" si="7891">MID(BBV$2,5,1)</f>
        <v>4</v>
      </c>
      <c r="BBW25" s="12" t="str">
        <f t="shared" ref="BBW25" si="7892">IF(AND($C$5&gt;=5,BBV25=$A25),$C25,"")</f>
        <v/>
      </c>
      <c r="BBX25" s="14" t="str">
        <f t="shared" ref="BBX25" si="7893">MID(BBX$2,5,1)</f>
        <v>1</v>
      </c>
      <c r="BBY25" s="12" t="str">
        <f t="shared" ref="BBY25" si="7894">IF(AND($C$5&gt;=5,BBX25=$A25),$C25,"")</f>
        <v/>
      </c>
      <c r="BBZ25" s="14" t="str">
        <f t="shared" ref="BBZ25" si="7895">MID(BBZ$2,5,1)</f>
        <v>2</v>
      </c>
      <c r="BCA25" s="12" t="str">
        <f t="shared" ref="BCA25" si="7896">IF(AND($C$5&gt;=5,BBZ25=$A25),$C25,"")</f>
        <v/>
      </c>
      <c r="BCB25" s="14" t="str">
        <f t="shared" ref="BCB25" si="7897">MID(BCB$2,5,1)</f>
        <v>2</v>
      </c>
      <c r="BCC25" s="12" t="str">
        <f t="shared" ref="BCC25" si="7898">IF(AND($C$5&gt;=5,BCB25=$A25),$C25,"")</f>
        <v/>
      </c>
      <c r="BCD25" s="14" t="str">
        <f t="shared" ref="BCD25" si="7899">MID(BCD$2,5,1)</f>
        <v>3</v>
      </c>
      <c r="BCE25" s="12" t="str">
        <f t="shared" ref="BCE25" si="7900">IF(AND($C$5&gt;=5,BCD25=$A25),$C25,"")</f>
        <v/>
      </c>
      <c r="BCF25" s="14" t="str">
        <f t="shared" ref="BCF25" si="7901">MID(BCF$2,5,1)</f>
        <v>1</v>
      </c>
      <c r="BCG25" s="12" t="str">
        <f t="shared" ref="BCG25" si="7902">IF(AND($C$5&gt;=5,BCF25=$A25),$C25,"")</f>
        <v/>
      </c>
      <c r="BCH25" s="14" t="str">
        <f t="shared" ref="BCH25" si="7903">MID(BCH$2,5,1)</f>
        <v>3</v>
      </c>
      <c r="BCI25" s="12" t="str">
        <f t="shared" ref="BCI25" si="7904">IF(AND($C$5&gt;=5,BCH25=$A25),$C25,"")</f>
        <v/>
      </c>
      <c r="BCJ25" s="14" t="str">
        <f t="shared" ref="BCJ25" si="7905">MID(BCJ$2,5,1)</f>
        <v>1</v>
      </c>
      <c r="BCK25" s="12" t="str">
        <f t="shared" ref="BCK25" si="7906">IF(AND($C$5&gt;=5,BCJ25=$A25),$C25,"")</f>
        <v/>
      </c>
      <c r="BCL25" s="14" t="str">
        <f t="shared" ref="BCL25" si="7907">MID(BCL$2,5,1)</f>
        <v>2</v>
      </c>
      <c r="BCM25" s="12" t="str">
        <f t="shared" ref="BCM25" si="7908">IF(AND($C$5&gt;=5,BCL25=$A25),$C25,"")</f>
        <v/>
      </c>
    </row>
    <row r="26" spans="1:1443" x14ac:dyDescent="0.25">
      <c r="A26" s="23" t="s">
        <v>1780</v>
      </c>
      <c r="B26" s="10" t="s">
        <v>12</v>
      </c>
      <c r="C26" s="34">
        <f t="shared" si="2156"/>
        <v>0.25</v>
      </c>
      <c r="D26" s="17" t="str">
        <f>MID(D$2,6,1)</f>
        <v>6</v>
      </c>
      <c r="E26" s="18" t="str">
        <f>IF(AND($C$5&gt;=6,D26=$A26),$C26,"")</f>
        <v/>
      </c>
      <c r="F26" s="17" t="str">
        <f t="shared" ref="F26" si="7909">MID(F$2,6,1)</f>
        <v>6</v>
      </c>
      <c r="G26" s="18" t="str">
        <f t="shared" ref="G26" si="7910">IF(AND($C$5&gt;=6,F26=$A26),$C26,"")</f>
        <v/>
      </c>
      <c r="H26" s="17" t="str">
        <f t="shared" ref="H26" si="7911">MID(H$2,6,1)</f>
        <v>6</v>
      </c>
      <c r="I26" s="18" t="str">
        <f t="shared" ref="I26" si="7912">IF(AND($C$5&gt;=6,H26=$A26),$C26,"")</f>
        <v/>
      </c>
      <c r="J26" s="17" t="str">
        <f t="shared" ref="J26" si="7913">MID(J$2,6,1)</f>
        <v>6</v>
      </c>
      <c r="K26" s="18" t="str">
        <f t="shared" ref="K26" si="7914">IF(AND($C$5&gt;=6,J26=$A26),$C26,"")</f>
        <v/>
      </c>
      <c r="L26" s="17" t="str">
        <f t="shared" ref="L26" si="7915">MID(L$2,6,1)</f>
        <v>6</v>
      </c>
      <c r="M26" s="18" t="str">
        <f t="shared" ref="M26" si="7916">IF(AND($C$5&gt;=6,L26=$A26),$C26,"")</f>
        <v/>
      </c>
      <c r="N26" s="17" t="str">
        <f t="shared" ref="N26" si="7917">MID(N$2,6,1)</f>
        <v>6</v>
      </c>
      <c r="O26" s="18" t="str">
        <f t="shared" ref="O26" si="7918">IF(AND($C$5&gt;=6,N26=$A26),$C26,"")</f>
        <v/>
      </c>
      <c r="P26" s="17" t="str">
        <f t="shared" ref="P26" si="7919">MID(P$2,6,1)</f>
        <v>6</v>
      </c>
      <c r="Q26" s="18" t="str">
        <f t="shared" ref="Q26" si="7920">IF(AND($C$5&gt;=6,P26=$A26),$C26,"")</f>
        <v/>
      </c>
      <c r="R26" s="17" t="str">
        <f t="shared" ref="R26" si="7921">MID(R$2,6,1)</f>
        <v>6</v>
      </c>
      <c r="S26" s="18" t="str">
        <f t="shared" ref="S26" si="7922">IF(AND($C$5&gt;=6,R26=$A26),$C26,"")</f>
        <v/>
      </c>
      <c r="T26" s="17" t="str">
        <f t="shared" ref="T26" si="7923">MID(T$2,6,1)</f>
        <v>6</v>
      </c>
      <c r="U26" s="18" t="str">
        <f t="shared" ref="U26" si="7924">IF(AND($C$5&gt;=6,T26=$A26),$C26,"")</f>
        <v/>
      </c>
      <c r="V26" s="17" t="str">
        <f t="shared" ref="V26" si="7925">MID(V$2,6,1)</f>
        <v>6</v>
      </c>
      <c r="W26" s="18" t="str">
        <f t="shared" ref="W26" si="7926">IF(AND($C$5&gt;=6,V26=$A26),$C26,"")</f>
        <v/>
      </c>
      <c r="X26" s="17" t="str">
        <f t="shared" ref="X26" si="7927">MID(X$2,6,1)</f>
        <v>6</v>
      </c>
      <c r="Y26" s="18" t="str">
        <f t="shared" ref="Y26" si="7928">IF(AND($C$5&gt;=6,X26=$A26),$C26,"")</f>
        <v/>
      </c>
      <c r="Z26" s="17" t="str">
        <f t="shared" ref="Z26" si="7929">MID(Z$2,6,1)</f>
        <v>6</v>
      </c>
      <c r="AA26" s="18" t="str">
        <f t="shared" ref="AA26" si="7930">IF(AND($C$5&gt;=6,Z26=$A26),$C26,"")</f>
        <v/>
      </c>
      <c r="AB26" s="17" t="str">
        <f t="shared" ref="AB26" si="7931">MID(AB$2,6,1)</f>
        <v>6</v>
      </c>
      <c r="AC26" s="18" t="str">
        <f t="shared" ref="AC26" si="7932">IF(AND($C$5&gt;=6,AB26=$A26),$C26,"")</f>
        <v/>
      </c>
      <c r="AD26" s="17" t="str">
        <f t="shared" ref="AD26" si="7933">MID(AD$2,6,1)</f>
        <v>6</v>
      </c>
      <c r="AE26" s="18" t="str">
        <f t="shared" ref="AE26" si="7934">IF(AND($C$5&gt;=6,AD26=$A26),$C26,"")</f>
        <v/>
      </c>
      <c r="AF26" s="17" t="str">
        <f t="shared" ref="AF26" si="7935">MID(AF$2,6,1)</f>
        <v>6</v>
      </c>
      <c r="AG26" s="18" t="str">
        <f t="shared" ref="AG26" si="7936">IF(AND($C$5&gt;=6,AF26=$A26),$C26,"")</f>
        <v/>
      </c>
      <c r="AH26" s="17" t="str">
        <f t="shared" ref="AH26" si="7937">MID(AH$2,6,1)</f>
        <v>6</v>
      </c>
      <c r="AI26" s="18" t="str">
        <f t="shared" ref="AI26" si="7938">IF(AND($C$5&gt;=6,AH26=$A26),$C26,"")</f>
        <v/>
      </c>
      <c r="AJ26" s="17" t="str">
        <f t="shared" ref="AJ26" si="7939">MID(AJ$2,6,1)</f>
        <v>6</v>
      </c>
      <c r="AK26" s="18" t="str">
        <f t="shared" ref="AK26" si="7940">IF(AND($C$5&gt;=6,AJ26=$A26),$C26,"")</f>
        <v/>
      </c>
      <c r="AL26" s="17" t="str">
        <f t="shared" ref="AL26" si="7941">MID(AL$2,6,1)</f>
        <v>6</v>
      </c>
      <c r="AM26" s="18" t="str">
        <f t="shared" ref="AM26" si="7942">IF(AND($C$5&gt;=6,AL26=$A26),$C26,"")</f>
        <v/>
      </c>
      <c r="AN26" s="17" t="str">
        <f t="shared" ref="AN26" si="7943">MID(AN$2,6,1)</f>
        <v>6</v>
      </c>
      <c r="AO26" s="18" t="str">
        <f t="shared" ref="AO26" si="7944">IF(AND($C$5&gt;=6,AN26=$A26),$C26,"")</f>
        <v/>
      </c>
      <c r="AP26" s="17" t="str">
        <f t="shared" ref="AP26" si="7945">MID(AP$2,6,1)</f>
        <v>6</v>
      </c>
      <c r="AQ26" s="18" t="str">
        <f t="shared" ref="AQ26" si="7946">IF(AND($C$5&gt;=6,AP26=$A26),$C26,"")</f>
        <v/>
      </c>
      <c r="AR26" s="17" t="str">
        <f t="shared" ref="AR26" si="7947">MID(AR$2,6,1)</f>
        <v>6</v>
      </c>
      <c r="AS26" s="18" t="str">
        <f t="shared" ref="AS26" si="7948">IF(AND($C$5&gt;=6,AR26=$A26),$C26,"")</f>
        <v/>
      </c>
      <c r="AT26" s="17" t="str">
        <f t="shared" ref="AT26" si="7949">MID(AT$2,6,1)</f>
        <v>6</v>
      </c>
      <c r="AU26" s="18" t="str">
        <f t="shared" ref="AU26" si="7950">IF(AND($C$5&gt;=6,AT26=$A26),$C26,"")</f>
        <v/>
      </c>
      <c r="AV26" s="17" t="str">
        <f t="shared" ref="AV26" si="7951">MID(AV$2,6,1)</f>
        <v>6</v>
      </c>
      <c r="AW26" s="18" t="str">
        <f t="shared" ref="AW26" si="7952">IF(AND($C$5&gt;=6,AV26=$A26),$C26,"")</f>
        <v/>
      </c>
      <c r="AX26" s="17" t="str">
        <f t="shared" ref="AX26" si="7953">MID(AX$2,6,1)</f>
        <v>6</v>
      </c>
      <c r="AY26" s="18" t="str">
        <f t="shared" ref="AY26" si="7954">IF(AND($C$5&gt;=6,AX26=$A26),$C26,"")</f>
        <v/>
      </c>
      <c r="AZ26" s="17" t="str">
        <f t="shared" ref="AZ26" si="7955">MID(AZ$2,6,1)</f>
        <v>6</v>
      </c>
      <c r="BA26" s="18" t="str">
        <f t="shared" ref="BA26" si="7956">IF(AND($C$5&gt;=6,AZ26=$A26),$C26,"")</f>
        <v/>
      </c>
      <c r="BB26" s="17" t="str">
        <f t="shared" ref="BB26" si="7957">MID(BB$2,6,1)</f>
        <v>6</v>
      </c>
      <c r="BC26" s="18" t="str">
        <f t="shared" ref="BC26" si="7958">IF(AND($C$5&gt;=6,BB26=$A26),$C26,"")</f>
        <v/>
      </c>
      <c r="BD26" s="17" t="str">
        <f t="shared" ref="BD26" si="7959">MID(BD$2,6,1)</f>
        <v>6</v>
      </c>
      <c r="BE26" s="18" t="str">
        <f t="shared" ref="BE26" si="7960">IF(AND($C$5&gt;=6,BD26=$A26),$C26,"")</f>
        <v/>
      </c>
      <c r="BF26" s="17" t="str">
        <f t="shared" ref="BF26" si="7961">MID(BF$2,6,1)</f>
        <v>6</v>
      </c>
      <c r="BG26" s="18" t="str">
        <f t="shared" ref="BG26" si="7962">IF(AND($C$5&gt;=6,BF26=$A26),$C26,"")</f>
        <v/>
      </c>
      <c r="BH26" s="17" t="str">
        <f t="shared" ref="BH26" si="7963">MID(BH$2,6,1)</f>
        <v>6</v>
      </c>
      <c r="BI26" s="18" t="str">
        <f t="shared" ref="BI26" si="7964">IF(AND($C$5&gt;=6,BH26=$A26),$C26,"")</f>
        <v/>
      </c>
      <c r="BJ26" s="17" t="str">
        <f t="shared" ref="BJ26" si="7965">MID(BJ$2,6,1)</f>
        <v>6</v>
      </c>
      <c r="BK26" s="18" t="str">
        <f t="shared" ref="BK26" si="7966">IF(AND($C$5&gt;=6,BJ26=$A26),$C26,"")</f>
        <v/>
      </c>
      <c r="BL26" s="17" t="str">
        <f t="shared" ref="BL26" si="7967">MID(BL$2,6,1)</f>
        <v>6</v>
      </c>
      <c r="BM26" s="18" t="str">
        <f t="shared" ref="BM26" si="7968">IF(AND($C$5&gt;=6,BL26=$A26),$C26,"")</f>
        <v/>
      </c>
      <c r="BN26" s="17" t="str">
        <f t="shared" ref="BN26" si="7969">MID(BN$2,6,1)</f>
        <v>6</v>
      </c>
      <c r="BO26" s="18" t="str">
        <f t="shared" ref="BO26" si="7970">IF(AND($C$5&gt;=6,BN26=$A26),$C26,"")</f>
        <v/>
      </c>
      <c r="BP26" s="17" t="str">
        <f t="shared" ref="BP26" si="7971">MID(BP$2,6,1)</f>
        <v>6</v>
      </c>
      <c r="BQ26" s="18" t="str">
        <f t="shared" ref="BQ26" si="7972">IF(AND($C$5&gt;=6,BP26=$A26),$C26,"")</f>
        <v/>
      </c>
      <c r="BR26" s="17" t="str">
        <f t="shared" ref="BR26" si="7973">MID(BR$2,6,1)</f>
        <v>6</v>
      </c>
      <c r="BS26" s="18" t="str">
        <f t="shared" ref="BS26" si="7974">IF(AND($C$5&gt;=6,BR26=$A26),$C26,"")</f>
        <v/>
      </c>
      <c r="BT26" s="17" t="str">
        <f t="shared" ref="BT26" si="7975">MID(BT$2,6,1)</f>
        <v>6</v>
      </c>
      <c r="BU26" s="18" t="str">
        <f t="shared" ref="BU26" si="7976">IF(AND($C$5&gt;=6,BT26=$A26),$C26,"")</f>
        <v/>
      </c>
      <c r="BV26" s="17" t="str">
        <f t="shared" ref="BV26" si="7977">MID(BV$2,6,1)</f>
        <v>6</v>
      </c>
      <c r="BW26" s="18" t="str">
        <f t="shared" ref="BW26" si="7978">IF(AND($C$5&gt;=6,BV26=$A26),$C26,"")</f>
        <v/>
      </c>
      <c r="BX26" s="17" t="str">
        <f t="shared" ref="BX26" si="7979">MID(BX$2,6,1)</f>
        <v>6</v>
      </c>
      <c r="BY26" s="18" t="str">
        <f t="shared" ref="BY26" si="7980">IF(AND($C$5&gt;=6,BX26=$A26),$C26,"")</f>
        <v/>
      </c>
      <c r="BZ26" s="17" t="str">
        <f t="shared" ref="BZ26" si="7981">MID(BZ$2,6,1)</f>
        <v>6</v>
      </c>
      <c r="CA26" s="18" t="str">
        <f t="shared" ref="CA26" si="7982">IF(AND($C$5&gt;=6,BZ26=$A26),$C26,"")</f>
        <v/>
      </c>
      <c r="CB26" s="17" t="str">
        <f t="shared" ref="CB26" si="7983">MID(CB$2,6,1)</f>
        <v>6</v>
      </c>
      <c r="CC26" s="18" t="str">
        <f t="shared" ref="CC26" si="7984">IF(AND($C$5&gt;=6,CB26=$A26),$C26,"")</f>
        <v/>
      </c>
      <c r="CD26" s="17" t="str">
        <f t="shared" ref="CD26" si="7985">MID(CD$2,6,1)</f>
        <v>6</v>
      </c>
      <c r="CE26" s="18" t="str">
        <f t="shared" ref="CE26" si="7986">IF(AND($C$5&gt;=6,CD26=$A26),$C26,"")</f>
        <v/>
      </c>
      <c r="CF26" s="17" t="str">
        <f t="shared" ref="CF26" si="7987">MID(CF$2,6,1)</f>
        <v>6</v>
      </c>
      <c r="CG26" s="18" t="str">
        <f t="shared" ref="CG26" si="7988">IF(AND($C$5&gt;=6,CF26=$A26),$C26,"")</f>
        <v/>
      </c>
      <c r="CH26" s="17" t="str">
        <f t="shared" ref="CH26" si="7989">MID(CH$2,6,1)</f>
        <v>6</v>
      </c>
      <c r="CI26" s="18" t="str">
        <f t="shared" ref="CI26" si="7990">IF(AND($C$5&gt;=6,CH26=$A26),$C26,"")</f>
        <v/>
      </c>
      <c r="CJ26" s="17" t="str">
        <f t="shared" ref="CJ26" si="7991">MID(CJ$2,6,1)</f>
        <v>6</v>
      </c>
      <c r="CK26" s="18" t="str">
        <f t="shared" ref="CK26" si="7992">IF(AND($C$5&gt;=6,CJ26=$A26),$C26,"")</f>
        <v/>
      </c>
      <c r="CL26" s="17" t="str">
        <f t="shared" ref="CL26" si="7993">MID(CL$2,6,1)</f>
        <v>6</v>
      </c>
      <c r="CM26" s="18" t="str">
        <f t="shared" ref="CM26" si="7994">IF(AND($C$5&gt;=6,CL26=$A26),$C26,"")</f>
        <v/>
      </c>
      <c r="CN26" s="17" t="str">
        <f t="shared" ref="CN26" si="7995">MID(CN$2,6,1)</f>
        <v>6</v>
      </c>
      <c r="CO26" s="18" t="str">
        <f t="shared" ref="CO26" si="7996">IF(AND($C$5&gt;=6,CN26=$A26),$C26,"")</f>
        <v/>
      </c>
      <c r="CP26" s="17" t="str">
        <f t="shared" ref="CP26" si="7997">MID(CP$2,6,1)</f>
        <v>6</v>
      </c>
      <c r="CQ26" s="18" t="str">
        <f t="shared" ref="CQ26" si="7998">IF(AND($C$5&gt;=6,CP26=$A26),$C26,"")</f>
        <v/>
      </c>
      <c r="CR26" s="17" t="str">
        <f t="shared" ref="CR26" si="7999">MID(CR$2,6,1)</f>
        <v>6</v>
      </c>
      <c r="CS26" s="18" t="str">
        <f t="shared" ref="CS26" si="8000">IF(AND($C$5&gt;=6,CR26=$A26),$C26,"")</f>
        <v/>
      </c>
      <c r="CT26" s="17" t="str">
        <f t="shared" ref="CT26" si="8001">MID(CT$2,6,1)</f>
        <v>6</v>
      </c>
      <c r="CU26" s="18" t="str">
        <f t="shared" ref="CU26" si="8002">IF(AND($C$5&gt;=6,CT26=$A26),$C26,"")</f>
        <v/>
      </c>
      <c r="CV26" s="17" t="str">
        <f t="shared" ref="CV26" si="8003">MID(CV$2,6,1)</f>
        <v>6</v>
      </c>
      <c r="CW26" s="18" t="str">
        <f t="shared" ref="CW26" si="8004">IF(AND($C$5&gt;=6,CV26=$A26),$C26,"")</f>
        <v/>
      </c>
      <c r="CX26" s="17" t="str">
        <f t="shared" ref="CX26" si="8005">MID(CX$2,6,1)</f>
        <v>6</v>
      </c>
      <c r="CY26" s="18" t="str">
        <f t="shared" ref="CY26" si="8006">IF(AND($C$5&gt;=6,CX26=$A26),$C26,"")</f>
        <v/>
      </c>
      <c r="CZ26" s="17" t="str">
        <f t="shared" ref="CZ26" si="8007">MID(CZ$2,6,1)</f>
        <v>6</v>
      </c>
      <c r="DA26" s="18" t="str">
        <f t="shared" ref="DA26" si="8008">IF(AND($C$5&gt;=6,CZ26=$A26),$C26,"")</f>
        <v/>
      </c>
      <c r="DB26" s="17" t="str">
        <f t="shared" ref="DB26" si="8009">MID(DB$2,6,1)</f>
        <v>6</v>
      </c>
      <c r="DC26" s="18" t="str">
        <f t="shared" ref="DC26" si="8010">IF(AND($C$5&gt;=6,DB26=$A26),$C26,"")</f>
        <v/>
      </c>
      <c r="DD26" s="17" t="str">
        <f t="shared" ref="DD26" si="8011">MID(DD$2,6,1)</f>
        <v>6</v>
      </c>
      <c r="DE26" s="18" t="str">
        <f t="shared" ref="DE26" si="8012">IF(AND($C$5&gt;=6,DD26=$A26),$C26,"")</f>
        <v/>
      </c>
      <c r="DF26" s="17" t="str">
        <f t="shared" ref="DF26" si="8013">MID(DF$2,6,1)</f>
        <v>6</v>
      </c>
      <c r="DG26" s="18" t="str">
        <f t="shared" ref="DG26" si="8014">IF(AND($C$5&gt;=6,DF26=$A26),$C26,"")</f>
        <v/>
      </c>
      <c r="DH26" s="17" t="str">
        <f t="shared" ref="DH26" si="8015">MID(DH$2,6,1)</f>
        <v>6</v>
      </c>
      <c r="DI26" s="18" t="str">
        <f t="shared" ref="DI26" si="8016">IF(AND($C$5&gt;=6,DH26=$A26),$C26,"")</f>
        <v/>
      </c>
      <c r="DJ26" s="17" t="str">
        <f t="shared" ref="DJ26" si="8017">MID(DJ$2,6,1)</f>
        <v>6</v>
      </c>
      <c r="DK26" s="18" t="str">
        <f t="shared" ref="DK26" si="8018">IF(AND($C$5&gt;=6,DJ26=$A26),$C26,"")</f>
        <v/>
      </c>
      <c r="DL26" s="17" t="str">
        <f t="shared" ref="DL26" si="8019">MID(DL$2,6,1)</f>
        <v>6</v>
      </c>
      <c r="DM26" s="18" t="str">
        <f t="shared" ref="DM26" si="8020">IF(AND($C$5&gt;=6,DL26=$A26),$C26,"")</f>
        <v/>
      </c>
      <c r="DN26" s="17" t="str">
        <f t="shared" ref="DN26" si="8021">MID(DN$2,6,1)</f>
        <v>6</v>
      </c>
      <c r="DO26" s="18" t="str">
        <f t="shared" ref="DO26" si="8022">IF(AND($C$5&gt;=6,DN26=$A26),$C26,"")</f>
        <v/>
      </c>
      <c r="DP26" s="17" t="str">
        <f t="shared" ref="DP26" si="8023">MID(DP$2,6,1)</f>
        <v>6</v>
      </c>
      <c r="DQ26" s="18" t="str">
        <f t="shared" ref="DQ26" si="8024">IF(AND($C$5&gt;=6,DP26=$A26),$C26,"")</f>
        <v/>
      </c>
      <c r="DR26" s="17" t="str">
        <f t="shared" ref="DR26" si="8025">MID(DR$2,6,1)</f>
        <v>6</v>
      </c>
      <c r="DS26" s="18" t="str">
        <f t="shared" ref="DS26" si="8026">IF(AND($C$5&gt;=6,DR26=$A26),$C26,"")</f>
        <v/>
      </c>
      <c r="DT26" s="17" t="str">
        <f t="shared" ref="DT26" si="8027">MID(DT$2,6,1)</f>
        <v>6</v>
      </c>
      <c r="DU26" s="18" t="str">
        <f t="shared" ref="DU26" si="8028">IF(AND($C$5&gt;=6,DT26=$A26),$C26,"")</f>
        <v/>
      </c>
      <c r="DV26" s="17" t="str">
        <f t="shared" ref="DV26" si="8029">MID(DV$2,6,1)</f>
        <v>6</v>
      </c>
      <c r="DW26" s="18" t="str">
        <f t="shared" ref="DW26" si="8030">IF(AND($C$5&gt;=6,DV26=$A26),$C26,"")</f>
        <v/>
      </c>
      <c r="DX26" s="17" t="str">
        <f t="shared" ref="DX26" si="8031">MID(DX$2,6,1)</f>
        <v>6</v>
      </c>
      <c r="DY26" s="18" t="str">
        <f t="shared" ref="DY26" si="8032">IF(AND($C$5&gt;=6,DX26=$A26),$C26,"")</f>
        <v/>
      </c>
      <c r="DZ26" s="17" t="str">
        <f t="shared" ref="DZ26" si="8033">MID(DZ$2,6,1)</f>
        <v>6</v>
      </c>
      <c r="EA26" s="18" t="str">
        <f t="shared" ref="EA26" si="8034">IF(AND($C$5&gt;=6,DZ26=$A26),$C26,"")</f>
        <v/>
      </c>
      <c r="EB26" s="17" t="str">
        <f t="shared" ref="EB26" si="8035">MID(EB$2,6,1)</f>
        <v>6</v>
      </c>
      <c r="EC26" s="18" t="str">
        <f t="shared" ref="EC26" si="8036">IF(AND($C$5&gt;=6,EB26=$A26),$C26,"")</f>
        <v/>
      </c>
      <c r="ED26" s="17" t="str">
        <f t="shared" ref="ED26" si="8037">MID(ED$2,6,1)</f>
        <v>6</v>
      </c>
      <c r="EE26" s="18" t="str">
        <f t="shared" ref="EE26" si="8038">IF(AND($C$5&gt;=6,ED26=$A26),$C26,"")</f>
        <v/>
      </c>
      <c r="EF26" s="17" t="str">
        <f t="shared" ref="EF26" si="8039">MID(EF$2,6,1)</f>
        <v>6</v>
      </c>
      <c r="EG26" s="18" t="str">
        <f t="shared" ref="EG26" si="8040">IF(AND($C$5&gt;=6,EF26=$A26),$C26,"")</f>
        <v/>
      </c>
      <c r="EH26" s="17" t="str">
        <f t="shared" ref="EH26" si="8041">MID(EH$2,6,1)</f>
        <v>6</v>
      </c>
      <c r="EI26" s="18" t="str">
        <f t="shared" ref="EI26" si="8042">IF(AND($C$5&gt;=6,EH26=$A26),$C26,"")</f>
        <v/>
      </c>
      <c r="EJ26" s="17" t="str">
        <f t="shared" ref="EJ26" si="8043">MID(EJ$2,6,1)</f>
        <v>6</v>
      </c>
      <c r="EK26" s="18" t="str">
        <f t="shared" ref="EK26" si="8044">IF(AND($C$5&gt;=6,EJ26=$A26),$C26,"")</f>
        <v/>
      </c>
      <c r="EL26" s="17" t="str">
        <f t="shared" ref="EL26" si="8045">MID(EL$2,6,1)</f>
        <v>6</v>
      </c>
      <c r="EM26" s="18" t="str">
        <f t="shared" ref="EM26" si="8046">IF(AND($C$5&gt;=6,EL26=$A26),$C26,"")</f>
        <v/>
      </c>
      <c r="EN26" s="17" t="str">
        <f t="shared" ref="EN26" si="8047">MID(EN$2,6,1)</f>
        <v>6</v>
      </c>
      <c r="EO26" s="18" t="str">
        <f t="shared" ref="EO26" si="8048">IF(AND($C$5&gt;=6,EN26=$A26),$C26,"")</f>
        <v/>
      </c>
      <c r="EP26" s="17" t="str">
        <f t="shared" ref="EP26" si="8049">MID(EP$2,6,1)</f>
        <v>6</v>
      </c>
      <c r="EQ26" s="18" t="str">
        <f t="shared" ref="EQ26" si="8050">IF(AND($C$5&gt;=6,EP26=$A26),$C26,"")</f>
        <v/>
      </c>
      <c r="ER26" s="17" t="str">
        <f t="shared" ref="ER26" si="8051">MID(ER$2,6,1)</f>
        <v>6</v>
      </c>
      <c r="ES26" s="18" t="str">
        <f t="shared" ref="ES26" si="8052">IF(AND($C$5&gt;=6,ER26=$A26),$C26,"")</f>
        <v/>
      </c>
      <c r="ET26" s="17" t="str">
        <f t="shared" ref="ET26" si="8053">MID(ET$2,6,1)</f>
        <v>6</v>
      </c>
      <c r="EU26" s="18" t="str">
        <f t="shared" ref="EU26" si="8054">IF(AND($C$5&gt;=6,ET26=$A26),$C26,"")</f>
        <v/>
      </c>
      <c r="EV26" s="17" t="str">
        <f t="shared" ref="EV26" si="8055">MID(EV$2,6,1)</f>
        <v>6</v>
      </c>
      <c r="EW26" s="18" t="str">
        <f t="shared" ref="EW26" si="8056">IF(AND($C$5&gt;=6,EV26=$A26),$C26,"")</f>
        <v/>
      </c>
      <c r="EX26" s="17" t="str">
        <f t="shared" ref="EX26" si="8057">MID(EX$2,6,1)</f>
        <v>6</v>
      </c>
      <c r="EY26" s="18" t="str">
        <f t="shared" ref="EY26" si="8058">IF(AND($C$5&gt;=6,EX26=$A26),$C26,"")</f>
        <v/>
      </c>
      <c r="EZ26" s="17" t="str">
        <f t="shared" ref="EZ26" si="8059">MID(EZ$2,6,1)</f>
        <v>6</v>
      </c>
      <c r="FA26" s="18" t="str">
        <f t="shared" ref="FA26" si="8060">IF(AND($C$5&gt;=6,EZ26=$A26),$C26,"")</f>
        <v/>
      </c>
      <c r="FB26" s="17" t="str">
        <f t="shared" ref="FB26" si="8061">MID(FB$2,6,1)</f>
        <v>6</v>
      </c>
      <c r="FC26" s="18" t="str">
        <f t="shared" ref="FC26" si="8062">IF(AND($C$5&gt;=6,FB26=$A26),$C26,"")</f>
        <v/>
      </c>
      <c r="FD26" s="17" t="str">
        <f t="shared" ref="FD26" si="8063">MID(FD$2,6,1)</f>
        <v>6</v>
      </c>
      <c r="FE26" s="18" t="str">
        <f t="shared" ref="FE26" si="8064">IF(AND($C$5&gt;=6,FD26=$A26),$C26,"")</f>
        <v/>
      </c>
      <c r="FF26" s="17" t="str">
        <f t="shared" ref="FF26" si="8065">MID(FF$2,6,1)</f>
        <v>6</v>
      </c>
      <c r="FG26" s="18" t="str">
        <f t="shared" ref="FG26" si="8066">IF(AND($C$5&gt;=6,FF26=$A26),$C26,"")</f>
        <v/>
      </c>
      <c r="FH26" s="17" t="str">
        <f t="shared" ref="FH26" si="8067">MID(FH$2,6,1)</f>
        <v>6</v>
      </c>
      <c r="FI26" s="18" t="str">
        <f t="shared" ref="FI26" si="8068">IF(AND($C$5&gt;=6,FH26=$A26),$C26,"")</f>
        <v/>
      </c>
      <c r="FJ26" s="17" t="str">
        <f t="shared" ref="FJ26" si="8069">MID(FJ$2,6,1)</f>
        <v>6</v>
      </c>
      <c r="FK26" s="18" t="str">
        <f t="shared" ref="FK26" si="8070">IF(AND($C$5&gt;=6,FJ26=$A26),$C26,"")</f>
        <v/>
      </c>
      <c r="FL26" s="17" t="str">
        <f t="shared" ref="FL26" si="8071">MID(FL$2,6,1)</f>
        <v>6</v>
      </c>
      <c r="FM26" s="18" t="str">
        <f t="shared" ref="FM26" si="8072">IF(AND($C$5&gt;=6,FL26=$A26),$C26,"")</f>
        <v/>
      </c>
      <c r="FN26" s="17" t="str">
        <f t="shared" ref="FN26" si="8073">MID(FN$2,6,1)</f>
        <v>6</v>
      </c>
      <c r="FO26" s="18" t="str">
        <f t="shared" ref="FO26" si="8074">IF(AND($C$5&gt;=6,FN26=$A26),$C26,"")</f>
        <v/>
      </c>
      <c r="FP26" s="17" t="str">
        <f t="shared" ref="FP26" si="8075">MID(FP$2,6,1)</f>
        <v>6</v>
      </c>
      <c r="FQ26" s="18" t="str">
        <f t="shared" ref="FQ26" si="8076">IF(AND($C$5&gt;=6,FP26=$A26),$C26,"")</f>
        <v/>
      </c>
      <c r="FR26" s="17" t="str">
        <f t="shared" ref="FR26" si="8077">MID(FR$2,6,1)</f>
        <v>6</v>
      </c>
      <c r="FS26" s="18" t="str">
        <f t="shared" ref="FS26" si="8078">IF(AND($C$5&gt;=6,FR26=$A26),$C26,"")</f>
        <v/>
      </c>
      <c r="FT26" s="17" t="str">
        <f t="shared" ref="FT26" si="8079">MID(FT$2,6,1)</f>
        <v>6</v>
      </c>
      <c r="FU26" s="18" t="str">
        <f t="shared" ref="FU26" si="8080">IF(AND($C$5&gt;=6,FT26=$A26),$C26,"")</f>
        <v/>
      </c>
      <c r="FV26" s="17" t="str">
        <f t="shared" ref="FV26" si="8081">MID(FV$2,6,1)</f>
        <v>6</v>
      </c>
      <c r="FW26" s="18" t="str">
        <f t="shared" ref="FW26" si="8082">IF(AND($C$5&gt;=6,FV26=$A26),$C26,"")</f>
        <v/>
      </c>
      <c r="FX26" s="17" t="str">
        <f t="shared" ref="FX26" si="8083">MID(FX$2,6,1)</f>
        <v>6</v>
      </c>
      <c r="FY26" s="18" t="str">
        <f t="shared" ref="FY26" si="8084">IF(AND($C$5&gt;=6,FX26=$A26),$C26,"")</f>
        <v/>
      </c>
      <c r="FZ26" s="17" t="str">
        <f t="shared" ref="FZ26" si="8085">MID(FZ$2,6,1)</f>
        <v>6</v>
      </c>
      <c r="GA26" s="18" t="str">
        <f t="shared" ref="GA26" si="8086">IF(AND($C$5&gt;=6,FZ26=$A26),$C26,"")</f>
        <v/>
      </c>
      <c r="GB26" s="17" t="str">
        <f t="shared" ref="GB26" si="8087">MID(GB$2,6,1)</f>
        <v>6</v>
      </c>
      <c r="GC26" s="18" t="str">
        <f t="shared" ref="GC26" si="8088">IF(AND($C$5&gt;=6,GB26=$A26),$C26,"")</f>
        <v/>
      </c>
      <c r="GD26" s="17" t="str">
        <f t="shared" ref="GD26" si="8089">MID(GD$2,6,1)</f>
        <v>6</v>
      </c>
      <c r="GE26" s="18" t="str">
        <f t="shared" ref="GE26" si="8090">IF(AND($C$5&gt;=6,GD26=$A26),$C26,"")</f>
        <v/>
      </c>
      <c r="GF26" s="17" t="str">
        <f t="shared" ref="GF26" si="8091">MID(GF$2,6,1)</f>
        <v>6</v>
      </c>
      <c r="GG26" s="18" t="str">
        <f t="shared" ref="GG26" si="8092">IF(AND($C$5&gt;=6,GF26=$A26),$C26,"")</f>
        <v/>
      </c>
      <c r="GH26" s="17" t="str">
        <f t="shared" ref="GH26" si="8093">MID(GH$2,6,1)</f>
        <v>6</v>
      </c>
      <c r="GI26" s="18" t="str">
        <f t="shared" ref="GI26" si="8094">IF(AND($C$5&gt;=6,GH26=$A26),$C26,"")</f>
        <v/>
      </c>
      <c r="GJ26" s="17" t="str">
        <f t="shared" ref="GJ26" si="8095">MID(GJ$2,6,1)</f>
        <v>6</v>
      </c>
      <c r="GK26" s="18" t="str">
        <f t="shared" ref="GK26" si="8096">IF(AND($C$5&gt;=6,GJ26=$A26),$C26,"")</f>
        <v/>
      </c>
      <c r="GL26" s="17" t="str">
        <f t="shared" ref="GL26" si="8097">MID(GL$2,6,1)</f>
        <v>6</v>
      </c>
      <c r="GM26" s="18" t="str">
        <f t="shared" ref="GM26" si="8098">IF(AND($C$5&gt;=6,GL26=$A26),$C26,"")</f>
        <v/>
      </c>
      <c r="GN26" s="17" t="str">
        <f t="shared" ref="GN26" si="8099">MID(GN$2,6,1)</f>
        <v>6</v>
      </c>
      <c r="GO26" s="18" t="str">
        <f t="shared" ref="GO26" si="8100">IF(AND($C$5&gt;=6,GN26=$A26),$C26,"")</f>
        <v/>
      </c>
      <c r="GP26" s="17" t="str">
        <f t="shared" ref="GP26" si="8101">MID(GP$2,6,1)</f>
        <v>6</v>
      </c>
      <c r="GQ26" s="18" t="str">
        <f t="shared" ref="GQ26" si="8102">IF(AND($C$5&gt;=6,GP26=$A26),$C26,"")</f>
        <v/>
      </c>
      <c r="GR26" s="17" t="str">
        <f t="shared" ref="GR26" si="8103">MID(GR$2,6,1)</f>
        <v>6</v>
      </c>
      <c r="GS26" s="18" t="str">
        <f t="shared" ref="GS26" si="8104">IF(AND($C$5&gt;=6,GR26=$A26),$C26,"")</f>
        <v/>
      </c>
      <c r="GT26" s="17" t="str">
        <f t="shared" ref="GT26" si="8105">MID(GT$2,6,1)</f>
        <v>6</v>
      </c>
      <c r="GU26" s="18" t="str">
        <f t="shared" ref="GU26" si="8106">IF(AND($C$5&gt;=6,GT26=$A26),$C26,"")</f>
        <v/>
      </c>
      <c r="GV26" s="17" t="str">
        <f t="shared" ref="GV26" si="8107">MID(GV$2,6,1)</f>
        <v>6</v>
      </c>
      <c r="GW26" s="18" t="str">
        <f t="shared" ref="GW26" si="8108">IF(AND($C$5&gt;=6,GV26=$A26),$C26,"")</f>
        <v/>
      </c>
      <c r="GX26" s="17" t="str">
        <f t="shared" ref="GX26" si="8109">MID(GX$2,6,1)</f>
        <v>6</v>
      </c>
      <c r="GY26" s="18" t="str">
        <f t="shared" ref="GY26" si="8110">IF(AND($C$5&gt;=6,GX26=$A26),$C26,"")</f>
        <v/>
      </c>
      <c r="GZ26" s="17" t="str">
        <f t="shared" ref="GZ26" si="8111">MID(GZ$2,6,1)</f>
        <v>6</v>
      </c>
      <c r="HA26" s="18" t="str">
        <f t="shared" ref="HA26" si="8112">IF(AND($C$5&gt;=6,GZ26=$A26),$C26,"")</f>
        <v/>
      </c>
      <c r="HB26" s="17" t="str">
        <f t="shared" ref="HB26" si="8113">MID(HB$2,6,1)</f>
        <v>6</v>
      </c>
      <c r="HC26" s="18" t="str">
        <f t="shared" ref="HC26" si="8114">IF(AND($C$5&gt;=6,HB26=$A26),$C26,"")</f>
        <v/>
      </c>
      <c r="HD26" s="17" t="str">
        <f t="shared" ref="HD26" si="8115">MID(HD$2,6,1)</f>
        <v>6</v>
      </c>
      <c r="HE26" s="18" t="str">
        <f t="shared" ref="HE26" si="8116">IF(AND($C$5&gt;=6,HD26=$A26),$C26,"")</f>
        <v/>
      </c>
      <c r="HF26" s="17" t="str">
        <f t="shared" ref="HF26" si="8117">MID(HF$2,6,1)</f>
        <v>6</v>
      </c>
      <c r="HG26" s="18" t="str">
        <f t="shared" ref="HG26" si="8118">IF(AND($C$5&gt;=6,HF26=$A26),$C26,"")</f>
        <v/>
      </c>
      <c r="HH26" s="17" t="str">
        <f t="shared" ref="HH26" si="8119">MID(HH$2,6,1)</f>
        <v>6</v>
      </c>
      <c r="HI26" s="18" t="str">
        <f t="shared" ref="HI26" si="8120">IF(AND($C$5&gt;=6,HH26=$A26),$C26,"")</f>
        <v/>
      </c>
      <c r="HJ26" s="17" t="str">
        <f t="shared" ref="HJ26" si="8121">MID(HJ$2,6,1)</f>
        <v>6</v>
      </c>
      <c r="HK26" s="18" t="str">
        <f t="shared" ref="HK26" si="8122">IF(AND($C$5&gt;=6,HJ26=$A26),$C26,"")</f>
        <v/>
      </c>
      <c r="HL26" s="17" t="str">
        <f t="shared" ref="HL26" si="8123">MID(HL$2,6,1)</f>
        <v>6</v>
      </c>
      <c r="HM26" s="18" t="str">
        <f t="shared" ref="HM26" si="8124">IF(AND($C$5&gt;=6,HL26=$A26),$C26,"")</f>
        <v/>
      </c>
      <c r="HN26" s="17" t="str">
        <f t="shared" ref="HN26" si="8125">MID(HN$2,6,1)</f>
        <v>6</v>
      </c>
      <c r="HO26" s="18" t="str">
        <f t="shared" ref="HO26" si="8126">IF(AND($C$5&gt;=6,HN26=$A26),$C26,"")</f>
        <v/>
      </c>
      <c r="HP26" s="17" t="str">
        <f t="shared" ref="HP26" si="8127">MID(HP$2,6,1)</f>
        <v>6</v>
      </c>
      <c r="HQ26" s="18" t="str">
        <f t="shared" ref="HQ26" si="8128">IF(AND($C$5&gt;=6,HP26=$A26),$C26,"")</f>
        <v/>
      </c>
      <c r="HR26" s="17" t="str">
        <f t="shared" ref="HR26" si="8129">MID(HR$2,6,1)</f>
        <v>6</v>
      </c>
      <c r="HS26" s="18" t="str">
        <f t="shared" ref="HS26" si="8130">IF(AND($C$5&gt;=6,HR26=$A26),$C26,"")</f>
        <v/>
      </c>
      <c r="HT26" s="17" t="str">
        <f t="shared" ref="HT26" si="8131">MID(HT$2,6,1)</f>
        <v>6</v>
      </c>
      <c r="HU26" s="18" t="str">
        <f t="shared" ref="HU26" si="8132">IF(AND($C$5&gt;=6,HT26=$A26),$C26,"")</f>
        <v/>
      </c>
      <c r="HV26" s="17" t="str">
        <f t="shared" ref="HV26" si="8133">MID(HV$2,6,1)</f>
        <v>6</v>
      </c>
      <c r="HW26" s="18" t="str">
        <f t="shared" ref="HW26" si="8134">IF(AND($C$5&gt;=6,HV26=$A26),$C26,"")</f>
        <v/>
      </c>
      <c r="HX26" s="17" t="str">
        <f t="shared" ref="HX26" si="8135">MID(HX$2,6,1)</f>
        <v>6</v>
      </c>
      <c r="HY26" s="18" t="str">
        <f t="shared" ref="HY26" si="8136">IF(AND($C$5&gt;=6,HX26=$A26),$C26,"")</f>
        <v/>
      </c>
      <c r="HZ26" s="17" t="str">
        <f t="shared" ref="HZ26" si="8137">MID(HZ$2,6,1)</f>
        <v>6</v>
      </c>
      <c r="IA26" s="18" t="str">
        <f t="shared" ref="IA26" si="8138">IF(AND($C$5&gt;=6,HZ26=$A26),$C26,"")</f>
        <v/>
      </c>
      <c r="IB26" s="17" t="str">
        <f t="shared" ref="IB26" si="8139">MID(IB$2,6,1)</f>
        <v>6</v>
      </c>
      <c r="IC26" s="18" t="str">
        <f t="shared" ref="IC26" si="8140">IF(AND($C$5&gt;=6,IB26=$A26),$C26,"")</f>
        <v/>
      </c>
      <c r="ID26" s="17" t="str">
        <f t="shared" ref="ID26" si="8141">MID(ID$2,6,1)</f>
        <v>6</v>
      </c>
      <c r="IE26" s="18" t="str">
        <f t="shared" ref="IE26" si="8142">IF(AND($C$5&gt;=6,ID26=$A26),$C26,"")</f>
        <v/>
      </c>
      <c r="IF26" s="17" t="str">
        <f t="shared" ref="IF26" si="8143">MID(IF$2,6,1)</f>
        <v>6</v>
      </c>
      <c r="IG26" s="18" t="str">
        <f t="shared" ref="IG26" si="8144">IF(AND($C$5&gt;=6,IF26=$A26),$C26,"")</f>
        <v/>
      </c>
      <c r="IH26" s="17" t="str">
        <f t="shared" ref="IH26" si="8145">MID(IH$2,6,1)</f>
        <v>6</v>
      </c>
      <c r="II26" s="18" t="str">
        <f t="shared" ref="II26" si="8146">IF(AND($C$5&gt;=6,IH26=$A26),$C26,"")</f>
        <v/>
      </c>
      <c r="IJ26" s="17" t="str">
        <f t="shared" ref="IJ26" si="8147">MID(IJ$2,6,1)</f>
        <v>5</v>
      </c>
      <c r="IK26" s="18" t="str">
        <f t="shared" ref="IK26" si="8148">IF(AND($C$5&gt;=6,IJ26=$A26),$C26,"")</f>
        <v/>
      </c>
      <c r="IL26" s="17" t="str">
        <f t="shared" ref="IL26" si="8149">MID(IL$2,6,1)</f>
        <v>4</v>
      </c>
      <c r="IM26" s="18" t="str">
        <f t="shared" ref="IM26" si="8150">IF(AND($C$5&gt;=6,IL26=$A26),$C26,"")</f>
        <v/>
      </c>
      <c r="IN26" s="17" t="str">
        <f t="shared" ref="IN26" si="8151">MID(IN$2,6,1)</f>
        <v>5</v>
      </c>
      <c r="IO26" s="18" t="str">
        <f t="shared" ref="IO26" si="8152">IF(AND($C$5&gt;=6,IN26=$A26),$C26,"")</f>
        <v/>
      </c>
      <c r="IP26" s="17" t="str">
        <f t="shared" ref="IP26" si="8153">MID(IP$2,6,1)</f>
        <v>4</v>
      </c>
      <c r="IQ26" s="18" t="str">
        <f t="shared" ref="IQ26" si="8154">IF(AND($C$5&gt;=6,IP26=$A26),$C26,"")</f>
        <v/>
      </c>
      <c r="IR26" s="17" t="str">
        <f t="shared" ref="IR26" si="8155">MID(IR$2,6,1)</f>
        <v>5</v>
      </c>
      <c r="IS26" s="18" t="str">
        <f t="shared" ref="IS26" si="8156">IF(AND($C$5&gt;=6,IR26=$A26),$C26,"")</f>
        <v/>
      </c>
      <c r="IT26" s="17" t="str">
        <f t="shared" ref="IT26" si="8157">MID(IT$2,6,1)</f>
        <v>3</v>
      </c>
      <c r="IU26" s="18" t="str">
        <f t="shared" ref="IU26" si="8158">IF(AND($C$5&gt;=6,IT26=$A26),$C26,"")</f>
        <v/>
      </c>
      <c r="IV26" s="17" t="str">
        <f t="shared" ref="IV26" si="8159">MID(IV$2,6,1)</f>
        <v>5</v>
      </c>
      <c r="IW26" s="18" t="str">
        <f t="shared" ref="IW26" si="8160">IF(AND($C$5&gt;=6,IV26=$A26),$C26,"")</f>
        <v/>
      </c>
      <c r="IX26" s="17" t="str">
        <f t="shared" ref="IX26" si="8161">MID(IX$2,6,1)</f>
        <v>3</v>
      </c>
      <c r="IY26" s="18" t="str">
        <f t="shared" ref="IY26" si="8162">IF(AND($C$5&gt;=6,IX26=$A26),$C26,"")</f>
        <v/>
      </c>
      <c r="IZ26" s="17" t="str">
        <f t="shared" ref="IZ26" si="8163">MID(IZ$2,6,1)</f>
        <v>4</v>
      </c>
      <c r="JA26" s="18" t="str">
        <f t="shared" ref="JA26" si="8164">IF(AND($C$5&gt;=6,IZ26=$A26),$C26,"")</f>
        <v/>
      </c>
      <c r="JB26" s="17" t="str">
        <f t="shared" ref="JB26" si="8165">MID(JB$2,6,1)</f>
        <v>3</v>
      </c>
      <c r="JC26" s="18" t="str">
        <f t="shared" ref="JC26" si="8166">IF(AND($C$5&gt;=6,JB26=$A26),$C26,"")</f>
        <v/>
      </c>
      <c r="JD26" s="17" t="str">
        <f t="shared" ref="JD26" si="8167">MID(JD$2,6,1)</f>
        <v>4</v>
      </c>
      <c r="JE26" s="18" t="str">
        <f t="shared" ref="JE26" si="8168">IF(AND($C$5&gt;=6,JD26=$A26),$C26,"")</f>
        <v/>
      </c>
      <c r="JF26" s="17" t="str">
        <f t="shared" ref="JF26" si="8169">MID(JF$2,6,1)</f>
        <v>3</v>
      </c>
      <c r="JG26" s="18" t="str">
        <f t="shared" ref="JG26" si="8170">IF(AND($C$5&gt;=6,JF26=$A26),$C26,"")</f>
        <v/>
      </c>
      <c r="JH26" s="17" t="str">
        <f t="shared" ref="JH26" si="8171">MID(JH$2,6,1)</f>
        <v>5</v>
      </c>
      <c r="JI26" s="18" t="str">
        <f t="shared" ref="JI26" si="8172">IF(AND($C$5&gt;=6,JH26=$A26),$C26,"")</f>
        <v/>
      </c>
      <c r="JJ26" s="17" t="str">
        <f t="shared" ref="JJ26" si="8173">MID(JJ$2,6,1)</f>
        <v>4</v>
      </c>
      <c r="JK26" s="18" t="str">
        <f t="shared" ref="JK26" si="8174">IF(AND($C$5&gt;=6,JJ26=$A26),$C26,"")</f>
        <v/>
      </c>
      <c r="JL26" s="17" t="str">
        <f t="shared" ref="JL26" si="8175">MID(JL$2,6,1)</f>
        <v>5</v>
      </c>
      <c r="JM26" s="18" t="str">
        <f t="shared" ref="JM26" si="8176">IF(AND($C$5&gt;=6,JL26=$A26),$C26,"")</f>
        <v/>
      </c>
      <c r="JN26" s="17" t="str">
        <f t="shared" ref="JN26" si="8177">MID(JN$2,6,1)</f>
        <v>3</v>
      </c>
      <c r="JO26" s="18" t="str">
        <f t="shared" ref="JO26" si="8178">IF(AND($C$5&gt;=6,JN26=$A26),$C26,"")</f>
        <v/>
      </c>
      <c r="JP26" s="17" t="str">
        <f t="shared" ref="JP26" si="8179">MID(JP$2,6,1)</f>
        <v>4</v>
      </c>
      <c r="JQ26" s="18" t="str">
        <f t="shared" ref="JQ26" si="8180">IF(AND($C$5&gt;=6,JP26=$A26),$C26,"")</f>
        <v/>
      </c>
      <c r="JR26" s="17" t="str">
        <f t="shared" ref="JR26" si="8181">MID(JR$2,6,1)</f>
        <v>3</v>
      </c>
      <c r="JS26" s="18" t="str">
        <f t="shared" ref="JS26" si="8182">IF(AND($C$5&gt;=6,JR26=$A26),$C26,"")</f>
        <v/>
      </c>
      <c r="JT26" s="17" t="str">
        <f t="shared" ref="JT26" si="8183">MID(JT$2,6,1)</f>
        <v>5</v>
      </c>
      <c r="JU26" s="18" t="str">
        <f t="shared" ref="JU26" si="8184">IF(AND($C$5&gt;=6,JT26=$A26),$C26,"")</f>
        <v/>
      </c>
      <c r="JV26" s="17" t="str">
        <f t="shared" ref="JV26" si="8185">MID(JV$2,6,1)</f>
        <v>4</v>
      </c>
      <c r="JW26" s="18" t="str">
        <f t="shared" ref="JW26" si="8186">IF(AND($C$5&gt;=6,JV26=$A26),$C26,"")</f>
        <v/>
      </c>
      <c r="JX26" s="17" t="str">
        <f t="shared" ref="JX26" si="8187">MID(JX$2,6,1)</f>
        <v>5</v>
      </c>
      <c r="JY26" s="18" t="str">
        <f t="shared" ref="JY26" si="8188">IF(AND($C$5&gt;=6,JX26=$A26),$C26,"")</f>
        <v/>
      </c>
      <c r="JZ26" s="17" t="str">
        <f t="shared" ref="JZ26" si="8189">MID(JZ$2,6,1)</f>
        <v>4</v>
      </c>
      <c r="KA26" s="18" t="str">
        <f t="shared" ref="KA26" si="8190">IF(AND($C$5&gt;=6,JZ26=$A26),$C26,"")</f>
        <v/>
      </c>
      <c r="KB26" s="17" t="str">
        <f t="shared" ref="KB26" si="8191">MID(KB$2,6,1)</f>
        <v>5</v>
      </c>
      <c r="KC26" s="18" t="str">
        <f t="shared" ref="KC26" si="8192">IF(AND($C$5&gt;=6,KB26=$A26),$C26,"")</f>
        <v/>
      </c>
      <c r="KD26" s="17" t="str">
        <f t="shared" ref="KD26" si="8193">MID(KD$2,6,1)</f>
        <v>2</v>
      </c>
      <c r="KE26" s="18" t="str">
        <f t="shared" ref="KE26" si="8194">IF(AND($C$5&gt;=6,KD26=$A26),$C26,"")</f>
        <v/>
      </c>
      <c r="KF26" s="17" t="str">
        <f t="shared" ref="KF26" si="8195">MID(KF$2,6,1)</f>
        <v>5</v>
      </c>
      <c r="KG26" s="18" t="str">
        <f t="shared" ref="KG26" si="8196">IF(AND($C$5&gt;=6,KF26=$A26),$C26,"")</f>
        <v/>
      </c>
      <c r="KH26" s="17" t="str">
        <f t="shared" ref="KH26" si="8197">MID(KH$2,6,1)</f>
        <v>2</v>
      </c>
      <c r="KI26" s="18" t="str">
        <f t="shared" ref="KI26" si="8198">IF(AND($C$5&gt;=6,KH26=$A26),$C26,"")</f>
        <v/>
      </c>
      <c r="KJ26" s="17" t="str">
        <f t="shared" ref="KJ26" si="8199">MID(KJ$2,6,1)</f>
        <v>4</v>
      </c>
      <c r="KK26" s="18" t="str">
        <f t="shared" ref="KK26" si="8200">IF(AND($C$5&gt;=6,KJ26=$A26),$C26,"")</f>
        <v/>
      </c>
      <c r="KL26" s="17" t="str">
        <f t="shared" ref="KL26" si="8201">MID(KL$2,6,1)</f>
        <v>2</v>
      </c>
      <c r="KM26" s="18" t="str">
        <f t="shared" ref="KM26" si="8202">IF(AND($C$5&gt;=6,KL26=$A26),$C26,"")</f>
        <v/>
      </c>
      <c r="KN26" s="17" t="str">
        <f t="shared" ref="KN26" si="8203">MID(KN$2,6,1)</f>
        <v>4</v>
      </c>
      <c r="KO26" s="18" t="str">
        <f t="shared" ref="KO26" si="8204">IF(AND($C$5&gt;=6,KN26=$A26),$C26,"")</f>
        <v/>
      </c>
      <c r="KP26" s="17" t="str">
        <f t="shared" ref="KP26" si="8205">MID(KP$2,6,1)</f>
        <v>2</v>
      </c>
      <c r="KQ26" s="18" t="str">
        <f t="shared" ref="KQ26" si="8206">IF(AND($C$5&gt;=6,KP26=$A26),$C26,"")</f>
        <v/>
      </c>
      <c r="KR26" s="17" t="str">
        <f t="shared" ref="KR26" si="8207">MID(KR$2,6,1)</f>
        <v>5</v>
      </c>
      <c r="KS26" s="18" t="str">
        <f t="shared" ref="KS26" si="8208">IF(AND($C$5&gt;=6,KR26=$A26),$C26,"")</f>
        <v/>
      </c>
      <c r="KT26" s="17" t="str">
        <f t="shared" ref="KT26" si="8209">MID(KT$2,6,1)</f>
        <v>4</v>
      </c>
      <c r="KU26" s="18" t="str">
        <f t="shared" ref="KU26" si="8210">IF(AND($C$5&gt;=6,KT26=$A26),$C26,"")</f>
        <v/>
      </c>
      <c r="KV26" s="17" t="str">
        <f t="shared" ref="KV26" si="8211">MID(KV$2,6,1)</f>
        <v>5</v>
      </c>
      <c r="KW26" s="18" t="str">
        <f t="shared" ref="KW26" si="8212">IF(AND($C$5&gt;=6,KV26=$A26),$C26,"")</f>
        <v/>
      </c>
      <c r="KX26" s="17" t="str">
        <f t="shared" ref="KX26" si="8213">MID(KX$2,6,1)</f>
        <v>2</v>
      </c>
      <c r="KY26" s="18" t="str">
        <f t="shared" ref="KY26" si="8214">IF(AND($C$5&gt;=6,KX26=$A26),$C26,"")</f>
        <v/>
      </c>
      <c r="KZ26" s="17" t="str">
        <f t="shared" ref="KZ26" si="8215">MID(KZ$2,6,1)</f>
        <v>4</v>
      </c>
      <c r="LA26" s="18" t="str">
        <f t="shared" ref="LA26" si="8216">IF(AND($C$5&gt;=6,KZ26=$A26),$C26,"")</f>
        <v/>
      </c>
      <c r="LB26" s="17" t="str">
        <f t="shared" ref="LB26" si="8217">MID(LB$2,6,1)</f>
        <v>2</v>
      </c>
      <c r="LC26" s="18" t="str">
        <f t="shared" ref="LC26" si="8218">IF(AND($C$5&gt;=6,LB26=$A26),$C26,"")</f>
        <v/>
      </c>
      <c r="LD26" s="17" t="str">
        <f t="shared" ref="LD26" si="8219">MID(LD$2,6,1)</f>
        <v>5</v>
      </c>
      <c r="LE26" s="18" t="str">
        <f t="shared" ref="LE26" si="8220">IF(AND($C$5&gt;=6,LD26=$A26),$C26,"")</f>
        <v/>
      </c>
      <c r="LF26" s="17" t="str">
        <f t="shared" ref="LF26" si="8221">MID(LF$2,6,1)</f>
        <v>3</v>
      </c>
      <c r="LG26" s="18" t="str">
        <f t="shared" ref="LG26" si="8222">IF(AND($C$5&gt;=6,LF26=$A26),$C26,"")</f>
        <v/>
      </c>
      <c r="LH26" s="17" t="str">
        <f t="shared" ref="LH26" si="8223">MID(LH$2,6,1)</f>
        <v>5</v>
      </c>
      <c r="LI26" s="18" t="str">
        <f t="shared" ref="LI26" si="8224">IF(AND($C$5&gt;=6,LH26=$A26),$C26,"")</f>
        <v/>
      </c>
      <c r="LJ26" s="17" t="str">
        <f t="shared" ref="LJ26" si="8225">MID(LJ$2,6,1)</f>
        <v>3</v>
      </c>
      <c r="LK26" s="18" t="str">
        <f t="shared" ref="LK26" si="8226">IF(AND($C$5&gt;=6,LJ26=$A26),$C26,"")</f>
        <v/>
      </c>
      <c r="LL26" s="17" t="str">
        <f t="shared" ref="LL26" si="8227">MID(LL$2,6,1)</f>
        <v>5</v>
      </c>
      <c r="LM26" s="18" t="str">
        <f t="shared" ref="LM26" si="8228">IF(AND($C$5&gt;=6,LL26=$A26),$C26,"")</f>
        <v/>
      </c>
      <c r="LN26" s="17" t="str">
        <f t="shared" ref="LN26" si="8229">MID(LN$2,6,1)</f>
        <v>2</v>
      </c>
      <c r="LO26" s="18" t="str">
        <f t="shared" ref="LO26" si="8230">IF(AND($C$5&gt;=6,LN26=$A26),$C26,"")</f>
        <v/>
      </c>
      <c r="LP26" s="17" t="str">
        <f t="shared" ref="LP26" si="8231">MID(LP$2,6,1)</f>
        <v>5</v>
      </c>
      <c r="LQ26" s="18" t="str">
        <f t="shared" ref="LQ26" si="8232">IF(AND($C$5&gt;=6,LP26=$A26),$C26,"")</f>
        <v/>
      </c>
      <c r="LR26" s="17" t="str">
        <f t="shared" ref="LR26" si="8233">MID(LR$2,6,1)</f>
        <v>2</v>
      </c>
      <c r="LS26" s="18" t="str">
        <f t="shared" ref="LS26" si="8234">IF(AND($C$5&gt;=6,LR26=$A26),$C26,"")</f>
        <v/>
      </c>
      <c r="LT26" s="17" t="str">
        <f t="shared" ref="LT26" si="8235">MID(LT$2,6,1)</f>
        <v>3</v>
      </c>
      <c r="LU26" s="18" t="str">
        <f t="shared" ref="LU26" si="8236">IF(AND($C$5&gt;=6,LT26=$A26),$C26,"")</f>
        <v/>
      </c>
      <c r="LV26" s="17" t="str">
        <f t="shared" ref="LV26" si="8237">MID(LV$2,6,1)</f>
        <v>2</v>
      </c>
      <c r="LW26" s="18" t="str">
        <f t="shared" ref="LW26" si="8238">IF(AND($C$5&gt;=6,LV26=$A26),$C26,"")</f>
        <v/>
      </c>
      <c r="LX26" s="17" t="str">
        <f t="shared" ref="LX26" si="8239">MID(LX$2,6,1)</f>
        <v>3</v>
      </c>
      <c r="LY26" s="18" t="str">
        <f t="shared" ref="LY26" si="8240">IF(AND($C$5&gt;=6,LX26=$A26),$C26,"")</f>
        <v/>
      </c>
      <c r="LZ26" s="17" t="str">
        <f t="shared" ref="LZ26" si="8241">MID(LZ$2,6,1)</f>
        <v>2</v>
      </c>
      <c r="MA26" s="18" t="str">
        <f t="shared" ref="MA26" si="8242">IF(AND($C$5&gt;=6,LZ26=$A26),$C26,"")</f>
        <v/>
      </c>
      <c r="MB26" s="17" t="str">
        <f t="shared" ref="MB26" si="8243">MID(MB$2,6,1)</f>
        <v>5</v>
      </c>
      <c r="MC26" s="18" t="str">
        <f t="shared" ref="MC26" si="8244">IF(AND($C$5&gt;=6,MB26=$A26),$C26,"")</f>
        <v/>
      </c>
      <c r="MD26" s="17" t="str">
        <f t="shared" ref="MD26" si="8245">MID(MD$2,6,1)</f>
        <v>3</v>
      </c>
      <c r="ME26" s="18" t="str">
        <f t="shared" ref="ME26" si="8246">IF(AND($C$5&gt;=6,MD26=$A26),$C26,"")</f>
        <v/>
      </c>
      <c r="MF26" s="17" t="str">
        <f t="shared" ref="MF26" si="8247">MID(MF$2,6,1)</f>
        <v>5</v>
      </c>
      <c r="MG26" s="18" t="str">
        <f t="shared" ref="MG26" si="8248">IF(AND($C$5&gt;=6,MF26=$A26),$C26,"")</f>
        <v/>
      </c>
      <c r="MH26" s="17" t="str">
        <f t="shared" ref="MH26" si="8249">MID(MH$2,6,1)</f>
        <v>2</v>
      </c>
      <c r="MI26" s="18" t="str">
        <f t="shared" ref="MI26" si="8250">IF(AND($C$5&gt;=6,MH26=$A26),$C26,"")</f>
        <v/>
      </c>
      <c r="MJ26" s="17" t="str">
        <f t="shared" ref="MJ26" si="8251">MID(MJ$2,6,1)</f>
        <v>3</v>
      </c>
      <c r="MK26" s="18" t="str">
        <f t="shared" ref="MK26" si="8252">IF(AND($C$5&gt;=6,MJ26=$A26),$C26,"")</f>
        <v/>
      </c>
      <c r="ML26" s="17" t="str">
        <f t="shared" ref="ML26" si="8253">MID(ML$2,6,1)</f>
        <v>2</v>
      </c>
      <c r="MM26" s="18" t="str">
        <f t="shared" ref="MM26" si="8254">IF(AND($C$5&gt;=6,ML26=$A26),$C26,"")</f>
        <v/>
      </c>
      <c r="MN26" s="17" t="str">
        <f t="shared" ref="MN26" si="8255">MID(MN$2,6,1)</f>
        <v>4</v>
      </c>
      <c r="MO26" s="18" t="str">
        <f t="shared" ref="MO26" si="8256">IF(AND($C$5&gt;=6,MN26=$A26),$C26,"")</f>
        <v/>
      </c>
      <c r="MP26" s="17" t="str">
        <f t="shared" ref="MP26" si="8257">MID(MP$2,6,1)</f>
        <v>3</v>
      </c>
      <c r="MQ26" s="18" t="str">
        <f t="shared" ref="MQ26" si="8258">IF(AND($C$5&gt;=6,MP26=$A26),$C26,"")</f>
        <v/>
      </c>
      <c r="MR26" s="17" t="str">
        <f t="shared" ref="MR26" si="8259">MID(MR$2,6,1)</f>
        <v>4</v>
      </c>
      <c r="MS26" s="18" t="str">
        <f t="shared" ref="MS26" si="8260">IF(AND($C$5&gt;=6,MR26=$A26),$C26,"")</f>
        <v/>
      </c>
      <c r="MT26" s="17" t="str">
        <f t="shared" ref="MT26" si="8261">MID(MT$2,6,1)</f>
        <v>3</v>
      </c>
      <c r="MU26" s="18" t="str">
        <f t="shared" ref="MU26" si="8262">IF(AND($C$5&gt;=6,MT26=$A26),$C26,"")</f>
        <v/>
      </c>
      <c r="MV26" s="17" t="str">
        <f t="shared" ref="MV26" si="8263">MID(MV$2,6,1)</f>
        <v>4</v>
      </c>
      <c r="MW26" s="18" t="str">
        <f t="shared" ref="MW26" si="8264">IF(AND($C$5&gt;=6,MV26=$A26),$C26,"")</f>
        <v/>
      </c>
      <c r="MX26" s="17" t="str">
        <f t="shared" ref="MX26" si="8265">MID(MX$2,6,1)</f>
        <v>2</v>
      </c>
      <c r="MY26" s="18" t="str">
        <f t="shared" ref="MY26" si="8266">IF(AND($C$5&gt;=6,MX26=$A26),$C26,"")</f>
        <v/>
      </c>
      <c r="MZ26" s="17" t="str">
        <f t="shared" ref="MZ26" si="8267">MID(MZ$2,6,1)</f>
        <v>4</v>
      </c>
      <c r="NA26" s="18" t="str">
        <f t="shared" ref="NA26" si="8268">IF(AND($C$5&gt;=6,MZ26=$A26),$C26,"")</f>
        <v/>
      </c>
      <c r="NB26" s="17" t="str">
        <f t="shared" ref="NB26" si="8269">MID(NB$2,6,1)</f>
        <v>2</v>
      </c>
      <c r="NC26" s="18" t="str">
        <f t="shared" ref="NC26" si="8270">IF(AND($C$5&gt;=6,NB26=$A26),$C26,"")</f>
        <v/>
      </c>
      <c r="ND26" s="17" t="str">
        <f t="shared" ref="ND26" si="8271">MID(ND$2,6,1)</f>
        <v>3</v>
      </c>
      <c r="NE26" s="18" t="str">
        <f t="shared" ref="NE26" si="8272">IF(AND($C$5&gt;=6,ND26=$A26),$C26,"")</f>
        <v/>
      </c>
      <c r="NF26" s="17" t="str">
        <f t="shared" ref="NF26" si="8273">MID(NF$2,6,1)</f>
        <v>2</v>
      </c>
      <c r="NG26" s="18" t="str">
        <f t="shared" ref="NG26" si="8274">IF(AND($C$5&gt;=6,NF26=$A26),$C26,"")</f>
        <v/>
      </c>
      <c r="NH26" s="17" t="str">
        <f t="shared" ref="NH26" si="8275">MID(NH$2,6,1)</f>
        <v>3</v>
      </c>
      <c r="NI26" s="18" t="str">
        <f t="shared" ref="NI26" si="8276">IF(AND($C$5&gt;=6,NH26=$A26),$C26,"")</f>
        <v/>
      </c>
      <c r="NJ26" s="17" t="str">
        <f t="shared" ref="NJ26" si="8277">MID(NJ$2,6,1)</f>
        <v>2</v>
      </c>
      <c r="NK26" s="18" t="str">
        <f t="shared" ref="NK26" si="8278">IF(AND($C$5&gt;=6,NJ26=$A26),$C26,"")</f>
        <v/>
      </c>
      <c r="NL26" s="17" t="str">
        <f t="shared" ref="NL26" si="8279">MID(NL$2,6,1)</f>
        <v>4</v>
      </c>
      <c r="NM26" s="18" t="str">
        <f t="shared" ref="NM26" si="8280">IF(AND($C$5&gt;=6,NL26=$A26),$C26,"")</f>
        <v/>
      </c>
      <c r="NN26" s="17" t="str">
        <f t="shared" ref="NN26" si="8281">MID(NN$2,6,1)</f>
        <v>3</v>
      </c>
      <c r="NO26" s="18" t="str">
        <f t="shared" ref="NO26" si="8282">IF(AND($C$5&gt;=6,NN26=$A26),$C26,"")</f>
        <v/>
      </c>
      <c r="NP26" s="17" t="str">
        <f t="shared" ref="NP26" si="8283">MID(NP$2,6,1)</f>
        <v>4</v>
      </c>
      <c r="NQ26" s="18" t="str">
        <f t="shared" ref="NQ26" si="8284">IF(AND($C$5&gt;=6,NP26=$A26),$C26,"")</f>
        <v/>
      </c>
      <c r="NR26" s="17" t="str">
        <f t="shared" ref="NR26" si="8285">MID(NR$2,6,1)</f>
        <v>2</v>
      </c>
      <c r="NS26" s="18" t="str">
        <f t="shared" ref="NS26" si="8286">IF(AND($C$5&gt;=6,NR26=$A26),$C26,"")</f>
        <v/>
      </c>
      <c r="NT26" s="17" t="str">
        <f t="shared" ref="NT26" si="8287">MID(NT$2,6,1)</f>
        <v>3</v>
      </c>
      <c r="NU26" s="18" t="str">
        <f t="shared" ref="NU26" si="8288">IF(AND($C$5&gt;=6,NT26=$A26),$C26,"")</f>
        <v/>
      </c>
      <c r="NV26" s="17" t="str">
        <f t="shared" ref="NV26" si="8289">MID(NV$2,6,1)</f>
        <v>2</v>
      </c>
      <c r="NW26" s="18" t="str">
        <f t="shared" ref="NW26" si="8290">IF(AND($C$5&gt;=6,NV26=$A26),$C26,"")</f>
        <v/>
      </c>
      <c r="NX26" s="17" t="str">
        <f t="shared" ref="NX26" si="8291">MID(NX$2,6,1)</f>
        <v>5</v>
      </c>
      <c r="NY26" s="18" t="str">
        <f t="shared" ref="NY26" si="8292">IF(AND($C$5&gt;=6,NX26=$A26),$C26,"")</f>
        <v/>
      </c>
      <c r="NZ26" s="17" t="str">
        <f t="shared" ref="NZ26" si="8293">MID(NZ$2,6,1)</f>
        <v>4</v>
      </c>
      <c r="OA26" s="18" t="str">
        <f t="shared" ref="OA26" si="8294">IF(AND($C$5&gt;=6,NZ26=$A26),$C26,"")</f>
        <v/>
      </c>
      <c r="OB26" s="17" t="str">
        <f t="shared" ref="OB26" si="8295">MID(OB$2,6,1)</f>
        <v>5</v>
      </c>
      <c r="OC26" s="18" t="str">
        <f t="shared" ref="OC26" si="8296">IF(AND($C$5&gt;=6,OB26=$A26),$C26,"")</f>
        <v/>
      </c>
      <c r="OD26" s="17" t="str">
        <f t="shared" ref="OD26" si="8297">MID(OD$2,6,1)</f>
        <v>3</v>
      </c>
      <c r="OE26" s="18" t="str">
        <f t="shared" ref="OE26" si="8298">IF(AND($C$5&gt;=6,OD26=$A26),$C26,"")</f>
        <v/>
      </c>
      <c r="OF26" s="17" t="str">
        <f t="shared" ref="OF26" si="8299">MID(OF$2,6,1)</f>
        <v>4</v>
      </c>
      <c r="OG26" s="18" t="str">
        <f t="shared" ref="OG26" si="8300">IF(AND($C$5&gt;=6,OF26=$A26),$C26,"")</f>
        <v/>
      </c>
      <c r="OH26" s="17" t="str">
        <f t="shared" ref="OH26" si="8301">MID(OH$2,6,1)</f>
        <v>3</v>
      </c>
      <c r="OI26" s="18" t="str">
        <f t="shared" ref="OI26" si="8302">IF(AND($C$5&gt;=6,OH26=$A26),$C26,"")</f>
        <v/>
      </c>
      <c r="OJ26" s="17" t="str">
        <f t="shared" ref="OJ26" si="8303">MID(OJ$2,6,1)</f>
        <v>5</v>
      </c>
      <c r="OK26" s="18" t="str">
        <f t="shared" ref="OK26" si="8304">IF(AND($C$5&gt;=6,OJ26=$A26),$C26,"")</f>
        <v/>
      </c>
      <c r="OL26" s="17" t="str">
        <f t="shared" ref="OL26" si="8305">MID(OL$2,6,1)</f>
        <v>4</v>
      </c>
      <c r="OM26" s="18" t="str">
        <f t="shared" ref="OM26" si="8306">IF(AND($C$5&gt;=6,OL26=$A26),$C26,"")</f>
        <v/>
      </c>
      <c r="ON26" s="17" t="str">
        <f t="shared" ref="ON26" si="8307">MID(ON$2,6,1)</f>
        <v>5</v>
      </c>
      <c r="OO26" s="18" t="str">
        <f t="shared" ref="OO26" si="8308">IF(AND($C$5&gt;=6,ON26=$A26),$C26,"")</f>
        <v/>
      </c>
      <c r="OP26" s="17" t="str">
        <f t="shared" ref="OP26" si="8309">MID(OP$2,6,1)</f>
        <v>2</v>
      </c>
      <c r="OQ26" s="18" t="str">
        <f t="shared" ref="OQ26" si="8310">IF(AND($C$5&gt;=6,OP26=$A26),$C26,"")</f>
        <v/>
      </c>
      <c r="OR26" s="17" t="str">
        <f t="shared" ref="OR26" si="8311">MID(OR$2,6,1)</f>
        <v>4</v>
      </c>
      <c r="OS26" s="18" t="str">
        <f t="shared" ref="OS26" si="8312">IF(AND($C$5&gt;=6,OR26=$A26),$C26,"")</f>
        <v/>
      </c>
      <c r="OT26" s="17" t="str">
        <f t="shared" ref="OT26" si="8313">MID(OT$2,6,1)</f>
        <v>2</v>
      </c>
      <c r="OU26" s="18" t="str">
        <f t="shared" ref="OU26" si="8314">IF(AND($C$5&gt;=6,OT26=$A26),$C26,"")</f>
        <v/>
      </c>
      <c r="OV26" s="17" t="str">
        <f t="shared" ref="OV26" si="8315">MID(OV$2,6,1)</f>
        <v>5</v>
      </c>
      <c r="OW26" s="18" t="str">
        <f t="shared" ref="OW26" si="8316">IF(AND($C$5&gt;=6,OV26=$A26),$C26,"")</f>
        <v/>
      </c>
      <c r="OX26" s="17" t="str">
        <f t="shared" ref="OX26" si="8317">MID(OX$2,6,1)</f>
        <v>3</v>
      </c>
      <c r="OY26" s="18" t="str">
        <f t="shared" ref="OY26" si="8318">IF(AND($C$5&gt;=6,OX26=$A26),$C26,"")</f>
        <v/>
      </c>
      <c r="OZ26" s="17" t="str">
        <f t="shared" ref="OZ26" si="8319">MID(OZ$2,6,1)</f>
        <v>5</v>
      </c>
      <c r="PA26" s="18" t="str">
        <f t="shared" ref="PA26" si="8320">IF(AND($C$5&gt;=6,OZ26=$A26),$C26,"")</f>
        <v/>
      </c>
      <c r="PB26" s="17" t="str">
        <f t="shared" ref="PB26" si="8321">MID(PB$2,6,1)</f>
        <v>2</v>
      </c>
      <c r="PC26" s="18" t="str">
        <f t="shared" ref="PC26" si="8322">IF(AND($C$5&gt;=6,PB26=$A26),$C26,"")</f>
        <v/>
      </c>
      <c r="PD26" s="17" t="str">
        <f t="shared" ref="PD26" si="8323">MID(PD$2,6,1)</f>
        <v>3</v>
      </c>
      <c r="PE26" s="18" t="str">
        <f t="shared" ref="PE26" si="8324">IF(AND($C$5&gt;=6,PD26=$A26),$C26,"")</f>
        <v/>
      </c>
      <c r="PF26" s="17" t="str">
        <f t="shared" ref="PF26" si="8325">MID(PF$2,6,1)</f>
        <v>2</v>
      </c>
      <c r="PG26" s="18" t="str">
        <f t="shared" ref="PG26" si="8326">IF(AND($C$5&gt;=6,PF26=$A26),$C26,"")</f>
        <v/>
      </c>
      <c r="PH26" s="17" t="str">
        <f t="shared" ref="PH26" si="8327">MID(PH$2,6,1)</f>
        <v>4</v>
      </c>
      <c r="PI26" s="18" t="str">
        <f t="shared" ref="PI26" si="8328">IF(AND($C$5&gt;=6,PH26=$A26),$C26,"")</f>
        <v/>
      </c>
      <c r="PJ26" s="17" t="str">
        <f t="shared" ref="PJ26" si="8329">MID(PJ$2,6,1)</f>
        <v>3</v>
      </c>
      <c r="PK26" s="18" t="str">
        <f t="shared" ref="PK26" si="8330">IF(AND($C$5&gt;=6,PJ26=$A26),$C26,"")</f>
        <v/>
      </c>
      <c r="PL26" s="17" t="str">
        <f t="shared" ref="PL26" si="8331">MID(PL$2,6,1)</f>
        <v>4</v>
      </c>
      <c r="PM26" s="18" t="str">
        <f t="shared" ref="PM26" si="8332">IF(AND($C$5&gt;=6,PL26=$A26),$C26,"")</f>
        <v/>
      </c>
      <c r="PN26" s="17" t="str">
        <f t="shared" ref="PN26" si="8333">MID(PN$2,6,1)</f>
        <v>2</v>
      </c>
      <c r="PO26" s="18" t="str">
        <f t="shared" ref="PO26" si="8334">IF(AND($C$5&gt;=6,PN26=$A26),$C26,"")</f>
        <v/>
      </c>
      <c r="PP26" s="17" t="str">
        <f t="shared" ref="PP26" si="8335">MID(PP$2,6,1)</f>
        <v>3</v>
      </c>
      <c r="PQ26" s="18" t="str">
        <f t="shared" ref="PQ26" si="8336">IF(AND($C$5&gt;=6,PP26=$A26),$C26,"")</f>
        <v/>
      </c>
      <c r="PR26" s="17" t="str">
        <f t="shared" ref="PR26" si="8337">MID(PR$2,6,1)</f>
        <v>2</v>
      </c>
      <c r="PS26" s="18" t="str">
        <f t="shared" ref="PS26" si="8338">IF(AND($C$5&gt;=6,PR26=$A26),$C26,"")</f>
        <v/>
      </c>
      <c r="PT26" s="17" t="str">
        <f t="shared" ref="PT26" si="8339">MID(PT$2,6,1)</f>
        <v>5</v>
      </c>
      <c r="PU26" s="18" t="str">
        <f t="shared" ref="PU26" si="8340">IF(AND($C$5&gt;=6,PT26=$A26),$C26,"")</f>
        <v/>
      </c>
      <c r="PV26" s="17" t="str">
        <f t="shared" ref="PV26" si="8341">MID(PV$2,6,1)</f>
        <v>4</v>
      </c>
      <c r="PW26" s="18" t="str">
        <f t="shared" ref="PW26" si="8342">IF(AND($C$5&gt;=6,PV26=$A26),$C26,"")</f>
        <v/>
      </c>
      <c r="PX26" s="17" t="str">
        <f t="shared" ref="PX26" si="8343">MID(PX$2,6,1)</f>
        <v>5</v>
      </c>
      <c r="PY26" s="18" t="str">
        <f t="shared" ref="PY26" si="8344">IF(AND($C$5&gt;=6,PX26=$A26),$C26,"")</f>
        <v/>
      </c>
      <c r="PZ26" s="17" t="str">
        <f t="shared" ref="PZ26" si="8345">MID(PZ$2,6,1)</f>
        <v>4</v>
      </c>
      <c r="QA26" s="18" t="str">
        <f t="shared" ref="QA26" si="8346">IF(AND($C$5&gt;=6,PZ26=$A26),$C26,"")</f>
        <v/>
      </c>
      <c r="QB26" s="17" t="str">
        <f t="shared" ref="QB26" si="8347">MID(QB$2,6,1)</f>
        <v>5</v>
      </c>
      <c r="QC26" s="18" t="str">
        <f t="shared" ref="QC26" si="8348">IF(AND($C$5&gt;=6,QB26=$A26),$C26,"")</f>
        <v/>
      </c>
      <c r="QD26" s="17" t="str">
        <f t="shared" ref="QD26" si="8349">MID(QD$2,6,1)</f>
        <v>3</v>
      </c>
      <c r="QE26" s="18" t="str">
        <f t="shared" ref="QE26" si="8350">IF(AND($C$5&gt;=6,QD26=$A26),$C26,"")</f>
        <v/>
      </c>
      <c r="QF26" s="17" t="str">
        <f t="shared" ref="QF26" si="8351">MID(QF$2,6,1)</f>
        <v>5</v>
      </c>
      <c r="QG26" s="18" t="str">
        <f t="shared" ref="QG26" si="8352">IF(AND($C$5&gt;=6,QF26=$A26),$C26,"")</f>
        <v/>
      </c>
      <c r="QH26" s="17" t="str">
        <f t="shared" ref="QH26" si="8353">MID(QH$2,6,1)</f>
        <v>3</v>
      </c>
      <c r="QI26" s="18" t="str">
        <f t="shared" ref="QI26" si="8354">IF(AND($C$5&gt;=6,QH26=$A26),$C26,"")</f>
        <v/>
      </c>
      <c r="QJ26" s="17" t="str">
        <f t="shared" ref="QJ26" si="8355">MID(QJ$2,6,1)</f>
        <v>4</v>
      </c>
      <c r="QK26" s="18" t="str">
        <f t="shared" ref="QK26" si="8356">IF(AND($C$5&gt;=6,QJ26=$A26),$C26,"")</f>
        <v/>
      </c>
      <c r="QL26" s="17" t="str">
        <f t="shared" ref="QL26" si="8357">MID(QL$2,6,1)</f>
        <v>3</v>
      </c>
      <c r="QM26" s="18" t="str">
        <f t="shared" ref="QM26" si="8358">IF(AND($C$5&gt;=6,QL26=$A26),$C26,"")</f>
        <v/>
      </c>
      <c r="QN26" s="17" t="str">
        <f t="shared" ref="QN26" si="8359">MID(QN$2,6,1)</f>
        <v>4</v>
      </c>
      <c r="QO26" s="18" t="str">
        <f t="shared" ref="QO26" si="8360">IF(AND($C$5&gt;=6,QN26=$A26),$C26,"")</f>
        <v/>
      </c>
      <c r="QP26" s="17" t="str">
        <f t="shared" ref="QP26" si="8361">MID(QP$2,6,1)</f>
        <v>3</v>
      </c>
      <c r="QQ26" s="18" t="str">
        <f t="shared" ref="QQ26" si="8362">IF(AND($C$5&gt;=6,QP26=$A26),$C26,"")</f>
        <v/>
      </c>
      <c r="QR26" s="17" t="str">
        <f t="shared" ref="QR26" si="8363">MID(QR$2,6,1)</f>
        <v>5</v>
      </c>
      <c r="QS26" s="18" t="str">
        <f t="shared" ref="QS26" si="8364">IF(AND($C$5&gt;=6,QR26=$A26),$C26,"")</f>
        <v/>
      </c>
      <c r="QT26" s="17" t="str">
        <f t="shared" ref="QT26" si="8365">MID(QT$2,6,1)</f>
        <v>4</v>
      </c>
      <c r="QU26" s="18" t="str">
        <f t="shared" ref="QU26" si="8366">IF(AND($C$5&gt;=6,QT26=$A26),$C26,"")</f>
        <v/>
      </c>
      <c r="QV26" s="17" t="str">
        <f t="shared" ref="QV26" si="8367">MID(QV$2,6,1)</f>
        <v>5</v>
      </c>
      <c r="QW26" s="18" t="str">
        <f t="shared" ref="QW26" si="8368">IF(AND($C$5&gt;=6,QV26=$A26),$C26,"")</f>
        <v/>
      </c>
      <c r="QX26" s="17" t="str">
        <f t="shared" ref="QX26" si="8369">MID(QX$2,6,1)</f>
        <v>3</v>
      </c>
      <c r="QY26" s="18" t="str">
        <f t="shared" ref="QY26" si="8370">IF(AND($C$5&gt;=6,QX26=$A26),$C26,"")</f>
        <v/>
      </c>
      <c r="QZ26" s="17" t="str">
        <f t="shared" ref="QZ26" si="8371">MID(QZ$2,6,1)</f>
        <v>4</v>
      </c>
      <c r="RA26" s="18" t="str">
        <f t="shared" ref="RA26" si="8372">IF(AND($C$5&gt;=6,QZ26=$A26),$C26,"")</f>
        <v/>
      </c>
      <c r="RB26" s="17" t="str">
        <f t="shared" ref="RB26" si="8373">MID(RB$2,6,1)</f>
        <v>3</v>
      </c>
      <c r="RC26" s="18" t="str">
        <f t="shared" ref="RC26" si="8374">IF(AND($C$5&gt;=6,RB26=$A26),$C26,"")</f>
        <v/>
      </c>
      <c r="RD26" s="17" t="str">
        <f t="shared" ref="RD26" si="8375">MID(RD$2,6,1)</f>
        <v>5</v>
      </c>
      <c r="RE26" s="18" t="str">
        <f t="shared" ref="RE26" si="8376">IF(AND($C$5&gt;=6,RD26=$A26),$C26,"")</f>
        <v/>
      </c>
      <c r="RF26" s="17" t="str">
        <f t="shared" ref="RF26" si="8377">MID(RF$2,6,1)</f>
        <v>4</v>
      </c>
      <c r="RG26" s="18" t="str">
        <f t="shared" ref="RG26" si="8378">IF(AND($C$5&gt;=6,RF26=$A26),$C26,"")</f>
        <v/>
      </c>
      <c r="RH26" s="17" t="str">
        <f t="shared" ref="RH26" si="8379">MID(RH$2,6,1)</f>
        <v>5</v>
      </c>
      <c r="RI26" s="18" t="str">
        <f t="shared" ref="RI26" si="8380">IF(AND($C$5&gt;=6,RH26=$A26),$C26,"")</f>
        <v/>
      </c>
      <c r="RJ26" s="17" t="str">
        <f t="shared" ref="RJ26" si="8381">MID(RJ$2,6,1)</f>
        <v>4</v>
      </c>
      <c r="RK26" s="18" t="str">
        <f t="shared" ref="RK26" si="8382">IF(AND($C$5&gt;=6,RJ26=$A26),$C26,"")</f>
        <v/>
      </c>
      <c r="RL26" s="17" t="str">
        <f t="shared" ref="RL26" si="8383">MID(RL$2,6,1)</f>
        <v>5</v>
      </c>
      <c r="RM26" s="18" t="str">
        <f t="shared" ref="RM26" si="8384">IF(AND($C$5&gt;=6,RL26=$A26),$C26,"")</f>
        <v/>
      </c>
      <c r="RN26" s="17" t="str">
        <f t="shared" ref="RN26" si="8385">MID(RN$2,6,1)</f>
        <v>1</v>
      </c>
      <c r="RO26" s="18" t="str">
        <f t="shared" ref="RO26" si="8386">IF(AND($C$5&gt;=6,RN26=$A26),$C26,"")</f>
        <v/>
      </c>
      <c r="RP26" s="17" t="str">
        <f t="shared" ref="RP26" si="8387">MID(RP$2,6,1)</f>
        <v>5</v>
      </c>
      <c r="RQ26" s="18" t="str">
        <f t="shared" ref="RQ26" si="8388">IF(AND($C$5&gt;=6,RP26=$A26),$C26,"")</f>
        <v/>
      </c>
      <c r="RR26" s="17" t="str">
        <f t="shared" ref="RR26" si="8389">MID(RR$2,6,1)</f>
        <v>1</v>
      </c>
      <c r="RS26" s="18" t="str">
        <f t="shared" ref="RS26" si="8390">IF(AND($C$5&gt;=6,RR26=$A26),$C26,"")</f>
        <v/>
      </c>
      <c r="RT26" s="17" t="str">
        <f t="shared" ref="RT26" si="8391">MID(RT$2,6,1)</f>
        <v>4</v>
      </c>
      <c r="RU26" s="18" t="str">
        <f t="shared" ref="RU26" si="8392">IF(AND($C$5&gt;=6,RT26=$A26),$C26,"")</f>
        <v/>
      </c>
      <c r="RV26" s="17" t="str">
        <f t="shared" ref="RV26" si="8393">MID(RV$2,6,1)</f>
        <v>1</v>
      </c>
      <c r="RW26" s="18" t="str">
        <f t="shared" ref="RW26" si="8394">IF(AND($C$5&gt;=6,RV26=$A26),$C26,"")</f>
        <v/>
      </c>
      <c r="RX26" s="17" t="str">
        <f t="shared" ref="RX26" si="8395">MID(RX$2,6,1)</f>
        <v>4</v>
      </c>
      <c r="RY26" s="18" t="str">
        <f t="shared" ref="RY26" si="8396">IF(AND($C$5&gt;=6,RX26=$A26),$C26,"")</f>
        <v/>
      </c>
      <c r="RZ26" s="17" t="str">
        <f t="shared" ref="RZ26" si="8397">MID(RZ$2,6,1)</f>
        <v>1</v>
      </c>
      <c r="SA26" s="18" t="str">
        <f t="shared" ref="SA26" si="8398">IF(AND($C$5&gt;=6,RZ26=$A26),$C26,"")</f>
        <v/>
      </c>
      <c r="SB26" s="17" t="str">
        <f t="shared" ref="SB26" si="8399">MID(SB$2,6,1)</f>
        <v>5</v>
      </c>
      <c r="SC26" s="18" t="str">
        <f t="shared" ref="SC26" si="8400">IF(AND($C$5&gt;=6,SB26=$A26),$C26,"")</f>
        <v/>
      </c>
      <c r="SD26" s="17" t="str">
        <f t="shared" ref="SD26" si="8401">MID(SD$2,6,1)</f>
        <v>4</v>
      </c>
      <c r="SE26" s="18" t="str">
        <f t="shared" ref="SE26" si="8402">IF(AND($C$5&gt;=6,SD26=$A26),$C26,"")</f>
        <v/>
      </c>
      <c r="SF26" s="17" t="str">
        <f t="shared" ref="SF26" si="8403">MID(SF$2,6,1)</f>
        <v>5</v>
      </c>
      <c r="SG26" s="18" t="str">
        <f t="shared" ref="SG26" si="8404">IF(AND($C$5&gt;=6,SF26=$A26),$C26,"")</f>
        <v/>
      </c>
      <c r="SH26" s="17" t="str">
        <f t="shared" ref="SH26" si="8405">MID(SH$2,6,1)</f>
        <v>1</v>
      </c>
      <c r="SI26" s="18" t="str">
        <f t="shared" ref="SI26" si="8406">IF(AND($C$5&gt;=6,SH26=$A26),$C26,"")</f>
        <v/>
      </c>
      <c r="SJ26" s="17" t="str">
        <f t="shared" ref="SJ26" si="8407">MID(SJ$2,6,1)</f>
        <v>4</v>
      </c>
      <c r="SK26" s="18" t="str">
        <f t="shared" ref="SK26" si="8408">IF(AND($C$5&gt;=6,SJ26=$A26),$C26,"")</f>
        <v/>
      </c>
      <c r="SL26" s="17" t="str">
        <f t="shared" ref="SL26" si="8409">MID(SL$2,6,1)</f>
        <v>1</v>
      </c>
      <c r="SM26" s="18" t="str">
        <f t="shared" ref="SM26" si="8410">IF(AND($C$5&gt;=6,SL26=$A26),$C26,"")</f>
        <v/>
      </c>
      <c r="SN26" s="17" t="str">
        <f t="shared" ref="SN26" si="8411">MID(SN$2,6,1)</f>
        <v>5</v>
      </c>
      <c r="SO26" s="18" t="str">
        <f t="shared" ref="SO26" si="8412">IF(AND($C$5&gt;=6,SN26=$A26),$C26,"")</f>
        <v/>
      </c>
      <c r="SP26" s="17" t="str">
        <f t="shared" ref="SP26" si="8413">MID(SP$2,6,1)</f>
        <v>3</v>
      </c>
      <c r="SQ26" s="18" t="str">
        <f t="shared" ref="SQ26" si="8414">IF(AND($C$5&gt;=6,SP26=$A26),$C26,"")</f>
        <v/>
      </c>
      <c r="SR26" s="17" t="str">
        <f t="shared" ref="SR26" si="8415">MID(SR$2,6,1)</f>
        <v>5</v>
      </c>
      <c r="SS26" s="18" t="str">
        <f t="shared" ref="SS26" si="8416">IF(AND($C$5&gt;=6,SR26=$A26),$C26,"")</f>
        <v/>
      </c>
      <c r="ST26" s="17" t="str">
        <f t="shared" ref="ST26" si="8417">MID(ST$2,6,1)</f>
        <v>3</v>
      </c>
      <c r="SU26" s="18" t="str">
        <f t="shared" ref="SU26" si="8418">IF(AND($C$5&gt;=6,ST26=$A26),$C26,"")</f>
        <v/>
      </c>
      <c r="SV26" s="17" t="str">
        <f t="shared" ref="SV26" si="8419">MID(SV$2,6,1)</f>
        <v>5</v>
      </c>
      <c r="SW26" s="18" t="str">
        <f t="shared" ref="SW26" si="8420">IF(AND($C$5&gt;=6,SV26=$A26),$C26,"")</f>
        <v/>
      </c>
      <c r="SX26" s="17" t="str">
        <f t="shared" ref="SX26" si="8421">MID(SX$2,6,1)</f>
        <v>1</v>
      </c>
      <c r="SY26" s="18" t="str">
        <f t="shared" ref="SY26" si="8422">IF(AND($C$5&gt;=6,SX26=$A26),$C26,"")</f>
        <v/>
      </c>
      <c r="SZ26" s="17" t="str">
        <f t="shared" ref="SZ26" si="8423">MID(SZ$2,6,1)</f>
        <v>5</v>
      </c>
      <c r="TA26" s="18" t="str">
        <f t="shared" ref="TA26" si="8424">IF(AND($C$5&gt;=6,SZ26=$A26),$C26,"")</f>
        <v/>
      </c>
      <c r="TB26" s="17" t="str">
        <f t="shared" ref="TB26" si="8425">MID(TB$2,6,1)</f>
        <v>1</v>
      </c>
      <c r="TC26" s="18" t="str">
        <f t="shared" ref="TC26" si="8426">IF(AND($C$5&gt;=6,TB26=$A26),$C26,"")</f>
        <v/>
      </c>
      <c r="TD26" s="17" t="str">
        <f t="shared" ref="TD26" si="8427">MID(TD$2,6,1)</f>
        <v>3</v>
      </c>
      <c r="TE26" s="18" t="str">
        <f t="shared" ref="TE26" si="8428">IF(AND($C$5&gt;=6,TD26=$A26),$C26,"")</f>
        <v/>
      </c>
      <c r="TF26" s="17" t="str">
        <f t="shared" ref="TF26" si="8429">MID(TF$2,6,1)</f>
        <v>1</v>
      </c>
      <c r="TG26" s="18" t="str">
        <f t="shared" ref="TG26" si="8430">IF(AND($C$5&gt;=6,TF26=$A26),$C26,"")</f>
        <v/>
      </c>
      <c r="TH26" s="17" t="str">
        <f t="shared" ref="TH26" si="8431">MID(TH$2,6,1)</f>
        <v>3</v>
      </c>
      <c r="TI26" s="18" t="str">
        <f t="shared" ref="TI26" si="8432">IF(AND($C$5&gt;=6,TH26=$A26),$C26,"")</f>
        <v/>
      </c>
      <c r="TJ26" s="17" t="str">
        <f t="shared" ref="TJ26" si="8433">MID(TJ$2,6,1)</f>
        <v>1</v>
      </c>
      <c r="TK26" s="18" t="str">
        <f t="shared" ref="TK26" si="8434">IF(AND($C$5&gt;=6,TJ26=$A26),$C26,"")</f>
        <v/>
      </c>
      <c r="TL26" s="17" t="str">
        <f t="shared" ref="TL26" si="8435">MID(TL$2,6,1)</f>
        <v>5</v>
      </c>
      <c r="TM26" s="18" t="str">
        <f t="shared" ref="TM26" si="8436">IF(AND($C$5&gt;=6,TL26=$A26),$C26,"")</f>
        <v/>
      </c>
      <c r="TN26" s="17" t="str">
        <f t="shared" ref="TN26" si="8437">MID(TN$2,6,1)</f>
        <v>3</v>
      </c>
      <c r="TO26" s="18" t="str">
        <f t="shared" ref="TO26" si="8438">IF(AND($C$5&gt;=6,TN26=$A26),$C26,"")</f>
        <v/>
      </c>
      <c r="TP26" s="17" t="str">
        <f t="shared" ref="TP26" si="8439">MID(TP$2,6,1)</f>
        <v>5</v>
      </c>
      <c r="TQ26" s="18" t="str">
        <f t="shared" ref="TQ26" si="8440">IF(AND($C$5&gt;=6,TP26=$A26),$C26,"")</f>
        <v/>
      </c>
      <c r="TR26" s="17" t="str">
        <f t="shared" ref="TR26" si="8441">MID(TR$2,6,1)</f>
        <v>1</v>
      </c>
      <c r="TS26" s="18" t="str">
        <f t="shared" ref="TS26" si="8442">IF(AND($C$5&gt;=6,TR26=$A26),$C26,"")</f>
        <v/>
      </c>
      <c r="TT26" s="17" t="str">
        <f t="shared" ref="TT26" si="8443">MID(TT$2,6,1)</f>
        <v>3</v>
      </c>
      <c r="TU26" s="18" t="str">
        <f t="shared" ref="TU26" si="8444">IF(AND($C$5&gt;=6,TT26=$A26),$C26,"")</f>
        <v/>
      </c>
      <c r="TV26" s="17" t="str">
        <f t="shared" ref="TV26" si="8445">MID(TV$2,6,1)</f>
        <v>1</v>
      </c>
      <c r="TW26" s="18" t="str">
        <f t="shared" ref="TW26" si="8446">IF(AND($C$5&gt;=6,TV26=$A26),$C26,"")</f>
        <v/>
      </c>
      <c r="TX26" s="17" t="str">
        <f t="shared" ref="TX26" si="8447">MID(TX$2,6,1)</f>
        <v>4</v>
      </c>
      <c r="TY26" s="18" t="str">
        <f t="shared" ref="TY26" si="8448">IF(AND($C$5&gt;=6,TX26=$A26),$C26,"")</f>
        <v/>
      </c>
      <c r="TZ26" s="17" t="str">
        <f t="shared" ref="TZ26" si="8449">MID(TZ$2,6,1)</f>
        <v>3</v>
      </c>
      <c r="UA26" s="18" t="str">
        <f t="shared" ref="UA26" si="8450">IF(AND($C$5&gt;=6,TZ26=$A26),$C26,"")</f>
        <v/>
      </c>
      <c r="UB26" s="17" t="str">
        <f t="shared" ref="UB26" si="8451">MID(UB$2,6,1)</f>
        <v>4</v>
      </c>
      <c r="UC26" s="18" t="str">
        <f t="shared" ref="UC26" si="8452">IF(AND($C$5&gt;=6,UB26=$A26),$C26,"")</f>
        <v/>
      </c>
      <c r="UD26" s="17" t="str">
        <f t="shared" ref="UD26" si="8453">MID(UD$2,6,1)</f>
        <v>3</v>
      </c>
      <c r="UE26" s="18" t="str">
        <f t="shared" ref="UE26" si="8454">IF(AND($C$5&gt;=6,UD26=$A26),$C26,"")</f>
        <v/>
      </c>
      <c r="UF26" s="17" t="str">
        <f t="shared" ref="UF26" si="8455">MID(UF$2,6,1)</f>
        <v>4</v>
      </c>
      <c r="UG26" s="18" t="str">
        <f t="shared" ref="UG26" si="8456">IF(AND($C$5&gt;=6,UF26=$A26),$C26,"")</f>
        <v/>
      </c>
      <c r="UH26" s="17" t="str">
        <f t="shared" ref="UH26" si="8457">MID(UH$2,6,1)</f>
        <v>1</v>
      </c>
      <c r="UI26" s="18" t="str">
        <f t="shared" ref="UI26" si="8458">IF(AND($C$5&gt;=6,UH26=$A26),$C26,"")</f>
        <v/>
      </c>
      <c r="UJ26" s="17" t="str">
        <f t="shared" ref="UJ26" si="8459">MID(UJ$2,6,1)</f>
        <v>4</v>
      </c>
      <c r="UK26" s="18" t="str">
        <f t="shared" ref="UK26" si="8460">IF(AND($C$5&gt;=6,UJ26=$A26),$C26,"")</f>
        <v/>
      </c>
      <c r="UL26" s="17" t="str">
        <f t="shared" ref="UL26" si="8461">MID(UL$2,6,1)</f>
        <v>1</v>
      </c>
      <c r="UM26" s="18" t="str">
        <f t="shared" ref="UM26" si="8462">IF(AND($C$5&gt;=6,UL26=$A26),$C26,"")</f>
        <v/>
      </c>
      <c r="UN26" s="17" t="str">
        <f t="shared" ref="UN26" si="8463">MID(UN$2,6,1)</f>
        <v>3</v>
      </c>
      <c r="UO26" s="18" t="str">
        <f t="shared" ref="UO26" si="8464">IF(AND($C$5&gt;=6,UN26=$A26),$C26,"")</f>
        <v/>
      </c>
      <c r="UP26" s="17" t="str">
        <f t="shared" ref="UP26" si="8465">MID(UP$2,6,1)</f>
        <v>1</v>
      </c>
      <c r="UQ26" s="18" t="str">
        <f t="shared" ref="UQ26" si="8466">IF(AND($C$5&gt;=6,UP26=$A26),$C26,"")</f>
        <v/>
      </c>
      <c r="UR26" s="17" t="str">
        <f t="shared" ref="UR26" si="8467">MID(UR$2,6,1)</f>
        <v>3</v>
      </c>
      <c r="US26" s="18" t="str">
        <f t="shared" ref="US26" si="8468">IF(AND($C$5&gt;=6,UR26=$A26),$C26,"")</f>
        <v/>
      </c>
      <c r="UT26" s="17" t="str">
        <f t="shared" ref="UT26" si="8469">MID(UT$2,6,1)</f>
        <v>1</v>
      </c>
      <c r="UU26" s="18" t="str">
        <f t="shared" ref="UU26" si="8470">IF(AND($C$5&gt;=6,UT26=$A26),$C26,"")</f>
        <v/>
      </c>
      <c r="UV26" s="17" t="str">
        <f t="shared" ref="UV26" si="8471">MID(UV$2,6,1)</f>
        <v>4</v>
      </c>
      <c r="UW26" s="18" t="str">
        <f t="shared" ref="UW26" si="8472">IF(AND($C$5&gt;=6,UV26=$A26),$C26,"")</f>
        <v/>
      </c>
      <c r="UX26" s="17" t="str">
        <f t="shared" ref="UX26" si="8473">MID(UX$2,6,1)</f>
        <v>3</v>
      </c>
      <c r="UY26" s="18" t="str">
        <f t="shared" ref="UY26" si="8474">IF(AND($C$5&gt;=6,UX26=$A26),$C26,"")</f>
        <v/>
      </c>
      <c r="UZ26" s="17" t="str">
        <f t="shared" ref="UZ26" si="8475">MID(UZ$2,6,1)</f>
        <v>4</v>
      </c>
      <c r="VA26" s="18" t="str">
        <f t="shared" ref="VA26" si="8476">IF(AND($C$5&gt;=6,UZ26=$A26),$C26,"")</f>
        <v/>
      </c>
      <c r="VB26" s="17" t="str">
        <f t="shared" ref="VB26" si="8477">MID(VB$2,6,1)</f>
        <v>1</v>
      </c>
      <c r="VC26" s="18" t="str">
        <f t="shared" ref="VC26" si="8478">IF(AND($C$5&gt;=6,VB26=$A26),$C26,"")</f>
        <v/>
      </c>
      <c r="VD26" s="17" t="str">
        <f t="shared" ref="VD26" si="8479">MID(VD$2,6,1)</f>
        <v>3</v>
      </c>
      <c r="VE26" s="18" t="str">
        <f t="shared" ref="VE26" si="8480">IF(AND($C$5&gt;=6,VD26=$A26),$C26,"")</f>
        <v/>
      </c>
      <c r="VF26" s="17" t="str">
        <f t="shared" ref="VF26" si="8481">MID(VF$2,6,1)</f>
        <v>1</v>
      </c>
      <c r="VG26" s="18" t="str">
        <f t="shared" ref="VG26" si="8482">IF(AND($C$5&gt;=6,VF26=$A26),$C26,"")</f>
        <v/>
      </c>
      <c r="VH26" s="17" t="str">
        <f t="shared" ref="VH26" si="8483">MID(VH$2,6,1)</f>
        <v>5</v>
      </c>
      <c r="VI26" s="18" t="str">
        <f t="shared" ref="VI26" si="8484">IF(AND($C$5&gt;=6,VH26=$A26),$C26,"")</f>
        <v/>
      </c>
      <c r="VJ26" s="17" t="str">
        <f t="shared" ref="VJ26" si="8485">MID(VJ$2,6,1)</f>
        <v>4</v>
      </c>
      <c r="VK26" s="18" t="str">
        <f t="shared" ref="VK26" si="8486">IF(AND($C$5&gt;=6,VJ26=$A26),$C26,"")</f>
        <v/>
      </c>
      <c r="VL26" s="17" t="str">
        <f t="shared" ref="VL26" si="8487">MID(VL$2,6,1)</f>
        <v>5</v>
      </c>
      <c r="VM26" s="18" t="str">
        <f t="shared" ref="VM26" si="8488">IF(AND($C$5&gt;=6,VL26=$A26),$C26,"")</f>
        <v/>
      </c>
      <c r="VN26" s="17" t="str">
        <f t="shared" ref="VN26" si="8489">MID(VN$2,6,1)</f>
        <v>3</v>
      </c>
      <c r="VO26" s="18" t="str">
        <f t="shared" ref="VO26" si="8490">IF(AND($C$5&gt;=6,VN26=$A26),$C26,"")</f>
        <v/>
      </c>
      <c r="VP26" s="17" t="str">
        <f t="shared" ref="VP26" si="8491">MID(VP$2,6,1)</f>
        <v>4</v>
      </c>
      <c r="VQ26" s="18" t="str">
        <f t="shared" ref="VQ26" si="8492">IF(AND($C$5&gt;=6,VP26=$A26),$C26,"")</f>
        <v/>
      </c>
      <c r="VR26" s="17" t="str">
        <f t="shared" ref="VR26" si="8493">MID(VR$2,6,1)</f>
        <v>3</v>
      </c>
      <c r="VS26" s="18" t="str">
        <f t="shared" ref="VS26" si="8494">IF(AND($C$5&gt;=6,VR26=$A26),$C26,"")</f>
        <v/>
      </c>
      <c r="VT26" s="17" t="str">
        <f t="shared" ref="VT26" si="8495">MID(VT$2,6,1)</f>
        <v>5</v>
      </c>
      <c r="VU26" s="18" t="str">
        <f t="shared" ref="VU26" si="8496">IF(AND($C$5&gt;=6,VT26=$A26),$C26,"")</f>
        <v/>
      </c>
      <c r="VV26" s="17" t="str">
        <f t="shared" ref="VV26" si="8497">MID(VV$2,6,1)</f>
        <v>4</v>
      </c>
      <c r="VW26" s="18" t="str">
        <f t="shared" ref="VW26" si="8498">IF(AND($C$5&gt;=6,VV26=$A26),$C26,"")</f>
        <v/>
      </c>
      <c r="VX26" s="17" t="str">
        <f t="shared" ref="VX26" si="8499">MID(VX$2,6,1)</f>
        <v>5</v>
      </c>
      <c r="VY26" s="18" t="str">
        <f t="shared" ref="VY26" si="8500">IF(AND($C$5&gt;=6,VX26=$A26),$C26,"")</f>
        <v/>
      </c>
      <c r="VZ26" s="17" t="str">
        <f t="shared" ref="VZ26" si="8501">MID(VZ$2,6,1)</f>
        <v>1</v>
      </c>
      <c r="WA26" s="18" t="str">
        <f t="shared" ref="WA26" si="8502">IF(AND($C$5&gt;=6,VZ26=$A26),$C26,"")</f>
        <v/>
      </c>
      <c r="WB26" s="17" t="str">
        <f t="shared" ref="WB26" si="8503">MID(WB$2,6,1)</f>
        <v>4</v>
      </c>
      <c r="WC26" s="18" t="str">
        <f t="shared" ref="WC26" si="8504">IF(AND($C$5&gt;=6,WB26=$A26),$C26,"")</f>
        <v/>
      </c>
      <c r="WD26" s="17" t="str">
        <f t="shared" ref="WD26" si="8505">MID(WD$2,6,1)</f>
        <v>1</v>
      </c>
      <c r="WE26" s="18" t="str">
        <f t="shared" ref="WE26" si="8506">IF(AND($C$5&gt;=6,WD26=$A26),$C26,"")</f>
        <v/>
      </c>
      <c r="WF26" s="17" t="str">
        <f t="shared" ref="WF26" si="8507">MID(WF$2,6,1)</f>
        <v>5</v>
      </c>
      <c r="WG26" s="18" t="str">
        <f t="shared" ref="WG26" si="8508">IF(AND($C$5&gt;=6,WF26=$A26),$C26,"")</f>
        <v/>
      </c>
      <c r="WH26" s="17" t="str">
        <f t="shared" ref="WH26" si="8509">MID(WH$2,6,1)</f>
        <v>3</v>
      </c>
      <c r="WI26" s="18" t="str">
        <f t="shared" ref="WI26" si="8510">IF(AND($C$5&gt;=6,WH26=$A26),$C26,"")</f>
        <v/>
      </c>
      <c r="WJ26" s="17" t="str">
        <f t="shared" ref="WJ26" si="8511">MID(WJ$2,6,1)</f>
        <v>5</v>
      </c>
      <c r="WK26" s="18" t="str">
        <f t="shared" ref="WK26" si="8512">IF(AND($C$5&gt;=6,WJ26=$A26),$C26,"")</f>
        <v/>
      </c>
      <c r="WL26" s="17" t="str">
        <f t="shared" ref="WL26" si="8513">MID(WL$2,6,1)</f>
        <v>1</v>
      </c>
      <c r="WM26" s="18" t="str">
        <f t="shared" ref="WM26" si="8514">IF(AND($C$5&gt;=6,WL26=$A26),$C26,"")</f>
        <v/>
      </c>
      <c r="WN26" s="17" t="str">
        <f t="shared" ref="WN26" si="8515">MID(WN$2,6,1)</f>
        <v>3</v>
      </c>
      <c r="WO26" s="18" t="str">
        <f t="shared" ref="WO26" si="8516">IF(AND($C$5&gt;=6,WN26=$A26),$C26,"")</f>
        <v/>
      </c>
      <c r="WP26" s="17" t="str">
        <f t="shared" ref="WP26" si="8517">MID(WP$2,6,1)</f>
        <v>1</v>
      </c>
      <c r="WQ26" s="18" t="str">
        <f t="shared" ref="WQ26" si="8518">IF(AND($C$5&gt;=6,WP26=$A26),$C26,"")</f>
        <v/>
      </c>
      <c r="WR26" s="17" t="str">
        <f t="shared" ref="WR26" si="8519">MID(WR$2,6,1)</f>
        <v>4</v>
      </c>
      <c r="WS26" s="18" t="str">
        <f t="shared" ref="WS26" si="8520">IF(AND($C$5&gt;=6,WR26=$A26),$C26,"")</f>
        <v/>
      </c>
      <c r="WT26" s="17" t="str">
        <f t="shared" ref="WT26" si="8521">MID(WT$2,6,1)</f>
        <v>3</v>
      </c>
      <c r="WU26" s="18" t="str">
        <f t="shared" ref="WU26" si="8522">IF(AND($C$5&gt;=6,WT26=$A26),$C26,"")</f>
        <v/>
      </c>
      <c r="WV26" s="17" t="str">
        <f t="shared" ref="WV26" si="8523">MID(WV$2,6,1)</f>
        <v>4</v>
      </c>
      <c r="WW26" s="18" t="str">
        <f t="shared" ref="WW26" si="8524">IF(AND($C$5&gt;=6,WV26=$A26),$C26,"")</f>
        <v/>
      </c>
      <c r="WX26" s="17" t="str">
        <f t="shared" ref="WX26" si="8525">MID(WX$2,6,1)</f>
        <v>1</v>
      </c>
      <c r="WY26" s="18" t="str">
        <f t="shared" ref="WY26" si="8526">IF(AND($C$5&gt;=6,WX26=$A26),$C26,"")</f>
        <v/>
      </c>
      <c r="WZ26" s="17" t="str">
        <f t="shared" ref="WZ26" si="8527">MID(WZ$2,6,1)</f>
        <v>3</v>
      </c>
      <c r="XA26" s="18" t="str">
        <f t="shared" ref="XA26" si="8528">IF(AND($C$5&gt;=6,WZ26=$A26),$C26,"")</f>
        <v/>
      </c>
      <c r="XB26" s="17" t="str">
        <f t="shared" ref="XB26" si="8529">MID(XB$2,6,1)</f>
        <v>1</v>
      </c>
      <c r="XC26" s="18" t="str">
        <f t="shared" ref="XC26" si="8530">IF(AND($C$5&gt;=6,XB26=$A26),$C26,"")</f>
        <v/>
      </c>
      <c r="XD26" s="17" t="str">
        <f t="shared" ref="XD26" si="8531">MID(XD$2,6,1)</f>
        <v>5</v>
      </c>
      <c r="XE26" s="18" t="str">
        <f t="shared" ref="XE26" si="8532">IF(AND($C$5&gt;=6,XD26=$A26),$C26,"")</f>
        <v/>
      </c>
      <c r="XF26" s="17" t="str">
        <f t="shared" ref="XF26" si="8533">MID(XF$2,6,1)</f>
        <v>4</v>
      </c>
      <c r="XG26" s="18" t="str">
        <f t="shared" ref="XG26" si="8534">IF(AND($C$5&gt;=6,XF26=$A26),$C26,"")</f>
        <v/>
      </c>
      <c r="XH26" s="17" t="str">
        <f t="shared" ref="XH26" si="8535">MID(XH$2,6,1)</f>
        <v>5</v>
      </c>
      <c r="XI26" s="18" t="str">
        <f t="shared" ref="XI26" si="8536">IF(AND($C$5&gt;=6,XH26=$A26),$C26,"")</f>
        <v/>
      </c>
      <c r="XJ26" s="17" t="str">
        <f t="shared" ref="XJ26" si="8537">MID(XJ$2,6,1)</f>
        <v>4</v>
      </c>
      <c r="XK26" s="18" t="str">
        <f t="shared" ref="XK26" si="8538">IF(AND($C$5&gt;=6,XJ26=$A26),$C26,"")</f>
        <v/>
      </c>
      <c r="XL26" s="17" t="str">
        <f t="shared" ref="XL26" si="8539">MID(XL$2,6,1)</f>
        <v>5</v>
      </c>
      <c r="XM26" s="18" t="str">
        <f t="shared" ref="XM26" si="8540">IF(AND($C$5&gt;=6,XL26=$A26),$C26,"")</f>
        <v/>
      </c>
      <c r="XN26" s="17" t="str">
        <f t="shared" ref="XN26" si="8541">MID(XN$2,6,1)</f>
        <v>2</v>
      </c>
      <c r="XO26" s="18" t="str">
        <f t="shared" ref="XO26" si="8542">IF(AND($C$5&gt;=6,XN26=$A26),$C26,"")</f>
        <v/>
      </c>
      <c r="XP26" s="17" t="str">
        <f t="shared" ref="XP26" si="8543">MID(XP$2,6,1)</f>
        <v>5</v>
      </c>
      <c r="XQ26" s="18" t="str">
        <f t="shared" ref="XQ26" si="8544">IF(AND($C$5&gt;=6,XP26=$A26),$C26,"")</f>
        <v/>
      </c>
      <c r="XR26" s="17" t="str">
        <f t="shared" ref="XR26" si="8545">MID(XR$2,6,1)</f>
        <v>2</v>
      </c>
      <c r="XS26" s="18" t="str">
        <f t="shared" ref="XS26" si="8546">IF(AND($C$5&gt;=6,XR26=$A26),$C26,"")</f>
        <v/>
      </c>
      <c r="XT26" s="17" t="str">
        <f t="shared" ref="XT26" si="8547">MID(XT$2,6,1)</f>
        <v>4</v>
      </c>
      <c r="XU26" s="18" t="str">
        <f t="shared" ref="XU26" si="8548">IF(AND($C$5&gt;=6,XT26=$A26),$C26,"")</f>
        <v/>
      </c>
      <c r="XV26" s="17" t="str">
        <f t="shared" ref="XV26" si="8549">MID(XV$2,6,1)</f>
        <v>2</v>
      </c>
      <c r="XW26" s="18" t="str">
        <f t="shared" ref="XW26" si="8550">IF(AND($C$5&gt;=6,XV26=$A26),$C26,"")</f>
        <v/>
      </c>
      <c r="XX26" s="17" t="str">
        <f t="shared" ref="XX26" si="8551">MID(XX$2,6,1)</f>
        <v>4</v>
      </c>
      <c r="XY26" s="18" t="str">
        <f t="shared" ref="XY26" si="8552">IF(AND($C$5&gt;=6,XX26=$A26),$C26,"")</f>
        <v/>
      </c>
      <c r="XZ26" s="17" t="str">
        <f t="shared" ref="XZ26" si="8553">MID(XZ$2,6,1)</f>
        <v>2</v>
      </c>
      <c r="YA26" s="18" t="str">
        <f t="shared" ref="YA26" si="8554">IF(AND($C$5&gt;=6,XZ26=$A26),$C26,"")</f>
        <v/>
      </c>
      <c r="YB26" s="17" t="str">
        <f t="shared" ref="YB26" si="8555">MID(YB$2,6,1)</f>
        <v>5</v>
      </c>
      <c r="YC26" s="18" t="str">
        <f t="shared" ref="YC26" si="8556">IF(AND($C$5&gt;=6,YB26=$A26),$C26,"")</f>
        <v/>
      </c>
      <c r="YD26" s="17" t="str">
        <f t="shared" ref="YD26" si="8557">MID(YD$2,6,1)</f>
        <v>4</v>
      </c>
      <c r="YE26" s="18" t="str">
        <f t="shared" ref="YE26" si="8558">IF(AND($C$5&gt;=6,YD26=$A26),$C26,"")</f>
        <v/>
      </c>
      <c r="YF26" s="17" t="str">
        <f t="shared" ref="YF26" si="8559">MID(YF$2,6,1)</f>
        <v>5</v>
      </c>
      <c r="YG26" s="18" t="str">
        <f t="shared" ref="YG26" si="8560">IF(AND($C$5&gt;=6,YF26=$A26),$C26,"")</f>
        <v/>
      </c>
      <c r="YH26" s="17" t="str">
        <f t="shared" ref="YH26" si="8561">MID(YH$2,6,1)</f>
        <v>2</v>
      </c>
      <c r="YI26" s="18" t="str">
        <f t="shared" ref="YI26" si="8562">IF(AND($C$5&gt;=6,YH26=$A26),$C26,"")</f>
        <v/>
      </c>
      <c r="YJ26" s="17" t="str">
        <f t="shared" ref="YJ26" si="8563">MID(YJ$2,6,1)</f>
        <v>4</v>
      </c>
      <c r="YK26" s="18" t="str">
        <f t="shared" ref="YK26" si="8564">IF(AND($C$5&gt;=6,YJ26=$A26),$C26,"")</f>
        <v/>
      </c>
      <c r="YL26" s="17" t="str">
        <f t="shared" ref="YL26" si="8565">MID(YL$2,6,1)</f>
        <v>2</v>
      </c>
      <c r="YM26" s="18" t="str">
        <f t="shared" ref="YM26" si="8566">IF(AND($C$5&gt;=6,YL26=$A26),$C26,"")</f>
        <v/>
      </c>
      <c r="YN26" s="17" t="str">
        <f t="shared" ref="YN26" si="8567">MID(YN$2,6,1)</f>
        <v>5</v>
      </c>
      <c r="YO26" s="18" t="str">
        <f t="shared" ref="YO26" si="8568">IF(AND($C$5&gt;=6,YN26=$A26),$C26,"")</f>
        <v/>
      </c>
      <c r="YP26" s="17" t="str">
        <f t="shared" ref="YP26" si="8569">MID(YP$2,6,1)</f>
        <v>4</v>
      </c>
      <c r="YQ26" s="18" t="str">
        <f t="shared" ref="YQ26" si="8570">IF(AND($C$5&gt;=6,YP26=$A26),$C26,"")</f>
        <v/>
      </c>
      <c r="YR26" s="17" t="str">
        <f t="shared" ref="YR26" si="8571">MID(YR$2,6,1)</f>
        <v>5</v>
      </c>
      <c r="YS26" s="18" t="str">
        <f t="shared" ref="YS26" si="8572">IF(AND($C$5&gt;=6,YR26=$A26),$C26,"")</f>
        <v/>
      </c>
      <c r="YT26" s="17" t="str">
        <f t="shared" ref="YT26" si="8573">MID(YT$2,6,1)</f>
        <v>4</v>
      </c>
      <c r="YU26" s="18" t="str">
        <f t="shared" ref="YU26" si="8574">IF(AND($C$5&gt;=6,YT26=$A26),$C26,"")</f>
        <v/>
      </c>
      <c r="YV26" s="17" t="str">
        <f t="shared" ref="YV26" si="8575">MID(YV$2,6,1)</f>
        <v>5</v>
      </c>
      <c r="YW26" s="18" t="str">
        <f t="shared" ref="YW26" si="8576">IF(AND($C$5&gt;=6,YV26=$A26),$C26,"")</f>
        <v/>
      </c>
      <c r="YX26" s="17" t="str">
        <f t="shared" ref="YX26" si="8577">MID(YX$2,6,1)</f>
        <v>1</v>
      </c>
      <c r="YY26" s="18" t="str">
        <f t="shared" ref="YY26" si="8578">IF(AND($C$5&gt;=6,YX26=$A26),$C26,"")</f>
        <v/>
      </c>
      <c r="YZ26" s="17" t="str">
        <f t="shared" ref="YZ26" si="8579">MID(YZ$2,6,1)</f>
        <v>5</v>
      </c>
      <c r="ZA26" s="18" t="str">
        <f t="shared" ref="ZA26" si="8580">IF(AND($C$5&gt;=6,YZ26=$A26),$C26,"")</f>
        <v/>
      </c>
      <c r="ZB26" s="17" t="str">
        <f t="shared" ref="ZB26" si="8581">MID(ZB$2,6,1)</f>
        <v>1</v>
      </c>
      <c r="ZC26" s="18" t="str">
        <f t="shared" ref="ZC26" si="8582">IF(AND($C$5&gt;=6,ZB26=$A26),$C26,"")</f>
        <v/>
      </c>
      <c r="ZD26" s="17" t="str">
        <f t="shared" ref="ZD26" si="8583">MID(ZD$2,6,1)</f>
        <v>4</v>
      </c>
      <c r="ZE26" s="18" t="str">
        <f t="shared" ref="ZE26" si="8584">IF(AND($C$5&gt;=6,ZD26=$A26),$C26,"")</f>
        <v/>
      </c>
      <c r="ZF26" s="17" t="str">
        <f t="shared" ref="ZF26" si="8585">MID(ZF$2,6,1)</f>
        <v>1</v>
      </c>
      <c r="ZG26" s="18" t="str">
        <f t="shared" ref="ZG26" si="8586">IF(AND($C$5&gt;=6,ZF26=$A26),$C26,"")</f>
        <v/>
      </c>
      <c r="ZH26" s="17" t="str">
        <f t="shared" ref="ZH26" si="8587">MID(ZH$2,6,1)</f>
        <v>4</v>
      </c>
      <c r="ZI26" s="18" t="str">
        <f t="shared" ref="ZI26" si="8588">IF(AND($C$5&gt;=6,ZH26=$A26),$C26,"")</f>
        <v/>
      </c>
      <c r="ZJ26" s="17" t="str">
        <f t="shared" ref="ZJ26" si="8589">MID(ZJ$2,6,1)</f>
        <v>1</v>
      </c>
      <c r="ZK26" s="18" t="str">
        <f t="shared" ref="ZK26" si="8590">IF(AND($C$5&gt;=6,ZJ26=$A26),$C26,"")</f>
        <v/>
      </c>
      <c r="ZL26" s="17" t="str">
        <f t="shared" ref="ZL26" si="8591">MID(ZL$2,6,1)</f>
        <v>5</v>
      </c>
      <c r="ZM26" s="18" t="str">
        <f t="shared" ref="ZM26" si="8592">IF(AND($C$5&gt;=6,ZL26=$A26),$C26,"")</f>
        <v/>
      </c>
      <c r="ZN26" s="17" t="str">
        <f t="shared" ref="ZN26" si="8593">MID(ZN$2,6,1)</f>
        <v>4</v>
      </c>
      <c r="ZO26" s="18" t="str">
        <f t="shared" ref="ZO26" si="8594">IF(AND($C$5&gt;=6,ZN26=$A26),$C26,"")</f>
        <v/>
      </c>
      <c r="ZP26" s="17" t="str">
        <f t="shared" ref="ZP26" si="8595">MID(ZP$2,6,1)</f>
        <v>5</v>
      </c>
      <c r="ZQ26" s="18" t="str">
        <f t="shared" ref="ZQ26" si="8596">IF(AND($C$5&gt;=6,ZP26=$A26),$C26,"")</f>
        <v/>
      </c>
      <c r="ZR26" s="17" t="str">
        <f t="shared" ref="ZR26" si="8597">MID(ZR$2,6,1)</f>
        <v>1</v>
      </c>
      <c r="ZS26" s="18" t="str">
        <f t="shared" ref="ZS26" si="8598">IF(AND($C$5&gt;=6,ZR26=$A26),$C26,"")</f>
        <v/>
      </c>
      <c r="ZT26" s="17" t="str">
        <f t="shared" ref="ZT26" si="8599">MID(ZT$2,6,1)</f>
        <v>4</v>
      </c>
      <c r="ZU26" s="18" t="str">
        <f t="shared" ref="ZU26" si="8600">IF(AND($C$5&gt;=6,ZT26=$A26),$C26,"")</f>
        <v/>
      </c>
      <c r="ZV26" s="17" t="str">
        <f t="shared" ref="ZV26" si="8601">MID(ZV$2,6,1)</f>
        <v>1</v>
      </c>
      <c r="ZW26" s="18" t="str">
        <f t="shared" ref="ZW26" si="8602">IF(AND($C$5&gt;=6,ZV26=$A26),$C26,"")</f>
        <v/>
      </c>
      <c r="ZX26" s="17" t="str">
        <f t="shared" ref="ZX26" si="8603">MID(ZX$2,6,1)</f>
        <v>5</v>
      </c>
      <c r="ZY26" s="18" t="str">
        <f t="shared" ref="ZY26" si="8604">IF(AND($C$5&gt;=6,ZX26=$A26),$C26,"")</f>
        <v/>
      </c>
      <c r="ZZ26" s="17" t="str">
        <f t="shared" ref="ZZ26" si="8605">MID(ZZ$2,6,1)</f>
        <v>2</v>
      </c>
      <c r="AAA26" s="18" t="str">
        <f t="shared" ref="AAA26" si="8606">IF(AND($C$5&gt;=6,ZZ26=$A26),$C26,"")</f>
        <v/>
      </c>
      <c r="AAB26" s="17" t="str">
        <f t="shared" ref="AAB26" si="8607">MID(AAB$2,6,1)</f>
        <v>5</v>
      </c>
      <c r="AAC26" s="18" t="str">
        <f t="shared" ref="AAC26" si="8608">IF(AND($C$5&gt;=6,AAB26=$A26),$C26,"")</f>
        <v/>
      </c>
      <c r="AAD26" s="17" t="str">
        <f t="shared" ref="AAD26" si="8609">MID(AAD$2,6,1)</f>
        <v>2</v>
      </c>
      <c r="AAE26" s="18" t="str">
        <f t="shared" ref="AAE26" si="8610">IF(AND($C$5&gt;=6,AAD26=$A26),$C26,"")</f>
        <v/>
      </c>
      <c r="AAF26" s="17" t="str">
        <f t="shared" ref="AAF26" si="8611">MID(AAF$2,6,1)</f>
        <v>5</v>
      </c>
      <c r="AAG26" s="18" t="str">
        <f t="shared" ref="AAG26" si="8612">IF(AND($C$5&gt;=6,AAF26=$A26),$C26,"")</f>
        <v/>
      </c>
      <c r="AAH26" s="17" t="str">
        <f t="shared" ref="AAH26" si="8613">MID(AAH$2,6,1)</f>
        <v>1</v>
      </c>
      <c r="AAI26" s="18" t="str">
        <f t="shared" ref="AAI26" si="8614">IF(AND($C$5&gt;=6,AAH26=$A26),$C26,"")</f>
        <v/>
      </c>
      <c r="AAJ26" s="17" t="str">
        <f t="shared" ref="AAJ26" si="8615">MID(AAJ$2,6,1)</f>
        <v>5</v>
      </c>
      <c r="AAK26" s="18" t="str">
        <f t="shared" ref="AAK26" si="8616">IF(AND($C$5&gt;=6,AAJ26=$A26),$C26,"")</f>
        <v/>
      </c>
      <c r="AAL26" s="17" t="str">
        <f t="shared" ref="AAL26" si="8617">MID(AAL$2,6,1)</f>
        <v>1</v>
      </c>
      <c r="AAM26" s="18" t="str">
        <f t="shared" ref="AAM26" si="8618">IF(AND($C$5&gt;=6,AAL26=$A26),$C26,"")</f>
        <v/>
      </c>
      <c r="AAN26" s="17" t="str">
        <f t="shared" ref="AAN26" si="8619">MID(AAN$2,6,1)</f>
        <v>2</v>
      </c>
      <c r="AAO26" s="18" t="str">
        <f t="shared" ref="AAO26" si="8620">IF(AND($C$5&gt;=6,AAN26=$A26),$C26,"")</f>
        <v/>
      </c>
      <c r="AAP26" s="17" t="str">
        <f t="shared" ref="AAP26" si="8621">MID(AAP$2,6,1)</f>
        <v>1</v>
      </c>
      <c r="AAQ26" s="18" t="str">
        <f t="shared" ref="AAQ26" si="8622">IF(AND($C$5&gt;=6,AAP26=$A26),$C26,"")</f>
        <v/>
      </c>
      <c r="AAR26" s="17" t="str">
        <f t="shared" ref="AAR26" si="8623">MID(AAR$2,6,1)</f>
        <v>2</v>
      </c>
      <c r="AAS26" s="18" t="str">
        <f t="shared" ref="AAS26" si="8624">IF(AND($C$5&gt;=6,AAR26=$A26),$C26,"")</f>
        <v/>
      </c>
      <c r="AAT26" s="17" t="str">
        <f t="shared" ref="AAT26" si="8625">MID(AAT$2,6,1)</f>
        <v>1</v>
      </c>
      <c r="AAU26" s="18" t="str">
        <f t="shared" ref="AAU26" si="8626">IF(AND($C$5&gt;=6,AAT26=$A26),$C26,"")</f>
        <v/>
      </c>
      <c r="AAV26" s="17" t="str">
        <f t="shared" ref="AAV26" si="8627">MID(AAV$2,6,1)</f>
        <v>5</v>
      </c>
      <c r="AAW26" s="18" t="str">
        <f t="shared" ref="AAW26" si="8628">IF(AND($C$5&gt;=6,AAV26=$A26),$C26,"")</f>
        <v/>
      </c>
      <c r="AAX26" s="17" t="str">
        <f t="shared" ref="AAX26" si="8629">MID(AAX$2,6,1)</f>
        <v>2</v>
      </c>
      <c r="AAY26" s="18" t="str">
        <f t="shared" ref="AAY26" si="8630">IF(AND($C$5&gt;=6,AAX26=$A26),$C26,"")</f>
        <v/>
      </c>
      <c r="AAZ26" s="17" t="str">
        <f t="shared" ref="AAZ26" si="8631">MID(AAZ$2,6,1)</f>
        <v>5</v>
      </c>
      <c r="ABA26" s="18" t="str">
        <f t="shared" ref="ABA26" si="8632">IF(AND($C$5&gt;=6,AAZ26=$A26),$C26,"")</f>
        <v/>
      </c>
      <c r="ABB26" s="17" t="str">
        <f t="shared" ref="ABB26" si="8633">MID(ABB$2,6,1)</f>
        <v>1</v>
      </c>
      <c r="ABC26" s="18" t="str">
        <f t="shared" ref="ABC26" si="8634">IF(AND($C$5&gt;=6,ABB26=$A26),$C26,"")</f>
        <v/>
      </c>
      <c r="ABD26" s="17" t="str">
        <f t="shared" ref="ABD26" si="8635">MID(ABD$2,6,1)</f>
        <v>2</v>
      </c>
      <c r="ABE26" s="18" t="str">
        <f t="shared" ref="ABE26" si="8636">IF(AND($C$5&gt;=6,ABD26=$A26),$C26,"")</f>
        <v/>
      </c>
      <c r="ABF26" s="17" t="str">
        <f t="shared" ref="ABF26" si="8637">MID(ABF$2,6,1)</f>
        <v>1</v>
      </c>
      <c r="ABG26" s="18" t="str">
        <f t="shared" ref="ABG26" si="8638">IF(AND($C$5&gt;=6,ABF26=$A26),$C26,"")</f>
        <v/>
      </c>
      <c r="ABH26" s="17" t="str">
        <f t="shared" ref="ABH26" si="8639">MID(ABH$2,6,1)</f>
        <v>4</v>
      </c>
      <c r="ABI26" s="18" t="str">
        <f t="shared" ref="ABI26" si="8640">IF(AND($C$5&gt;=6,ABH26=$A26),$C26,"")</f>
        <v/>
      </c>
      <c r="ABJ26" s="17" t="str">
        <f t="shared" ref="ABJ26" si="8641">MID(ABJ$2,6,1)</f>
        <v>2</v>
      </c>
      <c r="ABK26" s="18" t="str">
        <f t="shared" ref="ABK26" si="8642">IF(AND($C$5&gt;=6,ABJ26=$A26),$C26,"")</f>
        <v/>
      </c>
      <c r="ABL26" s="17" t="str">
        <f t="shared" ref="ABL26" si="8643">MID(ABL$2,6,1)</f>
        <v>4</v>
      </c>
      <c r="ABM26" s="18" t="str">
        <f t="shared" ref="ABM26" si="8644">IF(AND($C$5&gt;=6,ABL26=$A26),$C26,"")</f>
        <v/>
      </c>
      <c r="ABN26" s="17" t="str">
        <f t="shared" ref="ABN26" si="8645">MID(ABN$2,6,1)</f>
        <v>2</v>
      </c>
      <c r="ABO26" s="18" t="str">
        <f t="shared" ref="ABO26" si="8646">IF(AND($C$5&gt;=6,ABN26=$A26),$C26,"")</f>
        <v/>
      </c>
      <c r="ABP26" s="17" t="str">
        <f t="shared" ref="ABP26" si="8647">MID(ABP$2,6,1)</f>
        <v>4</v>
      </c>
      <c r="ABQ26" s="18" t="str">
        <f t="shared" ref="ABQ26" si="8648">IF(AND($C$5&gt;=6,ABP26=$A26),$C26,"")</f>
        <v/>
      </c>
      <c r="ABR26" s="17" t="str">
        <f t="shared" ref="ABR26" si="8649">MID(ABR$2,6,1)</f>
        <v>1</v>
      </c>
      <c r="ABS26" s="18" t="str">
        <f t="shared" ref="ABS26" si="8650">IF(AND($C$5&gt;=6,ABR26=$A26),$C26,"")</f>
        <v/>
      </c>
      <c r="ABT26" s="17" t="str">
        <f t="shared" ref="ABT26" si="8651">MID(ABT$2,6,1)</f>
        <v>4</v>
      </c>
      <c r="ABU26" s="18" t="str">
        <f t="shared" ref="ABU26" si="8652">IF(AND($C$5&gt;=6,ABT26=$A26),$C26,"")</f>
        <v/>
      </c>
      <c r="ABV26" s="17" t="str">
        <f t="shared" ref="ABV26" si="8653">MID(ABV$2,6,1)</f>
        <v>1</v>
      </c>
      <c r="ABW26" s="18" t="str">
        <f t="shared" ref="ABW26" si="8654">IF(AND($C$5&gt;=6,ABV26=$A26),$C26,"")</f>
        <v/>
      </c>
      <c r="ABX26" s="17" t="str">
        <f t="shared" ref="ABX26" si="8655">MID(ABX$2,6,1)</f>
        <v>2</v>
      </c>
      <c r="ABY26" s="18" t="str">
        <f t="shared" ref="ABY26" si="8656">IF(AND($C$5&gt;=6,ABX26=$A26),$C26,"")</f>
        <v/>
      </c>
      <c r="ABZ26" s="17" t="str">
        <f t="shared" ref="ABZ26" si="8657">MID(ABZ$2,6,1)</f>
        <v>1</v>
      </c>
      <c r="ACA26" s="18" t="str">
        <f t="shared" ref="ACA26" si="8658">IF(AND($C$5&gt;=6,ABZ26=$A26),$C26,"")</f>
        <v/>
      </c>
      <c r="ACB26" s="17" t="str">
        <f t="shared" ref="ACB26" si="8659">MID(ACB$2,6,1)</f>
        <v>2</v>
      </c>
      <c r="ACC26" s="18" t="str">
        <f t="shared" ref="ACC26" si="8660">IF(AND($C$5&gt;=6,ACB26=$A26),$C26,"")</f>
        <v/>
      </c>
      <c r="ACD26" s="17" t="str">
        <f t="shared" ref="ACD26" si="8661">MID(ACD$2,6,1)</f>
        <v>1</v>
      </c>
      <c r="ACE26" s="18" t="str">
        <f t="shared" ref="ACE26" si="8662">IF(AND($C$5&gt;=6,ACD26=$A26),$C26,"")</f>
        <v/>
      </c>
      <c r="ACF26" s="17" t="str">
        <f t="shared" ref="ACF26" si="8663">MID(ACF$2,6,1)</f>
        <v>4</v>
      </c>
      <c r="ACG26" s="18" t="str">
        <f t="shared" ref="ACG26" si="8664">IF(AND($C$5&gt;=6,ACF26=$A26),$C26,"")</f>
        <v/>
      </c>
      <c r="ACH26" s="17" t="str">
        <f t="shared" ref="ACH26" si="8665">MID(ACH$2,6,1)</f>
        <v>2</v>
      </c>
      <c r="ACI26" s="18" t="str">
        <f t="shared" ref="ACI26" si="8666">IF(AND($C$5&gt;=6,ACH26=$A26),$C26,"")</f>
        <v/>
      </c>
      <c r="ACJ26" s="17" t="str">
        <f t="shared" ref="ACJ26" si="8667">MID(ACJ$2,6,1)</f>
        <v>4</v>
      </c>
      <c r="ACK26" s="18" t="str">
        <f t="shared" ref="ACK26" si="8668">IF(AND($C$5&gt;=6,ACJ26=$A26),$C26,"")</f>
        <v/>
      </c>
      <c r="ACL26" s="17" t="str">
        <f t="shared" ref="ACL26" si="8669">MID(ACL$2,6,1)</f>
        <v>1</v>
      </c>
      <c r="ACM26" s="18" t="str">
        <f t="shared" ref="ACM26" si="8670">IF(AND($C$5&gt;=6,ACL26=$A26),$C26,"")</f>
        <v/>
      </c>
      <c r="ACN26" s="17" t="str">
        <f t="shared" ref="ACN26" si="8671">MID(ACN$2,6,1)</f>
        <v>2</v>
      </c>
      <c r="ACO26" s="18" t="str">
        <f t="shared" ref="ACO26" si="8672">IF(AND($C$5&gt;=6,ACN26=$A26),$C26,"")</f>
        <v/>
      </c>
      <c r="ACP26" s="17" t="str">
        <f t="shared" ref="ACP26" si="8673">MID(ACP$2,6,1)</f>
        <v>1</v>
      </c>
      <c r="ACQ26" s="18" t="str">
        <f t="shared" ref="ACQ26" si="8674">IF(AND($C$5&gt;=6,ACP26=$A26),$C26,"")</f>
        <v/>
      </c>
      <c r="ACR26" s="17" t="str">
        <f t="shared" ref="ACR26" si="8675">MID(ACR$2,6,1)</f>
        <v>5</v>
      </c>
      <c r="ACS26" s="18" t="str">
        <f t="shared" ref="ACS26" si="8676">IF(AND($C$5&gt;=6,ACR26=$A26),$C26,"")</f>
        <v/>
      </c>
      <c r="ACT26" s="17" t="str">
        <f t="shared" ref="ACT26" si="8677">MID(ACT$2,6,1)</f>
        <v>4</v>
      </c>
      <c r="ACU26" s="18" t="str">
        <f t="shared" ref="ACU26" si="8678">IF(AND($C$5&gt;=6,ACT26=$A26),$C26,"")</f>
        <v/>
      </c>
      <c r="ACV26" s="17" t="str">
        <f t="shared" ref="ACV26" si="8679">MID(ACV$2,6,1)</f>
        <v>5</v>
      </c>
      <c r="ACW26" s="18" t="str">
        <f t="shared" ref="ACW26" si="8680">IF(AND($C$5&gt;=6,ACV26=$A26),$C26,"")</f>
        <v/>
      </c>
      <c r="ACX26" s="17" t="str">
        <f t="shared" ref="ACX26" si="8681">MID(ACX$2,6,1)</f>
        <v>2</v>
      </c>
      <c r="ACY26" s="18" t="str">
        <f t="shared" ref="ACY26" si="8682">IF(AND($C$5&gt;=6,ACX26=$A26),$C26,"")</f>
        <v/>
      </c>
      <c r="ACZ26" s="17" t="str">
        <f t="shared" ref="ACZ26" si="8683">MID(ACZ$2,6,1)</f>
        <v>4</v>
      </c>
      <c r="ADA26" s="18" t="str">
        <f t="shared" ref="ADA26" si="8684">IF(AND($C$5&gt;=6,ACZ26=$A26),$C26,"")</f>
        <v/>
      </c>
      <c r="ADB26" s="17" t="str">
        <f t="shared" ref="ADB26" si="8685">MID(ADB$2,6,1)</f>
        <v>2</v>
      </c>
      <c r="ADC26" s="18" t="str">
        <f t="shared" ref="ADC26" si="8686">IF(AND($C$5&gt;=6,ADB26=$A26),$C26,"")</f>
        <v/>
      </c>
      <c r="ADD26" s="17" t="str">
        <f t="shared" ref="ADD26" si="8687">MID(ADD$2,6,1)</f>
        <v>5</v>
      </c>
      <c r="ADE26" s="18" t="str">
        <f t="shared" ref="ADE26" si="8688">IF(AND($C$5&gt;=6,ADD26=$A26),$C26,"")</f>
        <v/>
      </c>
      <c r="ADF26" s="17" t="str">
        <f t="shared" ref="ADF26" si="8689">MID(ADF$2,6,1)</f>
        <v>4</v>
      </c>
      <c r="ADG26" s="18" t="str">
        <f t="shared" ref="ADG26" si="8690">IF(AND($C$5&gt;=6,ADF26=$A26),$C26,"")</f>
        <v/>
      </c>
      <c r="ADH26" s="17" t="str">
        <f t="shared" ref="ADH26" si="8691">MID(ADH$2,6,1)</f>
        <v>5</v>
      </c>
      <c r="ADI26" s="18" t="str">
        <f t="shared" ref="ADI26" si="8692">IF(AND($C$5&gt;=6,ADH26=$A26),$C26,"")</f>
        <v/>
      </c>
      <c r="ADJ26" s="17" t="str">
        <f t="shared" ref="ADJ26" si="8693">MID(ADJ$2,6,1)</f>
        <v>1</v>
      </c>
      <c r="ADK26" s="18" t="str">
        <f t="shared" ref="ADK26" si="8694">IF(AND($C$5&gt;=6,ADJ26=$A26),$C26,"")</f>
        <v/>
      </c>
      <c r="ADL26" s="17" t="str">
        <f t="shared" ref="ADL26" si="8695">MID(ADL$2,6,1)</f>
        <v>4</v>
      </c>
      <c r="ADM26" s="18" t="str">
        <f t="shared" ref="ADM26" si="8696">IF(AND($C$5&gt;=6,ADL26=$A26),$C26,"")</f>
        <v/>
      </c>
      <c r="ADN26" s="17" t="str">
        <f t="shared" ref="ADN26" si="8697">MID(ADN$2,6,1)</f>
        <v>1</v>
      </c>
      <c r="ADO26" s="18" t="str">
        <f t="shared" ref="ADO26" si="8698">IF(AND($C$5&gt;=6,ADN26=$A26),$C26,"")</f>
        <v/>
      </c>
      <c r="ADP26" s="17" t="str">
        <f t="shared" ref="ADP26" si="8699">MID(ADP$2,6,1)</f>
        <v>5</v>
      </c>
      <c r="ADQ26" s="18" t="str">
        <f t="shared" ref="ADQ26" si="8700">IF(AND($C$5&gt;=6,ADP26=$A26),$C26,"")</f>
        <v/>
      </c>
      <c r="ADR26" s="17" t="str">
        <f t="shared" ref="ADR26" si="8701">MID(ADR$2,6,1)</f>
        <v>2</v>
      </c>
      <c r="ADS26" s="18" t="str">
        <f t="shared" ref="ADS26" si="8702">IF(AND($C$5&gt;=6,ADR26=$A26),$C26,"")</f>
        <v/>
      </c>
      <c r="ADT26" s="17" t="str">
        <f t="shared" ref="ADT26" si="8703">MID(ADT$2,6,1)</f>
        <v>5</v>
      </c>
      <c r="ADU26" s="18" t="str">
        <f t="shared" ref="ADU26" si="8704">IF(AND($C$5&gt;=6,ADT26=$A26),$C26,"")</f>
        <v/>
      </c>
      <c r="ADV26" s="17" t="str">
        <f t="shared" ref="ADV26" si="8705">MID(ADV$2,6,1)</f>
        <v>1</v>
      </c>
      <c r="ADW26" s="18" t="str">
        <f t="shared" ref="ADW26" si="8706">IF(AND($C$5&gt;=6,ADV26=$A26),$C26,"")</f>
        <v/>
      </c>
      <c r="ADX26" s="17" t="str">
        <f t="shared" ref="ADX26" si="8707">MID(ADX$2,6,1)</f>
        <v>2</v>
      </c>
      <c r="ADY26" s="18" t="str">
        <f t="shared" ref="ADY26" si="8708">IF(AND($C$5&gt;=6,ADX26=$A26),$C26,"")</f>
        <v/>
      </c>
      <c r="ADZ26" s="17" t="str">
        <f t="shared" ref="ADZ26" si="8709">MID(ADZ$2,6,1)</f>
        <v>1</v>
      </c>
      <c r="AEA26" s="18" t="str">
        <f t="shared" ref="AEA26" si="8710">IF(AND($C$5&gt;=6,ADZ26=$A26),$C26,"")</f>
        <v/>
      </c>
      <c r="AEB26" s="17" t="str">
        <f t="shared" ref="AEB26" si="8711">MID(AEB$2,6,1)</f>
        <v>4</v>
      </c>
      <c r="AEC26" s="18" t="str">
        <f t="shared" ref="AEC26" si="8712">IF(AND($C$5&gt;=6,AEB26=$A26),$C26,"")</f>
        <v/>
      </c>
      <c r="AED26" s="17" t="str">
        <f t="shared" ref="AED26" si="8713">MID(AED$2,6,1)</f>
        <v>2</v>
      </c>
      <c r="AEE26" s="18" t="str">
        <f t="shared" ref="AEE26" si="8714">IF(AND($C$5&gt;=6,AED26=$A26),$C26,"")</f>
        <v/>
      </c>
      <c r="AEF26" s="17" t="str">
        <f t="shared" ref="AEF26" si="8715">MID(AEF$2,6,1)</f>
        <v>4</v>
      </c>
      <c r="AEG26" s="18" t="str">
        <f t="shared" ref="AEG26" si="8716">IF(AND($C$5&gt;=6,AEF26=$A26),$C26,"")</f>
        <v/>
      </c>
      <c r="AEH26" s="17" t="str">
        <f t="shared" ref="AEH26" si="8717">MID(AEH$2,6,1)</f>
        <v>1</v>
      </c>
      <c r="AEI26" s="18" t="str">
        <f t="shared" ref="AEI26" si="8718">IF(AND($C$5&gt;=6,AEH26=$A26),$C26,"")</f>
        <v/>
      </c>
      <c r="AEJ26" s="17" t="str">
        <f t="shared" ref="AEJ26" si="8719">MID(AEJ$2,6,1)</f>
        <v>2</v>
      </c>
      <c r="AEK26" s="18" t="str">
        <f t="shared" ref="AEK26" si="8720">IF(AND($C$5&gt;=6,AEJ26=$A26),$C26,"")</f>
        <v/>
      </c>
      <c r="AEL26" s="17" t="str">
        <f t="shared" ref="AEL26" si="8721">MID(AEL$2,6,1)</f>
        <v>1</v>
      </c>
      <c r="AEM26" s="18" t="str">
        <f t="shared" ref="AEM26" si="8722">IF(AND($C$5&gt;=6,AEL26=$A26),$C26,"")</f>
        <v/>
      </c>
      <c r="AEN26" s="17" t="str">
        <f t="shared" ref="AEN26" si="8723">MID(AEN$2,6,1)</f>
        <v>5</v>
      </c>
      <c r="AEO26" s="18" t="str">
        <f t="shared" ref="AEO26" si="8724">IF(AND($C$5&gt;=6,AEN26=$A26),$C26,"")</f>
        <v/>
      </c>
      <c r="AEP26" s="17" t="str">
        <f t="shared" ref="AEP26" si="8725">MID(AEP$2,6,1)</f>
        <v>3</v>
      </c>
      <c r="AEQ26" s="18" t="str">
        <f t="shared" ref="AEQ26" si="8726">IF(AND($C$5&gt;=6,AEP26=$A26),$C26,"")</f>
        <v/>
      </c>
      <c r="AER26" s="17" t="str">
        <f t="shared" ref="AER26" si="8727">MID(AER$2,6,1)</f>
        <v>5</v>
      </c>
      <c r="AES26" s="18" t="str">
        <f t="shared" ref="AES26" si="8728">IF(AND($C$5&gt;=6,AER26=$A26),$C26,"")</f>
        <v/>
      </c>
      <c r="AET26" s="17" t="str">
        <f t="shared" ref="AET26" si="8729">MID(AET$2,6,1)</f>
        <v>3</v>
      </c>
      <c r="AEU26" s="18" t="str">
        <f t="shared" ref="AEU26" si="8730">IF(AND($C$5&gt;=6,AET26=$A26),$C26,"")</f>
        <v/>
      </c>
      <c r="AEV26" s="17" t="str">
        <f t="shared" ref="AEV26" si="8731">MID(AEV$2,6,1)</f>
        <v>5</v>
      </c>
      <c r="AEW26" s="18" t="str">
        <f t="shared" ref="AEW26" si="8732">IF(AND($C$5&gt;=6,AEV26=$A26),$C26,"")</f>
        <v/>
      </c>
      <c r="AEX26" s="17" t="str">
        <f t="shared" ref="AEX26" si="8733">MID(AEX$2,6,1)</f>
        <v>2</v>
      </c>
      <c r="AEY26" s="18" t="str">
        <f t="shared" ref="AEY26" si="8734">IF(AND($C$5&gt;=6,AEX26=$A26),$C26,"")</f>
        <v/>
      </c>
      <c r="AEZ26" s="17" t="str">
        <f t="shared" ref="AEZ26" si="8735">MID(AEZ$2,6,1)</f>
        <v>5</v>
      </c>
      <c r="AFA26" s="18" t="str">
        <f t="shared" ref="AFA26" si="8736">IF(AND($C$5&gt;=6,AEZ26=$A26),$C26,"")</f>
        <v/>
      </c>
      <c r="AFB26" s="17" t="str">
        <f t="shared" ref="AFB26" si="8737">MID(AFB$2,6,1)</f>
        <v>2</v>
      </c>
      <c r="AFC26" s="18" t="str">
        <f t="shared" ref="AFC26" si="8738">IF(AND($C$5&gt;=6,AFB26=$A26),$C26,"")</f>
        <v/>
      </c>
      <c r="AFD26" s="17" t="str">
        <f t="shared" ref="AFD26" si="8739">MID(AFD$2,6,1)</f>
        <v>3</v>
      </c>
      <c r="AFE26" s="18" t="str">
        <f t="shared" ref="AFE26" si="8740">IF(AND($C$5&gt;=6,AFD26=$A26),$C26,"")</f>
        <v/>
      </c>
      <c r="AFF26" s="17" t="str">
        <f t="shared" ref="AFF26" si="8741">MID(AFF$2,6,1)</f>
        <v>2</v>
      </c>
      <c r="AFG26" s="18" t="str">
        <f t="shared" ref="AFG26" si="8742">IF(AND($C$5&gt;=6,AFF26=$A26),$C26,"")</f>
        <v/>
      </c>
      <c r="AFH26" s="17" t="str">
        <f t="shared" ref="AFH26" si="8743">MID(AFH$2,6,1)</f>
        <v>3</v>
      </c>
      <c r="AFI26" s="18" t="str">
        <f t="shared" ref="AFI26" si="8744">IF(AND($C$5&gt;=6,AFH26=$A26),$C26,"")</f>
        <v/>
      </c>
      <c r="AFJ26" s="17" t="str">
        <f t="shared" ref="AFJ26" si="8745">MID(AFJ$2,6,1)</f>
        <v>2</v>
      </c>
      <c r="AFK26" s="18" t="str">
        <f t="shared" ref="AFK26" si="8746">IF(AND($C$5&gt;=6,AFJ26=$A26),$C26,"")</f>
        <v/>
      </c>
      <c r="AFL26" s="17" t="str">
        <f t="shared" ref="AFL26" si="8747">MID(AFL$2,6,1)</f>
        <v>5</v>
      </c>
      <c r="AFM26" s="18" t="str">
        <f t="shared" ref="AFM26" si="8748">IF(AND($C$5&gt;=6,AFL26=$A26),$C26,"")</f>
        <v/>
      </c>
      <c r="AFN26" s="17" t="str">
        <f t="shared" ref="AFN26" si="8749">MID(AFN$2,6,1)</f>
        <v>3</v>
      </c>
      <c r="AFO26" s="18" t="str">
        <f t="shared" ref="AFO26" si="8750">IF(AND($C$5&gt;=6,AFN26=$A26),$C26,"")</f>
        <v/>
      </c>
      <c r="AFP26" s="17" t="str">
        <f t="shared" ref="AFP26" si="8751">MID(AFP$2,6,1)</f>
        <v>5</v>
      </c>
      <c r="AFQ26" s="18" t="str">
        <f t="shared" ref="AFQ26" si="8752">IF(AND($C$5&gt;=6,AFP26=$A26),$C26,"")</f>
        <v/>
      </c>
      <c r="AFR26" s="17" t="str">
        <f t="shared" ref="AFR26" si="8753">MID(AFR$2,6,1)</f>
        <v>2</v>
      </c>
      <c r="AFS26" s="18" t="str">
        <f t="shared" ref="AFS26" si="8754">IF(AND($C$5&gt;=6,AFR26=$A26),$C26,"")</f>
        <v/>
      </c>
      <c r="AFT26" s="17" t="str">
        <f t="shared" ref="AFT26" si="8755">MID(AFT$2,6,1)</f>
        <v>3</v>
      </c>
      <c r="AFU26" s="18" t="str">
        <f t="shared" ref="AFU26" si="8756">IF(AND($C$5&gt;=6,AFT26=$A26),$C26,"")</f>
        <v/>
      </c>
      <c r="AFV26" s="17" t="str">
        <f t="shared" ref="AFV26" si="8757">MID(AFV$2,6,1)</f>
        <v>2</v>
      </c>
      <c r="AFW26" s="18" t="str">
        <f t="shared" ref="AFW26" si="8758">IF(AND($C$5&gt;=6,AFV26=$A26),$C26,"")</f>
        <v/>
      </c>
      <c r="AFX26" s="17" t="str">
        <f t="shared" ref="AFX26" si="8759">MID(AFX$2,6,1)</f>
        <v>5</v>
      </c>
      <c r="AFY26" s="18" t="str">
        <f t="shared" ref="AFY26" si="8760">IF(AND($C$5&gt;=6,AFX26=$A26),$C26,"")</f>
        <v/>
      </c>
      <c r="AFZ26" s="17" t="str">
        <f t="shared" ref="AFZ26" si="8761">MID(AFZ$2,6,1)</f>
        <v>3</v>
      </c>
      <c r="AGA26" s="18" t="str">
        <f t="shared" ref="AGA26" si="8762">IF(AND($C$5&gt;=6,AFZ26=$A26),$C26,"")</f>
        <v/>
      </c>
      <c r="AGB26" s="17" t="str">
        <f t="shared" ref="AGB26" si="8763">MID(AGB$2,6,1)</f>
        <v>5</v>
      </c>
      <c r="AGC26" s="18" t="str">
        <f t="shared" ref="AGC26" si="8764">IF(AND($C$5&gt;=6,AGB26=$A26),$C26,"")</f>
        <v/>
      </c>
      <c r="AGD26" s="17" t="str">
        <f t="shared" ref="AGD26" si="8765">MID(AGD$2,6,1)</f>
        <v>3</v>
      </c>
      <c r="AGE26" s="18" t="str">
        <f t="shared" ref="AGE26" si="8766">IF(AND($C$5&gt;=6,AGD26=$A26),$C26,"")</f>
        <v/>
      </c>
      <c r="AGF26" s="17" t="str">
        <f t="shared" ref="AGF26" si="8767">MID(AGF$2,6,1)</f>
        <v>5</v>
      </c>
      <c r="AGG26" s="18" t="str">
        <f t="shared" ref="AGG26" si="8768">IF(AND($C$5&gt;=6,AGF26=$A26),$C26,"")</f>
        <v/>
      </c>
      <c r="AGH26" s="17" t="str">
        <f t="shared" ref="AGH26" si="8769">MID(AGH$2,6,1)</f>
        <v>1</v>
      </c>
      <c r="AGI26" s="18" t="str">
        <f t="shared" ref="AGI26" si="8770">IF(AND($C$5&gt;=6,AGH26=$A26),$C26,"")</f>
        <v/>
      </c>
      <c r="AGJ26" s="17" t="str">
        <f t="shared" ref="AGJ26" si="8771">MID(AGJ$2,6,1)</f>
        <v>5</v>
      </c>
      <c r="AGK26" s="18" t="str">
        <f t="shared" ref="AGK26" si="8772">IF(AND($C$5&gt;=6,AGJ26=$A26),$C26,"")</f>
        <v/>
      </c>
      <c r="AGL26" s="17" t="str">
        <f t="shared" ref="AGL26" si="8773">MID(AGL$2,6,1)</f>
        <v>1</v>
      </c>
      <c r="AGM26" s="18" t="str">
        <f t="shared" ref="AGM26" si="8774">IF(AND($C$5&gt;=6,AGL26=$A26),$C26,"")</f>
        <v/>
      </c>
      <c r="AGN26" s="17" t="str">
        <f t="shared" ref="AGN26" si="8775">MID(AGN$2,6,1)</f>
        <v>3</v>
      </c>
      <c r="AGO26" s="18" t="str">
        <f t="shared" ref="AGO26" si="8776">IF(AND($C$5&gt;=6,AGN26=$A26),$C26,"")</f>
        <v/>
      </c>
      <c r="AGP26" s="17" t="str">
        <f t="shared" ref="AGP26" si="8777">MID(AGP$2,6,1)</f>
        <v>1</v>
      </c>
      <c r="AGQ26" s="18" t="str">
        <f t="shared" ref="AGQ26" si="8778">IF(AND($C$5&gt;=6,AGP26=$A26),$C26,"")</f>
        <v/>
      </c>
      <c r="AGR26" s="17" t="str">
        <f t="shared" ref="AGR26" si="8779">MID(AGR$2,6,1)</f>
        <v>3</v>
      </c>
      <c r="AGS26" s="18" t="str">
        <f t="shared" ref="AGS26" si="8780">IF(AND($C$5&gt;=6,AGR26=$A26),$C26,"")</f>
        <v/>
      </c>
      <c r="AGT26" s="17" t="str">
        <f t="shared" ref="AGT26" si="8781">MID(AGT$2,6,1)</f>
        <v>1</v>
      </c>
      <c r="AGU26" s="18" t="str">
        <f t="shared" ref="AGU26" si="8782">IF(AND($C$5&gt;=6,AGT26=$A26),$C26,"")</f>
        <v/>
      </c>
      <c r="AGV26" s="17" t="str">
        <f t="shared" ref="AGV26" si="8783">MID(AGV$2,6,1)</f>
        <v>5</v>
      </c>
      <c r="AGW26" s="18" t="str">
        <f t="shared" ref="AGW26" si="8784">IF(AND($C$5&gt;=6,AGV26=$A26),$C26,"")</f>
        <v/>
      </c>
      <c r="AGX26" s="17" t="str">
        <f t="shared" ref="AGX26" si="8785">MID(AGX$2,6,1)</f>
        <v>3</v>
      </c>
      <c r="AGY26" s="18" t="str">
        <f t="shared" ref="AGY26" si="8786">IF(AND($C$5&gt;=6,AGX26=$A26),$C26,"")</f>
        <v/>
      </c>
      <c r="AGZ26" s="17" t="str">
        <f t="shared" ref="AGZ26" si="8787">MID(AGZ$2,6,1)</f>
        <v>5</v>
      </c>
      <c r="AHA26" s="18" t="str">
        <f t="shared" ref="AHA26" si="8788">IF(AND($C$5&gt;=6,AGZ26=$A26),$C26,"")</f>
        <v/>
      </c>
      <c r="AHB26" s="17" t="str">
        <f t="shared" ref="AHB26" si="8789">MID(AHB$2,6,1)</f>
        <v>1</v>
      </c>
      <c r="AHC26" s="18" t="str">
        <f t="shared" ref="AHC26" si="8790">IF(AND($C$5&gt;=6,AHB26=$A26),$C26,"")</f>
        <v/>
      </c>
      <c r="AHD26" s="17" t="str">
        <f t="shared" ref="AHD26" si="8791">MID(AHD$2,6,1)</f>
        <v>3</v>
      </c>
      <c r="AHE26" s="18" t="str">
        <f t="shared" ref="AHE26" si="8792">IF(AND($C$5&gt;=6,AHD26=$A26),$C26,"")</f>
        <v/>
      </c>
      <c r="AHF26" s="17" t="str">
        <f t="shared" ref="AHF26" si="8793">MID(AHF$2,6,1)</f>
        <v>1</v>
      </c>
      <c r="AHG26" s="18" t="str">
        <f t="shared" ref="AHG26" si="8794">IF(AND($C$5&gt;=6,AHF26=$A26),$C26,"")</f>
        <v/>
      </c>
      <c r="AHH26" s="17" t="str">
        <f t="shared" ref="AHH26" si="8795">MID(AHH$2,6,1)</f>
        <v>5</v>
      </c>
      <c r="AHI26" s="18" t="str">
        <f t="shared" ref="AHI26" si="8796">IF(AND($C$5&gt;=6,AHH26=$A26),$C26,"")</f>
        <v/>
      </c>
      <c r="AHJ26" s="17" t="str">
        <f t="shared" ref="AHJ26" si="8797">MID(AHJ$2,6,1)</f>
        <v>2</v>
      </c>
      <c r="AHK26" s="18" t="str">
        <f t="shared" ref="AHK26" si="8798">IF(AND($C$5&gt;=6,AHJ26=$A26),$C26,"")</f>
        <v/>
      </c>
      <c r="AHL26" s="17" t="str">
        <f t="shared" ref="AHL26" si="8799">MID(AHL$2,6,1)</f>
        <v>5</v>
      </c>
      <c r="AHM26" s="18" t="str">
        <f t="shared" ref="AHM26" si="8800">IF(AND($C$5&gt;=6,AHL26=$A26),$C26,"")</f>
        <v/>
      </c>
      <c r="AHN26" s="17" t="str">
        <f t="shared" ref="AHN26" si="8801">MID(AHN$2,6,1)</f>
        <v>2</v>
      </c>
      <c r="AHO26" s="18" t="str">
        <f t="shared" ref="AHO26" si="8802">IF(AND($C$5&gt;=6,AHN26=$A26),$C26,"")</f>
        <v/>
      </c>
      <c r="AHP26" s="17" t="str">
        <f t="shared" ref="AHP26" si="8803">MID(AHP$2,6,1)</f>
        <v>5</v>
      </c>
      <c r="AHQ26" s="18" t="str">
        <f t="shared" ref="AHQ26" si="8804">IF(AND($C$5&gt;=6,AHP26=$A26),$C26,"")</f>
        <v/>
      </c>
      <c r="AHR26" s="17" t="str">
        <f t="shared" ref="AHR26" si="8805">MID(AHR$2,6,1)</f>
        <v>1</v>
      </c>
      <c r="AHS26" s="18" t="str">
        <f t="shared" ref="AHS26" si="8806">IF(AND($C$5&gt;=6,AHR26=$A26),$C26,"")</f>
        <v/>
      </c>
      <c r="AHT26" s="17" t="str">
        <f t="shared" ref="AHT26" si="8807">MID(AHT$2,6,1)</f>
        <v>5</v>
      </c>
      <c r="AHU26" s="18" t="str">
        <f t="shared" ref="AHU26" si="8808">IF(AND($C$5&gt;=6,AHT26=$A26),$C26,"")</f>
        <v/>
      </c>
      <c r="AHV26" s="17" t="str">
        <f t="shared" ref="AHV26" si="8809">MID(AHV$2,6,1)</f>
        <v>1</v>
      </c>
      <c r="AHW26" s="18" t="str">
        <f t="shared" ref="AHW26" si="8810">IF(AND($C$5&gt;=6,AHV26=$A26),$C26,"")</f>
        <v/>
      </c>
      <c r="AHX26" s="17" t="str">
        <f t="shared" ref="AHX26" si="8811">MID(AHX$2,6,1)</f>
        <v>2</v>
      </c>
      <c r="AHY26" s="18" t="str">
        <f t="shared" ref="AHY26" si="8812">IF(AND($C$5&gt;=6,AHX26=$A26),$C26,"")</f>
        <v/>
      </c>
      <c r="AHZ26" s="17" t="str">
        <f t="shared" ref="AHZ26" si="8813">MID(AHZ$2,6,1)</f>
        <v>1</v>
      </c>
      <c r="AIA26" s="18" t="str">
        <f t="shared" ref="AIA26" si="8814">IF(AND($C$5&gt;=6,AHZ26=$A26),$C26,"")</f>
        <v/>
      </c>
      <c r="AIB26" s="17" t="str">
        <f t="shared" ref="AIB26" si="8815">MID(AIB$2,6,1)</f>
        <v>2</v>
      </c>
      <c r="AIC26" s="18" t="str">
        <f t="shared" ref="AIC26" si="8816">IF(AND($C$5&gt;=6,AIB26=$A26),$C26,"")</f>
        <v/>
      </c>
      <c r="AID26" s="17" t="str">
        <f t="shared" ref="AID26" si="8817">MID(AID$2,6,1)</f>
        <v>1</v>
      </c>
      <c r="AIE26" s="18" t="str">
        <f t="shared" ref="AIE26" si="8818">IF(AND($C$5&gt;=6,AID26=$A26),$C26,"")</f>
        <v/>
      </c>
      <c r="AIF26" s="17" t="str">
        <f t="shared" ref="AIF26" si="8819">MID(AIF$2,6,1)</f>
        <v>5</v>
      </c>
      <c r="AIG26" s="18" t="str">
        <f t="shared" ref="AIG26" si="8820">IF(AND($C$5&gt;=6,AIF26=$A26),$C26,"")</f>
        <v/>
      </c>
      <c r="AIH26" s="17" t="str">
        <f t="shared" ref="AIH26" si="8821">MID(AIH$2,6,1)</f>
        <v>2</v>
      </c>
      <c r="AII26" s="18" t="str">
        <f t="shared" ref="AII26" si="8822">IF(AND($C$5&gt;=6,AIH26=$A26),$C26,"")</f>
        <v/>
      </c>
      <c r="AIJ26" s="17" t="str">
        <f t="shared" ref="AIJ26" si="8823">MID(AIJ$2,6,1)</f>
        <v>5</v>
      </c>
      <c r="AIK26" s="18" t="str">
        <f t="shared" ref="AIK26" si="8824">IF(AND($C$5&gt;=6,AIJ26=$A26),$C26,"")</f>
        <v/>
      </c>
      <c r="AIL26" s="17" t="str">
        <f t="shared" ref="AIL26" si="8825">MID(AIL$2,6,1)</f>
        <v>1</v>
      </c>
      <c r="AIM26" s="18" t="str">
        <f t="shared" ref="AIM26" si="8826">IF(AND($C$5&gt;=6,AIL26=$A26),$C26,"")</f>
        <v/>
      </c>
      <c r="AIN26" s="17" t="str">
        <f t="shared" ref="AIN26" si="8827">MID(AIN$2,6,1)</f>
        <v>2</v>
      </c>
      <c r="AIO26" s="18" t="str">
        <f t="shared" ref="AIO26" si="8828">IF(AND($C$5&gt;=6,AIN26=$A26),$C26,"")</f>
        <v/>
      </c>
      <c r="AIP26" s="17" t="str">
        <f t="shared" ref="AIP26" si="8829">MID(AIP$2,6,1)</f>
        <v>1</v>
      </c>
      <c r="AIQ26" s="18" t="str">
        <f t="shared" ref="AIQ26" si="8830">IF(AND($C$5&gt;=6,AIP26=$A26),$C26,"")</f>
        <v/>
      </c>
      <c r="AIR26" s="17" t="str">
        <f t="shared" ref="AIR26" si="8831">MID(AIR$2,6,1)</f>
        <v>3</v>
      </c>
      <c r="AIS26" s="18" t="str">
        <f t="shared" ref="AIS26" si="8832">IF(AND($C$5&gt;=6,AIR26=$A26),$C26,"")</f>
        <v/>
      </c>
      <c r="AIT26" s="17" t="str">
        <f t="shared" ref="AIT26" si="8833">MID(AIT$2,6,1)</f>
        <v>2</v>
      </c>
      <c r="AIU26" s="18" t="str">
        <f t="shared" ref="AIU26" si="8834">IF(AND($C$5&gt;=6,AIT26=$A26),$C26,"")</f>
        <v/>
      </c>
      <c r="AIV26" s="17" t="str">
        <f t="shared" ref="AIV26" si="8835">MID(AIV$2,6,1)</f>
        <v>3</v>
      </c>
      <c r="AIW26" s="18" t="str">
        <f t="shared" ref="AIW26" si="8836">IF(AND($C$5&gt;=6,AIV26=$A26),$C26,"")</f>
        <v/>
      </c>
      <c r="AIX26" s="17" t="str">
        <f t="shared" ref="AIX26" si="8837">MID(AIX$2,6,1)</f>
        <v>2</v>
      </c>
      <c r="AIY26" s="18" t="str">
        <f t="shared" ref="AIY26" si="8838">IF(AND($C$5&gt;=6,AIX26=$A26),$C26,"")</f>
        <v/>
      </c>
      <c r="AIZ26" s="17" t="str">
        <f t="shared" ref="AIZ26" si="8839">MID(AIZ$2,6,1)</f>
        <v>3</v>
      </c>
      <c r="AJA26" s="18" t="str">
        <f t="shared" ref="AJA26" si="8840">IF(AND($C$5&gt;=6,AIZ26=$A26),$C26,"")</f>
        <v/>
      </c>
      <c r="AJB26" s="17" t="str">
        <f t="shared" ref="AJB26" si="8841">MID(AJB$2,6,1)</f>
        <v>1</v>
      </c>
      <c r="AJC26" s="18" t="str">
        <f t="shared" ref="AJC26" si="8842">IF(AND($C$5&gt;=6,AJB26=$A26),$C26,"")</f>
        <v/>
      </c>
      <c r="AJD26" s="17" t="str">
        <f t="shared" ref="AJD26" si="8843">MID(AJD$2,6,1)</f>
        <v>3</v>
      </c>
      <c r="AJE26" s="18" t="str">
        <f t="shared" ref="AJE26" si="8844">IF(AND($C$5&gt;=6,AJD26=$A26),$C26,"")</f>
        <v/>
      </c>
      <c r="AJF26" s="17" t="str">
        <f t="shared" ref="AJF26" si="8845">MID(AJF$2,6,1)</f>
        <v>1</v>
      </c>
      <c r="AJG26" s="18" t="str">
        <f t="shared" ref="AJG26" si="8846">IF(AND($C$5&gt;=6,AJF26=$A26),$C26,"")</f>
        <v/>
      </c>
      <c r="AJH26" s="17" t="str">
        <f t="shared" ref="AJH26" si="8847">MID(AJH$2,6,1)</f>
        <v>2</v>
      </c>
      <c r="AJI26" s="18" t="str">
        <f t="shared" ref="AJI26" si="8848">IF(AND($C$5&gt;=6,AJH26=$A26),$C26,"")</f>
        <v/>
      </c>
      <c r="AJJ26" s="17" t="str">
        <f t="shared" ref="AJJ26" si="8849">MID(AJJ$2,6,1)</f>
        <v>1</v>
      </c>
      <c r="AJK26" s="18" t="str">
        <f t="shared" ref="AJK26" si="8850">IF(AND($C$5&gt;=6,AJJ26=$A26),$C26,"")</f>
        <v/>
      </c>
      <c r="AJL26" s="17" t="str">
        <f t="shared" ref="AJL26" si="8851">MID(AJL$2,6,1)</f>
        <v>2</v>
      </c>
      <c r="AJM26" s="18" t="str">
        <f t="shared" ref="AJM26" si="8852">IF(AND($C$5&gt;=6,AJL26=$A26),$C26,"")</f>
        <v/>
      </c>
      <c r="AJN26" s="17" t="str">
        <f t="shared" ref="AJN26" si="8853">MID(AJN$2,6,1)</f>
        <v>1</v>
      </c>
      <c r="AJO26" s="18" t="str">
        <f t="shared" ref="AJO26" si="8854">IF(AND($C$5&gt;=6,AJN26=$A26),$C26,"")</f>
        <v/>
      </c>
      <c r="AJP26" s="17" t="str">
        <f t="shared" ref="AJP26" si="8855">MID(AJP$2,6,1)</f>
        <v>3</v>
      </c>
      <c r="AJQ26" s="18" t="str">
        <f t="shared" ref="AJQ26" si="8856">IF(AND($C$5&gt;=6,AJP26=$A26),$C26,"")</f>
        <v/>
      </c>
      <c r="AJR26" s="17" t="str">
        <f t="shared" ref="AJR26" si="8857">MID(AJR$2,6,1)</f>
        <v>2</v>
      </c>
      <c r="AJS26" s="18" t="str">
        <f t="shared" ref="AJS26" si="8858">IF(AND($C$5&gt;=6,AJR26=$A26),$C26,"")</f>
        <v/>
      </c>
      <c r="AJT26" s="17" t="str">
        <f t="shared" ref="AJT26" si="8859">MID(AJT$2,6,1)</f>
        <v>3</v>
      </c>
      <c r="AJU26" s="18" t="str">
        <f t="shared" ref="AJU26" si="8860">IF(AND($C$5&gt;=6,AJT26=$A26),$C26,"")</f>
        <v/>
      </c>
      <c r="AJV26" s="17" t="str">
        <f t="shared" ref="AJV26" si="8861">MID(AJV$2,6,1)</f>
        <v>1</v>
      </c>
      <c r="AJW26" s="18" t="str">
        <f t="shared" ref="AJW26" si="8862">IF(AND($C$5&gt;=6,AJV26=$A26),$C26,"")</f>
        <v/>
      </c>
      <c r="AJX26" s="17" t="str">
        <f t="shared" ref="AJX26" si="8863">MID(AJX$2,6,1)</f>
        <v>2</v>
      </c>
      <c r="AJY26" s="18" t="str">
        <f t="shared" ref="AJY26" si="8864">IF(AND($C$5&gt;=6,AJX26=$A26),$C26,"")</f>
        <v/>
      </c>
      <c r="AJZ26" s="17" t="str">
        <f t="shared" ref="AJZ26" si="8865">MID(AJZ$2,6,1)</f>
        <v>1</v>
      </c>
      <c r="AKA26" s="18" t="str">
        <f t="shared" ref="AKA26" si="8866">IF(AND($C$5&gt;=6,AJZ26=$A26),$C26,"")</f>
        <v/>
      </c>
      <c r="AKB26" s="17" t="str">
        <f t="shared" ref="AKB26" si="8867">MID(AKB$2,6,1)</f>
        <v>5</v>
      </c>
      <c r="AKC26" s="18" t="str">
        <f t="shared" ref="AKC26" si="8868">IF(AND($C$5&gt;=6,AKB26=$A26),$C26,"")</f>
        <v/>
      </c>
      <c r="AKD26" s="17" t="str">
        <f t="shared" ref="AKD26" si="8869">MID(AKD$2,6,1)</f>
        <v>3</v>
      </c>
      <c r="AKE26" s="18" t="str">
        <f t="shared" ref="AKE26" si="8870">IF(AND($C$5&gt;=6,AKD26=$A26),$C26,"")</f>
        <v/>
      </c>
      <c r="AKF26" s="17" t="str">
        <f t="shared" ref="AKF26" si="8871">MID(AKF$2,6,1)</f>
        <v>5</v>
      </c>
      <c r="AKG26" s="18" t="str">
        <f t="shared" ref="AKG26" si="8872">IF(AND($C$5&gt;=6,AKF26=$A26),$C26,"")</f>
        <v/>
      </c>
      <c r="AKH26" s="17" t="str">
        <f t="shared" ref="AKH26" si="8873">MID(AKH$2,6,1)</f>
        <v>2</v>
      </c>
      <c r="AKI26" s="18" t="str">
        <f t="shared" ref="AKI26" si="8874">IF(AND($C$5&gt;=6,AKH26=$A26),$C26,"")</f>
        <v/>
      </c>
      <c r="AKJ26" s="17" t="str">
        <f t="shared" ref="AKJ26" si="8875">MID(AKJ$2,6,1)</f>
        <v>3</v>
      </c>
      <c r="AKK26" s="18" t="str">
        <f t="shared" ref="AKK26" si="8876">IF(AND($C$5&gt;=6,AKJ26=$A26),$C26,"")</f>
        <v/>
      </c>
      <c r="AKL26" s="17" t="str">
        <f t="shared" ref="AKL26" si="8877">MID(AKL$2,6,1)</f>
        <v>2</v>
      </c>
      <c r="AKM26" s="18" t="str">
        <f t="shared" ref="AKM26" si="8878">IF(AND($C$5&gt;=6,AKL26=$A26),$C26,"")</f>
        <v/>
      </c>
      <c r="AKN26" s="17" t="str">
        <f t="shared" ref="AKN26" si="8879">MID(AKN$2,6,1)</f>
        <v>5</v>
      </c>
      <c r="AKO26" s="18" t="str">
        <f t="shared" ref="AKO26" si="8880">IF(AND($C$5&gt;=6,AKN26=$A26),$C26,"")</f>
        <v/>
      </c>
      <c r="AKP26" s="17" t="str">
        <f t="shared" ref="AKP26" si="8881">MID(AKP$2,6,1)</f>
        <v>3</v>
      </c>
      <c r="AKQ26" s="18" t="str">
        <f t="shared" ref="AKQ26" si="8882">IF(AND($C$5&gt;=6,AKP26=$A26),$C26,"")</f>
        <v/>
      </c>
      <c r="AKR26" s="17" t="str">
        <f t="shared" ref="AKR26" si="8883">MID(AKR$2,6,1)</f>
        <v>5</v>
      </c>
      <c r="AKS26" s="18" t="str">
        <f t="shared" ref="AKS26" si="8884">IF(AND($C$5&gt;=6,AKR26=$A26),$C26,"")</f>
        <v/>
      </c>
      <c r="AKT26" s="17" t="str">
        <f t="shared" ref="AKT26" si="8885">MID(AKT$2,6,1)</f>
        <v>1</v>
      </c>
      <c r="AKU26" s="18" t="str">
        <f t="shared" ref="AKU26" si="8886">IF(AND($C$5&gt;=6,AKT26=$A26),$C26,"")</f>
        <v/>
      </c>
      <c r="AKV26" s="17" t="str">
        <f t="shared" ref="AKV26" si="8887">MID(AKV$2,6,1)</f>
        <v>3</v>
      </c>
      <c r="AKW26" s="18" t="str">
        <f t="shared" ref="AKW26" si="8888">IF(AND($C$5&gt;=6,AKV26=$A26),$C26,"")</f>
        <v/>
      </c>
      <c r="AKX26" s="17" t="str">
        <f t="shared" ref="AKX26" si="8889">MID(AKX$2,6,1)</f>
        <v>1</v>
      </c>
      <c r="AKY26" s="18" t="str">
        <f t="shared" ref="AKY26" si="8890">IF(AND($C$5&gt;=6,AKX26=$A26),$C26,"")</f>
        <v/>
      </c>
      <c r="AKZ26" s="17" t="str">
        <f t="shared" ref="AKZ26" si="8891">MID(AKZ$2,6,1)</f>
        <v>5</v>
      </c>
      <c r="ALA26" s="18" t="str">
        <f t="shared" ref="ALA26" si="8892">IF(AND($C$5&gt;=6,AKZ26=$A26),$C26,"")</f>
        <v/>
      </c>
      <c r="ALB26" s="17" t="str">
        <f t="shared" ref="ALB26" si="8893">MID(ALB$2,6,1)</f>
        <v>2</v>
      </c>
      <c r="ALC26" s="18" t="str">
        <f t="shared" ref="ALC26" si="8894">IF(AND($C$5&gt;=6,ALB26=$A26),$C26,"")</f>
        <v/>
      </c>
      <c r="ALD26" s="17" t="str">
        <f t="shared" ref="ALD26" si="8895">MID(ALD$2,6,1)</f>
        <v>5</v>
      </c>
      <c r="ALE26" s="18" t="str">
        <f t="shared" ref="ALE26" si="8896">IF(AND($C$5&gt;=6,ALD26=$A26),$C26,"")</f>
        <v/>
      </c>
      <c r="ALF26" s="17" t="str">
        <f t="shared" ref="ALF26" si="8897">MID(ALF$2,6,1)</f>
        <v>1</v>
      </c>
      <c r="ALG26" s="18" t="str">
        <f t="shared" ref="ALG26" si="8898">IF(AND($C$5&gt;=6,ALF26=$A26),$C26,"")</f>
        <v/>
      </c>
      <c r="ALH26" s="17" t="str">
        <f t="shared" ref="ALH26" si="8899">MID(ALH$2,6,1)</f>
        <v>2</v>
      </c>
      <c r="ALI26" s="18" t="str">
        <f t="shared" ref="ALI26" si="8900">IF(AND($C$5&gt;=6,ALH26=$A26),$C26,"")</f>
        <v/>
      </c>
      <c r="ALJ26" s="17" t="str">
        <f t="shared" ref="ALJ26" si="8901">MID(ALJ$2,6,1)</f>
        <v>1</v>
      </c>
      <c r="ALK26" s="18" t="str">
        <f t="shared" ref="ALK26" si="8902">IF(AND($C$5&gt;=6,ALJ26=$A26),$C26,"")</f>
        <v/>
      </c>
      <c r="ALL26" s="17" t="str">
        <f t="shared" ref="ALL26" si="8903">MID(ALL$2,6,1)</f>
        <v>3</v>
      </c>
      <c r="ALM26" s="18" t="str">
        <f t="shared" ref="ALM26" si="8904">IF(AND($C$5&gt;=6,ALL26=$A26),$C26,"")</f>
        <v/>
      </c>
      <c r="ALN26" s="17" t="str">
        <f t="shared" ref="ALN26" si="8905">MID(ALN$2,6,1)</f>
        <v>2</v>
      </c>
      <c r="ALO26" s="18" t="str">
        <f t="shared" ref="ALO26" si="8906">IF(AND($C$5&gt;=6,ALN26=$A26),$C26,"")</f>
        <v/>
      </c>
      <c r="ALP26" s="17" t="str">
        <f t="shared" ref="ALP26" si="8907">MID(ALP$2,6,1)</f>
        <v>3</v>
      </c>
      <c r="ALQ26" s="18" t="str">
        <f t="shared" ref="ALQ26" si="8908">IF(AND($C$5&gt;=6,ALP26=$A26),$C26,"")</f>
        <v/>
      </c>
      <c r="ALR26" s="17" t="str">
        <f t="shared" ref="ALR26" si="8909">MID(ALR$2,6,1)</f>
        <v>1</v>
      </c>
      <c r="ALS26" s="18" t="str">
        <f t="shared" ref="ALS26" si="8910">IF(AND($C$5&gt;=6,ALR26=$A26),$C26,"")</f>
        <v/>
      </c>
      <c r="ALT26" s="17" t="str">
        <f t="shared" ref="ALT26" si="8911">MID(ALT$2,6,1)</f>
        <v>2</v>
      </c>
      <c r="ALU26" s="18" t="str">
        <f t="shared" ref="ALU26" si="8912">IF(AND($C$5&gt;=6,ALT26=$A26),$C26,"")</f>
        <v/>
      </c>
      <c r="ALV26" s="17" t="str">
        <f t="shared" ref="ALV26" si="8913">MID(ALV$2,6,1)</f>
        <v>1</v>
      </c>
      <c r="ALW26" s="18" t="str">
        <f t="shared" ref="ALW26" si="8914">IF(AND($C$5&gt;=6,ALV26=$A26),$C26,"")</f>
        <v/>
      </c>
      <c r="ALX26" s="17" t="str">
        <f t="shared" ref="ALX26" si="8915">MID(ALX$2,6,1)</f>
        <v>4</v>
      </c>
      <c r="ALY26" s="18" t="str">
        <f t="shared" ref="ALY26" si="8916">IF(AND($C$5&gt;=6,ALX26=$A26),$C26,"")</f>
        <v/>
      </c>
      <c r="ALZ26" s="17" t="str">
        <f t="shared" ref="ALZ26" si="8917">MID(ALZ$2,6,1)</f>
        <v>3</v>
      </c>
      <c r="AMA26" s="18" t="str">
        <f t="shared" ref="AMA26" si="8918">IF(AND($C$5&gt;=6,ALZ26=$A26),$C26,"")</f>
        <v/>
      </c>
      <c r="AMB26" s="17" t="str">
        <f t="shared" ref="AMB26" si="8919">MID(AMB$2,6,1)</f>
        <v>4</v>
      </c>
      <c r="AMC26" s="18" t="str">
        <f t="shared" ref="AMC26" si="8920">IF(AND($C$5&gt;=6,AMB26=$A26),$C26,"")</f>
        <v/>
      </c>
      <c r="AMD26" s="17" t="str">
        <f t="shared" ref="AMD26" si="8921">MID(AMD$2,6,1)</f>
        <v>3</v>
      </c>
      <c r="AME26" s="18" t="str">
        <f t="shared" ref="AME26" si="8922">IF(AND($C$5&gt;=6,AMD26=$A26),$C26,"")</f>
        <v/>
      </c>
      <c r="AMF26" s="17" t="str">
        <f t="shared" ref="AMF26" si="8923">MID(AMF$2,6,1)</f>
        <v>4</v>
      </c>
      <c r="AMG26" s="18" t="str">
        <f t="shared" ref="AMG26" si="8924">IF(AND($C$5&gt;=6,AMF26=$A26),$C26,"")</f>
        <v/>
      </c>
      <c r="AMH26" s="17" t="str">
        <f t="shared" ref="AMH26" si="8925">MID(AMH$2,6,1)</f>
        <v>2</v>
      </c>
      <c r="AMI26" s="18" t="str">
        <f t="shared" ref="AMI26" si="8926">IF(AND($C$5&gt;=6,AMH26=$A26),$C26,"")</f>
        <v/>
      </c>
      <c r="AMJ26" s="17" t="str">
        <f t="shared" ref="AMJ26" si="8927">MID(AMJ$2,6,1)</f>
        <v>4</v>
      </c>
      <c r="AMK26" s="18" t="str">
        <f t="shared" ref="AMK26" si="8928">IF(AND($C$5&gt;=6,AMJ26=$A26),$C26,"")</f>
        <v/>
      </c>
      <c r="AML26" s="17" t="str">
        <f t="shared" ref="AML26" si="8929">MID(AML$2,6,1)</f>
        <v>2</v>
      </c>
      <c r="AMM26" s="18" t="str">
        <f t="shared" ref="AMM26" si="8930">IF(AND($C$5&gt;=6,AML26=$A26),$C26,"")</f>
        <v/>
      </c>
      <c r="AMN26" s="17" t="str">
        <f t="shared" ref="AMN26" si="8931">MID(AMN$2,6,1)</f>
        <v>3</v>
      </c>
      <c r="AMO26" s="18" t="str">
        <f t="shared" ref="AMO26" si="8932">IF(AND($C$5&gt;=6,AMN26=$A26),$C26,"")</f>
        <v/>
      </c>
      <c r="AMP26" s="17" t="str">
        <f t="shared" ref="AMP26" si="8933">MID(AMP$2,6,1)</f>
        <v>2</v>
      </c>
      <c r="AMQ26" s="18" t="str">
        <f t="shared" ref="AMQ26" si="8934">IF(AND($C$5&gt;=6,AMP26=$A26),$C26,"")</f>
        <v/>
      </c>
      <c r="AMR26" s="17" t="str">
        <f t="shared" ref="AMR26" si="8935">MID(AMR$2,6,1)</f>
        <v>3</v>
      </c>
      <c r="AMS26" s="18" t="str">
        <f t="shared" ref="AMS26" si="8936">IF(AND($C$5&gt;=6,AMR26=$A26),$C26,"")</f>
        <v/>
      </c>
      <c r="AMT26" s="17" t="str">
        <f t="shared" ref="AMT26" si="8937">MID(AMT$2,6,1)</f>
        <v>2</v>
      </c>
      <c r="AMU26" s="18" t="str">
        <f t="shared" ref="AMU26" si="8938">IF(AND($C$5&gt;=6,AMT26=$A26),$C26,"")</f>
        <v/>
      </c>
      <c r="AMV26" s="17" t="str">
        <f t="shared" ref="AMV26" si="8939">MID(AMV$2,6,1)</f>
        <v>4</v>
      </c>
      <c r="AMW26" s="18" t="str">
        <f t="shared" ref="AMW26" si="8940">IF(AND($C$5&gt;=6,AMV26=$A26),$C26,"")</f>
        <v/>
      </c>
      <c r="AMX26" s="17" t="str">
        <f t="shared" ref="AMX26" si="8941">MID(AMX$2,6,1)</f>
        <v>3</v>
      </c>
      <c r="AMY26" s="18" t="str">
        <f t="shared" ref="AMY26" si="8942">IF(AND($C$5&gt;=6,AMX26=$A26),$C26,"")</f>
        <v/>
      </c>
      <c r="AMZ26" s="17" t="str">
        <f t="shared" ref="AMZ26" si="8943">MID(AMZ$2,6,1)</f>
        <v>4</v>
      </c>
      <c r="ANA26" s="18" t="str">
        <f t="shared" ref="ANA26" si="8944">IF(AND($C$5&gt;=6,AMZ26=$A26),$C26,"")</f>
        <v/>
      </c>
      <c r="ANB26" s="17" t="str">
        <f t="shared" ref="ANB26" si="8945">MID(ANB$2,6,1)</f>
        <v>2</v>
      </c>
      <c r="ANC26" s="18" t="str">
        <f t="shared" ref="ANC26" si="8946">IF(AND($C$5&gt;=6,ANB26=$A26),$C26,"")</f>
        <v/>
      </c>
      <c r="AND26" s="17" t="str">
        <f t="shared" ref="AND26" si="8947">MID(AND$2,6,1)</f>
        <v>3</v>
      </c>
      <c r="ANE26" s="18" t="str">
        <f t="shared" ref="ANE26" si="8948">IF(AND($C$5&gt;=6,AND26=$A26),$C26,"")</f>
        <v/>
      </c>
      <c r="ANF26" s="17" t="str">
        <f t="shared" ref="ANF26" si="8949">MID(ANF$2,6,1)</f>
        <v>2</v>
      </c>
      <c r="ANG26" s="18" t="str">
        <f t="shared" ref="ANG26" si="8950">IF(AND($C$5&gt;=6,ANF26=$A26),$C26,"")</f>
        <v/>
      </c>
      <c r="ANH26" s="17" t="str">
        <f t="shared" ref="ANH26" si="8951">MID(ANH$2,6,1)</f>
        <v>4</v>
      </c>
      <c r="ANI26" s="18" t="str">
        <f t="shared" ref="ANI26" si="8952">IF(AND($C$5&gt;=6,ANH26=$A26),$C26,"")</f>
        <v/>
      </c>
      <c r="ANJ26" s="17" t="str">
        <f t="shared" ref="ANJ26" si="8953">MID(ANJ$2,6,1)</f>
        <v>3</v>
      </c>
      <c r="ANK26" s="18" t="str">
        <f t="shared" ref="ANK26" si="8954">IF(AND($C$5&gt;=6,ANJ26=$A26),$C26,"")</f>
        <v/>
      </c>
      <c r="ANL26" s="17" t="str">
        <f t="shared" ref="ANL26" si="8955">MID(ANL$2,6,1)</f>
        <v>4</v>
      </c>
      <c r="ANM26" s="18" t="str">
        <f t="shared" ref="ANM26" si="8956">IF(AND($C$5&gt;=6,ANL26=$A26),$C26,"")</f>
        <v/>
      </c>
      <c r="ANN26" s="17" t="str">
        <f t="shared" ref="ANN26" si="8957">MID(ANN$2,6,1)</f>
        <v>3</v>
      </c>
      <c r="ANO26" s="18" t="str">
        <f t="shared" ref="ANO26" si="8958">IF(AND($C$5&gt;=6,ANN26=$A26),$C26,"")</f>
        <v/>
      </c>
      <c r="ANP26" s="17" t="str">
        <f t="shared" ref="ANP26" si="8959">MID(ANP$2,6,1)</f>
        <v>4</v>
      </c>
      <c r="ANQ26" s="18" t="str">
        <f t="shared" ref="ANQ26" si="8960">IF(AND($C$5&gt;=6,ANP26=$A26),$C26,"")</f>
        <v/>
      </c>
      <c r="ANR26" s="17" t="str">
        <f t="shared" ref="ANR26" si="8961">MID(ANR$2,6,1)</f>
        <v>1</v>
      </c>
      <c r="ANS26" s="18" t="str">
        <f t="shared" ref="ANS26" si="8962">IF(AND($C$5&gt;=6,ANR26=$A26),$C26,"")</f>
        <v/>
      </c>
      <c r="ANT26" s="17" t="str">
        <f t="shared" ref="ANT26" si="8963">MID(ANT$2,6,1)</f>
        <v>4</v>
      </c>
      <c r="ANU26" s="18" t="str">
        <f t="shared" ref="ANU26" si="8964">IF(AND($C$5&gt;=6,ANT26=$A26),$C26,"")</f>
        <v/>
      </c>
      <c r="ANV26" s="17" t="str">
        <f t="shared" ref="ANV26" si="8965">MID(ANV$2,6,1)</f>
        <v>1</v>
      </c>
      <c r="ANW26" s="18" t="str">
        <f t="shared" ref="ANW26" si="8966">IF(AND($C$5&gt;=6,ANV26=$A26),$C26,"")</f>
        <v/>
      </c>
      <c r="ANX26" s="17" t="str">
        <f t="shared" ref="ANX26" si="8967">MID(ANX$2,6,1)</f>
        <v>3</v>
      </c>
      <c r="ANY26" s="18" t="str">
        <f t="shared" ref="ANY26" si="8968">IF(AND($C$5&gt;=6,ANX26=$A26),$C26,"")</f>
        <v/>
      </c>
      <c r="ANZ26" s="17" t="str">
        <f t="shared" ref="ANZ26" si="8969">MID(ANZ$2,6,1)</f>
        <v>1</v>
      </c>
      <c r="AOA26" s="18" t="str">
        <f t="shared" ref="AOA26" si="8970">IF(AND($C$5&gt;=6,ANZ26=$A26),$C26,"")</f>
        <v/>
      </c>
      <c r="AOB26" s="17" t="str">
        <f t="shared" ref="AOB26" si="8971">MID(AOB$2,6,1)</f>
        <v>3</v>
      </c>
      <c r="AOC26" s="18" t="str">
        <f t="shared" ref="AOC26" si="8972">IF(AND($C$5&gt;=6,AOB26=$A26),$C26,"")</f>
        <v/>
      </c>
      <c r="AOD26" s="17" t="str">
        <f t="shared" ref="AOD26" si="8973">MID(AOD$2,6,1)</f>
        <v>1</v>
      </c>
      <c r="AOE26" s="18" t="str">
        <f t="shared" ref="AOE26" si="8974">IF(AND($C$5&gt;=6,AOD26=$A26),$C26,"")</f>
        <v/>
      </c>
      <c r="AOF26" s="17" t="str">
        <f t="shared" ref="AOF26" si="8975">MID(AOF$2,6,1)</f>
        <v>4</v>
      </c>
      <c r="AOG26" s="18" t="str">
        <f t="shared" ref="AOG26" si="8976">IF(AND($C$5&gt;=6,AOF26=$A26),$C26,"")</f>
        <v/>
      </c>
      <c r="AOH26" s="17" t="str">
        <f t="shared" ref="AOH26" si="8977">MID(AOH$2,6,1)</f>
        <v>3</v>
      </c>
      <c r="AOI26" s="18" t="str">
        <f t="shared" ref="AOI26" si="8978">IF(AND($C$5&gt;=6,AOH26=$A26),$C26,"")</f>
        <v/>
      </c>
      <c r="AOJ26" s="17" t="str">
        <f t="shared" ref="AOJ26" si="8979">MID(AOJ$2,6,1)</f>
        <v>4</v>
      </c>
      <c r="AOK26" s="18" t="str">
        <f t="shared" ref="AOK26" si="8980">IF(AND($C$5&gt;=6,AOJ26=$A26),$C26,"")</f>
        <v/>
      </c>
      <c r="AOL26" s="17" t="str">
        <f t="shared" ref="AOL26" si="8981">MID(AOL$2,6,1)</f>
        <v>1</v>
      </c>
      <c r="AOM26" s="18" t="str">
        <f t="shared" ref="AOM26" si="8982">IF(AND($C$5&gt;=6,AOL26=$A26),$C26,"")</f>
        <v/>
      </c>
      <c r="AON26" s="17" t="str">
        <f t="shared" ref="AON26" si="8983">MID(AON$2,6,1)</f>
        <v>3</v>
      </c>
      <c r="AOO26" s="18" t="str">
        <f t="shared" ref="AOO26" si="8984">IF(AND($C$5&gt;=6,AON26=$A26),$C26,"")</f>
        <v/>
      </c>
      <c r="AOP26" s="17" t="str">
        <f t="shared" ref="AOP26" si="8985">MID(AOP$2,6,1)</f>
        <v>1</v>
      </c>
      <c r="AOQ26" s="18" t="str">
        <f t="shared" ref="AOQ26" si="8986">IF(AND($C$5&gt;=6,AOP26=$A26),$C26,"")</f>
        <v/>
      </c>
      <c r="AOR26" s="17" t="str">
        <f t="shared" ref="AOR26" si="8987">MID(AOR$2,6,1)</f>
        <v>4</v>
      </c>
      <c r="AOS26" s="18" t="str">
        <f t="shared" ref="AOS26" si="8988">IF(AND($C$5&gt;=6,AOR26=$A26),$C26,"")</f>
        <v/>
      </c>
      <c r="AOT26" s="17" t="str">
        <f t="shared" ref="AOT26" si="8989">MID(AOT$2,6,1)</f>
        <v>2</v>
      </c>
      <c r="AOU26" s="18" t="str">
        <f t="shared" ref="AOU26" si="8990">IF(AND($C$5&gt;=6,AOT26=$A26),$C26,"")</f>
        <v/>
      </c>
      <c r="AOV26" s="17" t="str">
        <f t="shared" ref="AOV26" si="8991">MID(AOV$2,6,1)</f>
        <v>4</v>
      </c>
      <c r="AOW26" s="18" t="str">
        <f t="shared" ref="AOW26" si="8992">IF(AND($C$5&gt;=6,AOV26=$A26),$C26,"")</f>
        <v/>
      </c>
      <c r="AOX26" s="17" t="str">
        <f t="shared" ref="AOX26" si="8993">MID(AOX$2,6,1)</f>
        <v>2</v>
      </c>
      <c r="AOY26" s="18" t="str">
        <f t="shared" ref="AOY26" si="8994">IF(AND($C$5&gt;=6,AOX26=$A26),$C26,"")</f>
        <v/>
      </c>
      <c r="AOZ26" s="17" t="str">
        <f t="shared" ref="AOZ26" si="8995">MID(AOZ$2,6,1)</f>
        <v>4</v>
      </c>
      <c r="APA26" s="18" t="str">
        <f t="shared" ref="APA26" si="8996">IF(AND($C$5&gt;=6,AOZ26=$A26),$C26,"")</f>
        <v/>
      </c>
      <c r="APB26" s="17" t="str">
        <f t="shared" ref="APB26" si="8997">MID(APB$2,6,1)</f>
        <v>1</v>
      </c>
      <c r="APC26" s="18" t="str">
        <f t="shared" ref="APC26" si="8998">IF(AND($C$5&gt;=6,APB26=$A26),$C26,"")</f>
        <v/>
      </c>
      <c r="APD26" s="17" t="str">
        <f t="shared" ref="APD26" si="8999">MID(APD$2,6,1)</f>
        <v>4</v>
      </c>
      <c r="APE26" s="18" t="str">
        <f t="shared" ref="APE26" si="9000">IF(AND($C$5&gt;=6,APD26=$A26),$C26,"")</f>
        <v/>
      </c>
      <c r="APF26" s="17" t="str">
        <f t="shared" ref="APF26" si="9001">MID(APF$2,6,1)</f>
        <v>1</v>
      </c>
      <c r="APG26" s="18" t="str">
        <f t="shared" ref="APG26" si="9002">IF(AND($C$5&gt;=6,APF26=$A26),$C26,"")</f>
        <v/>
      </c>
      <c r="APH26" s="17" t="str">
        <f t="shared" ref="APH26" si="9003">MID(APH$2,6,1)</f>
        <v>2</v>
      </c>
      <c r="API26" s="18" t="str">
        <f t="shared" ref="API26" si="9004">IF(AND($C$5&gt;=6,APH26=$A26),$C26,"")</f>
        <v/>
      </c>
      <c r="APJ26" s="17" t="str">
        <f t="shared" ref="APJ26" si="9005">MID(APJ$2,6,1)</f>
        <v>1</v>
      </c>
      <c r="APK26" s="18" t="str">
        <f t="shared" ref="APK26" si="9006">IF(AND($C$5&gt;=6,APJ26=$A26),$C26,"")</f>
        <v/>
      </c>
      <c r="APL26" s="17" t="str">
        <f t="shared" ref="APL26" si="9007">MID(APL$2,6,1)</f>
        <v>2</v>
      </c>
      <c r="APM26" s="18" t="str">
        <f t="shared" ref="APM26" si="9008">IF(AND($C$5&gt;=6,APL26=$A26),$C26,"")</f>
        <v/>
      </c>
      <c r="APN26" s="17" t="str">
        <f t="shared" ref="APN26" si="9009">MID(APN$2,6,1)</f>
        <v>1</v>
      </c>
      <c r="APO26" s="18" t="str">
        <f t="shared" ref="APO26" si="9010">IF(AND($C$5&gt;=6,APN26=$A26),$C26,"")</f>
        <v/>
      </c>
      <c r="APP26" s="17" t="str">
        <f t="shared" ref="APP26" si="9011">MID(APP$2,6,1)</f>
        <v>4</v>
      </c>
      <c r="APQ26" s="18" t="str">
        <f t="shared" ref="APQ26" si="9012">IF(AND($C$5&gt;=6,APP26=$A26),$C26,"")</f>
        <v/>
      </c>
      <c r="APR26" s="17" t="str">
        <f t="shared" ref="APR26" si="9013">MID(APR$2,6,1)</f>
        <v>2</v>
      </c>
      <c r="APS26" s="18" t="str">
        <f t="shared" ref="APS26" si="9014">IF(AND($C$5&gt;=6,APR26=$A26),$C26,"")</f>
        <v/>
      </c>
      <c r="APT26" s="17" t="str">
        <f t="shared" ref="APT26" si="9015">MID(APT$2,6,1)</f>
        <v>4</v>
      </c>
      <c r="APU26" s="18" t="str">
        <f t="shared" ref="APU26" si="9016">IF(AND($C$5&gt;=6,APT26=$A26),$C26,"")</f>
        <v/>
      </c>
      <c r="APV26" s="17" t="str">
        <f t="shared" ref="APV26" si="9017">MID(APV$2,6,1)</f>
        <v>1</v>
      </c>
      <c r="APW26" s="18" t="str">
        <f t="shared" ref="APW26" si="9018">IF(AND($C$5&gt;=6,APV26=$A26),$C26,"")</f>
        <v/>
      </c>
      <c r="APX26" s="17" t="str">
        <f t="shared" ref="APX26" si="9019">MID(APX$2,6,1)</f>
        <v>2</v>
      </c>
      <c r="APY26" s="18" t="str">
        <f t="shared" ref="APY26" si="9020">IF(AND($C$5&gt;=6,APX26=$A26),$C26,"")</f>
        <v/>
      </c>
      <c r="APZ26" s="17" t="str">
        <f t="shared" ref="APZ26" si="9021">MID(APZ$2,6,1)</f>
        <v>1</v>
      </c>
      <c r="AQA26" s="18" t="str">
        <f t="shared" ref="AQA26" si="9022">IF(AND($C$5&gt;=6,APZ26=$A26),$C26,"")</f>
        <v/>
      </c>
      <c r="AQB26" s="17" t="str">
        <f t="shared" ref="AQB26" si="9023">MID(AQB$2,6,1)</f>
        <v>3</v>
      </c>
      <c r="AQC26" s="18" t="str">
        <f t="shared" ref="AQC26" si="9024">IF(AND($C$5&gt;=6,AQB26=$A26),$C26,"")</f>
        <v/>
      </c>
      <c r="AQD26" s="17" t="str">
        <f t="shared" ref="AQD26" si="9025">MID(AQD$2,6,1)</f>
        <v>2</v>
      </c>
      <c r="AQE26" s="18" t="str">
        <f t="shared" ref="AQE26" si="9026">IF(AND($C$5&gt;=6,AQD26=$A26),$C26,"")</f>
        <v/>
      </c>
      <c r="AQF26" s="17" t="str">
        <f t="shared" ref="AQF26" si="9027">MID(AQF$2,6,1)</f>
        <v>3</v>
      </c>
      <c r="AQG26" s="18" t="str">
        <f t="shared" ref="AQG26" si="9028">IF(AND($C$5&gt;=6,AQF26=$A26),$C26,"")</f>
        <v/>
      </c>
      <c r="AQH26" s="17" t="str">
        <f t="shared" ref="AQH26" si="9029">MID(AQH$2,6,1)</f>
        <v>2</v>
      </c>
      <c r="AQI26" s="18" t="str">
        <f t="shared" ref="AQI26" si="9030">IF(AND($C$5&gt;=6,AQH26=$A26),$C26,"")</f>
        <v/>
      </c>
      <c r="AQJ26" s="17" t="str">
        <f t="shared" ref="AQJ26" si="9031">MID(AQJ$2,6,1)</f>
        <v>3</v>
      </c>
      <c r="AQK26" s="18" t="str">
        <f t="shared" ref="AQK26" si="9032">IF(AND($C$5&gt;=6,AQJ26=$A26),$C26,"")</f>
        <v/>
      </c>
      <c r="AQL26" s="17" t="str">
        <f t="shared" ref="AQL26" si="9033">MID(AQL$2,6,1)</f>
        <v>1</v>
      </c>
      <c r="AQM26" s="18" t="str">
        <f t="shared" ref="AQM26" si="9034">IF(AND($C$5&gt;=6,AQL26=$A26),$C26,"")</f>
        <v/>
      </c>
      <c r="AQN26" s="17" t="str">
        <f t="shared" ref="AQN26" si="9035">MID(AQN$2,6,1)</f>
        <v>3</v>
      </c>
      <c r="AQO26" s="18" t="str">
        <f t="shared" ref="AQO26" si="9036">IF(AND($C$5&gt;=6,AQN26=$A26),$C26,"")</f>
        <v/>
      </c>
      <c r="AQP26" s="17" t="str">
        <f t="shared" ref="AQP26" si="9037">MID(AQP$2,6,1)</f>
        <v>1</v>
      </c>
      <c r="AQQ26" s="18" t="str">
        <f t="shared" ref="AQQ26" si="9038">IF(AND($C$5&gt;=6,AQP26=$A26),$C26,"")</f>
        <v/>
      </c>
      <c r="AQR26" s="17" t="str">
        <f t="shared" ref="AQR26" si="9039">MID(AQR$2,6,1)</f>
        <v>2</v>
      </c>
      <c r="AQS26" s="18" t="str">
        <f t="shared" ref="AQS26" si="9040">IF(AND($C$5&gt;=6,AQR26=$A26),$C26,"")</f>
        <v/>
      </c>
      <c r="AQT26" s="17" t="str">
        <f t="shared" ref="AQT26" si="9041">MID(AQT$2,6,1)</f>
        <v>1</v>
      </c>
      <c r="AQU26" s="18" t="str">
        <f t="shared" ref="AQU26" si="9042">IF(AND($C$5&gt;=6,AQT26=$A26),$C26,"")</f>
        <v/>
      </c>
      <c r="AQV26" s="17" t="str">
        <f t="shared" ref="AQV26" si="9043">MID(AQV$2,6,1)</f>
        <v>2</v>
      </c>
      <c r="AQW26" s="18" t="str">
        <f t="shared" ref="AQW26" si="9044">IF(AND($C$5&gt;=6,AQV26=$A26),$C26,"")</f>
        <v/>
      </c>
      <c r="AQX26" s="17" t="str">
        <f t="shared" ref="AQX26" si="9045">MID(AQX$2,6,1)</f>
        <v>1</v>
      </c>
      <c r="AQY26" s="18" t="str">
        <f t="shared" ref="AQY26" si="9046">IF(AND($C$5&gt;=6,AQX26=$A26),$C26,"")</f>
        <v/>
      </c>
      <c r="AQZ26" s="17" t="str">
        <f t="shared" ref="AQZ26" si="9047">MID(AQZ$2,6,1)</f>
        <v>3</v>
      </c>
      <c r="ARA26" s="18" t="str">
        <f t="shared" ref="ARA26" si="9048">IF(AND($C$5&gt;=6,AQZ26=$A26),$C26,"")</f>
        <v/>
      </c>
      <c r="ARB26" s="17" t="str">
        <f t="shared" ref="ARB26" si="9049">MID(ARB$2,6,1)</f>
        <v>2</v>
      </c>
      <c r="ARC26" s="18" t="str">
        <f t="shared" ref="ARC26" si="9050">IF(AND($C$5&gt;=6,ARB26=$A26),$C26,"")</f>
        <v/>
      </c>
      <c r="ARD26" s="17" t="str">
        <f t="shared" ref="ARD26" si="9051">MID(ARD$2,6,1)</f>
        <v>3</v>
      </c>
      <c r="ARE26" s="18" t="str">
        <f t="shared" ref="ARE26" si="9052">IF(AND($C$5&gt;=6,ARD26=$A26),$C26,"")</f>
        <v/>
      </c>
      <c r="ARF26" s="17" t="str">
        <f t="shared" ref="ARF26" si="9053">MID(ARF$2,6,1)</f>
        <v>1</v>
      </c>
      <c r="ARG26" s="18" t="str">
        <f t="shared" ref="ARG26" si="9054">IF(AND($C$5&gt;=6,ARF26=$A26),$C26,"")</f>
        <v/>
      </c>
      <c r="ARH26" s="17" t="str">
        <f t="shared" ref="ARH26" si="9055">MID(ARH$2,6,1)</f>
        <v>2</v>
      </c>
      <c r="ARI26" s="18" t="str">
        <f t="shared" ref="ARI26" si="9056">IF(AND($C$5&gt;=6,ARH26=$A26),$C26,"")</f>
        <v/>
      </c>
      <c r="ARJ26" s="17" t="str">
        <f t="shared" ref="ARJ26" si="9057">MID(ARJ$2,6,1)</f>
        <v>1</v>
      </c>
      <c r="ARK26" s="18" t="str">
        <f t="shared" ref="ARK26" si="9058">IF(AND($C$5&gt;=6,ARJ26=$A26),$C26,"")</f>
        <v/>
      </c>
      <c r="ARL26" s="17" t="str">
        <f t="shared" ref="ARL26" si="9059">MID(ARL$2,6,1)</f>
        <v>4</v>
      </c>
      <c r="ARM26" s="18" t="str">
        <f t="shared" ref="ARM26" si="9060">IF(AND($C$5&gt;=6,ARL26=$A26),$C26,"")</f>
        <v/>
      </c>
      <c r="ARN26" s="17" t="str">
        <f t="shared" ref="ARN26" si="9061">MID(ARN$2,6,1)</f>
        <v>3</v>
      </c>
      <c r="ARO26" s="18" t="str">
        <f t="shared" ref="ARO26" si="9062">IF(AND($C$5&gt;=6,ARN26=$A26),$C26,"")</f>
        <v/>
      </c>
      <c r="ARP26" s="17" t="str">
        <f t="shared" ref="ARP26" si="9063">MID(ARP$2,6,1)</f>
        <v>4</v>
      </c>
      <c r="ARQ26" s="18" t="str">
        <f t="shared" ref="ARQ26" si="9064">IF(AND($C$5&gt;=6,ARP26=$A26),$C26,"")</f>
        <v/>
      </c>
      <c r="ARR26" s="17" t="str">
        <f t="shared" ref="ARR26" si="9065">MID(ARR$2,6,1)</f>
        <v>2</v>
      </c>
      <c r="ARS26" s="18" t="str">
        <f t="shared" ref="ARS26" si="9066">IF(AND($C$5&gt;=6,ARR26=$A26),$C26,"")</f>
        <v/>
      </c>
      <c r="ART26" s="17" t="str">
        <f t="shared" ref="ART26" si="9067">MID(ART$2,6,1)</f>
        <v>3</v>
      </c>
      <c r="ARU26" s="18" t="str">
        <f t="shared" ref="ARU26" si="9068">IF(AND($C$5&gt;=6,ART26=$A26),$C26,"")</f>
        <v/>
      </c>
      <c r="ARV26" s="17" t="str">
        <f t="shared" ref="ARV26" si="9069">MID(ARV$2,6,1)</f>
        <v>2</v>
      </c>
      <c r="ARW26" s="18" t="str">
        <f t="shared" ref="ARW26" si="9070">IF(AND($C$5&gt;=6,ARV26=$A26),$C26,"")</f>
        <v/>
      </c>
      <c r="ARX26" s="17" t="str">
        <f t="shared" ref="ARX26" si="9071">MID(ARX$2,6,1)</f>
        <v>4</v>
      </c>
      <c r="ARY26" s="18" t="str">
        <f t="shared" ref="ARY26" si="9072">IF(AND($C$5&gt;=6,ARX26=$A26),$C26,"")</f>
        <v/>
      </c>
      <c r="ARZ26" s="17" t="str">
        <f t="shared" ref="ARZ26" si="9073">MID(ARZ$2,6,1)</f>
        <v>3</v>
      </c>
      <c r="ASA26" s="18" t="str">
        <f t="shared" ref="ASA26" si="9074">IF(AND($C$5&gt;=6,ARZ26=$A26),$C26,"")</f>
        <v/>
      </c>
      <c r="ASB26" s="17" t="str">
        <f t="shared" ref="ASB26" si="9075">MID(ASB$2,6,1)</f>
        <v>4</v>
      </c>
      <c r="ASC26" s="18" t="str">
        <f t="shared" ref="ASC26" si="9076">IF(AND($C$5&gt;=6,ASB26=$A26),$C26,"")</f>
        <v/>
      </c>
      <c r="ASD26" s="17" t="str">
        <f t="shared" ref="ASD26" si="9077">MID(ASD$2,6,1)</f>
        <v>1</v>
      </c>
      <c r="ASE26" s="18" t="str">
        <f t="shared" ref="ASE26" si="9078">IF(AND($C$5&gt;=6,ASD26=$A26),$C26,"")</f>
        <v/>
      </c>
      <c r="ASF26" s="17" t="str">
        <f t="shared" ref="ASF26" si="9079">MID(ASF$2,6,1)</f>
        <v>3</v>
      </c>
      <c r="ASG26" s="18" t="str">
        <f t="shared" ref="ASG26" si="9080">IF(AND($C$5&gt;=6,ASF26=$A26),$C26,"")</f>
        <v/>
      </c>
      <c r="ASH26" s="17" t="str">
        <f t="shared" ref="ASH26" si="9081">MID(ASH$2,6,1)</f>
        <v>1</v>
      </c>
      <c r="ASI26" s="18" t="str">
        <f t="shared" ref="ASI26" si="9082">IF(AND($C$5&gt;=6,ASH26=$A26),$C26,"")</f>
        <v/>
      </c>
      <c r="ASJ26" s="17" t="str">
        <f t="shared" ref="ASJ26" si="9083">MID(ASJ$2,6,1)</f>
        <v>4</v>
      </c>
      <c r="ASK26" s="18" t="str">
        <f t="shared" ref="ASK26" si="9084">IF(AND($C$5&gt;=6,ASJ26=$A26),$C26,"")</f>
        <v/>
      </c>
      <c r="ASL26" s="17" t="str">
        <f t="shared" ref="ASL26" si="9085">MID(ASL$2,6,1)</f>
        <v>2</v>
      </c>
      <c r="ASM26" s="18" t="str">
        <f t="shared" ref="ASM26" si="9086">IF(AND($C$5&gt;=6,ASL26=$A26),$C26,"")</f>
        <v/>
      </c>
      <c r="ASN26" s="17" t="str">
        <f t="shared" ref="ASN26" si="9087">MID(ASN$2,6,1)</f>
        <v>4</v>
      </c>
      <c r="ASO26" s="18" t="str">
        <f t="shared" ref="ASO26" si="9088">IF(AND($C$5&gt;=6,ASN26=$A26),$C26,"")</f>
        <v/>
      </c>
      <c r="ASP26" s="17" t="str">
        <f t="shared" ref="ASP26" si="9089">MID(ASP$2,6,1)</f>
        <v>1</v>
      </c>
      <c r="ASQ26" s="18" t="str">
        <f t="shared" ref="ASQ26" si="9090">IF(AND($C$5&gt;=6,ASP26=$A26),$C26,"")</f>
        <v/>
      </c>
      <c r="ASR26" s="17" t="str">
        <f t="shared" ref="ASR26" si="9091">MID(ASR$2,6,1)</f>
        <v>2</v>
      </c>
      <c r="ASS26" s="18" t="str">
        <f t="shared" ref="ASS26" si="9092">IF(AND($C$5&gt;=6,ASR26=$A26),$C26,"")</f>
        <v/>
      </c>
      <c r="AST26" s="17" t="str">
        <f t="shared" ref="AST26" si="9093">MID(AST$2,6,1)</f>
        <v>1</v>
      </c>
      <c r="ASU26" s="18" t="str">
        <f t="shared" ref="ASU26" si="9094">IF(AND($C$5&gt;=6,AST26=$A26),$C26,"")</f>
        <v/>
      </c>
      <c r="ASV26" s="17" t="str">
        <f t="shared" ref="ASV26" si="9095">MID(ASV$2,6,1)</f>
        <v>3</v>
      </c>
      <c r="ASW26" s="18" t="str">
        <f t="shared" ref="ASW26" si="9096">IF(AND($C$5&gt;=6,ASV26=$A26),$C26,"")</f>
        <v/>
      </c>
      <c r="ASX26" s="17" t="str">
        <f t="shared" ref="ASX26" si="9097">MID(ASX$2,6,1)</f>
        <v>2</v>
      </c>
      <c r="ASY26" s="18" t="str">
        <f t="shared" ref="ASY26" si="9098">IF(AND($C$5&gt;=6,ASX26=$A26),$C26,"")</f>
        <v/>
      </c>
      <c r="ASZ26" s="17" t="str">
        <f t="shared" ref="ASZ26" si="9099">MID(ASZ$2,6,1)</f>
        <v>3</v>
      </c>
      <c r="ATA26" s="18" t="str">
        <f t="shared" ref="ATA26" si="9100">IF(AND($C$5&gt;=6,ASZ26=$A26),$C26,"")</f>
        <v/>
      </c>
      <c r="ATB26" s="17" t="str">
        <f t="shared" ref="ATB26" si="9101">MID(ATB$2,6,1)</f>
        <v>1</v>
      </c>
      <c r="ATC26" s="18" t="str">
        <f t="shared" ref="ATC26" si="9102">IF(AND($C$5&gt;=6,ATB26=$A26),$C26,"")</f>
        <v/>
      </c>
      <c r="ATD26" s="17" t="str">
        <f t="shared" ref="ATD26" si="9103">MID(ATD$2,6,1)</f>
        <v>2</v>
      </c>
      <c r="ATE26" s="18" t="str">
        <f t="shared" ref="ATE26" si="9104">IF(AND($C$5&gt;=6,ATD26=$A26),$C26,"")</f>
        <v/>
      </c>
      <c r="ATF26" s="17" t="str">
        <f t="shared" ref="ATF26" si="9105">MID(ATF$2,6,1)</f>
        <v>1</v>
      </c>
      <c r="ATG26" s="18" t="str">
        <f t="shared" ref="ATG26" si="9106">IF(AND($C$5&gt;=6,ATF26=$A26),$C26,"")</f>
        <v/>
      </c>
      <c r="ATH26" s="17" t="str">
        <f t="shared" ref="ATH26" si="9107">MID(ATH$2,6,1)</f>
        <v>5</v>
      </c>
      <c r="ATI26" s="18" t="str">
        <f t="shared" ref="ATI26" si="9108">IF(AND($C$5&gt;=6,ATH26=$A26),$C26,"")</f>
        <v/>
      </c>
      <c r="ATJ26" s="17" t="str">
        <f t="shared" ref="ATJ26" si="9109">MID(ATJ$2,6,1)</f>
        <v>4</v>
      </c>
      <c r="ATK26" s="18" t="str">
        <f t="shared" ref="ATK26" si="9110">IF(AND($C$5&gt;=6,ATJ26=$A26),$C26,"")</f>
        <v/>
      </c>
      <c r="ATL26" s="17" t="str">
        <f t="shared" ref="ATL26" si="9111">MID(ATL$2,6,1)</f>
        <v>5</v>
      </c>
      <c r="ATM26" s="18" t="str">
        <f t="shared" ref="ATM26" si="9112">IF(AND($C$5&gt;=6,ATL26=$A26),$C26,"")</f>
        <v/>
      </c>
      <c r="ATN26" s="17" t="str">
        <f t="shared" ref="ATN26" si="9113">MID(ATN$2,6,1)</f>
        <v>3</v>
      </c>
      <c r="ATO26" s="18" t="str">
        <f t="shared" ref="ATO26" si="9114">IF(AND($C$5&gt;=6,ATN26=$A26),$C26,"")</f>
        <v/>
      </c>
      <c r="ATP26" s="17" t="str">
        <f t="shared" ref="ATP26" si="9115">MID(ATP$2,6,1)</f>
        <v>4</v>
      </c>
      <c r="ATQ26" s="18" t="str">
        <f t="shared" ref="ATQ26" si="9116">IF(AND($C$5&gt;=6,ATP26=$A26),$C26,"")</f>
        <v/>
      </c>
      <c r="ATR26" s="17" t="str">
        <f t="shared" ref="ATR26" si="9117">MID(ATR$2,6,1)</f>
        <v>3</v>
      </c>
      <c r="ATS26" s="18" t="str">
        <f t="shared" ref="ATS26" si="9118">IF(AND($C$5&gt;=6,ATR26=$A26),$C26,"")</f>
        <v/>
      </c>
      <c r="ATT26" s="17" t="str">
        <f t="shared" ref="ATT26" si="9119">MID(ATT$2,6,1)</f>
        <v>5</v>
      </c>
      <c r="ATU26" s="18" t="str">
        <f t="shared" ref="ATU26" si="9120">IF(AND($C$5&gt;=6,ATT26=$A26),$C26,"")</f>
        <v/>
      </c>
      <c r="ATV26" s="17" t="str">
        <f t="shared" ref="ATV26" si="9121">MID(ATV$2,6,1)</f>
        <v>4</v>
      </c>
      <c r="ATW26" s="18" t="str">
        <f t="shared" ref="ATW26" si="9122">IF(AND($C$5&gt;=6,ATV26=$A26),$C26,"")</f>
        <v/>
      </c>
      <c r="ATX26" s="17" t="str">
        <f t="shared" ref="ATX26" si="9123">MID(ATX$2,6,1)</f>
        <v>5</v>
      </c>
      <c r="ATY26" s="18" t="str">
        <f t="shared" ref="ATY26" si="9124">IF(AND($C$5&gt;=6,ATX26=$A26),$C26,"")</f>
        <v/>
      </c>
      <c r="ATZ26" s="17" t="str">
        <f t="shared" ref="ATZ26" si="9125">MID(ATZ$2,6,1)</f>
        <v>2</v>
      </c>
      <c r="AUA26" s="18" t="str">
        <f t="shared" ref="AUA26" si="9126">IF(AND($C$5&gt;=6,ATZ26=$A26),$C26,"")</f>
        <v/>
      </c>
      <c r="AUB26" s="17" t="str">
        <f t="shared" ref="AUB26" si="9127">MID(AUB$2,6,1)</f>
        <v>4</v>
      </c>
      <c r="AUC26" s="18" t="str">
        <f t="shared" ref="AUC26" si="9128">IF(AND($C$5&gt;=6,AUB26=$A26),$C26,"")</f>
        <v/>
      </c>
      <c r="AUD26" s="17" t="str">
        <f t="shared" ref="AUD26" si="9129">MID(AUD$2,6,1)</f>
        <v>2</v>
      </c>
      <c r="AUE26" s="18" t="str">
        <f t="shared" ref="AUE26" si="9130">IF(AND($C$5&gt;=6,AUD26=$A26),$C26,"")</f>
        <v/>
      </c>
      <c r="AUF26" s="17" t="str">
        <f t="shared" ref="AUF26" si="9131">MID(AUF$2,6,1)</f>
        <v>5</v>
      </c>
      <c r="AUG26" s="18" t="str">
        <f t="shared" ref="AUG26" si="9132">IF(AND($C$5&gt;=6,AUF26=$A26),$C26,"")</f>
        <v/>
      </c>
      <c r="AUH26" s="17" t="str">
        <f t="shared" ref="AUH26" si="9133">MID(AUH$2,6,1)</f>
        <v>3</v>
      </c>
      <c r="AUI26" s="18" t="str">
        <f t="shared" ref="AUI26" si="9134">IF(AND($C$5&gt;=6,AUH26=$A26),$C26,"")</f>
        <v/>
      </c>
      <c r="AUJ26" s="17" t="str">
        <f t="shared" ref="AUJ26" si="9135">MID(AUJ$2,6,1)</f>
        <v>5</v>
      </c>
      <c r="AUK26" s="18" t="str">
        <f t="shared" ref="AUK26" si="9136">IF(AND($C$5&gt;=6,AUJ26=$A26),$C26,"")</f>
        <v/>
      </c>
      <c r="AUL26" s="17" t="str">
        <f t="shared" ref="AUL26" si="9137">MID(AUL$2,6,1)</f>
        <v>2</v>
      </c>
      <c r="AUM26" s="18" t="str">
        <f t="shared" ref="AUM26" si="9138">IF(AND($C$5&gt;=6,AUL26=$A26),$C26,"")</f>
        <v/>
      </c>
      <c r="AUN26" s="17" t="str">
        <f t="shared" ref="AUN26" si="9139">MID(AUN$2,6,1)</f>
        <v>3</v>
      </c>
      <c r="AUO26" s="18" t="str">
        <f t="shared" ref="AUO26" si="9140">IF(AND($C$5&gt;=6,AUN26=$A26),$C26,"")</f>
        <v/>
      </c>
      <c r="AUP26" s="17" t="str">
        <f t="shared" ref="AUP26" si="9141">MID(AUP$2,6,1)</f>
        <v>2</v>
      </c>
      <c r="AUQ26" s="18" t="str">
        <f t="shared" ref="AUQ26" si="9142">IF(AND($C$5&gt;=6,AUP26=$A26),$C26,"")</f>
        <v/>
      </c>
      <c r="AUR26" s="17" t="str">
        <f t="shared" ref="AUR26" si="9143">MID(AUR$2,6,1)</f>
        <v>4</v>
      </c>
      <c r="AUS26" s="18" t="str">
        <f t="shared" ref="AUS26" si="9144">IF(AND($C$5&gt;=6,AUR26=$A26),$C26,"")</f>
        <v/>
      </c>
      <c r="AUT26" s="17" t="str">
        <f t="shared" ref="AUT26" si="9145">MID(AUT$2,6,1)</f>
        <v>3</v>
      </c>
      <c r="AUU26" s="18" t="str">
        <f t="shared" ref="AUU26" si="9146">IF(AND($C$5&gt;=6,AUT26=$A26),$C26,"")</f>
        <v/>
      </c>
      <c r="AUV26" s="17" t="str">
        <f t="shared" ref="AUV26" si="9147">MID(AUV$2,6,1)</f>
        <v>4</v>
      </c>
      <c r="AUW26" s="18" t="str">
        <f t="shared" ref="AUW26" si="9148">IF(AND($C$5&gt;=6,AUV26=$A26),$C26,"")</f>
        <v/>
      </c>
      <c r="AUX26" s="17" t="str">
        <f t="shared" ref="AUX26" si="9149">MID(AUX$2,6,1)</f>
        <v>2</v>
      </c>
      <c r="AUY26" s="18" t="str">
        <f t="shared" ref="AUY26" si="9150">IF(AND($C$5&gt;=6,AUX26=$A26),$C26,"")</f>
        <v/>
      </c>
      <c r="AUZ26" s="17" t="str">
        <f t="shared" ref="AUZ26" si="9151">MID(AUZ$2,6,1)</f>
        <v>3</v>
      </c>
      <c r="AVA26" s="18" t="str">
        <f t="shared" ref="AVA26" si="9152">IF(AND($C$5&gt;=6,AUZ26=$A26),$C26,"")</f>
        <v/>
      </c>
      <c r="AVB26" s="17" t="str">
        <f t="shared" ref="AVB26" si="9153">MID(AVB$2,6,1)</f>
        <v>2</v>
      </c>
      <c r="AVC26" s="18" t="str">
        <f t="shared" ref="AVC26" si="9154">IF(AND($C$5&gt;=6,AVB26=$A26),$C26,"")</f>
        <v/>
      </c>
      <c r="AVD26" s="17" t="str">
        <f t="shared" ref="AVD26" si="9155">MID(AVD$2,6,1)</f>
        <v>5</v>
      </c>
      <c r="AVE26" s="18" t="str">
        <f t="shared" ref="AVE26" si="9156">IF(AND($C$5&gt;=6,AVD26=$A26),$C26,"")</f>
        <v/>
      </c>
      <c r="AVF26" s="17" t="str">
        <f t="shared" ref="AVF26" si="9157">MID(AVF$2,6,1)</f>
        <v>4</v>
      </c>
      <c r="AVG26" s="18" t="str">
        <f t="shared" ref="AVG26" si="9158">IF(AND($C$5&gt;=6,AVF26=$A26),$C26,"")</f>
        <v/>
      </c>
      <c r="AVH26" s="17" t="str">
        <f t="shared" ref="AVH26" si="9159">MID(AVH$2,6,1)</f>
        <v>5</v>
      </c>
      <c r="AVI26" s="18" t="str">
        <f t="shared" ref="AVI26" si="9160">IF(AND($C$5&gt;=6,AVH26=$A26),$C26,"")</f>
        <v/>
      </c>
      <c r="AVJ26" s="17" t="str">
        <f t="shared" ref="AVJ26" si="9161">MID(AVJ$2,6,1)</f>
        <v>3</v>
      </c>
      <c r="AVK26" s="18" t="str">
        <f t="shared" ref="AVK26" si="9162">IF(AND($C$5&gt;=6,AVJ26=$A26),$C26,"")</f>
        <v/>
      </c>
      <c r="AVL26" s="17" t="str">
        <f t="shared" ref="AVL26" si="9163">MID(AVL$2,6,1)</f>
        <v>4</v>
      </c>
      <c r="AVM26" s="18" t="str">
        <f t="shared" ref="AVM26" si="9164">IF(AND($C$5&gt;=6,AVL26=$A26),$C26,"")</f>
        <v/>
      </c>
      <c r="AVN26" s="17" t="str">
        <f t="shared" ref="AVN26" si="9165">MID(AVN$2,6,1)</f>
        <v>3</v>
      </c>
      <c r="AVO26" s="18" t="str">
        <f t="shared" ref="AVO26" si="9166">IF(AND($C$5&gt;=6,AVN26=$A26),$C26,"")</f>
        <v/>
      </c>
      <c r="AVP26" s="17" t="str">
        <f t="shared" ref="AVP26" si="9167">MID(AVP$2,6,1)</f>
        <v>5</v>
      </c>
      <c r="AVQ26" s="18" t="str">
        <f t="shared" ref="AVQ26" si="9168">IF(AND($C$5&gt;=6,AVP26=$A26),$C26,"")</f>
        <v/>
      </c>
      <c r="AVR26" s="17" t="str">
        <f t="shared" ref="AVR26" si="9169">MID(AVR$2,6,1)</f>
        <v>4</v>
      </c>
      <c r="AVS26" s="18" t="str">
        <f t="shared" ref="AVS26" si="9170">IF(AND($C$5&gt;=6,AVR26=$A26),$C26,"")</f>
        <v/>
      </c>
      <c r="AVT26" s="17" t="str">
        <f t="shared" ref="AVT26" si="9171">MID(AVT$2,6,1)</f>
        <v>5</v>
      </c>
      <c r="AVU26" s="18" t="str">
        <f t="shared" ref="AVU26" si="9172">IF(AND($C$5&gt;=6,AVT26=$A26),$C26,"")</f>
        <v/>
      </c>
      <c r="AVV26" s="17" t="str">
        <f t="shared" ref="AVV26" si="9173">MID(AVV$2,6,1)</f>
        <v>1</v>
      </c>
      <c r="AVW26" s="18" t="str">
        <f t="shared" ref="AVW26" si="9174">IF(AND($C$5&gt;=6,AVV26=$A26),$C26,"")</f>
        <v/>
      </c>
      <c r="AVX26" s="17" t="str">
        <f t="shared" ref="AVX26" si="9175">MID(AVX$2,6,1)</f>
        <v>4</v>
      </c>
      <c r="AVY26" s="18" t="str">
        <f t="shared" ref="AVY26" si="9176">IF(AND($C$5&gt;=6,AVX26=$A26),$C26,"")</f>
        <v/>
      </c>
      <c r="AVZ26" s="17" t="str">
        <f t="shared" ref="AVZ26" si="9177">MID(AVZ$2,6,1)</f>
        <v>1</v>
      </c>
      <c r="AWA26" s="18" t="str">
        <f t="shared" ref="AWA26" si="9178">IF(AND($C$5&gt;=6,AVZ26=$A26),$C26,"")</f>
        <v/>
      </c>
      <c r="AWB26" s="17" t="str">
        <f t="shared" ref="AWB26" si="9179">MID(AWB$2,6,1)</f>
        <v>5</v>
      </c>
      <c r="AWC26" s="18" t="str">
        <f t="shared" ref="AWC26" si="9180">IF(AND($C$5&gt;=6,AWB26=$A26),$C26,"")</f>
        <v/>
      </c>
      <c r="AWD26" s="17" t="str">
        <f t="shared" ref="AWD26" si="9181">MID(AWD$2,6,1)</f>
        <v>3</v>
      </c>
      <c r="AWE26" s="18" t="str">
        <f t="shared" ref="AWE26" si="9182">IF(AND($C$5&gt;=6,AWD26=$A26),$C26,"")</f>
        <v/>
      </c>
      <c r="AWF26" s="17" t="str">
        <f t="shared" ref="AWF26" si="9183">MID(AWF$2,6,1)</f>
        <v>5</v>
      </c>
      <c r="AWG26" s="18" t="str">
        <f t="shared" ref="AWG26" si="9184">IF(AND($C$5&gt;=6,AWF26=$A26),$C26,"")</f>
        <v/>
      </c>
      <c r="AWH26" s="17" t="str">
        <f t="shared" ref="AWH26" si="9185">MID(AWH$2,6,1)</f>
        <v>1</v>
      </c>
      <c r="AWI26" s="18" t="str">
        <f t="shared" ref="AWI26" si="9186">IF(AND($C$5&gt;=6,AWH26=$A26),$C26,"")</f>
        <v/>
      </c>
      <c r="AWJ26" s="17" t="str">
        <f t="shared" ref="AWJ26" si="9187">MID(AWJ$2,6,1)</f>
        <v>3</v>
      </c>
      <c r="AWK26" s="18" t="str">
        <f t="shared" ref="AWK26" si="9188">IF(AND($C$5&gt;=6,AWJ26=$A26),$C26,"")</f>
        <v/>
      </c>
      <c r="AWL26" s="17" t="str">
        <f t="shared" ref="AWL26" si="9189">MID(AWL$2,6,1)</f>
        <v>1</v>
      </c>
      <c r="AWM26" s="18" t="str">
        <f t="shared" ref="AWM26" si="9190">IF(AND($C$5&gt;=6,AWL26=$A26),$C26,"")</f>
        <v/>
      </c>
      <c r="AWN26" s="17" t="str">
        <f t="shared" ref="AWN26" si="9191">MID(AWN$2,6,1)</f>
        <v>4</v>
      </c>
      <c r="AWO26" s="18" t="str">
        <f t="shared" ref="AWO26" si="9192">IF(AND($C$5&gt;=6,AWN26=$A26),$C26,"")</f>
        <v/>
      </c>
      <c r="AWP26" s="17" t="str">
        <f t="shared" ref="AWP26" si="9193">MID(AWP$2,6,1)</f>
        <v>3</v>
      </c>
      <c r="AWQ26" s="18" t="str">
        <f t="shared" ref="AWQ26" si="9194">IF(AND($C$5&gt;=6,AWP26=$A26),$C26,"")</f>
        <v/>
      </c>
      <c r="AWR26" s="17" t="str">
        <f t="shared" ref="AWR26" si="9195">MID(AWR$2,6,1)</f>
        <v>4</v>
      </c>
      <c r="AWS26" s="18" t="str">
        <f t="shared" ref="AWS26" si="9196">IF(AND($C$5&gt;=6,AWR26=$A26),$C26,"")</f>
        <v/>
      </c>
      <c r="AWT26" s="17" t="str">
        <f t="shared" ref="AWT26" si="9197">MID(AWT$2,6,1)</f>
        <v>1</v>
      </c>
      <c r="AWU26" s="18" t="str">
        <f t="shared" ref="AWU26" si="9198">IF(AND($C$5&gt;=6,AWT26=$A26),$C26,"")</f>
        <v/>
      </c>
      <c r="AWV26" s="17" t="str">
        <f t="shared" ref="AWV26" si="9199">MID(AWV$2,6,1)</f>
        <v>3</v>
      </c>
      <c r="AWW26" s="18" t="str">
        <f t="shared" ref="AWW26" si="9200">IF(AND($C$5&gt;=6,AWV26=$A26),$C26,"")</f>
        <v/>
      </c>
      <c r="AWX26" s="17" t="str">
        <f t="shared" ref="AWX26" si="9201">MID(AWX$2,6,1)</f>
        <v>1</v>
      </c>
      <c r="AWY26" s="18" t="str">
        <f t="shared" ref="AWY26" si="9202">IF(AND($C$5&gt;=6,AWX26=$A26),$C26,"")</f>
        <v/>
      </c>
      <c r="AWZ26" s="17" t="str">
        <f t="shared" ref="AWZ26" si="9203">MID(AWZ$2,6,1)</f>
        <v>5</v>
      </c>
      <c r="AXA26" s="18" t="str">
        <f t="shared" ref="AXA26" si="9204">IF(AND($C$5&gt;=6,AWZ26=$A26),$C26,"")</f>
        <v/>
      </c>
      <c r="AXB26" s="17" t="str">
        <f t="shared" ref="AXB26" si="9205">MID(AXB$2,6,1)</f>
        <v>4</v>
      </c>
      <c r="AXC26" s="18" t="str">
        <f t="shared" ref="AXC26" si="9206">IF(AND($C$5&gt;=6,AXB26=$A26),$C26,"")</f>
        <v/>
      </c>
      <c r="AXD26" s="17" t="str">
        <f t="shared" ref="AXD26" si="9207">MID(AXD$2,6,1)</f>
        <v>5</v>
      </c>
      <c r="AXE26" s="18" t="str">
        <f t="shared" ref="AXE26" si="9208">IF(AND($C$5&gt;=6,AXD26=$A26),$C26,"")</f>
        <v/>
      </c>
      <c r="AXF26" s="17" t="str">
        <f t="shared" ref="AXF26" si="9209">MID(AXF$2,6,1)</f>
        <v>2</v>
      </c>
      <c r="AXG26" s="18" t="str">
        <f t="shared" ref="AXG26" si="9210">IF(AND($C$5&gt;=6,AXF26=$A26),$C26,"")</f>
        <v/>
      </c>
      <c r="AXH26" s="17" t="str">
        <f t="shared" ref="AXH26" si="9211">MID(AXH$2,6,1)</f>
        <v>4</v>
      </c>
      <c r="AXI26" s="18" t="str">
        <f t="shared" ref="AXI26" si="9212">IF(AND($C$5&gt;=6,AXH26=$A26),$C26,"")</f>
        <v/>
      </c>
      <c r="AXJ26" s="17" t="str">
        <f t="shared" ref="AXJ26" si="9213">MID(AXJ$2,6,1)</f>
        <v>2</v>
      </c>
      <c r="AXK26" s="18" t="str">
        <f t="shared" ref="AXK26" si="9214">IF(AND($C$5&gt;=6,AXJ26=$A26),$C26,"")</f>
        <v/>
      </c>
      <c r="AXL26" s="17" t="str">
        <f t="shared" ref="AXL26" si="9215">MID(AXL$2,6,1)</f>
        <v>5</v>
      </c>
      <c r="AXM26" s="18" t="str">
        <f t="shared" ref="AXM26" si="9216">IF(AND($C$5&gt;=6,AXL26=$A26),$C26,"")</f>
        <v/>
      </c>
      <c r="AXN26" s="17" t="str">
        <f t="shared" ref="AXN26" si="9217">MID(AXN$2,6,1)</f>
        <v>4</v>
      </c>
      <c r="AXO26" s="18" t="str">
        <f t="shared" ref="AXO26" si="9218">IF(AND($C$5&gt;=6,AXN26=$A26),$C26,"")</f>
        <v/>
      </c>
      <c r="AXP26" s="17" t="str">
        <f t="shared" ref="AXP26" si="9219">MID(AXP$2,6,1)</f>
        <v>5</v>
      </c>
      <c r="AXQ26" s="18" t="str">
        <f t="shared" ref="AXQ26" si="9220">IF(AND($C$5&gt;=6,AXP26=$A26),$C26,"")</f>
        <v/>
      </c>
      <c r="AXR26" s="17" t="str">
        <f t="shared" ref="AXR26" si="9221">MID(AXR$2,6,1)</f>
        <v>1</v>
      </c>
      <c r="AXS26" s="18" t="str">
        <f t="shared" ref="AXS26" si="9222">IF(AND($C$5&gt;=6,AXR26=$A26),$C26,"")</f>
        <v/>
      </c>
      <c r="AXT26" s="17" t="str">
        <f t="shared" ref="AXT26" si="9223">MID(AXT$2,6,1)</f>
        <v>4</v>
      </c>
      <c r="AXU26" s="18" t="str">
        <f t="shared" ref="AXU26" si="9224">IF(AND($C$5&gt;=6,AXT26=$A26),$C26,"")</f>
        <v/>
      </c>
      <c r="AXV26" s="17" t="str">
        <f t="shared" ref="AXV26" si="9225">MID(AXV$2,6,1)</f>
        <v>1</v>
      </c>
      <c r="AXW26" s="18" t="str">
        <f t="shared" ref="AXW26" si="9226">IF(AND($C$5&gt;=6,AXV26=$A26),$C26,"")</f>
        <v/>
      </c>
      <c r="AXX26" s="17" t="str">
        <f t="shared" ref="AXX26" si="9227">MID(AXX$2,6,1)</f>
        <v>5</v>
      </c>
      <c r="AXY26" s="18" t="str">
        <f t="shared" ref="AXY26" si="9228">IF(AND($C$5&gt;=6,AXX26=$A26),$C26,"")</f>
        <v/>
      </c>
      <c r="AXZ26" s="17" t="str">
        <f t="shared" ref="AXZ26" si="9229">MID(AXZ$2,6,1)</f>
        <v>2</v>
      </c>
      <c r="AYA26" s="18" t="str">
        <f t="shared" ref="AYA26" si="9230">IF(AND($C$5&gt;=6,AXZ26=$A26),$C26,"")</f>
        <v/>
      </c>
      <c r="AYB26" s="17" t="str">
        <f t="shared" ref="AYB26" si="9231">MID(AYB$2,6,1)</f>
        <v>5</v>
      </c>
      <c r="AYC26" s="18" t="str">
        <f t="shared" ref="AYC26" si="9232">IF(AND($C$5&gt;=6,AYB26=$A26),$C26,"")</f>
        <v/>
      </c>
      <c r="AYD26" s="17" t="str">
        <f t="shared" ref="AYD26" si="9233">MID(AYD$2,6,1)</f>
        <v>1</v>
      </c>
      <c r="AYE26" s="18" t="str">
        <f t="shared" ref="AYE26" si="9234">IF(AND($C$5&gt;=6,AYD26=$A26),$C26,"")</f>
        <v/>
      </c>
      <c r="AYF26" s="17" t="str">
        <f t="shared" ref="AYF26" si="9235">MID(AYF$2,6,1)</f>
        <v>2</v>
      </c>
      <c r="AYG26" s="18" t="str">
        <f t="shared" ref="AYG26" si="9236">IF(AND($C$5&gt;=6,AYF26=$A26),$C26,"")</f>
        <v/>
      </c>
      <c r="AYH26" s="17" t="str">
        <f t="shared" ref="AYH26" si="9237">MID(AYH$2,6,1)</f>
        <v>1</v>
      </c>
      <c r="AYI26" s="18" t="str">
        <f t="shared" ref="AYI26" si="9238">IF(AND($C$5&gt;=6,AYH26=$A26),$C26,"")</f>
        <v/>
      </c>
      <c r="AYJ26" s="17" t="str">
        <f t="shared" ref="AYJ26" si="9239">MID(AYJ$2,6,1)</f>
        <v>4</v>
      </c>
      <c r="AYK26" s="18" t="str">
        <f t="shared" ref="AYK26" si="9240">IF(AND($C$5&gt;=6,AYJ26=$A26),$C26,"")</f>
        <v/>
      </c>
      <c r="AYL26" s="17" t="str">
        <f t="shared" ref="AYL26" si="9241">MID(AYL$2,6,1)</f>
        <v>2</v>
      </c>
      <c r="AYM26" s="18" t="str">
        <f t="shared" ref="AYM26" si="9242">IF(AND($C$5&gt;=6,AYL26=$A26),$C26,"")</f>
        <v/>
      </c>
      <c r="AYN26" s="17" t="str">
        <f t="shared" ref="AYN26" si="9243">MID(AYN$2,6,1)</f>
        <v>4</v>
      </c>
      <c r="AYO26" s="18" t="str">
        <f t="shared" ref="AYO26" si="9244">IF(AND($C$5&gt;=6,AYN26=$A26),$C26,"")</f>
        <v/>
      </c>
      <c r="AYP26" s="17" t="str">
        <f t="shared" ref="AYP26" si="9245">MID(AYP$2,6,1)</f>
        <v>1</v>
      </c>
      <c r="AYQ26" s="18" t="str">
        <f t="shared" ref="AYQ26" si="9246">IF(AND($C$5&gt;=6,AYP26=$A26),$C26,"")</f>
        <v/>
      </c>
      <c r="AYR26" s="17" t="str">
        <f t="shared" ref="AYR26" si="9247">MID(AYR$2,6,1)</f>
        <v>2</v>
      </c>
      <c r="AYS26" s="18" t="str">
        <f t="shared" ref="AYS26" si="9248">IF(AND($C$5&gt;=6,AYR26=$A26),$C26,"")</f>
        <v/>
      </c>
      <c r="AYT26" s="17" t="str">
        <f t="shared" ref="AYT26" si="9249">MID(AYT$2,6,1)</f>
        <v>1</v>
      </c>
      <c r="AYU26" s="18" t="str">
        <f t="shared" ref="AYU26" si="9250">IF(AND($C$5&gt;=6,AYT26=$A26),$C26,"")</f>
        <v/>
      </c>
      <c r="AYV26" s="17" t="str">
        <f t="shared" ref="AYV26" si="9251">MID(AYV$2,6,1)</f>
        <v>5</v>
      </c>
      <c r="AYW26" s="18" t="str">
        <f t="shared" ref="AYW26" si="9252">IF(AND($C$5&gt;=6,AYV26=$A26),$C26,"")</f>
        <v/>
      </c>
      <c r="AYX26" s="17" t="str">
        <f t="shared" ref="AYX26" si="9253">MID(AYX$2,6,1)</f>
        <v>3</v>
      </c>
      <c r="AYY26" s="18" t="str">
        <f t="shared" ref="AYY26" si="9254">IF(AND($C$5&gt;=6,AYX26=$A26),$C26,"")</f>
        <v/>
      </c>
      <c r="AYZ26" s="17" t="str">
        <f t="shared" ref="AYZ26" si="9255">MID(AYZ$2,6,1)</f>
        <v>5</v>
      </c>
      <c r="AZA26" s="18" t="str">
        <f t="shared" ref="AZA26" si="9256">IF(AND($C$5&gt;=6,AYZ26=$A26),$C26,"")</f>
        <v/>
      </c>
      <c r="AZB26" s="17" t="str">
        <f t="shared" ref="AZB26" si="9257">MID(AZB$2,6,1)</f>
        <v>2</v>
      </c>
      <c r="AZC26" s="18" t="str">
        <f t="shared" ref="AZC26" si="9258">IF(AND($C$5&gt;=6,AZB26=$A26),$C26,"")</f>
        <v/>
      </c>
      <c r="AZD26" s="17" t="str">
        <f t="shared" ref="AZD26" si="9259">MID(AZD$2,6,1)</f>
        <v>3</v>
      </c>
      <c r="AZE26" s="18" t="str">
        <f t="shared" ref="AZE26" si="9260">IF(AND($C$5&gt;=6,AZD26=$A26),$C26,"")</f>
        <v/>
      </c>
      <c r="AZF26" s="17" t="str">
        <f t="shared" ref="AZF26" si="9261">MID(AZF$2,6,1)</f>
        <v>2</v>
      </c>
      <c r="AZG26" s="18" t="str">
        <f t="shared" ref="AZG26" si="9262">IF(AND($C$5&gt;=6,AZF26=$A26),$C26,"")</f>
        <v/>
      </c>
      <c r="AZH26" s="17" t="str">
        <f t="shared" ref="AZH26" si="9263">MID(AZH$2,6,1)</f>
        <v>5</v>
      </c>
      <c r="AZI26" s="18" t="str">
        <f t="shared" ref="AZI26" si="9264">IF(AND($C$5&gt;=6,AZH26=$A26),$C26,"")</f>
        <v/>
      </c>
      <c r="AZJ26" s="17" t="str">
        <f t="shared" ref="AZJ26" si="9265">MID(AZJ$2,6,1)</f>
        <v>3</v>
      </c>
      <c r="AZK26" s="18" t="str">
        <f t="shared" ref="AZK26" si="9266">IF(AND($C$5&gt;=6,AZJ26=$A26),$C26,"")</f>
        <v/>
      </c>
      <c r="AZL26" s="17" t="str">
        <f t="shared" ref="AZL26" si="9267">MID(AZL$2,6,1)</f>
        <v>5</v>
      </c>
      <c r="AZM26" s="18" t="str">
        <f t="shared" ref="AZM26" si="9268">IF(AND($C$5&gt;=6,AZL26=$A26),$C26,"")</f>
        <v/>
      </c>
      <c r="AZN26" s="17" t="str">
        <f t="shared" ref="AZN26" si="9269">MID(AZN$2,6,1)</f>
        <v>1</v>
      </c>
      <c r="AZO26" s="18" t="str">
        <f t="shared" ref="AZO26" si="9270">IF(AND($C$5&gt;=6,AZN26=$A26),$C26,"")</f>
        <v/>
      </c>
      <c r="AZP26" s="17" t="str">
        <f t="shared" ref="AZP26" si="9271">MID(AZP$2,6,1)</f>
        <v>3</v>
      </c>
      <c r="AZQ26" s="18" t="str">
        <f t="shared" ref="AZQ26" si="9272">IF(AND($C$5&gt;=6,AZP26=$A26),$C26,"")</f>
        <v/>
      </c>
      <c r="AZR26" s="17" t="str">
        <f t="shared" ref="AZR26" si="9273">MID(AZR$2,6,1)</f>
        <v>1</v>
      </c>
      <c r="AZS26" s="18" t="str">
        <f t="shared" ref="AZS26" si="9274">IF(AND($C$5&gt;=6,AZR26=$A26),$C26,"")</f>
        <v/>
      </c>
      <c r="AZT26" s="17" t="str">
        <f t="shared" ref="AZT26" si="9275">MID(AZT$2,6,1)</f>
        <v>5</v>
      </c>
      <c r="AZU26" s="18" t="str">
        <f t="shared" ref="AZU26" si="9276">IF(AND($C$5&gt;=6,AZT26=$A26),$C26,"")</f>
        <v/>
      </c>
      <c r="AZV26" s="17" t="str">
        <f t="shared" ref="AZV26" si="9277">MID(AZV$2,6,1)</f>
        <v>2</v>
      </c>
      <c r="AZW26" s="18" t="str">
        <f t="shared" ref="AZW26" si="9278">IF(AND($C$5&gt;=6,AZV26=$A26),$C26,"")</f>
        <v/>
      </c>
      <c r="AZX26" s="17" t="str">
        <f t="shared" ref="AZX26" si="9279">MID(AZX$2,6,1)</f>
        <v>5</v>
      </c>
      <c r="AZY26" s="18" t="str">
        <f t="shared" ref="AZY26" si="9280">IF(AND($C$5&gt;=6,AZX26=$A26),$C26,"")</f>
        <v/>
      </c>
      <c r="AZZ26" s="17" t="str">
        <f t="shared" ref="AZZ26" si="9281">MID(AZZ$2,6,1)</f>
        <v>1</v>
      </c>
      <c r="BAA26" s="18" t="str">
        <f t="shared" ref="BAA26" si="9282">IF(AND($C$5&gt;=6,AZZ26=$A26),$C26,"")</f>
        <v/>
      </c>
      <c r="BAB26" s="17" t="str">
        <f t="shared" ref="BAB26" si="9283">MID(BAB$2,6,1)</f>
        <v>2</v>
      </c>
      <c r="BAC26" s="18" t="str">
        <f t="shared" ref="BAC26" si="9284">IF(AND($C$5&gt;=6,BAB26=$A26),$C26,"")</f>
        <v/>
      </c>
      <c r="BAD26" s="17" t="str">
        <f t="shared" ref="BAD26" si="9285">MID(BAD$2,6,1)</f>
        <v>1</v>
      </c>
      <c r="BAE26" s="18" t="str">
        <f t="shared" ref="BAE26" si="9286">IF(AND($C$5&gt;=6,BAD26=$A26),$C26,"")</f>
        <v/>
      </c>
      <c r="BAF26" s="17" t="str">
        <f t="shared" ref="BAF26" si="9287">MID(BAF$2,6,1)</f>
        <v>3</v>
      </c>
      <c r="BAG26" s="18" t="str">
        <f t="shared" ref="BAG26" si="9288">IF(AND($C$5&gt;=6,BAF26=$A26),$C26,"")</f>
        <v/>
      </c>
      <c r="BAH26" s="17" t="str">
        <f t="shared" ref="BAH26" si="9289">MID(BAH$2,6,1)</f>
        <v>2</v>
      </c>
      <c r="BAI26" s="18" t="str">
        <f t="shared" ref="BAI26" si="9290">IF(AND($C$5&gt;=6,BAH26=$A26),$C26,"")</f>
        <v/>
      </c>
      <c r="BAJ26" s="17" t="str">
        <f t="shared" ref="BAJ26" si="9291">MID(BAJ$2,6,1)</f>
        <v>3</v>
      </c>
      <c r="BAK26" s="18" t="str">
        <f t="shared" ref="BAK26" si="9292">IF(AND($C$5&gt;=6,BAJ26=$A26),$C26,"")</f>
        <v/>
      </c>
      <c r="BAL26" s="17" t="str">
        <f t="shared" ref="BAL26" si="9293">MID(BAL$2,6,1)</f>
        <v>1</v>
      </c>
      <c r="BAM26" s="18" t="str">
        <f t="shared" ref="BAM26" si="9294">IF(AND($C$5&gt;=6,BAL26=$A26),$C26,"")</f>
        <v/>
      </c>
      <c r="BAN26" s="17" t="str">
        <f t="shared" ref="BAN26" si="9295">MID(BAN$2,6,1)</f>
        <v>2</v>
      </c>
      <c r="BAO26" s="18" t="str">
        <f t="shared" ref="BAO26" si="9296">IF(AND($C$5&gt;=6,BAN26=$A26),$C26,"")</f>
        <v/>
      </c>
      <c r="BAP26" s="17" t="str">
        <f t="shared" ref="BAP26" si="9297">MID(BAP$2,6,1)</f>
        <v>1</v>
      </c>
      <c r="BAQ26" s="18" t="str">
        <f t="shared" ref="BAQ26" si="9298">IF(AND($C$5&gt;=6,BAP26=$A26),$C26,"")</f>
        <v/>
      </c>
      <c r="BAR26" s="17" t="str">
        <f t="shared" ref="BAR26" si="9299">MID(BAR$2,6,1)</f>
        <v>4</v>
      </c>
      <c r="BAS26" s="18" t="str">
        <f t="shared" ref="BAS26" si="9300">IF(AND($C$5&gt;=6,BAR26=$A26),$C26,"")</f>
        <v/>
      </c>
      <c r="BAT26" s="17" t="str">
        <f t="shared" ref="BAT26" si="9301">MID(BAT$2,6,1)</f>
        <v>3</v>
      </c>
      <c r="BAU26" s="18" t="str">
        <f t="shared" ref="BAU26" si="9302">IF(AND($C$5&gt;=6,BAT26=$A26),$C26,"")</f>
        <v/>
      </c>
      <c r="BAV26" s="17" t="str">
        <f t="shared" ref="BAV26" si="9303">MID(BAV$2,6,1)</f>
        <v>4</v>
      </c>
      <c r="BAW26" s="18" t="str">
        <f t="shared" ref="BAW26" si="9304">IF(AND($C$5&gt;=6,BAV26=$A26),$C26,"")</f>
        <v/>
      </c>
      <c r="BAX26" s="17" t="str">
        <f t="shared" ref="BAX26" si="9305">MID(BAX$2,6,1)</f>
        <v>2</v>
      </c>
      <c r="BAY26" s="18" t="str">
        <f t="shared" ref="BAY26" si="9306">IF(AND($C$5&gt;=6,BAX26=$A26),$C26,"")</f>
        <v/>
      </c>
      <c r="BAZ26" s="17" t="str">
        <f t="shared" ref="BAZ26" si="9307">MID(BAZ$2,6,1)</f>
        <v>3</v>
      </c>
      <c r="BBA26" s="18" t="str">
        <f t="shared" ref="BBA26" si="9308">IF(AND($C$5&gt;=6,BAZ26=$A26),$C26,"")</f>
        <v/>
      </c>
      <c r="BBB26" s="17" t="str">
        <f t="shared" ref="BBB26" si="9309">MID(BBB$2,6,1)</f>
        <v>2</v>
      </c>
      <c r="BBC26" s="18" t="str">
        <f t="shared" ref="BBC26" si="9310">IF(AND($C$5&gt;=6,BBB26=$A26),$C26,"")</f>
        <v/>
      </c>
      <c r="BBD26" s="17" t="str">
        <f t="shared" ref="BBD26" si="9311">MID(BBD$2,6,1)</f>
        <v>4</v>
      </c>
      <c r="BBE26" s="18" t="str">
        <f t="shared" ref="BBE26" si="9312">IF(AND($C$5&gt;=6,BBD26=$A26),$C26,"")</f>
        <v/>
      </c>
      <c r="BBF26" s="17" t="str">
        <f t="shared" ref="BBF26" si="9313">MID(BBF$2,6,1)</f>
        <v>3</v>
      </c>
      <c r="BBG26" s="18" t="str">
        <f t="shared" ref="BBG26" si="9314">IF(AND($C$5&gt;=6,BBF26=$A26),$C26,"")</f>
        <v/>
      </c>
      <c r="BBH26" s="17" t="str">
        <f t="shared" ref="BBH26" si="9315">MID(BBH$2,6,1)</f>
        <v>4</v>
      </c>
      <c r="BBI26" s="18" t="str">
        <f t="shared" ref="BBI26" si="9316">IF(AND($C$5&gt;=6,BBH26=$A26),$C26,"")</f>
        <v/>
      </c>
      <c r="BBJ26" s="17" t="str">
        <f t="shared" ref="BBJ26" si="9317">MID(BBJ$2,6,1)</f>
        <v>1</v>
      </c>
      <c r="BBK26" s="18" t="str">
        <f t="shared" ref="BBK26" si="9318">IF(AND($C$5&gt;=6,BBJ26=$A26),$C26,"")</f>
        <v/>
      </c>
      <c r="BBL26" s="17" t="str">
        <f t="shared" ref="BBL26" si="9319">MID(BBL$2,6,1)</f>
        <v>3</v>
      </c>
      <c r="BBM26" s="18" t="str">
        <f t="shared" ref="BBM26" si="9320">IF(AND($C$5&gt;=6,BBL26=$A26),$C26,"")</f>
        <v/>
      </c>
      <c r="BBN26" s="17" t="str">
        <f t="shared" ref="BBN26" si="9321">MID(BBN$2,6,1)</f>
        <v>1</v>
      </c>
      <c r="BBO26" s="18" t="str">
        <f t="shared" ref="BBO26" si="9322">IF(AND($C$5&gt;=6,BBN26=$A26),$C26,"")</f>
        <v/>
      </c>
      <c r="BBP26" s="17" t="str">
        <f t="shared" ref="BBP26" si="9323">MID(BBP$2,6,1)</f>
        <v>4</v>
      </c>
      <c r="BBQ26" s="18" t="str">
        <f t="shared" ref="BBQ26" si="9324">IF(AND($C$5&gt;=6,BBP26=$A26),$C26,"")</f>
        <v/>
      </c>
      <c r="BBR26" s="17" t="str">
        <f t="shared" ref="BBR26" si="9325">MID(BBR$2,6,1)</f>
        <v>2</v>
      </c>
      <c r="BBS26" s="18" t="str">
        <f t="shared" ref="BBS26" si="9326">IF(AND($C$5&gt;=6,BBR26=$A26),$C26,"")</f>
        <v/>
      </c>
      <c r="BBT26" s="17" t="str">
        <f t="shared" ref="BBT26" si="9327">MID(BBT$2,6,1)</f>
        <v>4</v>
      </c>
      <c r="BBU26" s="18" t="str">
        <f t="shared" ref="BBU26" si="9328">IF(AND($C$5&gt;=6,BBT26=$A26),$C26,"")</f>
        <v/>
      </c>
      <c r="BBV26" s="17" t="str">
        <f t="shared" ref="BBV26" si="9329">MID(BBV$2,6,1)</f>
        <v>1</v>
      </c>
      <c r="BBW26" s="18" t="str">
        <f t="shared" ref="BBW26" si="9330">IF(AND($C$5&gt;=6,BBV26=$A26),$C26,"")</f>
        <v/>
      </c>
      <c r="BBX26" s="17" t="str">
        <f t="shared" ref="BBX26" si="9331">MID(BBX$2,6,1)</f>
        <v>2</v>
      </c>
      <c r="BBY26" s="18" t="str">
        <f t="shared" ref="BBY26" si="9332">IF(AND($C$5&gt;=6,BBX26=$A26),$C26,"")</f>
        <v/>
      </c>
      <c r="BBZ26" s="17" t="str">
        <f t="shared" ref="BBZ26" si="9333">MID(BBZ$2,6,1)</f>
        <v>1</v>
      </c>
      <c r="BCA26" s="18" t="str">
        <f t="shared" ref="BCA26" si="9334">IF(AND($C$5&gt;=6,BBZ26=$A26),$C26,"")</f>
        <v/>
      </c>
      <c r="BCB26" s="17" t="str">
        <f t="shared" ref="BCB26" si="9335">MID(BCB$2,6,1)</f>
        <v>3</v>
      </c>
      <c r="BCC26" s="18" t="str">
        <f t="shared" ref="BCC26" si="9336">IF(AND($C$5&gt;=6,BCB26=$A26),$C26,"")</f>
        <v/>
      </c>
      <c r="BCD26" s="17" t="str">
        <f t="shared" ref="BCD26" si="9337">MID(BCD$2,6,1)</f>
        <v>2</v>
      </c>
      <c r="BCE26" s="18" t="str">
        <f t="shared" ref="BCE26" si="9338">IF(AND($C$5&gt;=6,BCD26=$A26),$C26,"")</f>
        <v/>
      </c>
      <c r="BCF26" s="17" t="str">
        <f t="shared" ref="BCF26" si="9339">MID(BCF$2,6,1)</f>
        <v>3</v>
      </c>
      <c r="BCG26" s="18" t="str">
        <f t="shared" ref="BCG26" si="9340">IF(AND($C$5&gt;=6,BCF26=$A26),$C26,"")</f>
        <v/>
      </c>
      <c r="BCH26" s="17" t="str">
        <f t="shared" ref="BCH26" si="9341">MID(BCH$2,6,1)</f>
        <v>1</v>
      </c>
      <c r="BCI26" s="18" t="str">
        <f t="shared" ref="BCI26" si="9342">IF(AND($C$5&gt;=6,BCH26=$A26),$C26,"")</f>
        <v/>
      </c>
      <c r="BCJ26" s="17" t="str">
        <f t="shared" ref="BCJ26" si="9343">MID(BCJ$2,6,1)</f>
        <v>2</v>
      </c>
      <c r="BCK26" s="18" t="str">
        <f t="shared" ref="BCK26" si="9344">IF(AND($C$5&gt;=6,BCJ26=$A26),$C26,"")</f>
        <v/>
      </c>
      <c r="BCL26" s="17" t="str">
        <f t="shared" ref="BCL26" si="9345">MID(BCL$2,6,1)</f>
        <v>1</v>
      </c>
      <c r="BCM26" s="18" t="str">
        <f t="shared" ref="BCM26" si="9346">IF(AND($C$5&gt;=6,BCL26=$A26),$C26,"")</f>
        <v/>
      </c>
    </row>
    <row r="27" spans="1:1443" hidden="1" x14ac:dyDescent="0.25">
      <c r="B27" s="10" t="s">
        <v>19</v>
      </c>
      <c r="C27" s="12">
        <f>SUMIF(C21:C26,"&gt;0")</f>
        <v>1.5</v>
      </c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5"/>
      <c r="W27" s="6"/>
      <c r="X27" s="5"/>
      <c r="Y27" s="6"/>
      <c r="Z27" s="5"/>
      <c r="AA27" s="6"/>
      <c r="AB27" s="5"/>
      <c r="AC27" s="6"/>
      <c r="AD27" s="5"/>
      <c r="AE27" s="6"/>
      <c r="AF27" s="5"/>
      <c r="AG27" s="6"/>
      <c r="AH27" s="5"/>
      <c r="AI27" s="6"/>
      <c r="AJ27" s="5"/>
      <c r="AK27" s="6"/>
      <c r="AL27" s="5"/>
      <c r="AM27" s="6"/>
      <c r="AN27" s="5"/>
      <c r="AO27" s="6"/>
      <c r="AP27" s="5"/>
      <c r="AQ27" s="6"/>
      <c r="AR27" s="5"/>
      <c r="AS27" s="6"/>
      <c r="AT27" s="5"/>
      <c r="AU27" s="6"/>
      <c r="AV27" s="5"/>
      <c r="AW27" s="6"/>
      <c r="AX27" s="5"/>
      <c r="AY27" s="6"/>
      <c r="AZ27" s="5"/>
      <c r="BA27" s="6"/>
      <c r="BB27" s="5"/>
      <c r="BC27" s="6"/>
      <c r="BD27" s="5"/>
      <c r="BE27" s="6"/>
      <c r="BF27" s="5"/>
      <c r="BG27" s="6"/>
      <c r="BH27" s="5"/>
      <c r="BI27" s="6"/>
      <c r="BJ27" s="5"/>
      <c r="BK27" s="6"/>
      <c r="BL27" s="5"/>
      <c r="BM27" s="6"/>
      <c r="BN27" s="5"/>
      <c r="BO27" s="6"/>
      <c r="BP27" s="5"/>
      <c r="BQ27" s="6"/>
      <c r="BR27" s="5"/>
      <c r="BS27" s="6"/>
      <c r="BT27" s="5"/>
      <c r="BU27" s="6"/>
      <c r="BV27" s="5"/>
      <c r="BW27" s="6"/>
      <c r="BX27" s="5"/>
      <c r="BY27" s="6"/>
      <c r="BZ27" s="5"/>
      <c r="CA27" s="6"/>
      <c r="CB27" s="5"/>
      <c r="CC27" s="6"/>
      <c r="CD27" s="5"/>
      <c r="CE27" s="6"/>
      <c r="CF27" s="5"/>
      <c r="CG27" s="6"/>
      <c r="CH27" s="5"/>
      <c r="CI27" s="6"/>
      <c r="CJ27" s="5"/>
      <c r="CK27" s="6"/>
      <c r="CL27" s="5"/>
      <c r="CM27" s="6"/>
      <c r="CN27" s="5"/>
      <c r="CO27" s="6"/>
      <c r="CP27" s="5"/>
      <c r="CQ27" s="6"/>
      <c r="CR27" s="5"/>
      <c r="CS27" s="6"/>
      <c r="CT27" s="5"/>
      <c r="CU27" s="6"/>
      <c r="CV27" s="5"/>
      <c r="CW27" s="6"/>
      <c r="CX27" s="5"/>
      <c r="CY27" s="6"/>
      <c r="CZ27" s="5"/>
      <c r="DA27" s="6"/>
      <c r="DB27" s="5"/>
      <c r="DC27" s="6"/>
      <c r="DD27" s="5"/>
      <c r="DE27" s="6"/>
      <c r="DF27" s="5"/>
      <c r="DG27" s="6"/>
      <c r="DH27" s="5"/>
      <c r="DI27" s="6"/>
      <c r="DJ27" s="5"/>
      <c r="DK27" s="6"/>
      <c r="DL27" s="5"/>
      <c r="DM27" s="6"/>
      <c r="DN27" s="5"/>
      <c r="DO27" s="6"/>
      <c r="DP27" s="5"/>
      <c r="DQ27" s="6"/>
      <c r="DR27" s="5"/>
      <c r="DS27" s="6"/>
      <c r="DT27" s="5"/>
      <c r="DU27" s="6"/>
      <c r="DV27" s="5"/>
      <c r="DW27" s="6"/>
      <c r="DX27" s="5"/>
      <c r="DY27" s="6"/>
      <c r="DZ27" s="5"/>
      <c r="EA27" s="6"/>
      <c r="EB27" s="5"/>
      <c r="EC27" s="6"/>
      <c r="ED27" s="5"/>
      <c r="EE27" s="6"/>
      <c r="EF27" s="5"/>
      <c r="EG27" s="6"/>
      <c r="EH27" s="5"/>
      <c r="EI27" s="6"/>
      <c r="EJ27" s="5"/>
      <c r="EK27" s="6"/>
      <c r="EL27" s="5"/>
      <c r="EM27" s="6"/>
      <c r="EN27" s="5"/>
      <c r="EO27" s="6"/>
      <c r="EP27" s="5"/>
      <c r="EQ27" s="6"/>
      <c r="ER27" s="5"/>
      <c r="ES27" s="6"/>
      <c r="ET27" s="5"/>
      <c r="EU27" s="6"/>
      <c r="EV27" s="5"/>
      <c r="EW27" s="6"/>
      <c r="EX27" s="5"/>
      <c r="EY27" s="6"/>
      <c r="EZ27" s="5"/>
      <c r="FA27" s="6"/>
      <c r="FB27" s="5"/>
      <c r="FC27" s="6"/>
      <c r="FD27" s="5"/>
      <c r="FE27" s="6"/>
      <c r="FF27" s="5"/>
      <c r="FG27" s="6"/>
      <c r="FH27" s="5"/>
      <c r="FI27" s="6"/>
      <c r="FJ27" s="5"/>
      <c r="FK27" s="6"/>
      <c r="FL27" s="5"/>
      <c r="FM27" s="6"/>
      <c r="FN27" s="5"/>
      <c r="FO27" s="6"/>
      <c r="FP27" s="5"/>
      <c r="FQ27" s="6"/>
      <c r="FR27" s="5"/>
      <c r="FS27" s="6"/>
      <c r="FT27" s="5"/>
      <c r="FU27" s="6"/>
      <c r="FV27" s="5"/>
      <c r="FW27" s="6"/>
      <c r="FX27" s="5"/>
      <c r="FY27" s="6"/>
      <c r="FZ27" s="5"/>
      <c r="GA27" s="6"/>
      <c r="GB27" s="5"/>
      <c r="GC27" s="6"/>
      <c r="GD27" s="5"/>
      <c r="GE27" s="6"/>
      <c r="GF27" s="5"/>
      <c r="GG27" s="6"/>
      <c r="GH27" s="5"/>
      <c r="GI27" s="6"/>
      <c r="GJ27" s="5"/>
      <c r="GK27" s="6"/>
      <c r="GL27" s="5"/>
      <c r="GM27" s="6"/>
      <c r="GN27" s="5"/>
      <c r="GO27" s="6"/>
      <c r="GP27" s="5"/>
      <c r="GQ27" s="6"/>
      <c r="GR27" s="5"/>
      <c r="GS27" s="6"/>
      <c r="GT27" s="5"/>
      <c r="GU27" s="6"/>
      <c r="GV27" s="5"/>
      <c r="GW27" s="6"/>
      <c r="GX27" s="5"/>
      <c r="GY27" s="6"/>
      <c r="GZ27" s="5"/>
      <c r="HA27" s="6"/>
      <c r="HB27" s="5"/>
      <c r="HC27" s="6"/>
      <c r="HD27" s="5"/>
      <c r="HE27" s="6"/>
      <c r="HF27" s="5"/>
      <c r="HG27" s="6"/>
      <c r="HH27" s="5"/>
      <c r="HI27" s="6"/>
      <c r="HJ27" s="5"/>
      <c r="HK27" s="6"/>
      <c r="HL27" s="5"/>
      <c r="HM27" s="6"/>
      <c r="HN27" s="5"/>
      <c r="HO27" s="6"/>
      <c r="HP27" s="5"/>
      <c r="HQ27" s="6"/>
      <c r="HR27" s="5"/>
      <c r="HS27" s="6"/>
      <c r="HT27" s="5"/>
      <c r="HU27" s="6"/>
      <c r="HV27" s="5"/>
      <c r="HW27" s="6"/>
      <c r="HX27" s="5"/>
      <c r="HY27" s="6"/>
      <c r="HZ27" s="5"/>
      <c r="IA27" s="6"/>
      <c r="IB27" s="5"/>
      <c r="IC27" s="6"/>
      <c r="ID27" s="5"/>
      <c r="IE27" s="6"/>
      <c r="IF27" s="5"/>
      <c r="IG27" s="6"/>
      <c r="IH27" s="5"/>
      <c r="II27" s="6"/>
      <c r="IJ27" s="5"/>
      <c r="IK27" s="6"/>
      <c r="IL27" s="5"/>
      <c r="IM27" s="6"/>
      <c r="IN27" s="5"/>
      <c r="IO27" s="6"/>
      <c r="IP27" s="5"/>
      <c r="IQ27" s="6"/>
      <c r="IR27" s="5"/>
      <c r="IS27" s="6"/>
      <c r="IT27" s="5"/>
      <c r="IU27" s="6"/>
      <c r="IV27" s="5"/>
      <c r="IW27" s="6"/>
      <c r="IX27" s="5"/>
      <c r="IY27" s="6"/>
      <c r="IZ27" s="5"/>
      <c r="JA27" s="6"/>
      <c r="JB27" s="5"/>
      <c r="JC27" s="6"/>
      <c r="JD27" s="5"/>
      <c r="JE27" s="6"/>
      <c r="JF27" s="5"/>
      <c r="JG27" s="6"/>
      <c r="JH27" s="5"/>
      <c r="JI27" s="6"/>
      <c r="JJ27" s="5"/>
      <c r="JK27" s="6"/>
      <c r="JL27" s="5"/>
      <c r="JM27" s="6"/>
      <c r="JN27" s="5"/>
      <c r="JO27" s="6"/>
      <c r="JP27" s="5"/>
      <c r="JQ27" s="6"/>
      <c r="JR27" s="5"/>
      <c r="JS27" s="6"/>
      <c r="JT27" s="5"/>
      <c r="JU27" s="6"/>
      <c r="JV27" s="5"/>
      <c r="JW27" s="6"/>
      <c r="JX27" s="5"/>
      <c r="JY27" s="6"/>
      <c r="JZ27" s="5"/>
      <c r="KA27" s="6"/>
      <c r="KB27" s="5"/>
      <c r="KC27" s="6"/>
      <c r="KD27" s="5"/>
      <c r="KE27" s="6"/>
      <c r="KF27" s="5"/>
      <c r="KG27" s="6"/>
      <c r="KH27" s="5"/>
      <c r="KI27" s="6"/>
      <c r="KJ27" s="5"/>
      <c r="KK27" s="6"/>
      <c r="KL27" s="5"/>
      <c r="KM27" s="6"/>
      <c r="KN27" s="5"/>
      <c r="KO27" s="6"/>
      <c r="KP27" s="5"/>
      <c r="KQ27" s="6"/>
      <c r="KR27" s="5"/>
      <c r="KS27" s="6"/>
      <c r="KT27" s="5"/>
      <c r="KU27" s="6"/>
      <c r="KV27" s="5"/>
      <c r="KW27" s="6"/>
      <c r="KX27" s="5"/>
      <c r="KY27" s="6"/>
      <c r="KZ27" s="5"/>
      <c r="LA27" s="6"/>
      <c r="LB27" s="5"/>
      <c r="LC27" s="6"/>
      <c r="LD27" s="5"/>
      <c r="LE27" s="6"/>
      <c r="LF27" s="5"/>
      <c r="LG27" s="6"/>
      <c r="LH27" s="5"/>
      <c r="LI27" s="6"/>
      <c r="LJ27" s="5"/>
      <c r="LK27" s="6"/>
      <c r="LL27" s="5"/>
      <c r="LM27" s="6"/>
      <c r="LN27" s="5"/>
      <c r="LO27" s="6"/>
      <c r="LP27" s="5"/>
      <c r="LQ27" s="6"/>
      <c r="LR27" s="5"/>
      <c r="LS27" s="6"/>
      <c r="LT27" s="5"/>
      <c r="LU27" s="6"/>
      <c r="LV27" s="5"/>
      <c r="LW27" s="6"/>
      <c r="LX27" s="5"/>
      <c r="LY27" s="6"/>
      <c r="LZ27" s="5"/>
      <c r="MA27" s="6"/>
      <c r="MB27" s="5"/>
      <c r="MC27" s="6"/>
      <c r="MD27" s="5"/>
      <c r="ME27" s="6"/>
      <c r="MF27" s="5"/>
      <c r="MG27" s="6"/>
      <c r="MH27" s="5"/>
      <c r="MI27" s="6"/>
      <c r="MJ27" s="5"/>
      <c r="MK27" s="6"/>
      <c r="ML27" s="5"/>
      <c r="MM27" s="6"/>
      <c r="MN27" s="5"/>
      <c r="MO27" s="6"/>
      <c r="MP27" s="5"/>
      <c r="MQ27" s="6"/>
      <c r="MR27" s="5"/>
      <c r="MS27" s="6"/>
      <c r="MT27" s="5"/>
      <c r="MU27" s="6"/>
      <c r="MV27" s="5"/>
      <c r="MW27" s="6"/>
      <c r="MX27" s="5"/>
      <c r="MY27" s="6"/>
      <c r="MZ27" s="5"/>
      <c r="NA27" s="6"/>
      <c r="NB27" s="5"/>
      <c r="NC27" s="6"/>
      <c r="ND27" s="5"/>
      <c r="NE27" s="6"/>
      <c r="NF27" s="5"/>
      <c r="NG27" s="6"/>
      <c r="NH27" s="5"/>
      <c r="NI27" s="6"/>
      <c r="NJ27" s="5"/>
      <c r="NK27" s="6"/>
      <c r="NL27" s="5"/>
      <c r="NM27" s="6"/>
      <c r="NN27" s="5"/>
      <c r="NO27" s="6"/>
      <c r="NP27" s="5"/>
      <c r="NQ27" s="6"/>
      <c r="NR27" s="5"/>
      <c r="NS27" s="6"/>
      <c r="NT27" s="5"/>
      <c r="NU27" s="6"/>
      <c r="NV27" s="5"/>
      <c r="NW27" s="6"/>
      <c r="NX27" s="5"/>
      <c r="NY27" s="6"/>
      <c r="NZ27" s="5"/>
      <c r="OA27" s="6"/>
      <c r="OB27" s="5"/>
      <c r="OC27" s="6"/>
      <c r="OD27" s="5"/>
      <c r="OE27" s="6"/>
      <c r="OF27" s="5"/>
      <c r="OG27" s="6"/>
      <c r="OH27" s="5"/>
      <c r="OI27" s="6"/>
      <c r="OJ27" s="5"/>
      <c r="OK27" s="6"/>
      <c r="OL27" s="5"/>
      <c r="OM27" s="6"/>
      <c r="ON27" s="5"/>
      <c r="OO27" s="6"/>
      <c r="OP27" s="5"/>
      <c r="OQ27" s="6"/>
      <c r="OR27" s="5"/>
      <c r="OS27" s="6"/>
      <c r="OT27" s="5"/>
      <c r="OU27" s="6"/>
      <c r="OV27" s="5"/>
      <c r="OW27" s="6"/>
      <c r="OX27" s="5"/>
      <c r="OY27" s="6"/>
      <c r="OZ27" s="5"/>
      <c r="PA27" s="6"/>
      <c r="PB27" s="5"/>
      <c r="PC27" s="6"/>
      <c r="PD27" s="5"/>
      <c r="PE27" s="6"/>
      <c r="PF27" s="5"/>
      <c r="PG27" s="6"/>
      <c r="PH27" s="5"/>
      <c r="PI27" s="6"/>
      <c r="PJ27" s="5"/>
      <c r="PK27" s="6"/>
      <c r="PL27" s="5"/>
      <c r="PM27" s="6"/>
      <c r="PN27" s="5"/>
      <c r="PO27" s="6"/>
      <c r="PP27" s="5"/>
      <c r="PQ27" s="6"/>
      <c r="PR27" s="5"/>
      <c r="PS27" s="6"/>
      <c r="PT27" s="5"/>
      <c r="PU27" s="6"/>
      <c r="PV27" s="5"/>
      <c r="PW27" s="6"/>
      <c r="PX27" s="5"/>
      <c r="PY27" s="6"/>
      <c r="PZ27" s="5"/>
      <c r="QA27" s="6"/>
      <c r="QB27" s="5"/>
      <c r="QC27" s="6"/>
      <c r="QD27" s="5"/>
      <c r="QE27" s="6"/>
      <c r="QF27" s="5"/>
      <c r="QG27" s="6"/>
      <c r="QH27" s="5"/>
      <c r="QI27" s="6"/>
      <c r="QJ27" s="5"/>
      <c r="QK27" s="6"/>
      <c r="QL27" s="5"/>
      <c r="QM27" s="6"/>
      <c r="QN27" s="5"/>
      <c r="QO27" s="6"/>
      <c r="QP27" s="5"/>
      <c r="QQ27" s="6"/>
      <c r="QR27" s="5"/>
      <c r="QS27" s="6"/>
      <c r="QT27" s="5"/>
      <c r="QU27" s="6"/>
      <c r="QV27" s="5"/>
      <c r="QW27" s="6"/>
      <c r="QX27" s="5"/>
      <c r="QY27" s="6"/>
      <c r="QZ27" s="5"/>
      <c r="RA27" s="6"/>
      <c r="RB27" s="5"/>
      <c r="RC27" s="6"/>
      <c r="RD27" s="5"/>
      <c r="RE27" s="6"/>
      <c r="RF27" s="5"/>
      <c r="RG27" s="6"/>
      <c r="RH27" s="5"/>
      <c r="RI27" s="6"/>
      <c r="RJ27" s="5"/>
      <c r="RK27" s="6"/>
      <c r="RL27" s="5"/>
      <c r="RM27" s="6"/>
      <c r="RN27" s="5"/>
      <c r="RO27" s="6"/>
      <c r="RP27" s="5"/>
      <c r="RQ27" s="6"/>
      <c r="RR27" s="5"/>
      <c r="RS27" s="6"/>
      <c r="RT27" s="5"/>
      <c r="RU27" s="6"/>
      <c r="RV27" s="5"/>
      <c r="RW27" s="6"/>
      <c r="RX27" s="5"/>
      <c r="RY27" s="6"/>
      <c r="RZ27" s="5"/>
      <c r="SA27" s="6"/>
      <c r="SB27" s="5"/>
      <c r="SC27" s="6"/>
      <c r="SD27" s="5"/>
      <c r="SE27" s="6"/>
      <c r="SF27" s="5"/>
      <c r="SG27" s="6"/>
      <c r="SH27" s="5"/>
      <c r="SI27" s="6"/>
      <c r="SJ27" s="5"/>
      <c r="SK27" s="6"/>
      <c r="SL27" s="5"/>
      <c r="SM27" s="6"/>
      <c r="SN27" s="5"/>
      <c r="SO27" s="6"/>
      <c r="SP27" s="5"/>
      <c r="SQ27" s="6"/>
      <c r="SR27" s="5"/>
      <c r="SS27" s="6"/>
      <c r="ST27" s="5"/>
      <c r="SU27" s="6"/>
      <c r="SV27" s="5"/>
      <c r="SW27" s="6"/>
      <c r="SX27" s="5"/>
      <c r="SY27" s="6"/>
      <c r="SZ27" s="5"/>
      <c r="TA27" s="6"/>
      <c r="TB27" s="5"/>
      <c r="TC27" s="6"/>
      <c r="TD27" s="5"/>
      <c r="TE27" s="6"/>
      <c r="TF27" s="5"/>
      <c r="TG27" s="6"/>
      <c r="TH27" s="5"/>
      <c r="TI27" s="6"/>
      <c r="TJ27" s="5"/>
      <c r="TK27" s="6"/>
      <c r="TL27" s="5"/>
      <c r="TM27" s="6"/>
      <c r="TN27" s="5"/>
      <c r="TO27" s="6"/>
      <c r="TP27" s="5"/>
      <c r="TQ27" s="6"/>
      <c r="TR27" s="5"/>
      <c r="TS27" s="6"/>
      <c r="TT27" s="5"/>
      <c r="TU27" s="6"/>
      <c r="TV27" s="5"/>
      <c r="TW27" s="6"/>
      <c r="TX27" s="5"/>
      <c r="TY27" s="6"/>
      <c r="TZ27" s="5"/>
      <c r="UA27" s="6"/>
      <c r="UB27" s="5"/>
      <c r="UC27" s="6"/>
      <c r="UD27" s="5"/>
      <c r="UE27" s="6"/>
      <c r="UF27" s="5"/>
      <c r="UG27" s="6"/>
      <c r="UH27" s="5"/>
      <c r="UI27" s="6"/>
      <c r="UJ27" s="5"/>
      <c r="UK27" s="6"/>
      <c r="UL27" s="5"/>
      <c r="UM27" s="6"/>
      <c r="UN27" s="5"/>
      <c r="UO27" s="6"/>
      <c r="UP27" s="5"/>
      <c r="UQ27" s="6"/>
      <c r="UR27" s="5"/>
      <c r="US27" s="6"/>
      <c r="UT27" s="5"/>
      <c r="UU27" s="6"/>
      <c r="UV27" s="5"/>
      <c r="UW27" s="6"/>
      <c r="UX27" s="5"/>
      <c r="UY27" s="6"/>
      <c r="UZ27" s="5"/>
      <c r="VA27" s="6"/>
      <c r="VB27" s="5"/>
      <c r="VC27" s="6"/>
      <c r="VD27" s="5"/>
      <c r="VE27" s="6"/>
      <c r="VF27" s="5"/>
      <c r="VG27" s="6"/>
      <c r="VH27" s="5"/>
      <c r="VI27" s="6"/>
      <c r="VJ27" s="5"/>
      <c r="VK27" s="6"/>
      <c r="VL27" s="5"/>
      <c r="VM27" s="6"/>
      <c r="VN27" s="5"/>
      <c r="VO27" s="6"/>
      <c r="VP27" s="5"/>
      <c r="VQ27" s="6"/>
      <c r="VR27" s="5"/>
      <c r="VS27" s="6"/>
      <c r="VT27" s="5"/>
      <c r="VU27" s="6"/>
      <c r="VV27" s="5"/>
      <c r="VW27" s="6"/>
      <c r="VX27" s="5"/>
      <c r="VY27" s="6"/>
      <c r="VZ27" s="5"/>
      <c r="WA27" s="6"/>
      <c r="WB27" s="5"/>
      <c r="WC27" s="6"/>
      <c r="WD27" s="5"/>
      <c r="WE27" s="6"/>
      <c r="WF27" s="5"/>
      <c r="WG27" s="6"/>
      <c r="WH27" s="5"/>
      <c r="WI27" s="6"/>
      <c r="WJ27" s="5"/>
      <c r="WK27" s="6"/>
      <c r="WL27" s="5"/>
      <c r="WM27" s="6"/>
      <c r="WN27" s="5"/>
      <c r="WO27" s="6"/>
      <c r="WP27" s="5"/>
      <c r="WQ27" s="6"/>
      <c r="WR27" s="5"/>
      <c r="WS27" s="6"/>
      <c r="WT27" s="5"/>
      <c r="WU27" s="6"/>
      <c r="WV27" s="5"/>
      <c r="WW27" s="6"/>
      <c r="WX27" s="5"/>
      <c r="WY27" s="6"/>
      <c r="WZ27" s="5"/>
      <c r="XA27" s="6"/>
      <c r="XB27" s="5"/>
      <c r="XC27" s="6"/>
      <c r="XD27" s="5"/>
      <c r="XE27" s="6"/>
      <c r="XF27" s="5"/>
      <c r="XG27" s="6"/>
      <c r="XH27" s="5"/>
      <c r="XI27" s="6"/>
      <c r="XJ27" s="5"/>
      <c r="XK27" s="6"/>
      <c r="XL27" s="5"/>
      <c r="XM27" s="6"/>
      <c r="XN27" s="5"/>
      <c r="XO27" s="6"/>
      <c r="XP27" s="5"/>
      <c r="XQ27" s="6"/>
      <c r="XR27" s="5"/>
      <c r="XS27" s="6"/>
      <c r="XT27" s="5"/>
      <c r="XU27" s="6"/>
      <c r="XV27" s="5"/>
      <c r="XW27" s="6"/>
      <c r="XX27" s="5"/>
      <c r="XY27" s="6"/>
      <c r="XZ27" s="5"/>
      <c r="YA27" s="6"/>
      <c r="YB27" s="5"/>
      <c r="YC27" s="6"/>
      <c r="YD27" s="5"/>
      <c r="YE27" s="6"/>
      <c r="YF27" s="5"/>
      <c r="YG27" s="6"/>
      <c r="YH27" s="5"/>
      <c r="YI27" s="6"/>
      <c r="YJ27" s="5"/>
      <c r="YK27" s="6"/>
      <c r="YL27" s="5"/>
      <c r="YM27" s="6"/>
      <c r="YN27" s="5"/>
      <c r="YO27" s="6"/>
      <c r="YP27" s="5"/>
      <c r="YQ27" s="6"/>
      <c r="YR27" s="5"/>
      <c r="YS27" s="6"/>
      <c r="YT27" s="5"/>
      <c r="YU27" s="6"/>
      <c r="YV27" s="5"/>
      <c r="YW27" s="6"/>
      <c r="YX27" s="5"/>
      <c r="YY27" s="6"/>
      <c r="YZ27" s="5"/>
      <c r="ZA27" s="6"/>
      <c r="ZB27" s="5"/>
      <c r="ZC27" s="6"/>
      <c r="ZD27" s="5"/>
      <c r="ZE27" s="6"/>
      <c r="ZF27" s="5"/>
      <c r="ZG27" s="6"/>
      <c r="ZH27" s="5"/>
      <c r="ZI27" s="6"/>
      <c r="ZJ27" s="5"/>
      <c r="ZK27" s="6"/>
      <c r="ZL27" s="5"/>
      <c r="ZM27" s="6"/>
      <c r="ZN27" s="5"/>
      <c r="ZO27" s="6"/>
      <c r="ZP27" s="5"/>
      <c r="ZQ27" s="6"/>
      <c r="ZR27" s="5"/>
      <c r="ZS27" s="6"/>
      <c r="ZT27" s="5"/>
      <c r="ZU27" s="6"/>
      <c r="ZV27" s="5"/>
      <c r="ZW27" s="6"/>
      <c r="ZX27" s="5"/>
      <c r="ZY27" s="6"/>
      <c r="ZZ27" s="5"/>
      <c r="AAA27" s="6"/>
      <c r="AAB27" s="5"/>
      <c r="AAC27" s="6"/>
      <c r="AAD27" s="5"/>
      <c r="AAE27" s="6"/>
      <c r="AAF27" s="5"/>
      <c r="AAG27" s="6"/>
      <c r="AAH27" s="5"/>
      <c r="AAI27" s="6"/>
      <c r="AAJ27" s="5"/>
      <c r="AAK27" s="6"/>
      <c r="AAL27" s="5"/>
      <c r="AAM27" s="6"/>
      <c r="AAN27" s="5"/>
      <c r="AAO27" s="6"/>
      <c r="AAP27" s="5"/>
      <c r="AAQ27" s="6"/>
      <c r="AAR27" s="5"/>
      <c r="AAS27" s="6"/>
      <c r="AAT27" s="5"/>
      <c r="AAU27" s="6"/>
      <c r="AAV27" s="5"/>
      <c r="AAW27" s="6"/>
      <c r="AAX27" s="5"/>
      <c r="AAY27" s="6"/>
      <c r="AAZ27" s="5"/>
      <c r="ABA27" s="6"/>
      <c r="ABB27" s="5"/>
      <c r="ABC27" s="6"/>
      <c r="ABD27" s="5"/>
      <c r="ABE27" s="6"/>
      <c r="ABF27" s="5"/>
      <c r="ABG27" s="6"/>
      <c r="ABH27" s="5"/>
      <c r="ABI27" s="6"/>
      <c r="ABJ27" s="5"/>
      <c r="ABK27" s="6"/>
      <c r="ABL27" s="5"/>
      <c r="ABM27" s="6"/>
      <c r="ABN27" s="5"/>
      <c r="ABO27" s="6"/>
      <c r="ABP27" s="5"/>
      <c r="ABQ27" s="6"/>
      <c r="ABR27" s="5"/>
      <c r="ABS27" s="6"/>
      <c r="ABT27" s="5"/>
      <c r="ABU27" s="6"/>
      <c r="ABV27" s="5"/>
      <c r="ABW27" s="6"/>
      <c r="ABX27" s="5"/>
      <c r="ABY27" s="6"/>
      <c r="ABZ27" s="5"/>
      <c r="ACA27" s="6"/>
      <c r="ACB27" s="5"/>
      <c r="ACC27" s="6"/>
      <c r="ACD27" s="5"/>
      <c r="ACE27" s="6"/>
      <c r="ACF27" s="5"/>
      <c r="ACG27" s="6"/>
      <c r="ACH27" s="5"/>
      <c r="ACI27" s="6"/>
      <c r="ACJ27" s="5"/>
      <c r="ACK27" s="6"/>
      <c r="ACL27" s="5"/>
      <c r="ACM27" s="6"/>
      <c r="ACN27" s="5"/>
      <c r="ACO27" s="6"/>
      <c r="ACP27" s="5"/>
      <c r="ACQ27" s="6"/>
      <c r="ACR27" s="5"/>
      <c r="ACS27" s="6"/>
      <c r="ACT27" s="5"/>
      <c r="ACU27" s="6"/>
      <c r="ACV27" s="5"/>
      <c r="ACW27" s="6"/>
      <c r="ACX27" s="5"/>
      <c r="ACY27" s="6"/>
      <c r="ACZ27" s="5"/>
      <c r="ADA27" s="6"/>
      <c r="ADB27" s="5"/>
      <c r="ADC27" s="6"/>
      <c r="ADD27" s="5"/>
      <c r="ADE27" s="6"/>
      <c r="ADF27" s="5"/>
      <c r="ADG27" s="6"/>
      <c r="ADH27" s="5"/>
      <c r="ADI27" s="6"/>
      <c r="ADJ27" s="5"/>
      <c r="ADK27" s="6"/>
      <c r="ADL27" s="5"/>
      <c r="ADM27" s="6"/>
      <c r="ADN27" s="5"/>
      <c r="ADO27" s="6"/>
      <c r="ADP27" s="5"/>
      <c r="ADQ27" s="6"/>
      <c r="ADR27" s="5"/>
      <c r="ADS27" s="6"/>
      <c r="ADT27" s="5"/>
      <c r="ADU27" s="6"/>
      <c r="ADV27" s="5"/>
      <c r="ADW27" s="6"/>
      <c r="ADX27" s="5"/>
      <c r="ADY27" s="6"/>
      <c r="ADZ27" s="5"/>
      <c r="AEA27" s="6"/>
      <c r="AEB27" s="5"/>
      <c r="AEC27" s="6"/>
      <c r="AED27" s="5"/>
      <c r="AEE27" s="6"/>
      <c r="AEF27" s="5"/>
      <c r="AEG27" s="6"/>
      <c r="AEH27" s="5"/>
      <c r="AEI27" s="6"/>
      <c r="AEJ27" s="5"/>
      <c r="AEK27" s="6"/>
      <c r="AEL27" s="5"/>
      <c r="AEM27" s="6"/>
      <c r="AEN27" s="5"/>
      <c r="AEO27" s="6"/>
      <c r="AEP27" s="5"/>
      <c r="AEQ27" s="6"/>
      <c r="AER27" s="5"/>
      <c r="AES27" s="6"/>
      <c r="AET27" s="5"/>
      <c r="AEU27" s="6"/>
      <c r="AEV27" s="5"/>
      <c r="AEW27" s="6"/>
      <c r="AEX27" s="5"/>
      <c r="AEY27" s="6"/>
      <c r="AEZ27" s="5"/>
      <c r="AFA27" s="6"/>
      <c r="AFB27" s="5"/>
      <c r="AFC27" s="6"/>
      <c r="AFD27" s="5"/>
      <c r="AFE27" s="6"/>
      <c r="AFF27" s="5"/>
      <c r="AFG27" s="6"/>
      <c r="AFH27" s="5"/>
      <c r="AFI27" s="6"/>
      <c r="AFJ27" s="5"/>
      <c r="AFK27" s="6"/>
      <c r="AFL27" s="5"/>
      <c r="AFM27" s="6"/>
      <c r="AFN27" s="5"/>
      <c r="AFO27" s="6"/>
      <c r="AFP27" s="5"/>
      <c r="AFQ27" s="6"/>
      <c r="AFR27" s="5"/>
      <c r="AFS27" s="6"/>
      <c r="AFT27" s="5"/>
      <c r="AFU27" s="6"/>
      <c r="AFV27" s="5"/>
      <c r="AFW27" s="6"/>
      <c r="AFX27" s="5"/>
      <c r="AFY27" s="6"/>
      <c r="AFZ27" s="5"/>
      <c r="AGA27" s="6"/>
      <c r="AGB27" s="5"/>
      <c r="AGC27" s="6"/>
      <c r="AGD27" s="5"/>
      <c r="AGE27" s="6"/>
      <c r="AGF27" s="5"/>
      <c r="AGG27" s="6"/>
      <c r="AGH27" s="5"/>
      <c r="AGI27" s="6"/>
      <c r="AGJ27" s="5"/>
      <c r="AGK27" s="6"/>
      <c r="AGL27" s="5"/>
      <c r="AGM27" s="6"/>
      <c r="AGN27" s="5"/>
      <c r="AGO27" s="6"/>
      <c r="AGP27" s="5"/>
      <c r="AGQ27" s="6"/>
      <c r="AGR27" s="5"/>
      <c r="AGS27" s="6"/>
      <c r="AGT27" s="5"/>
      <c r="AGU27" s="6"/>
      <c r="AGV27" s="5"/>
      <c r="AGW27" s="6"/>
      <c r="AGX27" s="5"/>
      <c r="AGY27" s="6"/>
      <c r="AGZ27" s="5"/>
      <c r="AHA27" s="6"/>
      <c r="AHB27" s="5"/>
      <c r="AHC27" s="6"/>
      <c r="AHD27" s="5"/>
      <c r="AHE27" s="6"/>
      <c r="AHF27" s="5"/>
      <c r="AHG27" s="6"/>
      <c r="AHH27" s="5"/>
      <c r="AHI27" s="6"/>
      <c r="AHJ27" s="5"/>
      <c r="AHK27" s="6"/>
      <c r="AHL27" s="5"/>
      <c r="AHM27" s="6"/>
      <c r="AHN27" s="5"/>
      <c r="AHO27" s="6"/>
      <c r="AHP27" s="5"/>
      <c r="AHQ27" s="6"/>
      <c r="AHR27" s="5"/>
      <c r="AHS27" s="6"/>
      <c r="AHT27" s="5"/>
      <c r="AHU27" s="6"/>
      <c r="AHV27" s="5"/>
      <c r="AHW27" s="6"/>
      <c r="AHX27" s="5"/>
      <c r="AHY27" s="6"/>
      <c r="AHZ27" s="5"/>
      <c r="AIA27" s="6"/>
      <c r="AIB27" s="5"/>
      <c r="AIC27" s="6"/>
      <c r="AID27" s="5"/>
      <c r="AIE27" s="6"/>
      <c r="AIF27" s="5"/>
      <c r="AIG27" s="6"/>
      <c r="AIH27" s="5"/>
      <c r="AII27" s="6"/>
      <c r="AIJ27" s="5"/>
      <c r="AIK27" s="6"/>
      <c r="AIL27" s="5"/>
      <c r="AIM27" s="6"/>
      <c r="AIN27" s="5"/>
      <c r="AIO27" s="6"/>
      <c r="AIP27" s="5"/>
      <c r="AIQ27" s="6"/>
      <c r="AIR27" s="5"/>
      <c r="AIS27" s="6"/>
      <c r="AIT27" s="5"/>
      <c r="AIU27" s="6"/>
      <c r="AIV27" s="5"/>
      <c r="AIW27" s="6"/>
      <c r="AIX27" s="5"/>
      <c r="AIY27" s="6"/>
      <c r="AIZ27" s="5"/>
      <c r="AJA27" s="6"/>
      <c r="AJB27" s="5"/>
      <c r="AJC27" s="6"/>
      <c r="AJD27" s="5"/>
      <c r="AJE27" s="6"/>
      <c r="AJF27" s="5"/>
      <c r="AJG27" s="6"/>
      <c r="AJH27" s="5"/>
      <c r="AJI27" s="6"/>
      <c r="AJJ27" s="5"/>
      <c r="AJK27" s="6"/>
      <c r="AJL27" s="5"/>
      <c r="AJM27" s="6"/>
      <c r="AJN27" s="5"/>
      <c r="AJO27" s="6"/>
      <c r="AJP27" s="5"/>
      <c r="AJQ27" s="6"/>
      <c r="AJR27" s="5"/>
      <c r="AJS27" s="6"/>
      <c r="AJT27" s="5"/>
      <c r="AJU27" s="6"/>
      <c r="AJV27" s="5"/>
      <c r="AJW27" s="6"/>
      <c r="AJX27" s="5"/>
      <c r="AJY27" s="6"/>
      <c r="AJZ27" s="5"/>
      <c r="AKA27" s="6"/>
      <c r="AKB27" s="5"/>
      <c r="AKC27" s="6"/>
      <c r="AKD27" s="5"/>
      <c r="AKE27" s="6"/>
      <c r="AKF27" s="5"/>
      <c r="AKG27" s="6"/>
      <c r="AKH27" s="5"/>
      <c r="AKI27" s="6"/>
      <c r="AKJ27" s="5"/>
      <c r="AKK27" s="6"/>
      <c r="AKL27" s="5"/>
      <c r="AKM27" s="6"/>
      <c r="AKN27" s="5"/>
      <c r="AKO27" s="6"/>
      <c r="AKP27" s="5"/>
      <c r="AKQ27" s="6"/>
      <c r="AKR27" s="5"/>
      <c r="AKS27" s="6"/>
      <c r="AKT27" s="5"/>
      <c r="AKU27" s="6"/>
      <c r="AKV27" s="5"/>
      <c r="AKW27" s="6"/>
      <c r="AKX27" s="5"/>
      <c r="AKY27" s="6"/>
      <c r="AKZ27" s="5"/>
      <c r="ALA27" s="6"/>
      <c r="ALB27" s="5"/>
      <c r="ALC27" s="6"/>
      <c r="ALD27" s="5"/>
      <c r="ALE27" s="6"/>
      <c r="ALF27" s="5"/>
      <c r="ALG27" s="6"/>
      <c r="ALH27" s="5"/>
      <c r="ALI27" s="6"/>
      <c r="ALJ27" s="5"/>
      <c r="ALK27" s="6"/>
      <c r="ALL27" s="5"/>
      <c r="ALM27" s="6"/>
      <c r="ALN27" s="5"/>
      <c r="ALO27" s="6"/>
      <c r="ALP27" s="5"/>
      <c r="ALQ27" s="6"/>
      <c r="ALR27" s="5"/>
      <c r="ALS27" s="6"/>
      <c r="ALT27" s="5"/>
      <c r="ALU27" s="6"/>
      <c r="ALV27" s="5"/>
      <c r="ALW27" s="6"/>
      <c r="ALX27" s="5"/>
      <c r="ALY27" s="6"/>
      <c r="ALZ27" s="5"/>
      <c r="AMA27" s="6"/>
      <c r="AMB27" s="5"/>
      <c r="AMC27" s="6"/>
      <c r="AMD27" s="5"/>
      <c r="AME27" s="6"/>
      <c r="AMF27" s="5"/>
      <c r="AMG27" s="6"/>
      <c r="AMH27" s="5"/>
      <c r="AMI27" s="6"/>
      <c r="AMJ27" s="5"/>
      <c r="AMK27" s="6"/>
      <c r="AML27" s="5"/>
      <c r="AMM27" s="6"/>
      <c r="AMN27" s="5"/>
      <c r="AMO27" s="6"/>
      <c r="AMP27" s="5"/>
      <c r="AMQ27" s="6"/>
      <c r="AMR27" s="5"/>
      <c r="AMS27" s="6"/>
      <c r="AMT27" s="5"/>
      <c r="AMU27" s="6"/>
      <c r="AMV27" s="5"/>
      <c r="AMW27" s="6"/>
      <c r="AMX27" s="5"/>
      <c r="AMY27" s="6"/>
      <c r="AMZ27" s="5"/>
      <c r="ANA27" s="6"/>
      <c r="ANB27" s="5"/>
      <c r="ANC27" s="6"/>
      <c r="AND27" s="5"/>
      <c r="ANE27" s="6"/>
      <c r="ANF27" s="5"/>
      <c r="ANG27" s="6"/>
      <c r="ANH27" s="5"/>
      <c r="ANI27" s="6"/>
      <c r="ANJ27" s="5"/>
      <c r="ANK27" s="6"/>
      <c r="ANL27" s="5"/>
      <c r="ANM27" s="6"/>
      <c r="ANN27" s="5"/>
      <c r="ANO27" s="6"/>
      <c r="ANP27" s="5"/>
      <c r="ANQ27" s="6"/>
      <c r="ANR27" s="5"/>
      <c r="ANS27" s="6"/>
      <c r="ANT27" s="5"/>
      <c r="ANU27" s="6"/>
      <c r="ANV27" s="5"/>
      <c r="ANW27" s="6"/>
      <c r="ANX27" s="5"/>
      <c r="ANY27" s="6"/>
      <c r="ANZ27" s="5"/>
      <c r="AOA27" s="6"/>
      <c r="AOB27" s="5"/>
      <c r="AOC27" s="6"/>
      <c r="AOD27" s="5"/>
      <c r="AOE27" s="6"/>
      <c r="AOF27" s="5"/>
      <c r="AOG27" s="6"/>
      <c r="AOH27" s="5"/>
      <c r="AOI27" s="6"/>
      <c r="AOJ27" s="5"/>
      <c r="AOK27" s="6"/>
      <c r="AOL27" s="5"/>
      <c r="AOM27" s="6"/>
      <c r="AON27" s="5"/>
      <c r="AOO27" s="6"/>
      <c r="AOP27" s="5"/>
      <c r="AOQ27" s="6"/>
      <c r="AOR27" s="5"/>
      <c r="AOS27" s="6"/>
      <c r="AOT27" s="5"/>
      <c r="AOU27" s="6"/>
      <c r="AOV27" s="5"/>
      <c r="AOW27" s="6"/>
      <c r="AOX27" s="5"/>
      <c r="AOY27" s="6"/>
      <c r="AOZ27" s="5"/>
      <c r="APA27" s="6"/>
      <c r="APB27" s="5"/>
      <c r="APC27" s="6"/>
      <c r="APD27" s="5"/>
      <c r="APE27" s="6"/>
      <c r="APF27" s="5"/>
      <c r="APG27" s="6"/>
      <c r="APH27" s="5"/>
      <c r="API27" s="6"/>
      <c r="APJ27" s="5"/>
      <c r="APK27" s="6"/>
      <c r="APL27" s="5"/>
      <c r="APM27" s="6"/>
      <c r="APN27" s="5"/>
      <c r="APO27" s="6"/>
      <c r="APP27" s="5"/>
      <c r="APQ27" s="6"/>
      <c r="APR27" s="5"/>
      <c r="APS27" s="6"/>
      <c r="APT27" s="5"/>
      <c r="APU27" s="6"/>
      <c r="APV27" s="5"/>
      <c r="APW27" s="6"/>
      <c r="APX27" s="5"/>
      <c r="APY27" s="6"/>
      <c r="APZ27" s="5"/>
      <c r="AQA27" s="6"/>
      <c r="AQB27" s="5"/>
      <c r="AQC27" s="6"/>
      <c r="AQD27" s="5"/>
      <c r="AQE27" s="6"/>
      <c r="AQF27" s="5"/>
      <c r="AQG27" s="6"/>
      <c r="AQH27" s="5"/>
      <c r="AQI27" s="6"/>
      <c r="AQJ27" s="5"/>
      <c r="AQK27" s="6"/>
      <c r="AQL27" s="5"/>
      <c r="AQM27" s="6"/>
      <c r="AQN27" s="5"/>
      <c r="AQO27" s="6"/>
      <c r="AQP27" s="5"/>
      <c r="AQQ27" s="6"/>
      <c r="AQR27" s="5"/>
      <c r="AQS27" s="6"/>
      <c r="AQT27" s="5"/>
      <c r="AQU27" s="6"/>
      <c r="AQV27" s="5"/>
      <c r="AQW27" s="6"/>
      <c r="AQX27" s="5"/>
      <c r="AQY27" s="6"/>
      <c r="AQZ27" s="5"/>
      <c r="ARA27" s="6"/>
      <c r="ARB27" s="5"/>
      <c r="ARC27" s="6"/>
      <c r="ARD27" s="5"/>
      <c r="ARE27" s="6"/>
      <c r="ARF27" s="5"/>
      <c r="ARG27" s="6"/>
      <c r="ARH27" s="5"/>
      <c r="ARI27" s="6"/>
      <c r="ARJ27" s="5"/>
      <c r="ARK27" s="6"/>
      <c r="ARL27" s="5"/>
      <c r="ARM27" s="6"/>
      <c r="ARN27" s="5"/>
      <c r="ARO27" s="6"/>
      <c r="ARP27" s="5"/>
      <c r="ARQ27" s="6"/>
      <c r="ARR27" s="5"/>
      <c r="ARS27" s="6"/>
      <c r="ART27" s="5"/>
      <c r="ARU27" s="6"/>
      <c r="ARV27" s="5"/>
      <c r="ARW27" s="6"/>
      <c r="ARX27" s="5"/>
      <c r="ARY27" s="6"/>
      <c r="ARZ27" s="5"/>
      <c r="ASA27" s="6"/>
      <c r="ASB27" s="5"/>
      <c r="ASC27" s="6"/>
      <c r="ASD27" s="5"/>
      <c r="ASE27" s="6"/>
      <c r="ASF27" s="5"/>
      <c r="ASG27" s="6"/>
      <c r="ASH27" s="5"/>
      <c r="ASI27" s="6"/>
      <c r="ASJ27" s="5"/>
      <c r="ASK27" s="6"/>
      <c r="ASL27" s="5"/>
      <c r="ASM27" s="6"/>
      <c r="ASN27" s="5"/>
      <c r="ASO27" s="6"/>
      <c r="ASP27" s="5"/>
      <c r="ASQ27" s="6"/>
      <c r="ASR27" s="5"/>
      <c r="ASS27" s="6"/>
      <c r="AST27" s="5"/>
      <c r="ASU27" s="6"/>
      <c r="ASV27" s="5"/>
      <c r="ASW27" s="6"/>
      <c r="ASX27" s="5"/>
      <c r="ASY27" s="6"/>
      <c r="ASZ27" s="5"/>
      <c r="ATA27" s="6"/>
      <c r="ATB27" s="5"/>
      <c r="ATC27" s="6"/>
      <c r="ATD27" s="5"/>
      <c r="ATE27" s="6"/>
      <c r="ATF27" s="5"/>
      <c r="ATG27" s="6"/>
      <c r="ATH27" s="5"/>
      <c r="ATI27" s="6"/>
      <c r="ATJ27" s="5"/>
      <c r="ATK27" s="6"/>
      <c r="ATL27" s="5"/>
      <c r="ATM27" s="6"/>
      <c r="ATN27" s="5"/>
      <c r="ATO27" s="6"/>
      <c r="ATP27" s="5"/>
      <c r="ATQ27" s="6"/>
      <c r="ATR27" s="5"/>
      <c r="ATS27" s="6"/>
      <c r="ATT27" s="5"/>
      <c r="ATU27" s="6"/>
      <c r="ATV27" s="5"/>
      <c r="ATW27" s="6"/>
      <c r="ATX27" s="5"/>
      <c r="ATY27" s="6"/>
      <c r="ATZ27" s="5"/>
      <c r="AUA27" s="6"/>
      <c r="AUB27" s="5"/>
      <c r="AUC27" s="6"/>
      <c r="AUD27" s="5"/>
      <c r="AUE27" s="6"/>
      <c r="AUF27" s="5"/>
      <c r="AUG27" s="6"/>
      <c r="AUH27" s="5"/>
      <c r="AUI27" s="6"/>
      <c r="AUJ27" s="5"/>
      <c r="AUK27" s="6"/>
      <c r="AUL27" s="5"/>
      <c r="AUM27" s="6"/>
      <c r="AUN27" s="5"/>
      <c r="AUO27" s="6"/>
      <c r="AUP27" s="5"/>
      <c r="AUQ27" s="6"/>
      <c r="AUR27" s="5"/>
      <c r="AUS27" s="6"/>
      <c r="AUT27" s="5"/>
      <c r="AUU27" s="6"/>
      <c r="AUV27" s="5"/>
      <c r="AUW27" s="6"/>
      <c r="AUX27" s="5"/>
      <c r="AUY27" s="6"/>
      <c r="AUZ27" s="5"/>
      <c r="AVA27" s="6"/>
      <c r="AVB27" s="5"/>
      <c r="AVC27" s="6"/>
      <c r="AVD27" s="5"/>
      <c r="AVE27" s="6"/>
      <c r="AVF27" s="5"/>
      <c r="AVG27" s="6"/>
      <c r="AVH27" s="5"/>
      <c r="AVI27" s="6"/>
      <c r="AVJ27" s="5"/>
      <c r="AVK27" s="6"/>
      <c r="AVL27" s="5"/>
      <c r="AVM27" s="6"/>
      <c r="AVN27" s="5"/>
      <c r="AVO27" s="6"/>
      <c r="AVP27" s="5"/>
      <c r="AVQ27" s="6"/>
      <c r="AVR27" s="5"/>
      <c r="AVS27" s="6"/>
      <c r="AVT27" s="5"/>
      <c r="AVU27" s="6"/>
      <c r="AVV27" s="5"/>
      <c r="AVW27" s="6"/>
      <c r="AVX27" s="5"/>
      <c r="AVY27" s="6"/>
      <c r="AVZ27" s="5"/>
      <c r="AWA27" s="6"/>
      <c r="AWB27" s="5"/>
      <c r="AWC27" s="6"/>
      <c r="AWD27" s="5"/>
      <c r="AWE27" s="6"/>
      <c r="AWF27" s="5"/>
      <c r="AWG27" s="6"/>
      <c r="AWH27" s="5"/>
      <c r="AWI27" s="6"/>
      <c r="AWJ27" s="5"/>
      <c r="AWK27" s="6"/>
      <c r="AWL27" s="5"/>
      <c r="AWM27" s="6"/>
      <c r="AWN27" s="5"/>
      <c r="AWO27" s="6"/>
      <c r="AWP27" s="5"/>
      <c r="AWQ27" s="6"/>
      <c r="AWR27" s="5"/>
      <c r="AWS27" s="6"/>
      <c r="AWT27" s="5"/>
      <c r="AWU27" s="6"/>
      <c r="AWV27" s="5"/>
      <c r="AWW27" s="6"/>
      <c r="AWX27" s="5"/>
      <c r="AWY27" s="6"/>
      <c r="AWZ27" s="5"/>
      <c r="AXA27" s="6"/>
      <c r="AXB27" s="5"/>
      <c r="AXC27" s="6"/>
      <c r="AXD27" s="5"/>
      <c r="AXE27" s="6"/>
      <c r="AXF27" s="5"/>
      <c r="AXG27" s="6"/>
      <c r="AXH27" s="5"/>
      <c r="AXI27" s="6"/>
      <c r="AXJ27" s="5"/>
      <c r="AXK27" s="6"/>
      <c r="AXL27" s="5"/>
      <c r="AXM27" s="6"/>
      <c r="AXN27" s="5"/>
      <c r="AXO27" s="6"/>
      <c r="AXP27" s="5"/>
      <c r="AXQ27" s="6"/>
      <c r="AXR27" s="5"/>
      <c r="AXS27" s="6"/>
      <c r="AXT27" s="5"/>
      <c r="AXU27" s="6"/>
      <c r="AXV27" s="5"/>
      <c r="AXW27" s="6"/>
      <c r="AXX27" s="5"/>
      <c r="AXY27" s="6"/>
      <c r="AXZ27" s="5"/>
      <c r="AYA27" s="6"/>
      <c r="AYB27" s="5"/>
      <c r="AYC27" s="6"/>
      <c r="AYD27" s="5"/>
      <c r="AYE27" s="6"/>
      <c r="AYF27" s="5"/>
      <c r="AYG27" s="6"/>
      <c r="AYH27" s="5"/>
      <c r="AYI27" s="6"/>
      <c r="AYJ27" s="5"/>
      <c r="AYK27" s="6"/>
      <c r="AYL27" s="5"/>
      <c r="AYM27" s="6"/>
      <c r="AYN27" s="5"/>
      <c r="AYO27" s="6"/>
      <c r="AYP27" s="5"/>
      <c r="AYQ27" s="6"/>
      <c r="AYR27" s="5"/>
      <c r="AYS27" s="6"/>
      <c r="AYT27" s="5"/>
      <c r="AYU27" s="6"/>
      <c r="AYV27" s="5"/>
      <c r="AYW27" s="6"/>
      <c r="AYX27" s="5"/>
      <c r="AYY27" s="6"/>
      <c r="AYZ27" s="5"/>
      <c r="AZA27" s="6"/>
      <c r="AZB27" s="5"/>
      <c r="AZC27" s="6"/>
      <c r="AZD27" s="5"/>
      <c r="AZE27" s="6"/>
      <c r="AZF27" s="5"/>
      <c r="AZG27" s="6"/>
      <c r="AZH27" s="5"/>
      <c r="AZI27" s="6"/>
      <c r="AZJ27" s="5"/>
      <c r="AZK27" s="6"/>
      <c r="AZL27" s="5"/>
      <c r="AZM27" s="6"/>
      <c r="AZN27" s="5"/>
      <c r="AZO27" s="6"/>
      <c r="AZP27" s="5"/>
      <c r="AZQ27" s="6"/>
      <c r="AZR27" s="5"/>
      <c r="AZS27" s="6"/>
      <c r="AZT27" s="5"/>
      <c r="AZU27" s="6"/>
      <c r="AZV27" s="5"/>
      <c r="AZW27" s="6"/>
      <c r="AZX27" s="5"/>
      <c r="AZY27" s="6"/>
      <c r="AZZ27" s="5"/>
      <c r="BAA27" s="6"/>
      <c r="BAB27" s="5"/>
      <c r="BAC27" s="6"/>
      <c r="BAD27" s="5"/>
      <c r="BAE27" s="6"/>
      <c r="BAF27" s="5"/>
      <c r="BAG27" s="6"/>
      <c r="BAH27" s="5"/>
      <c r="BAI27" s="6"/>
      <c r="BAJ27" s="5"/>
      <c r="BAK27" s="6"/>
      <c r="BAL27" s="5"/>
      <c r="BAM27" s="6"/>
      <c r="BAN27" s="5"/>
      <c r="BAO27" s="6"/>
      <c r="BAP27" s="5"/>
      <c r="BAQ27" s="6"/>
      <c r="BAR27" s="5"/>
      <c r="BAS27" s="6"/>
      <c r="BAT27" s="5"/>
      <c r="BAU27" s="6"/>
      <c r="BAV27" s="5"/>
      <c r="BAW27" s="6"/>
      <c r="BAX27" s="5"/>
      <c r="BAY27" s="6"/>
      <c r="BAZ27" s="5"/>
      <c r="BBA27" s="6"/>
      <c r="BBB27" s="5"/>
      <c r="BBC27" s="6"/>
      <c r="BBD27" s="5"/>
      <c r="BBE27" s="6"/>
      <c r="BBF27" s="5"/>
      <c r="BBG27" s="6"/>
      <c r="BBH27" s="5"/>
      <c r="BBI27" s="6"/>
      <c r="BBJ27" s="5"/>
      <c r="BBK27" s="6"/>
      <c r="BBL27" s="5"/>
      <c r="BBM27" s="6"/>
      <c r="BBN27" s="5"/>
      <c r="BBO27" s="6"/>
      <c r="BBP27" s="5"/>
      <c r="BBQ27" s="6"/>
      <c r="BBR27" s="5"/>
      <c r="BBS27" s="6"/>
      <c r="BBT27" s="5"/>
      <c r="BBU27" s="6"/>
      <c r="BBV27" s="5"/>
      <c r="BBW27" s="6"/>
      <c r="BBX27" s="5"/>
      <c r="BBY27" s="6"/>
      <c r="BBZ27" s="5"/>
      <c r="BCA27" s="6"/>
      <c r="BCB27" s="5"/>
      <c r="BCC27" s="6"/>
      <c r="BCD27" s="5"/>
      <c r="BCE27" s="6"/>
      <c r="BCF27" s="5"/>
      <c r="BCG27" s="6"/>
      <c r="BCH27" s="5"/>
      <c r="BCI27" s="6"/>
      <c r="BCJ27" s="5"/>
      <c r="BCK27" s="6"/>
      <c r="BCL27" s="5"/>
      <c r="BCM27" s="6"/>
    </row>
    <row r="28" spans="1:1443" s="15" customFormat="1" x14ac:dyDescent="0.25"/>
    <row r="29" spans="1:1443" s="15" customFormat="1" x14ac:dyDescent="0.25">
      <c r="E29" s="32"/>
    </row>
    <row r="30" spans="1:1443" s="15" customFormat="1" x14ac:dyDescent="0.25"/>
    <row r="31" spans="1:1443" s="15" customFormat="1" hidden="1" x14ac:dyDescent="0.25">
      <c r="B31" s="27">
        <v>-100000</v>
      </c>
      <c r="C31" s="28" t="s">
        <v>1053</v>
      </c>
    </row>
    <row r="32" spans="1:1443" s="15" customFormat="1" hidden="1" x14ac:dyDescent="0.25">
      <c r="B32" s="27">
        <v>0</v>
      </c>
      <c r="C32" s="28" t="s">
        <v>1052</v>
      </c>
    </row>
    <row r="33" spans="2:9" s="15" customFormat="1" hidden="1" x14ac:dyDescent="0.25">
      <c r="B33" s="27">
        <v>10.00001</v>
      </c>
      <c r="C33" s="28" t="s">
        <v>1051</v>
      </c>
    </row>
    <row r="34" spans="2:9" s="15" customFormat="1" hidden="1" x14ac:dyDescent="0.25">
      <c r="B34" s="27">
        <v>20.00001</v>
      </c>
      <c r="C34" s="28" t="s">
        <v>1050</v>
      </c>
    </row>
    <row r="35" spans="2:9" s="15" customFormat="1" hidden="1" x14ac:dyDescent="0.25">
      <c r="B35" s="27">
        <v>25.00001</v>
      </c>
      <c r="C35" s="28" t="s">
        <v>1049</v>
      </c>
    </row>
    <row r="36" spans="2:9" s="15" customFormat="1" x14ac:dyDescent="0.25">
      <c r="B36" s="58">
        <f>C17</f>
        <v>0.37391304347826088</v>
      </c>
      <c r="C36" s="58">
        <v>0</v>
      </c>
      <c r="D36" s="58">
        <v>0</v>
      </c>
      <c r="E36" s="58">
        <f>C8</f>
        <v>0.4</v>
      </c>
      <c r="F36" s="58">
        <v>0</v>
      </c>
      <c r="G36" s="58">
        <f>C14</f>
        <v>4.1666666666666664E-2</v>
      </c>
      <c r="H36" s="60">
        <v>0</v>
      </c>
      <c r="I36" s="58">
        <f>C14</f>
        <v>4.1666666666666664E-2</v>
      </c>
    </row>
    <row r="37" spans="2:9" s="15" customFormat="1" x14ac:dyDescent="0.25">
      <c r="B37" s="58">
        <f>C17</f>
        <v>0.37391304347826088</v>
      </c>
      <c r="C37" s="58">
        <f>C8</f>
        <v>0.4</v>
      </c>
      <c r="D37" s="58">
        <f>C17</f>
        <v>0.37391304347826088</v>
      </c>
      <c r="E37" s="58">
        <f>C8</f>
        <v>0.4</v>
      </c>
      <c r="F37" s="58">
        <v>1</v>
      </c>
      <c r="G37" s="58">
        <v>1</v>
      </c>
      <c r="H37" s="58">
        <f>C17</f>
        <v>0.37391304347826088</v>
      </c>
      <c r="I37" s="58">
        <f>C8</f>
        <v>0.4</v>
      </c>
    </row>
    <row r="38" spans="2:9" s="15" customFormat="1" x14ac:dyDescent="0.25"/>
    <row r="39" spans="2:9" s="15" customFormat="1" x14ac:dyDescent="0.25"/>
    <row r="40" spans="2:9" s="15" customFormat="1" x14ac:dyDescent="0.25"/>
    <row r="41" spans="2:9" s="15" customFormat="1" x14ac:dyDescent="0.25"/>
    <row r="42" spans="2:9" s="15" customFormat="1" x14ac:dyDescent="0.25"/>
    <row r="43" spans="2:9" s="15" customFormat="1" x14ac:dyDescent="0.25"/>
    <row r="44" spans="2:9" s="15" customFormat="1" x14ac:dyDescent="0.25"/>
    <row r="45" spans="2:9" s="15" customFormat="1" x14ac:dyDescent="0.25"/>
    <row r="46" spans="2:9" s="15" customFormat="1" x14ac:dyDescent="0.25"/>
    <row r="47" spans="2:9" s="15" customFormat="1" x14ac:dyDescent="0.25"/>
    <row r="48" spans="2:9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</sheetData>
  <sheetProtection sheet="1" objects="1" scenarios="1"/>
  <customSheetViews>
    <customSheetView guid="{2B8787B8-B1C2-4A84-A88C-57490F4C2DE4}" hiddenRows="1" hiddenColumns="1">
      <pane xSplit="3" topLeftCell="D1" activePane="topRight" state="frozen"/>
      <selection pane="topRight" activeCell="B41" sqref="B41"/>
      <pageMargins left="0.7" right="0.7" top="0.75" bottom="0.75" header="0.3" footer="0.3"/>
      <pageSetup paperSize="9" orientation="portrait" r:id="rId1"/>
      <headerFooter>
        <oddFooter>&amp;L&amp;1#&amp;"Calibri"&amp;10&amp;K000000Sensitivity: Confidential</oddFooter>
      </headerFooter>
    </customSheetView>
  </customSheetViews>
  <conditionalFormatting sqref="C27">
    <cfRule type="cellIs" dxfId="5" priority="3" operator="notEqual">
      <formula>1</formula>
    </cfRule>
  </conditionalFormatting>
  <conditionalFormatting sqref="C14">
    <cfRule type="cellIs" dxfId="4" priority="2" operator="greaterThan">
      <formula>$C$8</formula>
    </cfRule>
  </conditionalFormatting>
  <conditionalFormatting sqref="C17:C18">
    <cfRule type="cellIs" dxfId="3" priority="1" operator="lessThan">
      <formula>0</formula>
    </cfRule>
  </conditionalFormatting>
  <dataValidations count="2">
    <dataValidation type="whole" allowBlank="1" showInputMessage="1" showErrorMessage="1" sqref="C5" xr:uid="{00000000-0002-0000-0200-000000000000}">
      <formula1>1</formula1>
      <formula2>6</formula2>
    </dataValidation>
    <dataValidation type="decimal" showInputMessage="1" showErrorMessage="1" sqref="C8" xr:uid="{00000000-0002-0000-0200-000001000000}">
      <formula1>0</formula1>
      <formula2>1</formula2>
    </dataValidation>
  </dataValidations>
  <pageMargins left="0.7" right="0.7" top="0.75" bottom="0.75" header="0.3" footer="0.3"/>
  <pageSetup paperSize="9" orientation="portrait" r:id="rId2"/>
  <headerFooter>
    <oddFooter>&amp;L&amp;1#&amp;"Calibri"&amp;12&amp;K000000Sensitivity: Confidential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 altText=" ">
                <anchor moveWithCells="1">
                  <from>
                    <xdr:col>2</xdr:col>
                    <xdr:colOff>0</xdr:colOff>
                    <xdr:row>5</xdr:row>
                    <xdr:rowOff>171450</xdr:rowOff>
                  </from>
                  <to>
                    <xdr:col>2</xdr:col>
                    <xdr:colOff>581025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263"/>
  <sheetViews>
    <sheetView tabSelected="1" workbookViewId="0">
      <selection activeCell="K7" sqref="K7"/>
    </sheetView>
  </sheetViews>
  <sheetFormatPr defaultRowHeight="15" x14ac:dyDescent="0.25"/>
  <cols>
    <col min="1" max="1" width="14.42578125" style="41" customWidth="1"/>
    <col min="2" max="2" width="13.42578125" style="41" customWidth="1"/>
    <col min="3" max="4" width="25" style="43" customWidth="1"/>
    <col min="5" max="5" width="1.28515625" customWidth="1"/>
    <col min="6" max="6" width="15.5703125" customWidth="1"/>
    <col min="7" max="7" width="14.5703125" bestFit="1" customWidth="1"/>
    <col min="8" max="8" width="26.42578125" customWidth="1"/>
    <col min="9" max="9" width="31.28515625" customWidth="1"/>
    <col min="10" max="10" width="27.7109375" customWidth="1"/>
    <col min="11" max="11" width="17.5703125" customWidth="1"/>
    <col min="12" max="12" width="16.42578125" customWidth="1"/>
  </cols>
  <sheetData>
    <row r="1" spans="1:38" ht="60" customHeight="1" x14ac:dyDescent="0.35">
      <c r="A1" s="40" t="s">
        <v>1806</v>
      </c>
      <c r="B1" s="40" t="s">
        <v>1807</v>
      </c>
      <c r="C1" s="42" t="s">
        <v>4</v>
      </c>
      <c r="D1" s="42" t="s">
        <v>1809</v>
      </c>
      <c r="E1" s="50"/>
      <c r="F1" s="42" t="s">
        <v>1811</v>
      </c>
      <c r="G1" s="40" t="s">
        <v>1808</v>
      </c>
      <c r="H1" s="40" t="s">
        <v>1817</v>
      </c>
      <c r="I1" s="42" t="s">
        <v>1820</v>
      </c>
      <c r="J1" s="42" t="s">
        <v>6</v>
      </c>
      <c r="K1" s="42" t="s">
        <v>1818</v>
      </c>
      <c r="L1" s="42" t="s">
        <v>1819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33" customHeight="1" x14ac:dyDescent="0.35">
      <c r="A2" s="44">
        <v>1</v>
      </c>
      <c r="B2" s="55">
        <v>1</v>
      </c>
      <c r="C2" s="56">
        <v>0.25</v>
      </c>
      <c r="D2" s="73">
        <v>0.4</v>
      </c>
      <c r="E2" s="45">
        <f>B2*C2</f>
        <v>0.25</v>
      </c>
      <c r="F2" s="51">
        <f>SUM(B2:B201)</f>
        <v>27</v>
      </c>
      <c r="G2" s="51">
        <f>COUNT(B2:B201)</f>
        <v>8</v>
      </c>
      <c r="H2" s="52">
        <f>SUM(C2:C201)/G2</f>
        <v>9.8125000000000004E-2</v>
      </c>
      <c r="I2" s="52">
        <f>SUM(E2:E201)/F2</f>
        <v>2.9074074074074075E-2</v>
      </c>
      <c r="J2" s="71">
        <f>(D2-I2)/(1-I2)</f>
        <v>0.38203318710661832</v>
      </c>
      <c r="K2" s="52">
        <f>MAX(C2:C61)</f>
        <v>0.25</v>
      </c>
      <c r="L2" s="52">
        <f>MIN(C2:C61)</f>
        <v>0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x14ac:dyDescent="0.25">
      <c r="A3" s="44">
        <v>2</v>
      </c>
      <c r="B3" s="55">
        <v>1</v>
      </c>
      <c r="C3" s="56">
        <v>0.2</v>
      </c>
      <c r="D3" s="49"/>
      <c r="E3" s="46">
        <f t="shared" ref="E3:E66" si="0">B3*C3</f>
        <v>0.2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x14ac:dyDescent="0.25">
      <c r="A4" s="44">
        <v>3</v>
      </c>
      <c r="B4" s="55">
        <v>1</v>
      </c>
      <c r="C4" s="56">
        <v>0.15</v>
      </c>
      <c r="D4" s="82"/>
      <c r="E4" s="46">
        <f t="shared" si="0"/>
        <v>0.15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</row>
    <row r="5" spans="1:38" x14ac:dyDescent="0.25">
      <c r="A5" s="44">
        <v>4</v>
      </c>
      <c r="B5" s="55">
        <v>1</v>
      </c>
      <c r="C5" s="56">
        <v>0.1</v>
      </c>
      <c r="D5" s="82"/>
      <c r="E5" s="46">
        <f t="shared" si="0"/>
        <v>0.1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x14ac:dyDescent="0.25">
      <c r="A6" s="44">
        <v>5</v>
      </c>
      <c r="B6" s="55">
        <v>1</v>
      </c>
      <c r="C6" s="56">
        <v>0.05</v>
      </c>
      <c r="D6" s="82"/>
      <c r="E6" s="46">
        <f t="shared" si="0"/>
        <v>0.05</v>
      </c>
      <c r="F6" s="46"/>
      <c r="G6" s="46"/>
      <c r="H6" s="81" t="s">
        <v>1810</v>
      </c>
      <c r="I6" s="81"/>
      <c r="J6" s="8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x14ac:dyDescent="0.25">
      <c r="A7" s="44">
        <v>6</v>
      </c>
      <c r="B7" s="55">
        <v>1</v>
      </c>
      <c r="C7" s="56">
        <v>2.5000000000000001E-2</v>
      </c>
      <c r="D7" s="82"/>
      <c r="E7" s="46">
        <f t="shared" si="0"/>
        <v>2.5000000000000001E-2</v>
      </c>
      <c r="F7" s="46"/>
      <c r="G7" s="46"/>
      <c r="H7" s="81"/>
      <c r="I7" s="81"/>
      <c r="J7" s="8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x14ac:dyDescent="0.25">
      <c r="A8" s="44">
        <v>7</v>
      </c>
      <c r="B8" s="55">
        <v>1</v>
      </c>
      <c r="C8" s="56">
        <v>0.01</v>
      </c>
      <c r="D8" s="82"/>
      <c r="E8" s="46">
        <f t="shared" si="0"/>
        <v>0.01</v>
      </c>
      <c r="F8" s="46"/>
      <c r="G8" s="46"/>
      <c r="H8" s="80" t="str">
        <f>VLOOKUP(I2*100,H23:I27,2,TRUE)</f>
        <v>Suitable for up to level 5 tests or exams</v>
      </c>
      <c r="I8" s="80"/>
      <c r="J8" s="80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38" x14ac:dyDescent="0.25">
      <c r="A9" s="44">
        <v>8</v>
      </c>
      <c r="B9" s="55">
        <v>20</v>
      </c>
      <c r="C9" s="56">
        <v>0</v>
      </c>
      <c r="D9" s="49"/>
      <c r="E9" s="46">
        <f t="shared" si="0"/>
        <v>0</v>
      </c>
      <c r="F9" s="46"/>
      <c r="G9" s="46"/>
      <c r="H9" s="80"/>
      <c r="I9" s="80"/>
      <c r="J9" s="80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x14ac:dyDescent="0.25">
      <c r="A10" s="44">
        <v>9</v>
      </c>
      <c r="B10" s="55"/>
      <c r="C10" s="56"/>
      <c r="D10" s="49"/>
      <c r="E10" s="46">
        <f t="shared" si="0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x14ac:dyDescent="0.25">
      <c r="A11" s="44">
        <v>10</v>
      </c>
      <c r="B11" s="55"/>
      <c r="C11" s="56"/>
      <c r="D11" s="49"/>
      <c r="E11" s="46">
        <f t="shared" si="0"/>
        <v>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x14ac:dyDescent="0.25">
      <c r="A12" s="44">
        <v>11</v>
      </c>
      <c r="B12" s="55"/>
      <c r="C12" s="56"/>
      <c r="D12" s="49"/>
      <c r="E12" s="46">
        <f t="shared" si="0"/>
        <v>0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x14ac:dyDescent="0.25">
      <c r="A13" s="44">
        <v>12</v>
      </c>
      <c r="B13" s="55"/>
      <c r="C13" s="56"/>
      <c r="D13" s="49"/>
      <c r="E13" s="46">
        <f t="shared" si="0"/>
        <v>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x14ac:dyDescent="0.25">
      <c r="A14" s="44">
        <v>13</v>
      </c>
      <c r="B14" s="55"/>
      <c r="C14" s="56"/>
      <c r="D14" s="49"/>
      <c r="E14" s="46">
        <f t="shared" si="0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x14ac:dyDescent="0.25">
      <c r="A15" s="44">
        <v>14</v>
      </c>
      <c r="B15" s="55"/>
      <c r="C15" s="56"/>
      <c r="D15" s="49"/>
      <c r="E15" s="46">
        <f t="shared" si="0"/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x14ac:dyDescent="0.25">
      <c r="A16" s="44">
        <v>15</v>
      </c>
      <c r="B16" s="55"/>
      <c r="C16" s="56"/>
      <c r="D16" s="49"/>
      <c r="E16" s="46">
        <f t="shared" si="0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x14ac:dyDescent="0.25">
      <c r="A17" s="44">
        <v>16</v>
      </c>
      <c r="B17" s="55"/>
      <c r="C17" s="56"/>
      <c r="D17" s="49"/>
      <c r="E17" s="46">
        <f t="shared" si="0"/>
        <v>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x14ac:dyDescent="0.25">
      <c r="A18" s="44">
        <v>17</v>
      </c>
      <c r="B18" s="55"/>
      <c r="C18" s="56"/>
      <c r="D18" s="49"/>
      <c r="E18" s="46">
        <f t="shared" si="0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x14ac:dyDescent="0.25">
      <c r="A19" s="44">
        <v>18</v>
      </c>
      <c r="B19" s="55"/>
      <c r="C19" s="56"/>
      <c r="D19" s="49"/>
      <c r="E19" s="46">
        <f t="shared" si="0"/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x14ac:dyDescent="0.25">
      <c r="A20" s="44">
        <v>19</v>
      </c>
      <c r="B20" s="55"/>
      <c r="C20" s="56"/>
      <c r="D20" s="49"/>
      <c r="E20" s="46">
        <f t="shared" si="0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x14ac:dyDescent="0.25">
      <c r="A21" s="44">
        <v>20</v>
      </c>
      <c r="B21" s="55"/>
      <c r="C21" s="56"/>
      <c r="D21" s="49"/>
      <c r="E21" s="46">
        <f t="shared" si="0"/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x14ac:dyDescent="0.25">
      <c r="A22" s="44">
        <v>21</v>
      </c>
      <c r="B22" s="55"/>
      <c r="C22" s="56"/>
      <c r="D22" s="49"/>
      <c r="E22" s="46">
        <f t="shared" si="0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x14ac:dyDescent="0.25">
      <c r="A23" s="44">
        <v>22</v>
      </c>
      <c r="B23" s="55"/>
      <c r="C23" s="56"/>
      <c r="D23" s="49"/>
      <c r="E23" s="46">
        <f t="shared" si="0"/>
        <v>0</v>
      </c>
      <c r="F23" s="46"/>
      <c r="G23" s="46"/>
      <c r="H23" s="53">
        <v>-100000</v>
      </c>
      <c r="I23" s="54" t="s">
        <v>1053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x14ac:dyDescent="0.25">
      <c r="A24" s="44">
        <v>23</v>
      </c>
      <c r="B24" s="55"/>
      <c r="C24" s="56"/>
      <c r="D24" s="49"/>
      <c r="E24" s="46">
        <f t="shared" si="0"/>
        <v>0</v>
      </c>
      <c r="F24" s="46"/>
      <c r="G24" s="46"/>
      <c r="H24" s="53">
        <v>0</v>
      </c>
      <c r="I24" s="54" t="s">
        <v>1052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x14ac:dyDescent="0.25">
      <c r="A25" s="44">
        <v>24</v>
      </c>
      <c r="B25" s="55"/>
      <c r="C25" s="56"/>
      <c r="D25" s="49"/>
      <c r="E25" s="46">
        <f t="shared" si="0"/>
        <v>0</v>
      </c>
      <c r="F25" s="46"/>
      <c r="G25" s="46"/>
      <c r="H25" s="53">
        <v>10.00001</v>
      </c>
      <c r="I25" s="54" t="s">
        <v>1051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x14ac:dyDescent="0.25">
      <c r="A26" s="44">
        <v>25</v>
      </c>
      <c r="B26" s="55"/>
      <c r="C26" s="56"/>
      <c r="D26" s="49"/>
      <c r="E26" s="46">
        <f t="shared" si="0"/>
        <v>0</v>
      </c>
      <c r="F26" s="46"/>
      <c r="G26" s="46"/>
      <c r="H26" s="53">
        <v>20.00001</v>
      </c>
      <c r="I26" s="54" t="s">
        <v>1050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x14ac:dyDescent="0.25">
      <c r="A27" s="44">
        <v>26</v>
      </c>
      <c r="B27" s="55"/>
      <c r="C27" s="56"/>
      <c r="D27" s="49"/>
      <c r="E27" s="46">
        <f t="shared" si="0"/>
        <v>0</v>
      </c>
      <c r="F27" s="46"/>
      <c r="G27" s="46"/>
      <c r="H27" s="53">
        <v>25.00001</v>
      </c>
      <c r="I27" s="54" t="s">
        <v>1049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x14ac:dyDescent="0.25">
      <c r="A28" s="44">
        <v>27</v>
      </c>
      <c r="B28" s="55"/>
      <c r="C28" s="56"/>
      <c r="D28" s="49"/>
      <c r="E28" s="46">
        <f t="shared" si="0"/>
        <v>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x14ac:dyDescent="0.25">
      <c r="A29" s="44">
        <v>28</v>
      </c>
      <c r="B29" s="55"/>
      <c r="C29" s="56"/>
      <c r="D29" s="49"/>
      <c r="E29" s="46">
        <f t="shared" si="0"/>
        <v>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x14ac:dyDescent="0.25">
      <c r="A30" s="44">
        <v>29</v>
      </c>
      <c r="B30" s="55"/>
      <c r="C30" s="56"/>
      <c r="D30" s="49"/>
      <c r="E30" s="46">
        <f t="shared" si="0"/>
        <v>0</v>
      </c>
      <c r="F30" s="63"/>
      <c r="G30" s="63"/>
      <c r="H30" s="63"/>
      <c r="I30" s="63"/>
      <c r="J30" s="63">
        <f>J2</f>
        <v>0.38203318710661832</v>
      </c>
      <c r="K30" s="63">
        <f>D2</f>
        <v>0.4</v>
      </c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x14ac:dyDescent="0.25">
      <c r="A31" s="44">
        <v>30</v>
      </c>
      <c r="B31" s="55"/>
      <c r="C31" s="56"/>
      <c r="D31" s="49"/>
      <c r="E31" s="46">
        <f t="shared" si="0"/>
        <v>0</v>
      </c>
      <c r="F31" s="63">
        <f>' Whole exam'!J2</f>
        <v>0.38203318710661832</v>
      </c>
      <c r="G31" s="63">
        <v>0</v>
      </c>
      <c r="H31" s="63">
        <v>0</v>
      </c>
      <c r="I31" s="63">
        <f>D2</f>
        <v>0.4</v>
      </c>
      <c r="J31" s="63">
        <v>0</v>
      </c>
      <c r="K31" s="63">
        <f>I2</f>
        <v>2.9074074074074075E-2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x14ac:dyDescent="0.25">
      <c r="A32" s="44">
        <v>31</v>
      </c>
      <c r="B32" s="55"/>
      <c r="C32" s="56"/>
      <c r="D32" s="49"/>
      <c r="E32" s="46">
        <f t="shared" si="0"/>
        <v>0</v>
      </c>
      <c r="F32" s="63">
        <f>J2</f>
        <v>0.38203318710661832</v>
      </c>
      <c r="G32" s="63">
        <f>D2</f>
        <v>0.4</v>
      </c>
      <c r="H32" s="63">
        <f>J2</f>
        <v>0.38203318710661832</v>
      </c>
      <c r="I32" s="63">
        <f>D2</f>
        <v>0.4</v>
      </c>
      <c r="J32" s="63">
        <v>1</v>
      </c>
      <c r="K32" s="63">
        <v>1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x14ac:dyDescent="0.25">
      <c r="A33" s="44">
        <v>32</v>
      </c>
      <c r="B33" s="55"/>
      <c r="C33" s="56"/>
      <c r="D33" s="49"/>
      <c r="E33" s="46">
        <f t="shared" si="0"/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x14ac:dyDescent="0.25">
      <c r="A34" s="44">
        <v>33</v>
      </c>
      <c r="B34" s="55"/>
      <c r="C34" s="56"/>
      <c r="D34" s="49"/>
      <c r="E34" s="46">
        <f t="shared" si="0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x14ac:dyDescent="0.25">
      <c r="A35" s="44">
        <v>34</v>
      </c>
      <c r="B35" s="55"/>
      <c r="C35" s="56"/>
      <c r="D35" s="49"/>
      <c r="E35" s="46">
        <f t="shared" si="0"/>
        <v>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x14ac:dyDescent="0.25">
      <c r="A36" s="44">
        <v>35</v>
      </c>
      <c r="B36" s="55"/>
      <c r="C36" s="56"/>
      <c r="D36" s="49"/>
      <c r="E36" s="46">
        <f t="shared" si="0"/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x14ac:dyDescent="0.25">
      <c r="A37" s="44">
        <v>36</v>
      </c>
      <c r="B37" s="55"/>
      <c r="C37" s="56"/>
      <c r="D37" s="49"/>
      <c r="E37" s="46">
        <f t="shared" si="0"/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x14ac:dyDescent="0.25">
      <c r="A38" s="44">
        <v>37</v>
      </c>
      <c r="B38" s="55"/>
      <c r="C38" s="56"/>
      <c r="D38" s="49"/>
      <c r="E38" s="46">
        <f t="shared" si="0"/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x14ac:dyDescent="0.25">
      <c r="A39" s="44">
        <v>38</v>
      </c>
      <c r="B39" s="55"/>
      <c r="C39" s="56"/>
      <c r="D39" s="49"/>
      <c r="E39" s="46">
        <f t="shared" si="0"/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x14ac:dyDescent="0.25">
      <c r="A40" s="44">
        <v>39</v>
      </c>
      <c r="B40" s="55"/>
      <c r="C40" s="56"/>
      <c r="D40" s="49"/>
      <c r="E40" s="46">
        <f t="shared" si="0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x14ac:dyDescent="0.25">
      <c r="A41" s="44">
        <v>40</v>
      </c>
      <c r="B41" s="55"/>
      <c r="C41" s="56"/>
      <c r="D41" s="49"/>
      <c r="E41" s="46">
        <f t="shared" si="0"/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x14ac:dyDescent="0.25">
      <c r="A42" s="44">
        <v>41</v>
      </c>
      <c r="B42" s="55"/>
      <c r="C42" s="56"/>
      <c r="D42" s="49"/>
      <c r="E42" s="46">
        <f t="shared" si="0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x14ac:dyDescent="0.25">
      <c r="A43" s="44">
        <v>42</v>
      </c>
      <c r="B43" s="55"/>
      <c r="C43" s="56"/>
      <c r="D43" s="49"/>
      <c r="E43" s="46">
        <f t="shared" si="0"/>
        <v>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x14ac:dyDescent="0.25">
      <c r="A44" s="44">
        <v>43</v>
      </c>
      <c r="B44" s="55"/>
      <c r="C44" s="56"/>
      <c r="D44" s="49"/>
      <c r="E44" s="46">
        <f t="shared" si="0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x14ac:dyDescent="0.25">
      <c r="A45" s="44">
        <v>44</v>
      </c>
      <c r="B45" s="55"/>
      <c r="C45" s="56"/>
      <c r="D45" s="49"/>
      <c r="E45" s="46">
        <f t="shared" si="0"/>
        <v>0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x14ac:dyDescent="0.25">
      <c r="A46" s="44">
        <v>45</v>
      </c>
      <c r="B46" s="55"/>
      <c r="C46" s="56"/>
      <c r="D46" s="49"/>
      <c r="E46" s="46">
        <f t="shared" si="0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x14ac:dyDescent="0.25">
      <c r="A47" s="44">
        <v>46</v>
      </c>
      <c r="B47" s="55"/>
      <c r="C47" s="56"/>
      <c r="D47" s="49"/>
      <c r="E47" s="46">
        <f t="shared" si="0"/>
        <v>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</row>
    <row r="48" spans="1:38" x14ac:dyDescent="0.25">
      <c r="A48" s="44">
        <v>47</v>
      </c>
      <c r="B48" s="55"/>
      <c r="C48" s="56"/>
      <c r="D48" s="49"/>
      <c r="E48" s="46">
        <f t="shared" si="0"/>
        <v>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x14ac:dyDescent="0.25">
      <c r="A49" s="44">
        <v>48</v>
      </c>
      <c r="B49" s="55"/>
      <c r="C49" s="56"/>
      <c r="D49" s="49"/>
      <c r="E49" s="46">
        <f t="shared" si="0"/>
        <v>0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x14ac:dyDescent="0.25">
      <c r="A50" s="44">
        <v>49</v>
      </c>
      <c r="B50" s="55"/>
      <c r="C50" s="56"/>
      <c r="D50" s="49"/>
      <c r="E50" s="46">
        <f t="shared" si="0"/>
        <v>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x14ac:dyDescent="0.25">
      <c r="A51" s="44">
        <v>50</v>
      </c>
      <c r="B51" s="55"/>
      <c r="C51" s="56"/>
      <c r="D51" s="49"/>
      <c r="E51" s="46">
        <f t="shared" si="0"/>
        <v>0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x14ac:dyDescent="0.25">
      <c r="A52" s="44">
        <v>51</v>
      </c>
      <c r="B52" s="55"/>
      <c r="C52" s="56"/>
      <c r="D52" s="49"/>
      <c r="E52" s="46">
        <f t="shared" si="0"/>
        <v>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x14ac:dyDescent="0.25">
      <c r="A53" s="44">
        <v>52</v>
      </c>
      <c r="B53" s="55"/>
      <c r="C53" s="56"/>
      <c r="D53" s="49"/>
      <c r="E53" s="46">
        <f t="shared" si="0"/>
        <v>0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x14ac:dyDescent="0.25">
      <c r="A54" s="44">
        <v>53</v>
      </c>
      <c r="B54" s="55"/>
      <c r="C54" s="56"/>
      <c r="D54" s="49"/>
      <c r="E54" s="46">
        <f t="shared" si="0"/>
        <v>0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x14ac:dyDescent="0.25">
      <c r="A55" s="44">
        <v>54</v>
      </c>
      <c r="B55" s="55"/>
      <c r="C55" s="56"/>
      <c r="D55" s="49"/>
      <c r="E55" s="46">
        <f t="shared" si="0"/>
        <v>0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x14ac:dyDescent="0.25">
      <c r="A56" s="44">
        <v>55</v>
      </c>
      <c r="B56" s="55"/>
      <c r="C56" s="56"/>
      <c r="D56" s="49"/>
      <c r="E56" s="46">
        <f t="shared" si="0"/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x14ac:dyDescent="0.25">
      <c r="A57" s="44">
        <v>56</v>
      </c>
      <c r="B57" s="55"/>
      <c r="C57" s="56"/>
      <c r="D57" s="49"/>
      <c r="E57" s="46">
        <f t="shared" si="0"/>
        <v>0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x14ac:dyDescent="0.25">
      <c r="A58" s="44">
        <v>57</v>
      </c>
      <c r="B58" s="55"/>
      <c r="C58" s="56"/>
      <c r="D58" s="49"/>
      <c r="E58" s="46">
        <f t="shared" si="0"/>
        <v>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x14ac:dyDescent="0.25">
      <c r="A59" s="44">
        <v>58</v>
      </c>
      <c r="B59" s="55"/>
      <c r="C59" s="56"/>
      <c r="D59" s="49"/>
      <c r="E59" s="46">
        <f t="shared" si="0"/>
        <v>0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x14ac:dyDescent="0.25">
      <c r="A60" s="44">
        <v>59</v>
      </c>
      <c r="B60" s="55"/>
      <c r="C60" s="56"/>
      <c r="D60" s="49"/>
      <c r="E60" s="46">
        <f t="shared" si="0"/>
        <v>0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x14ac:dyDescent="0.25">
      <c r="A61" s="44">
        <v>60</v>
      </c>
      <c r="B61" s="55"/>
      <c r="C61" s="56"/>
      <c r="D61" s="49"/>
      <c r="E61" s="46">
        <f t="shared" si="0"/>
        <v>0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x14ac:dyDescent="0.25">
      <c r="A62" s="44">
        <v>61</v>
      </c>
      <c r="B62" s="55"/>
      <c r="C62" s="56"/>
      <c r="D62" s="49"/>
      <c r="E62" s="46">
        <f t="shared" si="0"/>
        <v>0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1:38" x14ac:dyDescent="0.25">
      <c r="A63" s="44">
        <v>62</v>
      </c>
      <c r="B63" s="55"/>
      <c r="C63" s="56"/>
      <c r="D63" s="49"/>
      <c r="E63" s="46">
        <f t="shared" si="0"/>
        <v>0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x14ac:dyDescent="0.25">
      <c r="A64" s="44">
        <v>63</v>
      </c>
      <c r="B64" s="55"/>
      <c r="C64" s="56"/>
      <c r="D64" s="49"/>
      <c r="E64" s="46">
        <f t="shared" si="0"/>
        <v>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x14ac:dyDescent="0.25">
      <c r="A65" s="44">
        <v>64</v>
      </c>
      <c r="B65" s="55"/>
      <c r="C65" s="56"/>
      <c r="D65" s="49"/>
      <c r="E65" s="46">
        <f t="shared" si="0"/>
        <v>0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x14ac:dyDescent="0.25">
      <c r="A66" s="44">
        <v>65</v>
      </c>
      <c r="B66" s="55"/>
      <c r="C66" s="56"/>
      <c r="D66" s="49"/>
      <c r="E66" s="46">
        <f t="shared" si="0"/>
        <v>0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x14ac:dyDescent="0.25">
      <c r="A67" s="44">
        <v>66</v>
      </c>
      <c r="B67" s="55"/>
      <c r="C67" s="56"/>
      <c r="D67" s="49"/>
      <c r="E67" s="46">
        <f t="shared" ref="E67:E101" si="1">B67*C67</f>
        <v>0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x14ac:dyDescent="0.25">
      <c r="A68" s="44">
        <v>67</v>
      </c>
      <c r="B68" s="55"/>
      <c r="C68" s="56"/>
      <c r="D68" s="49"/>
      <c r="E68" s="46">
        <f t="shared" si="1"/>
        <v>0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x14ac:dyDescent="0.25">
      <c r="A69" s="44">
        <v>68</v>
      </c>
      <c r="B69" s="55"/>
      <c r="C69" s="56"/>
      <c r="D69" s="49"/>
      <c r="E69" s="46">
        <f t="shared" si="1"/>
        <v>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x14ac:dyDescent="0.25">
      <c r="A70" s="44">
        <v>69</v>
      </c>
      <c r="B70" s="55"/>
      <c r="C70" s="56"/>
      <c r="D70" s="49"/>
      <c r="E70" s="46">
        <f t="shared" si="1"/>
        <v>0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x14ac:dyDescent="0.25">
      <c r="A71" s="44">
        <v>70</v>
      </c>
      <c r="B71" s="55"/>
      <c r="C71" s="56"/>
      <c r="D71" s="49"/>
      <c r="E71" s="46">
        <f t="shared" si="1"/>
        <v>0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x14ac:dyDescent="0.25">
      <c r="A72" s="44">
        <v>71</v>
      </c>
      <c r="B72" s="55"/>
      <c r="C72" s="56"/>
      <c r="D72" s="49"/>
      <c r="E72" s="46">
        <f t="shared" si="1"/>
        <v>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x14ac:dyDescent="0.25">
      <c r="A73" s="44">
        <v>72</v>
      </c>
      <c r="B73" s="55"/>
      <c r="C73" s="56"/>
      <c r="D73" s="49"/>
      <c r="E73" s="46">
        <f t="shared" si="1"/>
        <v>0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x14ac:dyDescent="0.25">
      <c r="A74" s="44">
        <v>73</v>
      </c>
      <c r="B74" s="55"/>
      <c r="C74" s="56"/>
      <c r="D74" s="49"/>
      <c r="E74" s="46">
        <f t="shared" si="1"/>
        <v>0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x14ac:dyDescent="0.25">
      <c r="A75" s="44">
        <v>74</v>
      </c>
      <c r="B75" s="55"/>
      <c r="C75" s="56"/>
      <c r="D75" s="49"/>
      <c r="E75" s="46">
        <f t="shared" si="1"/>
        <v>0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x14ac:dyDescent="0.25">
      <c r="A76" s="44">
        <v>75</v>
      </c>
      <c r="B76" s="55"/>
      <c r="C76" s="56"/>
      <c r="D76" s="49"/>
      <c r="E76" s="46">
        <f t="shared" si="1"/>
        <v>0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x14ac:dyDescent="0.25">
      <c r="A77" s="44">
        <v>76</v>
      </c>
      <c r="B77" s="55"/>
      <c r="C77" s="56"/>
      <c r="D77" s="49"/>
      <c r="E77" s="46">
        <f t="shared" si="1"/>
        <v>0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x14ac:dyDescent="0.25">
      <c r="A78" s="44">
        <v>77</v>
      </c>
      <c r="B78" s="55"/>
      <c r="C78" s="56"/>
      <c r="D78" s="49"/>
      <c r="E78" s="46">
        <f t="shared" si="1"/>
        <v>0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x14ac:dyDescent="0.25">
      <c r="A79" s="44">
        <v>78</v>
      </c>
      <c r="B79" s="55"/>
      <c r="C79" s="56"/>
      <c r="D79" s="49"/>
      <c r="E79" s="46">
        <f t="shared" si="1"/>
        <v>0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x14ac:dyDescent="0.25">
      <c r="A80" s="44">
        <v>79</v>
      </c>
      <c r="B80" s="55"/>
      <c r="C80" s="56"/>
      <c r="D80" s="49"/>
      <c r="E80" s="46">
        <f t="shared" si="1"/>
        <v>0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x14ac:dyDescent="0.25">
      <c r="A81" s="44">
        <v>80</v>
      </c>
      <c r="B81" s="55"/>
      <c r="C81" s="56"/>
      <c r="D81" s="49"/>
      <c r="E81" s="46">
        <f t="shared" si="1"/>
        <v>0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x14ac:dyDescent="0.25">
      <c r="A82" s="44">
        <v>81</v>
      </c>
      <c r="B82" s="55"/>
      <c r="C82" s="56"/>
      <c r="D82" s="49"/>
      <c r="E82" s="46">
        <f t="shared" si="1"/>
        <v>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x14ac:dyDescent="0.25">
      <c r="A83" s="44">
        <v>82</v>
      </c>
      <c r="B83" s="55"/>
      <c r="C83" s="56"/>
      <c r="D83" s="49"/>
      <c r="E83" s="46">
        <f t="shared" si="1"/>
        <v>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x14ac:dyDescent="0.25">
      <c r="A84" s="44">
        <v>83</v>
      </c>
      <c r="B84" s="55"/>
      <c r="C84" s="56"/>
      <c r="D84" s="49"/>
      <c r="E84" s="46">
        <f t="shared" si="1"/>
        <v>0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1:38" x14ac:dyDescent="0.25">
      <c r="A85" s="44">
        <v>84</v>
      </c>
      <c r="B85" s="55"/>
      <c r="C85" s="56"/>
      <c r="D85" s="49"/>
      <c r="E85" s="46">
        <f t="shared" si="1"/>
        <v>0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1:38" x14ac:dyDescent="0.25">
      <c r="A86" s="44">
        <v>85</v>
      </c>
      <c r="B86" s="55"/>
      <c r="C86" s="56"/>
      <c r="D86" s="49"/>
      <c r="E86" s="46">
        <f t="shared" si="1"/>
        <v>0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1:38" x14ac:dyDescent="0.25">
      <c r="A87" s="44">
        <v>86</v>
      </c>
      <c r="B87" s="55"/>
      <c r="C87" s="56"/>
      <c r="D87" s="49"/>
      <c r="E87" s="46">
        <f t="shared" si="1"/>
        <v>0</v>
      </c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1:38" x14ac:dyDescent="0.25">
      <c r="A88" s="44">
        <v>87</v>
      </c>
      <c r="B88" s="55"/>
      <c r="C88" s="56"/>
      <c r="D88" s="49"/>
      <c r="E88" s="46">
        <f t="shared" si="1"/>
        <v>0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1:38" x14ac:dyDescent="0.25">
      <c r="A89" s="44">
        <v>88</v>
      </c>
      <c r="B89" s="55"/>
      <c r="C89" s="56"/>
      <c r="D89" s="49"/>
      <c r="E89" s="46">
        <f t="shared" si="1"/>
        <v>0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</row>
    <row r="90" spans="1:38" x14ac:dyDescent="0.25">
      <c r="A90" s="44">
        <v>89</v>
      </c>
      <c r="B90" s="55"/>
      <c r="C90" s="56"/>
      <c r="D90" s="49"/>
      <c r="E90" s="46">
        <f t="shared" si="1"/>
        <v>0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1:38" x14ac:dyDescent="0.25">
      <c r="A91" s="44">
        <v>90</v>
      </c>
      <c r="B91" s="55"/>
      <c r="C91" s="56"/>
      <c r="D91" s="49"/>
      <c r="E91" s="46">
        <f t="shared" si="1"/>
        <v>0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1:38" x14ac:dyDescent="0.25">
      <c r="A92" s="44">
        <v>91</v>
      </c>
      <c r="B92" s="55"/>
      <c r="C92" s="56"/>
      <c r="D92" s="49"/>
      <c r="E92" s="46">
        <f t="shared" si="1"/>
        <v>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x14ac:dyDescent="0.25">
      <c r="A93" s="44">
        <v>92</v>
      </c>
      <c r="B93" s="55"/>
      <c r="C93" s="56"/>
      <c r="D93" s="49"/>
      <c r="E93" s="46">
        <f t="shared" si="1"/>
        <v>0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x14ac:dyDescent="0.25">
      <c r="A94" s="44">
        <v>93</v>
      </c>
      <c r="B94" s="55"/>
      <c r="C94" s="56"/>
      <c r="D94" s="49"/>
      <c r="E94" s="46">
        <f t="shared" si="1"/>
        <v>0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38" x14ac:dyDescent="0.25">
      <c r="A95" s="44">
        <v>94</v>
      </c>
      <c r="B95" s="55"/>
      <c r="C95" s="56"/>
      <c r="D95" s="49"/>
      <c r="E95" s="46">
        <f t="shared" si="1"/>
        <v>0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1:38" x14ac:dyDescent="0.25">
      <c r="A96" s="44">
        <v>95</v>
      </c>
      <c r="B96" s="55"/>
      <c r="C96" s="56"/>
      <c r="D96" s="49"/>
      <c r="E96" s="46">
        <f t="shared" si="1"/>
        <v>0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1:38" x14ac:dyDescent="0.25">
      <c r="A97" s="44">
        <v>96</v>
      </c>
      <c r="B97" s="55"/>
      <c r="C97" s="56"/>
      <c r="D97" s="49"/>
      <c r="E97" s="46">
        <f t="shared" si="1"/>
        <v>0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1:38" x14ac:dyDescent="0.25">
      <c r="A98" s="44">
        <v>97</v>
      </c>
      <c r="B98" s="55"/>
      <c r="C98" s="56"/>
      <c r="D98" s="49"/>
      <c r="E98" s="46">
        <f t="shared" si="1"/>
        <v>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1:38" x14ac:dyDescent="0.25">
      <c r="A99" s="44">
        <v>98</v>
      </c>
      <c r="B99" s="55"/>
      <c r="C99" s="56"/>
      <c r="D99" s="49"/>
      <c r="E99" s="46">
        <f t="shared" si="1"/>
        <v>0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1:38" x14ac:dyDescent="0.25">
      <c r="A100" s="44">
        <v>99</v>
      </c>
      <c r="B100" s="55"/>
      <c r="C100" s="56"/>
      <c r="D100" s="49"/>
      <c r="E100" s="46">
        <f t="shared" si="1"/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1:38" x14ac:dyDescent="0.25">
      <c r="A101" s="44">
        <v>100</v>
      </c>
      <c r="B101" s="55"/>
      <c r="C101" s="56"/>
      <c r="D101" s="49"/>
      <c r="E101" s="46">
        <f t="shared" si="1"/>
        <v>0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1:38" x14ac:dyDescent="0.25">
      <c r="A102" s="44">
        <v>101</v>
      </c>
      <c r="B102" s="55"/>
      <c r="C102" s="56"/>
      <c r="D102" s="49"/>
      <c r="E102" s="46">
        <f t="shared" ref="E102:E165" si="2">B102*C102</f>
        <v>0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1:38" x14ac:dyDescent="0.25">
      <c r="A103" s="44">
        <v>102</v>
      </c>
      <c r="B103" s="55"/>
      <c r="C103" s="56"/>
      <c r="D103" s="49"/>
      <c r="E103" s="46">
        <f t="shared" si="2"/>
        <v>0</v>
      </c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1:38" x14ac:dyDescent="0.25">
      <c r="A104" s="44">
        <v>103</v>
      </c>
      <c r="B104" s="55"/>
      <c r="C104" s="56"/>
      <c r="D104" s="49"/>
      <c r="E104" s="46">
        <f t="shared" si="2"/>
        <v>0</v>
      </c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x14ac:dyDescent="0.25">
      <c r="A105" s="44">
        <v>104</v>
      </c>
      <c r="B105" s="55"/>
      <c r="C105" s="56"/>
      <c r="D105" s="49"/>
      <c r="E105" s="46">
        <f t="shared" si="2"/>
        <v>0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x14ac:dyDescent="0.25">
      <c r="A106" s="44">
        <v>105</v>
      </c>
      <c r="B106" s="55"/>
      <c r="C106" s="56"/>
      <c r="D106" s="49"/>
      <c r="E106" s="46">
        <f t="shared" si="2"/>
        <v>0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1:38" x14ac:dyDescent="0.25">
      <c r="A107" s="44">
        <v>106</v>
      </c>
      <c r="B107" s="55"/>
      <c r="C107" s="56"/>
      <c r="D107" s="49"/>
      <c r="E107" s="46">
        <f t="shared" si="2"/>
        <v>0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1:38" x14ac:dyDescent="0.25">
      <c r="A108" s="44">
        <v>107</v>
      </c>
      <c r="B108" s="55"/>
      <c r="C108" s="56"/>
      <c r="D108" s="49"/>
      <c r="E108" s="46">
        <f t="shared" si="2"/>
        <v>0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x14ac:dyDescent="0.25">
      <c r="A109" s="44">
        <v>108</v>
      </c>
      <c r="B109" s="55"/>
      <c r="C109" s="56"/>
      <c r="D109" s="49"/>
      <c r="E109" s="46">
        <f t="shared" si="2"/>
        <v>0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x14ac:dyDescent="0.25">
      <c r="A110" s="44">
        <v>109</v>
      </c>
      <c r="B110" s="55"/>
      <c r="C110" s="56"/>
      <c r="D110" s="49"/>
      <c r="E110" s="46">
        <f t="shared" si="2"/>
        <v>0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1:38" x14ac:dyDescent="0.25">
      <c r="A111" s="44">
        <v>110</v>
      </c>
      <c r="B111" s="55"/>
      <c r="C111" s="56"/>
      <c r="D111" s="49"/>
      <c r="E111" s="46">
        <f t="shared" si="2"/>
        <v>0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1:38" x14ac:dyDescent="0.25">
      <c r="A112" s="44">
        <v>111</v>
      </c>
      <c r="B112" s="55"/>
      <c r="C112" s="56"/>
      <c r="D112" s="49"/>
      <c r="E112" s="46">
        <f t="shared" si="2"/>
        <v>0</v>
      </c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1:38" x14ac:dyDescent="0.25">
      <c r="A113" s="44">
        <v>112</v>
      </c>
      <c r="B113" s="55"/>
      <c r="C113" s="56"/>
      <c r="D113" s="49"/>
      <c r="E113" s="46">
        <f t="shared" si="2"/>
        <v>0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x14ac:dyDescent="0.25">
      <c r="A114" s="44">
        <v>113</v>
      </c>
      <c r="B114" s="55"/>
      <c r="C114" s="56"/>
      <c r="D114" s="49"/>
      <c r="E114" s="46">
        <f t="shared" si="2"/>
        <v>0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x14ac:dyDescent="0.25">
      <c r="A115" s="44">
        <v>114</v>
      </c>
      <c r="B115" s="55"/>
      <c r="C115" s="56"/>
      <c r="D115" s="49"/>
      <c r="E115" s="46">
        <f t="shared" si="2"/>
        <v>0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x14ac:dyDescent="0.25">
      <c r="A116" s="44">
        <v>115</v>
      </c>
      <c r="B116" s="55"/>
      <c r="C116" s="56"/>
      <c r="D116" s="49"/>
      <c r="E116" s="46">
        <f t="shared" si="2"/>
        <v>0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x14ac:dyDescent="0.25">
      <c r="A117" s="44">
        <v>116</v>
      </c>
      <c r="B117" s="55"/>
      <c r="C117" s="56"/>
      <c r="D117" s="49"/>
      <c r="E117" s="46">
        <f t="shared" si="2"/>
        <v>0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x14ac:dyDescent="0.25">
      <c r="A118" s="44">
        <v>117</v>
      </c>
      <c r="B118" s="55"/>
      <c r="C118" s="56"/>
      <c r="D118" s="49"/>
      <c r="E118" s="46">
        <f t="shared" si="2"/>
        <v>0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x14ac:dyDescent="0.25">
      <c r="A119" s="44">
        <v>118</v>
      </c>
      <c r="B119" s="55"/>
      <c r="C119" s="56"/>
      <c r="D119" s="49"/>
      <c r="E119" s="46">
        <f t="shared" si="2"/>
        <v>0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x14ac:dyDescent="0.25">
      <c r="A120" s="44">
        <v>119</v>
      </c>
      <c r="B120" s="55"/>
      <c r="C120" s="56"/>
      <c r="D120" s="49"/>
      <c r="E120" s="46">
        <f t="shared" si="2"/>
        <v>0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x14ac:dyDescent="0.25">
      <c r="A121" s="44">
        <v>120</v>
      </c>
      <c r="B121" s="55"/>
      <c r="C121" s="56"/>
      <c r="D121" s="49"/>
      <c r="E121" s="46">
        <f t="shared" si="2"/>
        <v>0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x14ac:dyDescent="0.25">
      <c r="A122" s="44">
        <v>121</v>
      </c>
      <c r="B122" s="55"/>
      <c r="C122" s="56"/>
      <c r="D122" s="49"/>
      <c r="E122" s="46">
        <f t="shared" si="2"/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x14ac:dyDescent="0.25">
      <c r="A123" s="44">
        <v>122</v>
      </c>
      <c r="B123" s="55"/>
      <c r="C123" s="56"/>
      <c r="D123" s="49"/>
      <c r="E123" s="46">
        <f t="shared" si="2"/>
        <v>0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x14ac:dyDescent="0.25">
      <c r="A124" s="44">
        <v>123</v>
      </c>
      <c r="B124" s="55"/>
      <c r="C124" s="56"/>
      <c r="D124" s="49"/>
      <c r="E124" s="46">
        <f t="shared" si="2"/>
        <v>0</v>
      </c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x14ac:dyDescent="0.25">
      <c r="A125" s="44">
        <v>124</v>
      </c>
      <c r="B125" s="55"/>
      <c r="C125" s="56"/>
      <c r="D125" s="49"/>
      <c r="E125" s="46">
        <f t="shared" si="2"/>
        <v>0</v>
      </c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x14ac:dyDescent="0.25">
      <c r="A126" s="44">
        <v>125</v>
      </c>
      <c r="B126" s="55"/>
      <c r="C126" s="56"/>
      <c r="D126" s="49"/>
      <c r="E126" s="46">
        <f t="shared" si="2"/>
        <v>0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x14ac:dyDescent="0.25">
      <c r="A127" s="44">
        <v>126</v>
      </c>
      <c r="B127" s="55"/>
      <c r="C127" s="56"/>
      <c r="D127" s="49"/>
      <c r="E127" s="46">
        <f t="shared" si="2"/>
        <v>0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x14ac:dyDescent="0.25">
      <c r="A128" s="44">
        <v>127</v>
      </c>
      <c r="B128" s="55"/>
      <c r="C128" s="56"/>
      <c r="D128" s="49"/>
      <c r="E128" s="46">
        <f t="shared" si="2"/>
        <v>0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x14ac:dyDescent="0.25">
      <c r="A129" s="44">
        <v>128</v>
      </c>
      <c r="B129" s="55"/>
      <c r="C129" s="56"/>
      <c r="D129" s="49"/>
      <c r="E129" s="46">
        <f t="shared" si="2"/>
        <v>0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x14ac:dyDescent="0.25">
      <c r="A130" s="44">
        <v>129</v>
      </c>
      <c r="B130" s="55"/>
      <c r="C130" s="56"/>
      <c r="D130" s="49"/>
      <c r="E130" s="46">
        <f t="shared" si="2"/>
        <v>0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x14ac:dyDescent="0.25">
      <c r="A131" s="44">
        <v>130</v>
      </c>
      <c r="B131" s="55"/>
      <c r="C131" s="56"/>
      <c r="D131" s="49"/>
      <c r="E131" s="46">
        <f t="shared" si="2"/>
        <v>0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38" x14ac:dyDescent="0.25">
      <c r="A132" s="44">
        <v>131</v>
      </c>
      <c r="B132" s="55"/>
      <c r="C132" s="56"/>
      <c r="D132" s="49"/>
      <c r="E132" s="46">
        <f t="shared" si="2"/>
        <v>0</v>
      </c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x14ac:dyDescent="0.25">
      <c r="A133" s="44">
        <v>132</v>
      </c>
      <c r="B133" s="55"/>
      <c r="C133" s="56"/>
      <c r="D133" s="49"/>
      <c r="E133" s="46">
        <f t="shared" si="2"/>
        <v>0</v>
      </c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x14ac:dyDescent="0.25">
      <c r="A134" s="44">
        <v>133</v>
      </c>
      <c r="B134" s="55"/>
      <c r="C134" s="56"/>
      <c r="D134" s="49"/>
      <c r="E134" s="46">
        <f t="shared" si="2"/>
        <v>0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x14ac:dyDescent="0.25">
      <c r="A135" s="44">
        <v>134</v>
      </c>
      <c r="B135" s="55"/>
      <c r="C135" s="56"/>
      <c r="D135" s="49"/>
      <c r="E135" s="46">
        <f t="shared" si="2"/>
        <v>0</v>
      </c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x14ac:dyDescent="0.25">
      <c r="A136" s="44">
        <v>135</v>
      </c>
      <c r="B136" s="55"/>
      <c r="C136" s="56"/>
      <c r="D136" s="49"/>
      <c r="E136" s="46">
        <f t="shared" si="2"/>
        <v>0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x14ac:dyDescent="0.25">
      <c r="A137" s="44">
        <v>136</v>
      </c>
      <c r="B137" s="55"/>
      <c r="C137" s="56"/>
      <c r="D137" s="49"/>
      <c r="E137" s="46">
        <f t="shared" si="2"/>
        <v>0</v>
      </c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x14ac:dyDescent="0.25">
      <c r="A138" s="44">
        <v>137</v>
      </c>
      <c r="B138" s="55"/>
      <c r="C138" s="56"/>
      <c r="D138" s="49"/>
      <c r="E138" s="46">
        <f t="shared" si="2"/>
        <v>0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x14ac:dyDescent="0.25">
      <c r="A139" s="44">
        <v>138</v>
      </c>
      <c r="B139" s="55"/>
      <c r="C139" s="56"/>
      <c r="D139" s="49"/>
      <c r="E139" s="46">
        <f t="shared" si="2"/>
        <v>0</v>
      </c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x14ac:dyDescent="0.25">
      <c r="A140" s="44">
        <v>139</v>
      </c>
      <c r="B140" s="55"/>
      <c r="C140" s="56"/>
      <c r="D140" s="49"/>
      <c r="E140" s="46">
        <f t="shared" si="2"/>
        <v>0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x14ac:dyDescent="0.25">
      <c r="A141" s="44">
        <v>140</v>
      </c>
      <c r="B141" s="55"/>
      <c r="C141" s="56"/>
      <c r="D141" s="49"/>
      <c r="E141" s="46">
        <f t="shared" si="2"/>
        <v>0</v>
      </c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x14ac:dyDescent="0.25">
      <c r="A142" s="44">
        <v>141</v>
      </c>
      <c r="B142" s="55"/>
      <c r="C142" s="56"/>
      <c r="D142" s="49"/>
      <c r="E142" s="46">
        <f t="shared" si="2"/>
        <v>0</v>
      </c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x14ac:dyDescent="0.25">
      <c r="A143" s="44">
        <v>142</v>
      </c>
      <c r="B143" s="55"/>
      <c r="C143" s="56"/>
      <c r="D143" s="49"/>
      <c r="E143" s="46">
        <f t="shared" si="2"/>
        <v>0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x14ac:dyDescent="0.25">
      <c r="A144" s="44">
        <v>143</v>
      </c>
      <c r="B144" s="55"/>
      <c r="C144" s="56"/>
      <c r="D144" s="49"/>
      <c r="E144" s="46">
        <f t="shared" si="2"/>
        <v>0</v>
      </c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1:38" x14ac:dyDescent="0.25">
      <c r="A145" s="44">
        <v>144</v>
      </c>
      <c r="B145" s="55"/>
      <c r="C145" s="56"/>
      <c r="D145" s="49"/>
      <c r="E145" s="46">
        <f t="shared" si="2"/>
        <v>0</v>
      </c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x14ac:dyDescent="0.25">
      <c r="A146" s="44">
        <v>145</v>
      </c>
      <c r="B146" s="55"/>
      <c r="C146" s="56"/>
      <c r="D146" s="49"/>
      <c r="E146" s="46">
        <f t="shared" si="2"/>
        <v>0</v>
      </c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x14ac:dyDescent="0.25">
      <c r="A147" s="44">
        <v>146</v>
      </c>
      <c r="B147" s="55"/>
      <c r="C147" s="56"/>
      <c r="D147" s="49"/>
      <c r="E147" s="46">
        <f t="shared" si="2"/>
        <v>0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x14ac:dyDescent="0.25">
      <c r="A148" s="44">
        <v>147</v>
      </c>
      <c r="B148" s="55"/>
      <c r="C148" s="56"/>
      <c r="D148" s="49"/>
      <c r="E148" s="46">
        <f t="shared" si="2"/>
        <v>0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x14ac:dyDescent="0.25">
      <c r="A149" s="44">
        <v>148</v>
      </c>
      <c r="B149" s="55"/>
      <c r="C149" s="56"/>
      <c r="D149" s="49"/>
      <c r="E149" s="46">
        <f t="shared" si="2"/>
        <v>0</v>
      </c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x14ac:dyDescent="0.25">
      <c r="A150" s="44">
        <v>149</v>
      </c>
      <c r="B150" s="55"/>
      <c r="C150" s="56"/>
      <c r="D150" s="49"/>
      <c r="E150" s="46">
        <f t="shared" si="2"/>
        <v>0</v>
      </c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x14ac:dyDescent="0.25">
      <c r="A151" s="44">
        <v>150</v>
      </c>
      <c r="B151" s="55"/>
      <c r="C151" s="56"/>
      <c r="D151" s="49"/>
      <c r="E151" s="46">
        <f t="shared" si="2"/>
        <v>0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x14ac:dyDescent="0.25">
      <c r="A152" s="44">
        <v>151</v>
      </c>
      <c r="B152" s="55"/>
      <c r="C152" s="56"/>
      <c r="D152" s="49"/>
      <c r="E152" s="46">
        <f t="shared" si="2"/>
        <v>0</v>
      </c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x14ac:dyDescent="0.25">
      <c r="A153" s="44">
        <v>152</v>
      </c>
      <c r="B153" s="55"/>
      <c r="C153" s="56"/>
      <c r="D153" s="49"/>
      <c r="E153" s="46">
        <f t="shared" si="2"/>
        <v>0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x14ac:dyDescent="0.25">
      <c r="A154" s="44">
        <v>153</v>
      </c>
      <c r="B154" s="55"/>
      <c r="C154" s="56"/>
      <c r="D154" s="49"/>
      <c r="E154" s="46">
        <f t="shared" si="2"/>
        <v>0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x14ac:dyDescent="0.25">
      <c r="A155" s="44">
        <v>154</v>
      </c>
      <c r="B155" s="55"/>
      <c r="C155" s="56"/>
      <c r="D155" s="49"/>
      <c r="E155" s="46">
        <f t="shared" si="2"/>
        <v>0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x14ac:dyDescent="0.25">
      <c r="A156" s="44">
        <v>155</v>
      </c>
      <c r="B156" s="55"/>
      <c r="C156" s="56"/>
      <c r="D156" s="49"/>
      <c r="E156" s="46">
        <f t="shared" si="2"/>
        <v>0</v>
      </c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x14ac:dyDescent="0.25">
      <c r="A157" s="44">
        <v>156</v>
      </c>
      <c r="B157" s="55"/>
      <c r="C157" s="56"/>
      <c r="D157" s="49"/>
      <c r="E157" s="46">
        <f t="shared" si="2"/>
        <v>0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x14ac:dyDescent="0.25">
      <c r="A158" s="44">
        <v>157</v>
      </c>
      <c r="B158" s="55"/>
      <c r="C158" s="56"/>
      <c r="D158" s="49"/>
      <c r="E158" s="46">
        <f t="shared" si="2"/>
        <v>0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1:38" x14ac:dyDescent="0.25">
      <c r="A159" s="44">
        <v>158</v>
      </c>
      <c r="B159" s="55"/>
      <c r="C159" s="56"/>
      <c r="D159" s="49"/>
      <c r="E159" s="46">
        <f t="shared" si="2"/>
        <v>0</v>
      </c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1:38" x14ac:dyDescent="0.25">
      <c r="A160" s="44">
        <v>159</v>
      </c>
      <c r="B160" s="55"/>
      <c r="C160" s="56"/>
      <c r="D160" s="49"/>
      <c r="E160" s="46">
        <f t="shared" si="2"/>
        <v>0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1:38" x14ac:dyDescent="0.25">
      <c r="A161" s="44">
        <v>160</v>
      </c>
      <c r="B161" s="55"/>
      <c r="C161" s="56"/>
      <c r="D161" s="49"/>
      <c r="E161" s="46">
        <f t="shared" si="2"/>
        <v>0</v>
      </c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1:38" x14ac:dyDescent="0.25">
      <c r="A162" s="44">
        <v>161</v>
      </c>
      <c r="B162" s="55"/>
      <c r="C162" s="56"/>
      <c r="D162" s="49"/>
      <c r="E162" s="46">
        <f t="shared" si="2"/>
        <v>0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1:38" x14ac:dyDescent="0.25">
      <c r="A163" s="44">
        <v>162</v>
      </c>
      <c r="B163" s="55"/>
      <c r="C163" s="56"/>
      <c r="D163" s="49"/>
      <c r="E163" s="46">
        <f t="shared" si="2"/>
        <v>0</v>
      </c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1:38" x14ac:dyDescent="0.25">
      <c r="A164" s="44">
        <v>163</v>
      </c>
      <c r="B164" s="55"/>
      <c r="C164" s="56"/>
      <c r="D164" s="49"/>
      <c r="E164" s="46">
        <f t="shared" si="2"/>
        <v>0</v>
      </c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38" x14ac:dyDescent="0.25">
      <c r="A165" s="44">
        <v>164</v>
      </c>
      <c r="B165" s="55"/>
      <c r="C165" s="56"/>
      <c r="D165" s="49"/>
      <c r="E165" s="46">
        <f t="shared" si="2"/>
        <v>0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1:38" x14ac:dyDescent="0.25">
      <c r="A166" s="44">
        <v>165</v>
      </c>
      <c r="B166" s="55"/>
      <c r="C166" s="56"/>
      <c r="D166" s="49"/>
      <c r="E166" s="46">
        <f t="shared" ref="E166:E201" si="3">B166*C166</f>
        <v>0</v>
      </c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1:38" x14ac:dyDescent="0.25">
      <c r="A167" s="44">
        <v>166</v>
      </c>
      <c r="B167" s="55"/>
      <c r="C167" s="56"/>
      <c r="D167" s="49"/>
      <c r="E167" s="46">
        <f t="shared" si="3"/>
        <v>0</v>
      </c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1:38" x14ac:dyDescent="0.25">
      <c r="A168" s="44">
        <v>167</v>
      </c>
      <c r="B168" s="55"/>
      <c r="C168" s="56"/>
      <c r="D168" s="49"/>
      <c r="E168" s="46">
        <f t="shared" si="3"/>
        <v>0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1:38" x14ac:dyDescent="0.25">
      <c r="A169" s="44">
        <v>168</v>
      </c>
      <c r="B169" s="55"/>
      <c r="C169" s="56"/>
      <c r="D169" s="49"/>
      <c r="E169" s="46">
        <f t="shared" si="3"/>
        <v>0</v>
      </c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  <row r="170" spans="1:38" x14ac:dyDescent="0.25">
      <c r="A170" s="44">
        <v>169</v>
      </c>
      <c r="B170" s="55"/>
      <c r="C170" s="56"/>
      <c r="D170" s="49"/>
      <c r="E170" s="46">
        <f t="shared" si="3"/>
        <v>0</v>
      </c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</row>
    <row r="171" spans="1:38" x14ac:dyDescent="0.25">
      <c r="A171" s="44">
        <v>170</v>
      </c>
      <c r="B171" s="55"/>
      <c r="C171" s="56"/>
      <c r="D171" s="49"/>
      <c r="E171" s="46">
        <f t="shared" si="3"/>
        <v>0</v>
      </c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</row>
    <row r="172" spans="1:38" x14ac:dyDescent="0.25">
      <c r="A172" s="44">
        <v>171</v>
      </c>
      <c r="B172" s="55"/>
      <c r="C172" s="56"/>
      <c r="D172" s="49"/>
      <c r="E172" s="46">
        <f t="shared" si="3"/>
        <v>0</v>
      </c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</row>
    <row r="173" spans="1:38" x14ac:dyDescent="0.25">
      <c r="A173" s="44">
        <v>172</v>
      </c>
      <c r="B173" s="55"/>
      <c r="C173" s="56"/>
      <c r="D173" s="49"/>
      <c r="E173" s="46">
        <f t="shared" si="3"/>
        <v>0</v>
      </c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</row>
    <row r="174" spans="1:38" x14ac:dyDescent="0.25">
      <c r="A174" s="44">
        <v>173</v>
      </c>
      <c r="B174" s="55"/>
      <c r="C174" s="56"/>
      <c r="D174" s="49"/>
      <c r="E174" s="46">
        <f t="shared" si="3"/>
        <v>0</v>
      </c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:38" x14ac:dyDescent="0.25">
      <c r="A175" s="44">
        <v>174</v>
      </c>
      <c r="B175" s="55"/>
      <c r="C175" s="56"/>
      <c r="D175" s="49"/>
      <c r="E175" s="46">
        <f t="shared" si="3"/>
        <v>0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38" x14ac:dyDescent="0.25">
      <c r="A176" s="44">
        <v>175</v>
      </c>
      <c r="B176" s="55"/>
      <c r="C176" s="56"/>
      <c r="D176" s="49"/>
      <c r="E176" s="46">
        <f t="shared" si="3"/>
        <v>0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1:38" x14ac:dyDescent="0.25">
      <c r="A177" s="44">
        <v>176</v>
      </c>
      <c r="B177" s="55"/>
      <c r="C177" s="56"/>
      <c r="D177" s="49"/>
      <c r="E177" s="46">
        <f t="shared" si="3"/>
        <v>0</v>
      </c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x14ac:dyDescent="0.25">
      <c r="A178" s="44">
        <v>177</v>
      </c>
      <c r="B178" s="55"/>
      <c r="C178" s="56"/>
      <c r="D178" s="49"/>
      <c r="E178" s="46">
        <f t="shared" si="3"/>
        <v>0</v>
      </c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x14ac:dyDescent="0.25">
      <c r="A179" s="44">
        <v>178</v>
      </c>
      <c r="B179" s="55"/>
      <c r="C179" s="56"/>
      <c r="D179" s="49"/>
      <c r="E179" s="46">
        <f t="shared" si="3"/>
        <v>0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x14ac:dyDescent="0.25">
      <c r="A180" s="44">
        <v>179</v>
      </c>
      <c r="B180" s="55"/>
      <c r="C180" s="56"/>
      <c r="D180" s="49"/>
      <c r="E180" s="46">
        <f t="shared" si="3"/>
        <v>0</v>
      </c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1:38" x14ac:dyDescent="0.25">
      <c r="A181" s="44">
        <v>180</v>
      </c>
      <c r="B181" s="55"/>
      <c r="C181" s="56"/>
      <c r="D181" s="49"/>
      <c r="E181" s="46">
        <f t="shared" si="3"/>
        <v>0</v>
      </c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1:38" x14ac:dyDescent="0.25">
      <c r="A182" s="44">
        <v>181</v>
      </c>
      <c r="B182" s="55"/>
      <c r="C182" s="56"/>
      <c r="D182" s="49"/>
      <c r="E182" s="46">
        <f t="shared" si="3"/>
        <v>0</v>
      </c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1:38" x14ac:dyDescent="0.25">
      <c r="A183" s="44">
        <v>182</v>
      </c>
      <c r="B183" s="55"/>
      <c r="C183" s="56"/>
      <c r="D183" s="49"/>
      <c r="E183" s="46">
        <f t="shared" si="3"/>
        <v>0</v>
      </c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x14ac:dyDescent="0.25">
      <c r="A184" s="44">
        <v>183</v>
      </c>
      <c r="B184" s="55"/>
      <c r="C184" s="56"/>
      <c r="D184" s="49"/>
      <c r="E184" s="46">
        <f t="shared" si="3"/>
        <v>0</v>
      </c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x14ac:dyDescent="0.25">
      <c r="A185" s="44">
        <v>184</v>
      </c>
      <c r="B185" s="55"/>
      <c r="C185" s="56"/>
      <c r="D185" s="49"/>
      <c r="E185" s="46">
        <f t="shared" si="3"/>
        <v>0</v>
      </c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1:38" x14ac:dyDescent="0.25">
      <c r="A186" s="44">
        <v>185</v>
      </c>
      <c r="B186" s="55"/>
      <c r="C186" s="56"/>
      <c r="D186" s="49"/>
      <c r="E186" s="46">
        <f t="shared" si="3"/>
        <v>0</v>
      </c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1:38" x14ac:dyDescent="0.25">
      <c r="A187" s="44">
        <v>186</v>
      </c>
      <c r="B187" s="55"/>
      <c r="C187" s="56"/>
      <c r="D187" s="49"/>
      <c r="E187" s="46">
        <f t="shared" si="3"/>
        <v>0</v>
      </c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1:38" x14ac:dyDescent="0.25">
      <c r="A188" s="44">
        <v>187</v>
      </c>
      <c r="B188" s="55"/>
      <c r="C188" s="56"/>
      <c r="D188" s="49"/>
      <c r="E188" s="46">
        <f t="shared" si="3"/>
        <v>0</v>
      </c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</row>
    <row r="189" spans="1:38" x14ac:dyDescent="0.25">
      <c r="A189" s="44">
        <v>188</v>
      </c>
      <c r="B189" s="55"/>
      <c r="C189" s="56"/>
      <c r="D189" s="49"/>
      <c r="E189" s="46">
        <f t="shared" si="3"/>
        <v>0</v>
      </c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</row>
    <row r="190" spans="1:38" x14ac:dyDescent="0.25">
      <c r="A190" s="44">
        <v>189</v>
      </c>
      <c r="B190" s="55"/>
      <c r="C190" s="56"/>
      <c r="D190" s="49"/>
      <c r="E190" s="46">
        <f t="shared" si="3"/>
        <v>0</v>
      </c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</row>
    <row r="191" spans="1:38" x14ac:dyDescent="0.25">
      <c r="A191" s="44">
        <v>190</v>
      </c>
      <c r="B191" s="55"/>
      <c r="C191" s="56"/>
      <c r="D191" s="49"/>
      <c r="E191" s="46">
        <f t="shared" si="3"/>
        <v>0</v>
      </c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</row>
    <row r="192" spans="1:38" x14ac:dyDescent="0.25">
      <c r="A192" s="44">
        <v>191</v>
      </c>
      <c r="B192" s="55"/>
      <c r="C192" s="56"/>
      <c r="D192" s="49"/>
      <c r="E192" s="46">
        <f t="shared" si="3"/>
        <v>0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1:38" x14ac:dyDescent="0.25">
      <c r="A193" s="44">
        <v>192</v>
      </c>
      <c r="B193" s="55"/>
      <c r="C193" s="56"/>
      <c r="D193" s="49"/>
      <c r="E193" s="46">
        <f t="shared" si="3"/>
        <v>0</v>
      </c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1:38" x14ac:dyDescent="0.25">
      <c r="A194" s="44">
        <v>193</v>
      </c>
      <c r="B194" s="55"/>
      <c r="C194" s="56"/>
      <c r="D194" s="49"/>
      <c r="E194" s="46">
        <f t="shared" si="3"/>
        <v>0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1:38" x14ac:dyDescent="0.25">
      <c r="A195" s="44">
        <v>194</v>
      </c>
      <c r="B195" s="55"/>
      <c r="C195" s="56"/>
      <c r="D195" s="49"/>
      <c r="E195" s="46">
        <f t="shared" si="3"/>
        <v>0</v>
      </c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</row>
    <row r="196" spans="1:38" x14ac:dyDescent="0.25">
      <c r="A196" s="44">
        <v>195</v>
      </c>
      <c r="B196" s="55"/>
      <c r="C196" s="56"/>
      <c r="D196" s="49"/>
      <c r="E196" s="46">
        <f t="shared" si="3"/>
        <v>0</v>
      </c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</row>
    <row r="197" spans="1:38" x14ac:dyDescent="0.25">
      <c r="A197" s="44">
        <v>196</v>
      </c>
      <c r="B197" s="55"/>
      <c r="C197" s="56"/>
      <c r="D197" s="49"/>
      <c r="E197" s="46">
        <f t="shared" si="3"/>
        <v>0</v>
      </c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</row>
    <row r="198" spans="1:38" x14ac:dyDescent="0.25">
      <c r="A198" s="44">
        <v>197</v>
      </c>
      <c r="B198" s="55"/>
      <c r="C198" s="56"/>
      <c r="D198" s="49"/>
      <c r="E198" s="46">
        <f t="shared" si="3"/>
        <v>0</v>
      </c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</row>
    <row r="199" spans="1:38" x14ac:dyDescent="0.25">
      <c r="A199" s="44">
        <v>198</v>
      </c>
      <c r="B199" s="55"/>
      <c r="C199" s="56"/>
      <c r="D199" s="49"/>
      <c r="E199" s="46">
        <f t="shared" si="3"/>
        <v>0</v>
      </c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</row>
    <row r="200" spans="1:38" x14ac:dyDescent="0.25">
      <c r="A200" s="44">
        <v>199</v>
      </c>
      <c r="B200" s="55"/>
      <c r="C200" s="56"/>
      <c r="D200" s="49"/>
      <c r="E200" s="46">
        <f t="shared" si="3"/>
        <v>0</v>
      </c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</row>
    <row r="201" spans="1:38" x14ac:dyDescent="0.25">
      <c r="A201" s="44">
        <v>200</v>
      </c>
      <c r="B201" s="55"/>
      <c r="C201" s="56"/>
      <c r="D201" s="49"/>
      <c r="E201" s="46">
        <f t="shared" si="3"/>
        <v>0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</row>
    <row r="202" spans="1:38" x14ac:dyDescent="0.25">
      <c r="A202" s="47"/>
      <c r="B202" s="47"/>
      <c r="C202" s="48"/>
      <c r="D202" s="48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</row>
    <row r="203" spans="1:38" x14ac:dyDescent="0.25">
      <c r="A203" s="47"/>
      <c r="B203" s="47"/>
      <c r="C203" s="48"/>
      <c r="D203" s="48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</row>
    <row r="204" spans="1:38" x14ac:dyDescent="0.25">
      <c r="A204" s="47"/>
      <c r="B204" s="47"/>
      <c r="C204" s="48"/>
      <c r="D204" s="48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</row>
    <row r="205" spans="1:38" x14ac:dyDescent="0.25">
      <c r="A205" s="47"/>
      <c r="B205" s="47"/>
      <c r="C205" s="48"/>
      <c r="D205" s="48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</row>
    <row r="206" spans="1:38" x14ac:dyDescent="0.25">
      <c r="A206" s="47"/>
      <c r="B206" s="47"/>
      <c r="C206" s="48"/>
      <c r="D206" s="48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</row>
    <row r="207" spans="1:38" x14ac:dyDescent="0.25">
      <c r="A207" s="47"/>
      <c r="B207" s="47"/>
      <c r="C207" s="48"/>
      <c r="D207" s="48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</row>
    <row r="208" spans="1:38" x14ac:dyDescent="0.25">
      <c r="A208" s="47"/>
      <c r="B208" s="47"/>
      <c r="C208" s="48"/>
      <c r="D208" s="48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</row>
    <row r="209" spans="1:38" x14ac:dyDescent="0.25">
      <c r="A209" s="47"/>
      <c r="B209" s="47"/>
      <c r="C209" s="48"/>
      <c r="D209" s="48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</row>
    <row r="210" spans="1:38" x14ac:dyDescent="0.25">
      <c r="A210" s="47"/>
      <c r="B210" s="47"/>
      <c r="C210" s="48"/>
      <c r="D210" s="48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</row>
    <row r="211" spans="1:38" x14ac:dyDescent="0.25">
      <c r="A211" s="47"/>
      <c r="B211" s="47"/>
      <c r="C211" s="48"/>
      <c r="D211" s="48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</row>
    <row r="212" spans="1:38" x14ac:dyDescent="0.25">
      <c r="A212" s="47"/>
      <c r="B212" s="47"/>
      <c r="C212" s="48"/>
      <c r="D212" s="48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</row>
    <row r="213" spans="1:38" x14ac:dyDescent="0.25">
      <c r="A213" s="47"/>
      <c r="B213" s="47"/>
      <c r="C213" s="48"/>
      <c r="D213" s="48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</row>
    <row r="214" spans="1:38" x14ac:dyDescent="0.25">
      <c r="A214" s="47"/>
      <c r="B214" s="47"/>
      <c r="C214" s="48"/>
      <c r="D214" s="48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</row>
    <row r="215" spans="1:38" x14ac:dyDescent="0.25">
      <c r="A215" s="47"/>
      <c r="B215" s="47"/>
      <c r="C215" s="48"/>
      <c r="D215" s="48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</row>
    <row r="216" spans="1:38" x14ac:dyDescent="0.25">
      <c r="A216" s="47"/>
      <c r="B216" s="47"/>
      <c r="C216" s="48"/>
      <c r="D216" s="48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</row>
    <row r="217" spans="1:38" x14ac:dyDescent="0.25">
      <c r="A217" s="47"/>
      <c r="B217" s="47"/>
      <c r="C217" s="48"/>
      <c r="D217" s="48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</row>
    <row r="218" spans="1:38" x14ac:dyDescent="0.25">
      <c r="A218" s="47"/>
      <c r="B218" s="47"/>
      <c r="C218" s="48"/>
      <c r="D218" s="48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</row>
    <row r="219" spans="1:38" x14ac:dyDescent="0.25">
      <c r="A219" s="47"/>
      <c r="B219" s="47"/>
      <c r="C219" s="48"/>
      <c r="D219" s="48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</row>
    <row r="220" spans="1:38" x14ac:dyDescent="0.25">
      <c r="A220" s="47"/>
      <c r="B220" s="47"/>
      <c r="C220" s="48"/>
      <c r="D220" s="48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</row>
    <row r="221" spans="1:38" x14ac:dyDescent="0.25">
      <c r="A221" s="47"/>
      <c r="B221" s="47"/>
      <c r="C221" s="48"/>
      <c r="D221" s="48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</row>
    <row r="222" spans="1:38" x14ac:dyDescent="0.25">
      <c r="A222" s="47"/>
      <c r="B222" s="47"/>
      <c r="C222" s="48"/>
      <c r="D222" s="48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</row>
    <row r="223" spans="1:38" x14ac:dyDescent="0.25">
      <c r="A223" s="47"/>
      <c r="B223" s="47"/>
      <c r="C223" s="48"/>
      <c r="D223" s="48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</row>
    <row r="224" spans="1:38" x14ac:dyDescent="0.25">
      <c r="A224" s="47"/>
      <c r="B224" s="47"/>
      <c r="C224" s="48"/>
      <c r="D224" s="48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</row>
    <row r="225" spans="1:38" x14ac:dyDescent="0.25">
      <c r="A225" s="47"/>
      <c r="B225" s="47"/>
      <c r="C225" s="48"/>
      <c r="D225" s="48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</row>
    <row r="226" spans="1:38" x14ac:dyDescent="0.25">
      <c r="A226" s="47"/>
      <c r="B226" s="47"/>
      <c r="C226" s="48"/>
      <c r="D226" s="48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</row>
    <row r="227" spans="1:38" x14ac:dyDescent="0.25">
      <c r="A227" s="47"/>
      <c r="B227" s="47"/>
      <c r="C227" s="48"/>
      <c r="D227" s="48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</row>
    <row r="228" spans="1:38" x14ac:dyDescent="0.25">
      <c r="A228" s="47"/>
      <c r="B228" s="47"/>
      <c r="C228" s="48"/>
      <c r="D228" s="48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</row>
    <row r="229" spans="1:38" x14ac:dyDescent="0.25">
      <c r="A229" s="47"/>
      <c r="B229" s="47"/>
      <c r="C229" s="48"/>
      <c r="D229" s="48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</row>
    <row r="230" spans="1:38" x14ac:dyDescent="0.25">
      <c r="A230" s="47"/>
      <c r="B230" s="47"/>
      <c r="C230" s="48"/>
      <c r="D230" s="48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</row>
    <row r="231" spans="1:38" x14ac:dyDescent="0.25">
      <c r="A231" s="47"/>
      <c r="B231" s="47"/>
      <c r="C231" s="48"/>
      <c r="D231" s="48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</row>
    <row r="232" spans="1:38" x14ac:dyDescent="0.25">
      <c r="A232" s="47"/>
      <c r="B232" s="47"/>
      <c r="C232" s="48"/>
      <c r="D232" s="48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</row>
    <row r="233" spans="1:38" x14ac:dyDescent="0.25">
      <c r="A233" s="47"/>
      <c r="B233" s="47"/>
      <c r="C233" s="48"/>
      <c r="D233" s="48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</row>
    <row r="234" spans="1:38" x14ac:dyDescent="0.25">
      <c r="A234" s="47"/>
      <c r="B234" s="47"/>
      <c r="C234" s="48"/>
      <c r="D234" s="48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</row>
    <row r="235" spans="1:38" x14ac:dyDescent="0.25">
      <c r="A235" s="47"/>
      <c r="B235" s="47"/>
      <c r="C235" s="48"/>
      <c r="D235" s="48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</row>
    <row r="236" spans="1:38" x14ac:dyDescent="0.25">
      <c r="A236" s="47"/>
      <c r="B236" s="47"/>
      <c r="C236" s="48"/>
      <c r="D236" s="48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</row>
    <row r="237" spans="1:38" x14ac:dyDescent="0.25">
      <c r="A237" s="47"/>
      <c r="B237" s="47"/>
      <c r="C237" s="48"/>
      <c r="D237" s="48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</row>
    <row r="238" spans="1:38" x14ac:dyDescent="0.25">
      <c r="A238" s="47"/>
      <c r="B238" s="47"/>
      <c r="C238" s="48"/>
      <c r="D238" s="48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</row>
    <row r="239" spans="1:38" x14ac:dyDescent="0.25"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</row>
    <row r="240" spans="1:38" x14ac:dyDescent="0.25"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</row>
    <row r="241" spans="13:38" x14ac:dyDescent="0.25"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</row>
    <row r="242" spans="13:38" x14ac:dyDescent="0.25"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</row>
    <row r="243" spans="13:38" x14ac:dyDescent="0.25"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</row>
    <row r="244" spans="13:38" x14ac:dyDescent="0.25"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</row>
    <row r="245" spans="13:38" x14ac:dyDescent="0.25"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</row>
    <row r="246" spans="13:38" x14ac:dyDescent="0.25"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</row>
    <row r="247" spans="13:38" x14ac:dyDescent="0.25"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</row>
    <row r="248" spans="13:38" x14ac:dyDescent="0.25"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</row>
    <row r="249" spans="13:38" x14ac:dyDescent="0.25"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</row>
    <row r="250" spans="13:38" x14ac:dyDescent="0.25"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</row>
    <row r="251" spans="13:38" x14ac:dyDescent="0.25"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</row>
    <row r="252" spans="13:38" x14ac:dyDescent="0.25"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</row>
    <row r="253" spans="13:38" x14ac:dyDescent="0.25"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</row>
    <row r="254" spans="13:38" x14ac:dyDescent="0.25"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</row>
    <row r="255" spans="13:38" x14ac:dyDescent="0.25"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</row>
    <row r="256" spans="13:38" x14ac:dyDescent="0.25"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</row>
    <row r="257" spans="13:38" x14ac:dyDescent="0.25"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</row>
    <row r="258" spans="13:38" x14ac:dyDescent="0.25"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</row>
    <row r="259" spans="13:38" x14ac:dyDescent="0.25"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</row>
    <row r="260" spans="13:38" x14ac:dyDescent="0.25"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</row>
    <row r="261" spans="13:38" x14ac:dyDescent="0.25"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</row>
    <row r="262" spans="13:38" x14ac:dyDescent="0.25"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</row>
    <row r="263" spans="13:38" x14ac:dyDescent="0.25"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</row>
  </sheetData>
  <sheetProtection sheet="1" objects="1" scenarios="1"/>
  <customSheetViews>
    <customSheetView guid="{2B8787B8-B1C2-4A84-A88C-57490F4C2DE4}">
      <selection activeCell="H15" sqref="H15"/>
      <pageMargins left="0.7" right="0.7" top="0.75" bottom="0.75" header="0.3" footer="0.3"/>
      <pageSetup paperSize="9" orientation="portrait" r:id="rId1"/>
      <headerFooter>
        <oddFooter>&amp;L&amp;1#&amp;"Calibri"&amp;10&amp;K000000Sensitivity: Confidential</oddFooter>
      </headerFooter>
    </customSheetView>
  </customSheetViews>
  <mergeCells count="4">
    <mergeCell ref="H8:J9"/>
    <mergeCell ref="H6:J7"/>
    <mergeCell ref="D4:D6"/>
    <mergeCell ref="D7:D8"/>
  </mergeCells>
  <conditionalFormatting sqref="H2:I2 K2:L2">
    <cfRule type="cellIs" dxfId="2" priority="3" operator="greaterThan">
      <formula>0.25</formula>
    </cfRule>
  </conditionalFormatting>
  <conditionalFormatting sqref="C2:C201">
    <cfRule type="cellIs" dxfId="1" priority="1" operator="greaterThan">
      <formula>0.25</formula>
    </cfRule>
    <cfRule type="cellIs" dxfId="0" priority="2" operator="greaterThan">
      <formula>25</formula>
    </cfRule>
  </conditionalFormatting>
  <dataValidations count="3">
    <dataValidation type="decimal" allowBlank="1" showInputMessage="1" showErrorMessage="1" sqref="D2" xr:uid="{D3306723-5A95-4519-A064-5C441776B9E7}">
      <formula1>0</formula1>
      <formula2>1</formula2>
    </dataValidation>
    <dataValidation type="decimal" allowBlank="1" showInputMessage="1" showErrorMessage="1" sqref="C2:C201" xr:uid="{B96793AE-9F38-4360-915E-3E72D27F3FEA}">
      <formula1>-1</formula1>
      <formula2>1</formula2>
    </dataValidation>
    <dataValidation type="decimal" allowBlank="1" showInputMessage="1" showErrorMessage="1" sqref="B2:B201" xr:uid="{74AC592D-9628-47D1-B8E7-00FA26498B9F}">
      <formula1>0.1</formula1>
      <formula2>100</formula2>
    </dataValidation>
  </dataValidations>
  <pageMargins left="0.7" right="0.7" top="0.75" bottom="0.75" header="0.3" footer="0.3"/>
  <pageSetup paperSize="9" orientation="portrait" r:id="rId2"/>
  <headerFooter>
    <oddFooter>&amp;L&amp;1#&amp;"Calibri"&amp;12&amp;K000000Sensitivity: Confidential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MCQ</vt:lpstr>
      <vt:lpstr>Multpule answer</vt:lpstr>
      <vt:lpstr>Matching Pairs, Order</vt:lpstr>
      <vt:lpstr> Whole exam</vt:lpstr>
    </vt:vector>
  </TitlesOfParts>
  <Company>UoD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Sutton</dc:creator>
  <cp:lastModifiedBy>Greg Sutton</cp:lastModifiedBy>
  <dcterms:created xsi:type="dcterms:W3CDTF">2019-05-02T08:54:07Z</dcterms:created>
  <dcterms:modified xsi:type="dcterms:W3CDTF">2020-02-17T14:03:46Z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ce011e-d309-437c-a722-c4244916837d_Enabled">
    <vt:lpwstr>True</vt:lpwstr>
  </property>
  <property fmtid="{D5CDD505-2E9C-101B-9397-08002B2CF9AE}" pid="3" name="MSIP_Label_bcce011e-d309-437c-a722-c4244916837d_SiteId">
    <vt:lpwstr>98f1bb3a-5efa-4782-88ba-bd897db60e62</vt:lpwstr>
  </property>
  <property fmtid="{D5CDD505-2E9C-101B-9397-08002B2CF9AE}" pid="4" name="MSIP_Label_bcce011e-d309-437c-a722-c4244916837d_Owner">
    <vt:lpwstr>CEDM023@derby.ac.uk</vt:lpwstr>
  </property>
  <property fmtid="{D5CDD505-2E9C-101B-9397-08002B2CF9AE}" pid="5" name="MSIP_Label_bcce011e-d309-437c-a722-c4244916837d_SetDate">
    <vt:lpwstr>2019-05-03T11:50:40.9831322Z</vt:lpwstr>
  </property>
  <property fmtid="{D5CDD505-2E9C-101B-9397-08002B2CF9AE}" pid="6" name="MSIP_Label_bcce011e-d309-437c-a722-c4244916837d_Name">
    <vt:lpwstr>Confidential</vt:lpwstr>
  </property>
  <property fmtid="{D5CDD505-2E9C-101B-9397-08002B2CF9AE}" pid="7" name="MSIP_Label_bcce011e-d309-437c-a722-c4244916837d_Application">
    <vt:lpwstr>Microsoft Azure Information Protection</vt:lpwstr>
  </property>
  <property fmtid="{D5CDD505-2E9C-101B-9397-08002B2CF9AE}" pid="8" name="MSIP_Label_bcce011e-d309-437c-a722-c4244916837d_Extended_MSFT_Method">
    <vt:lpwstr>Manual</vt:lpwstr>
  </property>
  <property fmtid="{D5CDD505-2E9C-101B-9397-08002B2CF9AE}" pid="9" name="Sensitivity">
    <vt:lpwstr>Confidential</vt:lpwstr>
  </property>
</Properties>
</file>